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AB Testing\Lesson 5\"/>
    </mc:Choice>
  </mc:AlternateContent>
  <bookViews>
    <workbookView xWindow="0" yWindow="0" windowWidth="8592" windowHeight="33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" i="1" l="1"/>
  <c r="I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I2" i="1"/>
  <c r="F16" i="1"/>
  <c r="G16" i="1" s="1"/>
  <c r="E16" i="1"/>
  <c r="D16" i="1"/>
  <c r="C16" i="1"/>
  <c r="B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I10" i="1" l="1"/>
  <c r="I8" i="1"/>
</calcChain>
</file>

<file path=xl/sharedStrings.xml><?xml version="1.0" encoding="utf-8"?>
<sst xmlns="http://schemas.openxmlformats.org/spreadsheetml/2006/main" count="12" uniqueCount="12">
  <si>
    <t>Control # Clicks</t>
  </si>
  <si>
    <t>Control # Pageviews</t>
  </si>
  <si>
    <t>Control CTR</t>
  </si>
  <si>
    <t>Experiment # Clicks</t>
  </si>
  <si>
    <t>Experiment # Pageviews</t>
  </si>
  <si>
    <t>Experiment CTR</t>
  </si>
  <si>
    <t>Total</t>
  </si>
  <si>
    <t>d</t>
  </si>
  <si>
    <t>se</t>
  </si>
  <si>
    <t>m</t>
  </si>
  <si>
    <t>CI_lo</t>
  </si>
  <si>
    <t>CI_hi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</si>
</sst>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6"/>
  <sheetViews>
    <sheetView tabSelected="1" topLeftCell="D1" workbookViewId="0">
      <selection activeCell="I9" sqref="I9"/>
    </sheetView>
  </sheetViews>
  <sheetFormatPr defaultColWidth="14.44140625" defaultRowHeight="15.75" customHeight="1" x14ac:dyDescent="0.25"/>
  <cols>
    <col min="1" max="2" width="14" customWidth="1"/>
    <col min="3" max="3" width="18" customWidth="1"/>
    <col min="4" max="4" width="11.33203125" customWidth="1"/>
    <col min="5" max="5" width="17.44140625" customWidth="1"/>
    <col min="6" max="6" width="21.44140625" customWidth="1"/>
    <col min="7" max="7" width="14.6640625" customWidth="1"/>
  </cols>
  <sheetData>
    <row r="1" spans="1:9" ht="15.7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7</v>
      </c>
    </row>
    <row r="2" spans="1:9" ht="15.75" customHeight="1" x14ac:dyDescent="0.25">
      <c r="A2" s="1"/>
      <c r="B2" s="1">
        <v>196</v>
      </c>
      <c r="C2" s="1">
        <v>2029</v>
      </c>
      <c r="D2">
        <f t="shared" ref="D2:D16" si="0">ROUND(B2/C2, 4)</f>
        <v>9.6600000000000005E-2</v>
      </c>
      <c r="E2" s="1">
        <v>179</v>
      </c>
      <c r="F2" s="1">
        <v>1971</v>
      </c>
      <c r="G2">
        <f t="shared" ref="G2:G16" si="1">ROUND(E2/F2, 4)</f>
        <v>9.0800000000000006E-2</v>
      </c>
      <c r="H2" t="b">
        <f>G2&gt;D2</f>
        <v>0</v>
      </c>
      <c r="I2">
        <f>G16-D16</f>
        <v>1.1599999999999999E-2</v>
      </c>
    </row>
    <row r="3" spans="1:9" ht="15.75" customHeight="1" x14ac:dyDescent="0.25">
      <c r="A3" s="1"/>
      <c r="B3" s="1">
        <v>200</v>
      </c>
      <c r="C3" s="1">
        <v>1991</v>
      </c>
      <c r="D3">
        <f t="shared" si="0"/>
        <v>0.10050000000000001</v>
      </c>
      <c r="E3" s="1">
        <v>208</v>
      </c>
      <c r="F3" s="1">
        <v>2009</v>
      </c>
      <c r="G3">
        <f t="shared" si="1"/>
        <v>0.10349999999999999</v>
      </c>
      <c r="H3" t="b">
        <f t="shared" ref="H3:H15" si="2">G3&gt;D3</f>
        <v>1</v>
      </c>
      <c r="I3" t="s">
        <v>8</v>
      </c>
    </row>
    <row r="4" spans="1:9" ht="15.75" customHeight="1" x14ac:dyDescent="0.25">
      <c r="A4" s="1"/>
      <c r="B4" s="1">
        <v>200</v>
      </c>
      <c r="C4" s="1">
        <v>1951</v>
      </c>
      <c r="D4">
        <f t="shared" si="0"/>
        <v>0.10249999999999999</v>
      </c>
      <c r="E4" s="1">
        <v>205</v>
      </c>
      <c r="F4" s="1">
        <v>2049</v>
      </c>
      <c r="G4">
        <f t="shared" si="1"/>
        <v>0.1</v>
      </c>
      <c r="H4" t="b">
        <f t="shared" si="2"/>
        <v>0</v>
      </c>
      <c r="I4">
        <f>0.0062*SQRT(1/C16+1/F16)/SQRT(1/5000+1/5000)</f>
        <v>2.619982707795742E-3</v>
      </c>
    </row>
    <row r="5" spans="1:9" ht="15.75" customHeight="1" x14ac:dyDescent="0.25">
      <c r="A5" s="1"/>
      <c r="B5" s="1">
        <v>216</v>
      </c>
      <c r="C5" s="1">
        <v>1985</v>
      </c>
      <c r="D5">
        <f t="shared" si="0"/>
        <v>0.10879999999999999</v>
      </c>
      <c r="E5" s="1">
        <v>175</v>
      </c>
      <c r="F5" s="1">
        <v>2015</v>
      </c>
      <c r="G5">
        <f t="shared" si="1"/>
        <v>8.6800000000000002E-2</v>
      </c>
      <c r="H5" t="b">
        <f t="shared" si="2"/>
        <v>0</v>
      </c>
      <c r="I5" t="s">
        <v>9</v>
      </c>
    </row>
    <row r="6" spans="1:9" ht="15.75" customHeight="1" x14ac:dyDescent="0.25">
      <c r="A6" s="1"/>
      <c r="B6" s="1">
        <v>212</v>
      </c>
      <c r="C6" s="1">
        <v>1973</v>
      </c>
      <c r="D6">
        <f t="shared" si="0"/>
        <v>0.1075</v>
      </c>
      <c r="E6" s="1">
        <v>191</v>
      </c>
      <c r="F6" s="1">
        <v>2027</v>
      </c>
      <c r="G6">
        <f t="shared" si="1"/>
        <v>9.4200000000000006E-2</v>
      </c>
      <c r="H6" t="b">
        <f t="shared" si="2"/>
        <v>0</v>
      </c>
      <c r="I6">
        <f>I4*1.96</f>
        <v>5.1351661072796539E-3</v>
      </c>
    </row>
    <row r="7" spans="1:9" ht="15.75" customHeight="1" x14ac:dyDescent="0.25">
      <c r="A7" s="1"/>
      <c r="B7" s="1">
        <v>185</v>
      </c>
      <c r="C7" s="1">
        <v>2021</v>
      </c>
      <c r="D7">
        <f t="shared" si="0"/>
        <v>9.1499999999999998E-2</v>
      </c>
      <c r="E7" s="1">
        <v>291</v>
      </c>
      <c r="F7" s="1">
        <v>1979</v>
      </c>
      <c r="G7">
        <f t="shared" si="1"/>
        <v>0.14699999999999999</v>
      </c>
      <c r="H7" t="b">
        <f t="shared" si="2"/>
        <v>1</v>
      </c>
      <c r="I7" t="s">
        <v>10</v>
      </c>
    </row>
    <row r="8" spans="1:9" ht="15.75" customHeight="1" x14ac:dyDescent="0.25">
      <c r="A8" s="1"/>
      <c r="B8" s="1">
        <v>225</v>
      </c>
      <c r="C8" s="1">
        <v>2041</v>
      </c>
      <c r="D8">
        <f t="shared" si="0"/>
        <v>0.11020000000000001</v>
      </c>
      <c r="E8" s="1">
        <v>278</v>
      </c>
      <c r="F8" s="1">
        <v>1959</v>
      </c>
      <c r="G8">
        <f t="shared" si="1"/>
        <v>0.1419</v>
      </c>
      <c r="H8" t="b">
        <f t="shared" si="2"/>
        <v>1</v>
      </c>
      <c r="I8">
        <f>I2-I6</f>
        <v>6.4648338927203453E-3</v>
      </c>
    </row>
    <row r="9" spans="1:9" ht="15.75" customHeight="1" x14ac:dyDescent="0.25">
      <c r="A9" s="1"/>
      <c r="B9" s="1">
        <v>187</v>
      </c>
      <c r="C9" s="1">
        <v>1980</v>
      </c>
      <c r="D9">
        <f t="shared" si="0"/>
        <v>9.4399999999999998E-2</v>
      </c>
      <c r="E9" s="1">
        <v>216</v>
      </c>
      <c r="F9" s="1">
        <v>2020</v>
      </c>
      <c r="G9">
        <f t="shared" si="1"/>
        <v>0.1069</v>
      </c>
      <c r="H9" t="b">
        <f t="shared" si="2"/>
        <v>1</v>
      </c>
      <c r="I9" t="s">
        <v>11</v>
      </c>
    </row>
    <row r="10" spans="1:9" ht="13.2" x14ac:dyDescent="0.25">
      <c r="A10" s="1"/>
      <c r="B10" s="1">
        <v>205</v>
      </c>
      <c r="C10" s="1">
        <v>1951</v>
      </c>
      <c r="D10">
        <f t="shared" si="0"/>
        <v>0.1051</v>
      </c>
      <c r="E10" s="1">
        <v>225</v>
      </c>
      <c r="F10" s="1">
        <v>2049</v>
      </c>
      <c r="G10">
        <f t="shared" si="1"/>
        <v>0.10979999999999999</v>
      </c>
      <c r="H10" t="b">
        <f t="shared" si="2"/>
        <v>1</v>
      </c>
      <c r="I10">
        <f>I2+I6</f>
        <v>1.6735166107279653E-2</v>
      </c>
    </row>
    <row r="11" spans="1:9" ht="13.2" x14ac:dyDescent="0.25">
      <c r="A11" s="1"/>
      <c r="B11" s="1">
        <v>211</v>
      </c>
      <c r="C11" s="1">
        <v>1988</v>
      </c>
      <c r="D11">
        <f t="shared" si="0"/>
        <v>0.1061</v>
      </c>
      <c r="E11" s="1">
        <v>207</v>
      </c>
      <c r="F11" s="1">
        <v>2012</v>
      </c>
      <c r="G11">
        <f t="shared" si="1"/>
        <v>0.10290000000000001</v>
      </c>
      <c r="H11" t="b">
        <f t="shared" si="2"/>
        <v>0</v>
      </c>
    </row>
    <row r="12" spans="1:9" ht="13.2" x14ac:dyDescent="0.25">
      <c r="A12" s="1"/>
      <c r="B12" s="1">
        <v>192</v>
      </c>
      <c r="C12" s="1">
        <v>1977</v>
      </c>
      <c r="D12">
        <f t="shared" si="0"/>
        <v>9.7100000000000006E-2</v>
      </c>
      <c r="E12" s="1">
        <v>205</v>
      </c>
      <c r="F12" s="1">
        <v>2023</v>
      </c>
      <c r="G12">
        <f t="shared" si="1"/>
        <v>0.1013</v>
      </c>
      <c r="H12" t="b">
        <f t="shared" si="2"/>
        <v>1</v>
      </c>
    </row>
    <row r="13" spans="1:9" ht="13.2" x14ac:dyDescent="0.25">
      <c r="A13" s="1"/>
      <c r="B13" s="1">
        <v>196</v>
      </c>
      <c r="C13" s="1">
        <v>2019</v>
      </c>
      <c r="D13">
        <f t="shared" si="0"/>
        <v>9.7100000000000006E-2</v>
      </c>
      <c r="E13" s="1">
        <v>200</v>
      </c>
      <c r="F13" s="1">
        <v>1981</v>
      </c>
      <c r="G13">
        <f t="shared" si="1"/>
        <v>0.10100000000000001</v>
      </c>
      <c r="H13" t="b">
        <f t="shared" si="2"/>
        <v>1</v>
      </c>
    </row>
    <row r="14" spans="1:9" ht="13.2" x14ac:dyDescent="0.25">
      <c r="A14" s="1"/>
      <c r="B14" s="1">
        <v>223</v>
      </c>
      <c r="C14" s="1">
        <v>2035</v>
      </c>
      <c r="D14">
        <f t="shared" si="0"/>
        <v>0.1096</v>
      </c>
      <c r="E14" s="1">
        <v>297</v>
      </c>
      <c r="F14" s="1">
        <v>1965</v>
      </c>
      <c r="G14">
        <f t="shared" si="1"/>
        <v>0.15110000000000001</v>
      </c>
      <c r="H14" t="b">
        <f t="shared" si="2"/>
        <v>1</v>
      </c>
    </row>
    <row r="15" spans="1:9" ht="13.2" x14ac:dyDescent="0.25">
      <c r="A15" s="1"/>
      <c r="B15" s="1">
        <v>192</v>
      </c>
      <c r="C15" s="1">
        <v>2007</v>
      </c>
      <c r="D15">
        <f t="shared" si="0"/>
        <v>9.5699999999999993E-2</v>
      </c>
      <c r="E15" s="1">
        <v>299</v>
      </c>
      <c r="F15" s="1">
        <v>1993</v>
      </c>
      <c r="G15">
        <f t="shared" si="1"/>
        <v>0.15</v>
      </c>
      <c r="H15" t="b">
        <f t="shared" si="2"/>
        <v>1</v>
      </c>
    </row>
    <row r="16" spans="1:9" ht="13.2" x14ac:dyDescent="0.25">
      <c r="A16" s="2" t="s">
        <v>6</v>
      </c>
      <c r="B16" s="3">
        <f t="shared" ref="B16:C16" si="3">SUM(B2:B15)</f>
        <v>2840</v>
      </c>
      <c r="C16" s="3">
        <f t="shared" si="3"/>
        <v>27948</v>
      </c>
      <c r="D16" s="3">
        <f t="shared" si="0"/>
        <v>0.1016</v>
      </c>
      <c r="E16" s="3">
        <f t="shared" ref="E16:F16" si="4">SUM(E2:E15)</f>
        <v>3176</v>
      </c>
      <c r="F16" s="3">
        <f t="shared" si="4"/>
        <v>28052</v>
      </c>
      <c r="G16" s="3">
        <f t="shared" si="1"/>
        <v>0.1132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2019-12-02T16:04:08Z</dcterms:modified>
</cp:coreProperties>
</file>