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nhan\Desktop\Data Science\Intro to Inferential Statistics\Lesson 19\"/>
    </mc:Choice>
  </mc:AlternateContent>
  <bookViews>
    <workbookView xWindow="0" yWindow="0" windowWidth="23040" windowHeight="86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9" i="1" l="1"/>
  <c r="C30" i="1"/>
  <c r="C31" i="1"/>
  <c r="B29" i="1"/>
  <c r="B30" i="1"/>
  <c r="B31" i="1"/>
  <c r="C28" i="1"/>
  <c r="B28" i="1"/>
  <c r="A19" i="1"/>
  <c r="D5" i="1"/>
  <c r="D4" i="1"/>
  <c r="D3" i="1"/>
  <c r="D6" i="1" s="1"/>
  <c r="D7" i="1" s="1"/>
</calcChain>
</file>

<file path=xl/sharedStrings.xml><?xml version="1.0" encoding="utf-8"?>
<sst xmlns="http://schemas.openxmlformats.org/spreadsheetml/2006/main" count="2" uniqueCount="2">
  <si>
    <t>Number of stem cells</t>
  </si>
  <si>
    <t>Photoreceptor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</si>
</sst>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116</c:v>
                </c:pt>
                <c:pt idx="1">
                  <c:v>117</c:v>
                </c:pt>
                <c:pt idx="2">
                  <c:v>120</c:v>
                </c:pt>
                <c:pt idx="3">
                  <c:v>1</c:v>
                </c:pt>
                <c:pt idx="4">
                  <c:v>52</c:v>
                </c:pt>
                <c:pt idx="5">
                  <c:v>79</c:v>
                </c:pt>
                <c:pt idx="6">
                  <c:v>109</c:v>
                </c:pt>
                <c:pt idx="7">
                  <c:v>27</c:v>
                </c:pt>
                <c:pt idx="8">
                  <c:v>85</c:v>
                </c:pt>
                <c:pt idx="9">
                  <c:v>51</c:v>
                </c:pt>
                <c:pt idx="10">
                  <c:v>78</c:v>
                </c:pt>
                <c:pt idx="11">
                  <c:v>55</c:v>
                </c:pt>
                <c:pt idx="12">
                  <c:v>26</c:v>
                </c:pt>
                <c:pt idx="13">
                  <c:v>39</c:v>
                </c:pt>
                <c:pt idx="14">
                  <c:v>107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60</c:v>
                </c:pt>
                <c:pt idx="1">
                  <c:v>67</c:v>
                </c:pt>
                <c:pt idx="2">
                  <c:v>64</c:v>
                </c:pt>
                <c:pt idx="3">
                  <c:v>8</c:v>
                </c:pt>
                <c:pt idx="4">
                  <c:v>13</c:v>
                </c:pt>
                <c:pt idx="5">
                  <c:v>63</c:v>
                </c:pt>
                <c:pt idx="6">
                  <c:v>63</c:v>
                </c:pt>
                <c:pt idx="7">
                  <c:v>2</c:v>
                </c:pt>
                <c:pt idx="8">
                  <c:v>46</c:v>
                </c:pt>
                <c:pt idx="9">
                  <c:v>27</c:v>
                </c:pt>
                <c:pt idx="10">
                  <c:v>43</c:v>
                </c:pt>
                <c:pt idx="11">
                  <c:v>24</c:v>
                </c:pt>
                <c:pt idx="12">
                  <c:v>10</c:v>
                </c:pt>
                <c:pt idx="13">
                  <c:v>28</c:v>
                </c:pt>
                <c:pt idx="14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3-4746-AA5A-0BE37AC9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85840"/>
        <c:axId val="342584176"/>
      </c:scatterChart>
      <c:valAx>
        <c:axId val="3425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84176"/>
        <c:crosses val="autoZero"/>
        <c:crossBetween val="midCat"/>
      </c:valAx>
      <c:valAx>
        <c:axId val="3425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8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632460</xdr:colOff>
      <xdr:row>9</xdr:row>
      <xdr:rowOff>19050</xdr:rowOff>
    </xdr:from>
    <xdr:to>
      <xdr:col>6</xdr:col>
      <xdr:colOff>449580</xdr:colOff>
      <xdr:row>26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1"/>
  <sheetViews>
    <sheetView tabSelected="1" topLeftCell="A2" workbookViewId="0">
      <selection activeCell="C28" sqref="C28:C31"/>
    </sheetView>
  </sheetViews>
  <sheetFormatPr defaultColWidth="14.44140625" defaultRowHeight="12.75" customHeight="1" x14ac:dyDescent="0.25"/>
  <cols>
    <col min="1" max="20" width="17.33203125" customWidth="1"/>
  </cols>
  <sheetData>
    <row r="1" spans="1:4" ht="12.75" customHeight="1" x14ac:dyDescent="0.25">
      <c r="A1" s="1" t="s">
        <v>0</v>
      </c>
      <c r="B1" s="1" t="s">
        <v>1</v>
      </c>
    </row>
    <row r="2" spans="1:4" ht="12.75" customHeight="1" x14ac:dyDescent="0.25">
      <c r="A2" s="1">
        <v>116</v>
      </c>
      <c r="B2" s="1">
        <v>60</v>
      </c>
    </row>
    <row r="3" spans="1:4" ht="12.75" customHeight="1" x14ac:dyDescent="0.25">
      <c r="A3" s="1">
        <v>117</v>
      </c>
      <c r="B3" s="1">
        <v>67</v>
      </c>
      <c r="D3" s="2">
        <f>PEARSON(A2:A16, B2:B16)</f>
        <v>0.93446503062490205</v>
      </c>
    </row>
    <row r="4" spans="1:4" ht="12.75" customHeight="1" x14ac:dyDescent="0.25">
      <c r="A4" s="1">
        <v>120</v>
      </c>
      <c r="B4" s="1">
        <v>64</v>
      </c>
      <c r="D4" s="2">
        <f>STDEV(A2:A16)</f>
        <v>38.258892523736975</v>
      </c>
    </row>
    <row r="5" spans="1:4" ht="12.75" customHeight="1" x14ac:dyDescent="0.25">
      <c r="A5" s="1">
        <v>1</v>
      </c>
      <c r="B5" s="1">
        <v>8</v>
      </c>
      <c r="D5" s="2">
        <f>STDEV(B2:B16)</f>
        <v>23.429123106164464</v>
      </c>
    </row>
    <row r="6" spans="1:4" ht="12.75" customHeight="1" x14ac:dyDescent="0.25">
      <c r="A6" s="1">
        <v>52</v>
      </c>
      <c r="B6" s="1">
        <v>13</v>
      </c>
      <c r="D6" s="2">
        <f>D3*(D5/D4)</f>
        <v>0.5722511760457536</v>
      </c>
    </row>
    <row r="7" spans="1:4" ht="12.75" customHeight="1" x14ac:dyDescent="0.25">
      <c r="A7" s="1">
        <v>79</v>
      </c>
      <c r="B7" s="1">
        <v>63</v>
      </c>
      <c r="D7" s="2">
        <f>AVERAGE(B2:B16) - D6*(AVERAGE(A2:A16))</f>
        <v>-2.2487165973726846</v>
      </c>
    </row>
    <row r="8" spans="1:4" ht="12.75" customHeight="1" x14ac:dyDescent="0.25">
      <c r="A8" s="1">
        <v>109</v>
      </c>
      <c r="B8" s="1">
        <v>63</v>
      </c>
    </row>
    <row r="9" spans="1:4" ht="12.75" customHeight="1" x14ac:dyDescent="0.25">
      <c r="A9" s="1">
        <v>27</v>
      </c>
      <c r="B9" s="1">
        <v>2</v>
      </c>
    </row>
    <row r="10" spans="1:4" ht="12.75" customHeight="1" x14ac:dyDescent="0.25">
      <c r="A10" s="1">
        <v>85</v>
      </c>
      <c r="B10" s="1">
        <v>46</v>
      </c>
    </row>
    <row r="11" spans="1:4" ht="12.75" customHeight="1" x14ac:dyDescent="0.25">
      <c r="A11" s="1">
        <v>51</v>
      </c>
      <c r="B11" s="1">
        <v>27</v>
      </c>
    </row>
    <row r="12" spans="1:4" ht="12.75" customHeight="1" x14ac:dyDescent="0.25">
      <c r="A12" s="1">
        <v>78</v>
      </c>
      <c r="B12" s="1">
        <v>43</v>
      </c>
    </row>
    <row r="13" spans="1:4" ht="12.75" customHeight="1" x14ac:dyDescent="0.25">
      <c r="A13" s="1">
        <v>55</v>
      </c>
      <c r="B13" s="1">
        <v>24</v>
      </c>
    </row>
    <row r="14" spans="1:4" ht="12.75" customHeight="1" x14ac:dyDescent="0.25">
      <c r="A14" s="1">
        <v>26</v>
      </c>
      <c r="B14" s="1">
        <v>10</v>
      </c>
    </row>
    <row r="15" spans="1:4" ht="12.75" customHeight="1" x14ac:dyDescent="0.25">
      <c r="A15" s="1">
        <v>39</v>
      </c>
      <c r="B15" s="1">
        <v>28</v>
      </c>
    </row>
    <row r="16" spans="1:4" ht="12.75" customHeight="1" x14ac:dyDescent="0.25">
      <c r="A16" s="1">
        <v>107</v>
      </c>
      <c r="B16" s="1">
        <v>56</v>
      </c>
    </row>
    <row r="19" spans="1:3" ht="12.75" customHeight="1" x14ac:dyDescent="0.25">
      <c r="A19">
        <f>(70+2.2487)/0.5723</f>
        <v>126.24270487506551</v>
      </c>
    </row>
    <row r="28" spans="1:3" ht="12.75" customHeight="1" x14ac:dyDescent="0.25">
      <c r="A28">
        <v>2.85</v>
      </c>
      <c r="B28">
        <f>A28+3.5</f>
        <v>6.35</v>
      </c>
      <c r="C28">
        <f>A28-3.5</f>
        <v>-0.64999999999999991</v>
      </c>
    </row>
    <row r="29" spans="1:3" ht="12.75" customHeight="1" x14ac:dyDescent="0.25">
      <c r="A29">
        <v>2.6</v>
      </c>
      <c r="B29">
        <f t="shared" ref="B29:B31" si="0">A29+3.5</f>
        <v>6.1</v>
      </c>
      <c r="C29">
        <f t="shared" ref="C29:C31" si="1">A29-3.5</f>
        <v>-0.89999999999999991</v>
      </c>
    </row>
    <row r="30" spans="1:3" ht="12.75" customHeight="1" x14ac:dyDescent="0.25">
      <c r="A30">
        <v>2.35</v>
      </c>
      <c r="B30">
        <f t="shared" si="0"/>
        <v>5.85</v>
      </c>
      <c r="C30">
        <f t="shared" si="1"/>
        <v>-1.1499999999999999</v>
      </c>
    </row>
    <row r="31" spans="1:3" ht="12.75" customHeight="1" x14ac:dyDescent="0.25">
      <c r="A31">
        <v>3.35</v>
      </c>
      <c r="B31">
        <f t="shared" si="0"/>
        <v>6.85</v>
      </c>
      <c r="C31">
        <f t="shared" si="1"/>
        <v>-0.14999999999999991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2019-12-15T23:03:16Z</dcterms:modified>
</cp:coreProperties>
</file>