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Inferential Statistics\Lesson 10\"/>
    </mc:Choice>
  </mc:AlternateContent>
  <bookViews>
    <workbookView xWindow="0" yWindow="0" windowWidth="3468" windowHeight="5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C25" i="1"/>
  <c r="D21" i="1"/>
  <c r="D22" i="1"/>
  <c r="D20" i="1"/>
  <c r="C21" i="1"/>
  <c r="C22" i="1"/>
  <c r="C23" i="1"/>
  <c r="C20" i="1"/>
  <c r="A25" i="1"/>
  <c r="B25" i="1"/>
  <c r="E6" i="1"/>
  <c r="E5" i="1"/>
  <c r="E3" i="1"/>
  <c r="E2" i="1"/>
  <c r="C3" i="1"/>
  <c r="C4" i="1"/>
  <c r="C5" i="1"/>
  <c r="C6" i="1"/>
  <c r="C7" i="1"/>
  <c r="C8" i="1"/>
  <c r="C2" i="1"/>
  <c r="C10" i="1" s="1"/>
  <c r="C11" i="1" s="1"/>
  <c r="D15" i="1"/>
  <c r="D14" i="1"/>
  <c r="D3" i="1"/>
  <c r="D4" i="1"/>
  <c r="D5" i="1"/>
  <c r="D6" i="1"/>
  <c r="D7" i="1"/>
  <c r="D8" i="1"/>
  <c r="D9" i="1"/>
  <c r="D10" i="1"/>
  <c r="D11" i="1"/>
  <c r="D12" i="1"/>
  <c r="D2" i="1"/>
  <c r="B14" i="1"/>
  <c r="A10" i="1"/>
</calcChain>
</file>

<file path=xl/sharedStrings.xml><?xml version="1.0" encoding="utf-8"?>
<sst xmlns="http://schemas.openxmlformats.org/spreadsheetml/2006/main" count="2" uniqueCount="2">
  <si>
    <t>Pairs of shoes (females)</t>
  </si>
  <si>
    <t>Pairs of shoes (males)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</si>
</sst>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9"/>
  <sheetViews>
    <sheetView tabSelected="1" workbookViewId="0">
      <selection activeCell="D30" sqref="D30"/>
    </sheetView>
  </sheetViews>
  <sheetFormatPr defaultColWidth="14.44140625" defaultRowHeight="12.75" customHeight="1" x14ac:dyDescent="0.25"/>
  <cols>
    <col min="1" max="20" width="17.33203125" customWidth="1"/>
  </cols>
  <sheetData>
    <row r="1" spans="1:5" ht="12.75" customHeight="1" x14ac:dyDescent="0.25">
      <c r="A1" s="1" t="s">
        <v>0</v>
      </c>
      <c r="B1" s="1" t="s">
        <v>1</v>
      </c>
      <c r="C1" s="2"/>
      <c r="D1" s="2"/>
    </row>
    <row r="2" spans="1:5" ht="12.75" customHeight="1" x14ac:dyDescent="0.25">
      <c r="A2" s="3">
        <v>90</v>
      </c>
      <c r="B2" s="3">
        <v>4</v>
      </c>
      <c r="C2">
        <f>(A2-$A$10)^2</f>
        <v>3232.7346938775509</v>
      </c>
      <c r="D2">
        <f>(B2-18)^2</f>
        <v>196</v>
      </c>
      <c r="E2">
        <f>C10/7+D14/11</f>
        <v>247.27841682127394</v>
      </c>
    </row>
    <row r="3" spans="1:5" ht="12.75" customHeight="1" x14ac:dyDescent="0.25">
      <c r="A3" s="3">
        <v>28</v>
      </c>
      <c r="B3" s="3">
        <v>120</v>
      </c>
      <c r="C3">
        <f t="shared" ref="C3:C8" si="0">(A3-$A$10)^2</f>
        <v>26.448979591836768</v>
      </c>
      <c r="D3">
        <f t="shared" ref="D3:D12" si="1">(B3-18)^2</f>
        <v>10404</v>
      </c>
      <c r="E3">
        <f>E2^0.5</f>
        <v>15.725088769901236</v>
      </c>
    </row>
    <row r="4" spans="1:5" ht="12.75" customHeight="1" x14ac:dyDescent="0.25">
      <c r="A4" s="3">
        <v>30</v>
      </c>
      <c r="B4" s="3">
        <v>5</v>
      </c>
      <c r="C4">
        <f t="shared" si="0"/>
        <v>9.8775510204081822</v>
      </c>
      <c r="D4">
        <f t="shared" si="1"/>
        <v>169</v>
      </c>
    </row>
    <row r="5" spans="1:5" ht="12.75" customHeight="1" x14ac:dyDescent="0.25">
      <c r="A5" s="3">
        <v>10</v>
      </c>
      <c r="B5" s="3">
        <v>3</v>
      </c>
      <c r="C5">
        <f t="shared" si="0"/>
        <v>535.59183673469397</v>
      </c>
      <c r="D5">
        <f t="shared" si="1"/>
        <v>225</v>
      </c>
      <c r="E5">
        <f>A10-B14</f>
        <v>15.142857142857146</v>
      </c>
    </row>
    <row r="6" spans="1:5" ht="12.75" customHeight="1" x14ac:dyDescent="0.25">
      <c r="A6" s="3">
        <v>5</v>
      </c>
      <c r="B6" s="3">
        <v>10</v>
      </c>
      <c r="C6">
        <f t="shared" si="0"/>
        <v>792.02040816326553</v>
      </c>
      <c r="D6">
        <f t="shared" si="1"/>
        <v>64</v>
      </c>
      <c r="E6">
        <f>E5/E3</f>
        <v>0.96297435037959744</v>
      </c>
    </row>
    <row r="7" spans="1:5" ht="12.75" customHeight="1" x14ac:dyDescent="0.25">
      <c r="A7" s="3">
        <v>9</v>
      </c>
      <c r="B7" s="3">
        <v>3</v>
      </c>
      <c r="C7">
        <f t="shared" si="0"/>
        <v>582.8775510204083</v>
      </c>
      <c r="D7">
        <f t="shared" si="1"/>
        <v>225</v>
      </c>
    </row>
    <row r="8" spans="1:5" ht="12.75" customHeight="1" x14ac:dyDescent="0.25">
      <c r="A8" s="3">
        <v>60</v>
      </c>
      <c r="B8" s="3">
        <v>5</v>
      </c>
      <c r="C8">
        <f t="shared" si="0"/>
        <v>721.30612244897941</v>
      </c>
      <c r="D8">
        <f t="shared" si="1"/>
        <v>169</v>
      </c>
    </row>
    <row r="9" spans="1:5" ht="12.75" customHeight="1" x14ac:dyDescent="0.25">
      <c r="B9" s="3">
        <v>13</v>
      </c>
      <c r="D9">
        <f t="shared" si="1"/>
        <v>25</v>
      </c>
    </row>
    <row r="10" spans="1:5" ht="12.75" customHeight="1" x14ac:dyDescent="0.25">
      <c r="A10" s="4">
        <f>AVERAGE(A2:A8)</f>
        <v>33.142857142857146</v>
      </c>
      <c r="B10" s="3">
        <v>4</v>
      </c>
      <c r="C10">
        <f>SUM(C2:C8)/6</f>
        <v>983.47619047619048</v>
      </c>
      <c r="D10">
        <f t="shared" si="1"/>
        <v>196</v>
      </c>
    </row>
    <row r="11" spans="1:5" ht="12.75" customHeight="1" x14ac:dyDescent="0.25">
      <c r="B11" s="3">
        <v>10</v>
      </c>
      <c r="C11">
        <f>C10^0.5</f>
        <v>31.360423952430722</v>
      </c>
      <c r="D11">
        <f t="shared" si="1"/>
        <v>64</v>
      </c>
    </row>
    <row r="12" spans="1:5" ht="12.75" customHeight="1" x14ac:dyDescent="0.25">
      <c r="B12" s="3">
        <v>21</v>
      </c>
      <c r="D12">
        <f t="shared" si="1"/>
        <v>9</v>
      </c>
    </row>
    <row r="13" spans="1:5" ht="12.75" customHeight="1" x14ac:dyDescent="0.25">
      <c r="A13" s="4"/>
      <c r="B13" s="4"/>
    </row>
    <row r="14" spans="1:5" ht="12.75" customHeight="1" x14ac:dyDescent="0.25">
      <c r="A14" s="4"/>
      <c r="B14" s="4">
        <f>AVERAGE(B2:B12)</f>
        <v>18</v>
      </c>
      <c r="D14">
        <f>SUM(D2:D12)/10</f>
        <v>1174.5999999999999</v>
      </c>
    </row>
    <row r="15" spans="1:5" ht="12.75" customHeight="1" x14ac:dyDescent="0.25">
      <c r="D15" s="4">
        <f>D14^0.5</f>
        <v>34.272437905699093</v>
      </c>
    </row>
    <row r="20" spans="1:4" ht="12.75" customHeight="1" x14ac:dyDescent="0.25">
      <c r="A20">
        <v>5</v>
      </c>
      <c r="B20">
        <v>3</v>
      </c>
      <c r="C20">
        <f>(A20-2)^2</f>
        <v>9</v>
      </c>
      <c r="D20">
        <f>(B20-6)^2</f>
        <v>9</v>
      </c>
    </row>
    <row r="21" spans="1:4" ht="12.75" customHeight="1" x14ac:dyDescent="0.25">
      <c r="A21">
        <v>6</v>
      </c>
      <c r="B21">
        <v>7</v>
      </c>
      <c r="C21">
        <f t="shared" ref="C21:C23" si="2">(A21-2)^2</f>
        <v>16</v>
      </c>
      <c r="D21">
        <f t="shared" ref="D21:D22" si="3">(B21-6)^2</f>
        <v>1</v>
      </c>
    </row>
    <row r="22" spans="1:4" ht="12.75" customHeight="1" x14ac:dyDescent="0.25">
      <c r="A22">
        <v>1</v>
      </c>
      <c r="B22">
        <v>8</v>
      </c>
      <c r="C22">
        <f t="shared" si="2"/>
        <v>1</v>
      </c>
      <c r="D22">
        <f t="shared" si="3"/>
        <v>4</v>
      </c>
    </row>
    <row r="23" spans="1:4" ht="12.75" customHeight="1" x14ac:dyDescent="0.25">
      <c r="A23">
        <v>-4</v>
      </c>
      <c r="C23">
        <f t="shared" si="2"/>
        <v>36</v>
      </c>
    </row>
    <row r="25" spans="1:4" ht="12.75" customHeight="1" x14ac:dyDescent="0.25">
      <c r="A25">
        <f>AVERAGE(A20:A23)</f>
        <v>2</v>
      </c>
      <c r="B25">
        <f>AVERAGE(B20:B22)</f>
        <v>6</v>
      </c>
      <c r="C25">
        <f>SUM(C20:C23)</f>
        <v>62</v>
      </c>
      <c r="D25">
        <f>SUM(D20:D22)</f>
        <v>14</v>
      </c>
    </row>
    <row r="26" spans="1:4" ht="12.75" customHeight="1" x14ac:dyDescent="0.25">
      <c r="D26">
        <f>(C25+D25)/(3+2)</f>
        <v>15.2</v>
      </c>
    </row>
    <row r="27" spans="1:4" ht="12.75" customHeight="1" x14ac:dyDescent="0.25">
      <c r="D27">
        <f>D26/4+D26/3</f>
        <v>8.8666666666666671</v>
      </c>
    </row>
    <row r="28" spans="1:4" ht="12.75" customHeight="1" x14ac:dyDescent="0.25">
      <c r="D28">
        <f>D27^0.5</f>
        <v>2.9776948578836393</v>
      </c>
    </row>
    <row r="29" spans="1:4" ht="12.75" customHeight="1" x14ac:dyDescent="0.25">
      <c r="D29">
        <f>-4/D28</f>
        <v>-1.343320988518935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2019-12-15T01:08:26Z</dcterms:modified>
</cp:coreProperties>
</file>