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hD\Paper\Paper0-system architecture\GUI\equipment_package\input\"/>
    </mc:Choice>
  </mc:AlternateContent>
  <bookViews>
    <workbookView xWindow="0" yWindow="0" windowWidth="17460" windowHeight="9440" activeTab="1"/>
  </bookViews>
  <sheets>
    <sheet name="Buses" sheetId="1" r:id="rId1"/>
    <sheet name="Transformers" sheetId="2" r:id="rId2"/>
    <sheet name="Cables" sheetId="3" r:id="rId3"/>
    <sheet name="Loads" sheetId="4" r:id="rId4"/>
    <sheet name="Storage" sheetId="5" r:id="rId5"/>
    <sheet name="Generator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4" l="1"/>
  <c r="G3" i="4"/>
  <c r="C3" i="4" s="1"/>
  <c r="H3" i="4" s="1"/>
  <c r="I3" i="4" s="1"/>
  <c r="G4" i="4"/>
  <c r="C4" i="4" s="1"/>
  <c r="H4" i="4" s="1"/>
  <c r="I4" i="4" s="1"/>
  <c r="G5" i="4"/>
  <c r="C5" i="4" s="1"/>
  <c r="H5" i="4" s="1"/>
  <c r="I5" i="4" s="1"/>
  <c r="G6" i="4"/>
  <c r="C6" i="4" s="1"/>
  <c r="H6" i="4" s="1"/>
  <c r="I6" i="4" s="1"/>
  <c r="G7" i="4"/>
  <c r="C7" i="4" s="1"/>
  <c r="H7" i="4" s="1"/>
  <c r="I7" i="4" s="1"/>
  <c r="G8" i="4"/>
  <c r="C8" i="4" s="1"/>
  <c r="H8" i="4" s="1"/>
  <c r="I8" i="4" s="1"/>
  <c r="G9" i="4"/>
  <c r="C9" i="4" s="1"/>
  <c r="H9" i="4" s="1"/>
  <c r="I9" i="4" s="1"/>
  <c r="H2" i="4"/>
  <c r="C2" i="4"/>
  <c r="G2" i="4"/>
</calcChain>
</file>

<file path=xl/sharedStrings.xml><?xml version="1.0" encoding="utf-8"?>
<sst xmlns="http://schemas.openxmlformats.org/spreadsheetml/2006/main" count="494" uniqueCount="175">
  <si>
    <t>name</t>
  </si>
  <si>
    <t>zone</t>
  </si>
  <si>
    <t>External_grid</t>
  </si>
  <si>
    <t>RE_farm</t>
  </si>
  <si>
    <t>TWT13_lv</t>
  </si>
  <si>
    <t>TWT13_hv</t>
  </si>
  <si>
    <t>SWG</t>
  </si>
  <si>
    <t>TWT1_hv</t>
  </si>
  <si>
    <t>TWT1_lv</t>
  </si>
  <si>
    <t>TWT2_hv</t>
  </si>
  <si>
    <t>TWT2_lv</t>
  </si>
  <si>
    <t>TWT3_hv</t>
  </si>
  <si>
    <t>TWT3_lv</t>
  </si>
  <si>
    <t>TWT4_hv</t>
  </si>
  <si>
    <t>TWT4_lv</t>
  </si>
  <si>
    <t>TWT5_hv</t>
  </si>
  <si>
    <t>TWT5_lv</t>
  </si>
  <si>
    <t>TWT6_hv</t>
  </si>
  <si>
    <t>TWT6_lv</t>
  </si>
  <si>
    <t>TWT7_hv</t>
  </si>
  <si>
    <t>TWT7_lv</t>
  </si>
  <si>
    <t>TWT8_hv</t>
  </si>
  <si>
    <t>TWT8_lv</t>
  </si>
  <si>
    <t>TWT9_hv</t>
  </si>
  <si>
    <t>TWT9_lv</t>
  </si>
  <si>
    <t>TWT10_hv</t>
  </si>
  <si>
    <t>TWT10_lv</t>
  </si>
  <si>
    <t>TWT11_hv</t>
  </si>
  <si>
    <t>TWT11_lv</t>
  </si>
  <si>
    <t>TWT12_hv</t>
  </si>
  <si>
    <t>TWT12_lv</t>
  </si>
  <si>
    <t>TSP1_hv</t>
  </si>
  <si>
    <t>TSP1_lv</t>
  </si>
  <si>
    <t>TSP2_hv</t>
  </si>
  <si>
    <t>TSP2_lv</t>
  </si>
  <si>
    <t>TSP3_hv</t>
  </si>
  <si>
    <t>TSP3_lv</t>
  </si>
  <si>
    <t>TSP4_hv</t>
  </si>
  <si>
    <t>TSP4_lv</t>
  </si>
  <si>
    <t>TSP5_hv</t>
  </si>
  <si>
    <t>TSP5_lv</t>
  </si>
  <si>
    <t>TSP6_hv</t>
  </si>
  <si>
    <t>TSP6_lv</t>
  </si>
  <si>
    <t>GreenLab_Skive</t>
  </si>
  <si>
    <t>TEW_lv</t>
  </si>
  <si>
    <t>TGLS1_lv</t>
  </si>
  <si>
    <t>DAMP</t>
  </si>
  <si>
    <t>QFUEL</t>
  </si>
  <si>
    <t>NOMI</t>
  </si>
  <si>
    <t>GLSBIO</t>
  </si>
  <si>
    <t>EFUEL</t>
  </si>
  <si>
    <t>REINTEG</t>
  </si>
  <si>
    <t>TGLS2_lv</t>
  </si>
  <si>
    <t>TB_hv</t>
  </si>
  <si>
    <t>TB_lv</t>
  </si>
  <si>
    <t>HYDRO</t>
  </si>
  <si>
    <t>Skive_college</t>
  </si>
  <si>
    <t>TSKCOL_lv</t>
  </si>
  <si>
    <t>SKCOL</t>
  </si>
  <si>
    <t>from</t>
  </si>
  <si>
    <t>to</t>
  </si>
  <si>
    <t>pfe_kw</t>
  </si>
  <si>
    <t>TEW</t>
  </si>
  <si>
    <t>TWT13</t>
  </si>
  <si>
    <t>TWT1</t>
  </si>
  <si>
    <t>TWT2</t>
  </si>
  <si>
    <t>TWT3</t>
  </si>
  <si>
    <t>TWT4</t>
  </si>
  <si>
    <t>TWT5</t>
  </si>
  <si>
    <t>TWT6</t>
  </si>
  <si>
    <t>TWT7</t>
  </si>
  <si>
    <t>TWT8</t>
  </si>
  <si>
    <t>TWT9</t>
  </si>
  <si>
    <t>TWT10</t>
  </si>
  <si>
    <t>TWT11</t>
  </si>
  <si>
    <t>TWT12</t>
  </si>
  <si>
    <t>TSP1</t>
  </si>
  <si>
    <t>TSP2</t>
  </si>
  <si>
    <t>TSP3</t>
  </si>
  <si>
    <t>TSP4</t>
  </si>
  <si>
    <t>TSP5</t>
  </si>
  <si>
    <t>TSP6</t>
  </si>
  <si>
    <t>TGLS1</t>
  </si>
  <si>
    <t>TGLS2</t>
  </si>
  <si>
    <t>TB</t>
  </si>
  <si>
    <t>TSKCOL</t>
  </si>
  <si>
    <t>r_ohm_per_km</t>
  </si>
  <si>
    <t>x_ohm_per_km</t>
  </si>
  <si>
    <t>c_nf_per_km</t>
  </si>
  <si>
    <t>type</t>
  </si>
  <si>
    <t>in_service</t>
  </si>
  <si>
    <t>parallel</t>
  </si>
  <si>
    <t>cs</t>
  </si>
  <si>
    <t>CSWG</t>
  </si>
  <si>
    <t>CWT13</t>
  </si>
  <si>
    <t>CWT3</t>
  </si>
  <si>
    <t>CWT1</t>
  </si>
  <si>
    <t>CWT2</t>
  </si>
  <si>
    <t>CWT4</t>
  </si>
  <si>
    <t>CWT5</t>
  </si>
  <si>
    <t>CWT6</t>
  </si>
  <si>
    <t>CWT7</t>
  </si>
  <si>
    <t>CWT8</t>
  </si>
  <si>
    <t>CWT9</t>
  </si>
  <si>
    <t>CWT10</t>
  </si>
  <si>
    <t>CWT11</t>
  </si>
  <si>
    <t>CWT12</t>
  </si>
  <si>
    <t>CSP1</t>
  </si>
  <si>
    <t>CSP2</t>
  </si>
  <si>
    <t>CSP3</t>
  </si>
  <si>
    <t>CSP4</t>
  </si>
  <si>
    <t>CSP5</t>
  </si>
  <si>
    <t>CSP6</t>
  </si>
  <si>
    <t>CF1</t>
  </si>
  <si>
    <t>CDtQ</t>
  </si>
  <si>
    <t>CQtN</t>
  </si>
  <si>
    <t>CNtR</t>
  </si>
  <si>
    <t>CF2</t>
  </si>
  <si>
    <t>CGtE</t>
  </si>
  <si>
    <t>CEtR</t>
  </si>
  <si>
    <t>CF3</t>
  </si>
  <si>
    <t>CBtEl</t>
  </si>
  <si>
    <t>CF4</t>
  </si>
  <si>
    <t>CSKCOL</t>
  </si>
  <si>
    <t>AL</t>
  </si>
  <si>
    <t>material</t>
  </si>
  <si>
    <t>b</t>
  </si>
  <si>
    <t>n</t>
  </si>
  <si>
    <t>rating_mva</t>
  </si>
  <si>
    <t>voltage_kv</t>
  </si>
  <si>
    <t>high_voltage_kv</t>
  </si>
  <si>
    <t>low_voltage_kv</t>
  </si>
  <si>
    <t>vk_%</t>
  </si>
  <si>
    <t>i0_%</t>
  </si>
  <si>
    <t>shift_deg</t>
  </si>
  <si>
    <t>vr_%</t>
  </si>
  <si>
    <t>length_km</t>
  </si>
  <si>
    <t>cross_section_mm2</t>
  </si>
  <si>
    <t>max_i_a</t>
  </si>
  <si>
    <t>bus</t>
  </si>
  <si>
    <t>p_mw</t>
  </si>
  <si>
    <t>q_mvar</t>
  </si>
  <si>
    <t>DAMP_l</t>
  </si>
  <si>
    <t>QFUEL_l</t>
  </si>
  <si>
    <t>NOMI_l</t>
  </si>
  <si>
    <t>GLSBIO_l</t>
  </si>
  <si>
    <t>EFUEL_l</t>
  </si>
  <si>
    <t>REINTEG_l</t>
  </si>
  <si>
    <t>BESS_l</t>
  </si>
  <si>
    <t>HYDRO_l</t>
  </si>
  <si>
    <t>SKCOL_l</t>
  </si>
  <si>
    <t>cos_phi</t>
  </si>
  <si>
    <t>sin_phi</t>
  </si>
  <si>
    <t>s_mva</t>
  </si>
  <si>
    <t>i_a</t>
  </si>
  <si>
    <t>max_e_mwh</t>
  </si>
  <si>
    <t>WT13</t>
  </si>
  <si>
    <t>WT1</t>
  </si>
  <si>
    <t>WT2</t>
  </si>
  <si>
    <t>WT3</t>
  </si>
  <si>
    <t>WT4</t>
  </si>
  <si>
    <t>WT5</t>
  </si>
  <si>
    <t>WT6</t>
  </si>
  <si>
    <t>WT7</t>
  </si>
  <si>
    <t>WT8</t>
  </si>
  <si>
    <t>WT9</t>
  </si>
  <si>
    <t>WT10</t>
  </si>
  <si>
    <t>WT11</t>
  </si>
  <si>
    <t>WT12</t>
  </si>
  <si>
    <t>SP1</t>
  </si>
  <si>
    <t>SP2</t>
  </si>
  <si>
    <t>SP3</t>
  </si>
  <si>
    <t>SP4</t>
  </si>
  <si>
    <t>SP5</t>
  </si>
  <si>
    <t>SP6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</si>
</sst>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>
      <selection activeCell="F9" sqref="F9"/>
    </sheetView>
  </sheetViews>
  <sheetFormatPr defaultRowHeight="14.5" x14ac:dyDescent="0.35"/>
  <cols>
    <col min="1" max="1" width="12.7265625" bestFit="1" customWidth="1"/>
    <col min="2" max="2" width="7.54296875" bestFit="1" customWidth="1"/>
    <col min="3" max="3" width="15.26953125" bestFit="1" customWidth="1"/>
  </cols>
  <sheetData>
    <row r="1" spans="1:4" x14ac:dyDescent="0.35">
      <c r="A1" t="s">
        <v>0</v>
      </c>
      <c r="B1" t="s">
        <v>129</v>
      </c>
      <c r="C1" t="s">
        <v>1</v>
      </c>
      <c r="D1" t="s">
        <v>89</v>
      </c>
    </row>
    <row r="2" spans="1:4" x14ac:dyDescent="0.35">
      <c r="A2" t="s">
        <v>2</v>
      </c>
      <c r="B2">
        <v>60</v>
      </c>
      <c r="C2" t="s">
        <v>2</v>
      </c>
      <c r="D2" t="s">
        <v>126</v>
      </c>
    </row>
    <row r="3" spans="1:4" x14ac:dyDescent="0.35">
      <c r="A3" t="s">
        <v>44</v>
      </c>
      <c r="B3">
        <v>20</v>
      </c>
      <c r="C3" t="s">
        <v>3</v>
      </c>
      <c r="D3" t="s">
        <v>126</v>
      </c>
    </row>
    <row r="4" spans="1:4" x14ac:dyDescent="0.35">
      <c r="A4" t="s">
        <v>5</v>
      </c>
      <c r="B4">
        <v>20</v>
      </c>
      <c r="C4" t="s">
        <v>3</v>
      </c>
      <c r="D4" t="s">
        <v>127</v>
      </c>
    </row>
    <row r="5" spans="1:4" x14ac:dyDescent="0.35">
      <c r="A5" t="s">
        <v>4</v>
      </c>
      <c r="B5">
        <v>0.69</v>
      </c>
      <c r="C5" t="s">
        <v>3</v>
      </c>
      <c r="D5" t="s">
        <v>127</v>
      </c>
    </row>
    <row r="6" spans="1:4" x14ac:dyDescent="0.35">
      <c r="A6" t="s">
        <v>6</v>
      </c>
      <c r="B6">
        <v>20</v>
      </c>
      <c r="C6" t="s">
        <v>3</v>
      </c>
      <c r="D6" t="s">
        <v>126</v>
      </c>
    </row>
    <row r="7" spans="1:4" x14ac:dyDescent="0.35">
      <c r="A7" t="s">
        <v>7</v>
      </c>
      <c r="B7">
        <v>20</v>
      </c>
      <c r="C7" t="s">
        <v>3</v>
      </c>
      <c r="D7" t="s">
        <v>127</v>
      </c>
    </row>
    <row r="8" spans="1:4" x14ac:dyDescent="0.35">
      <c r="A8" t="s">
        <v>8</v>
      </c>
      <c r="B8">
        <v>0.69</v>
      </c>
      <c r="C8" t="s">
        <v>3</v>
      </c>
      <c r="D8" t="s">
        <v>127</v>
      </c>
    </row>
    <row r="9" spans="1:4" x14ac:dyDescent="0.35">
      <c r="A9" t="s">
        <v>9</v>
      </c>
      <c r="B9">
        <v>20</v>
      </c>
      <c r="C9" t="s">
        <v>3</v>
      </c>
      <c r="D9" t="s">
        <v>127</v>
      </c>
    </row>
    <row r="10" spans="1:4" x14ac:dyDescent="0.35">
      <c r="A10" t="s">
        <v>10</v>
      </c>
      <c r="B10">
        <v>0.69</v>
      </c>
      <c r="C10" t="s">
        <v>3</v>
      </c>
      <c r="D10" t="s">
        <v>127</v>
      </c>
    </row>
    <row r="11" spans="1:4" x14ac:dyDescent="0.35">
      <c r="A11" t="s">
        <v>11</v>
      </c>
      <c r="B11">
        <v>20</v>
      </c>
      <c r="C11" t="s">
        <v>3</v>
      </c>
      <c r="D11" t="s">
        <v>127</v>
      </c>
    </row>
    <row r="12" spans="1:4" x14ac:dyDescent="0.35">
      <c r="A12" t="s">
        <v>12</v>
      </c>
      <c r="B12">
        <v>0.69</v>
      </c>
      <c r="C12" t="s">
        <v>3</v>
      </c>
      <c r="D12" t="s">
        <v>127</v>
      </c>
    </row>
    <row r="13" spans="1:4" x14ac:dyDescent="0.35">
      <c r="A13" t="s">
        <v>13</v>
      </c>
      <c r="B13">
        <v>20</v>
      </c>
      <c r="C13" t="s">
        <v>3</v>
      </c>
      <c r="D13" t="s">
        <v>127</v>
      </c>
    </row>
    <row r="14" spans="1:4" x14ac:dyDescent="0.35">
      <c r="A14" t="s">
        <v>14</v>
      </c>
      <c r="B14">
        <v>0.69</v>
      </c>
      <c r="C14" t="s">
        <v>3</v>
      </c>
      <c r="D14" t="s">
        <v>127</v>
      </c>
    </row>
    <row r="15" spans="1:4" x14ac:dyDescent="0.35">
      <c r="A15" t="s">
        <v>15</v>
      </c>
      <c r="B15">
        <v>20</v>
      </c>
      <c r="C15" t="s">
        <v>3</v>
      </c>
      <c r="D15" t="s">
        <v>127</v>
      </c>
    </row>
    <row r="16" spans="1:4" x14ac:dyDescent="0.35">
      <c r="A16" t="s">
        <v>16</v>
      </c>
      <c r="B16">
        <v>0.69</v>
      </c>
      <c r="C16" t="s">
        <v>3</v>
      </c>
      <c r="D16" t="s">
        <v>127</v>
      </c>
    </row>
    <row r="17" spans="1:4" x14ac:dyDescent="0.35">
      <c r="A17" t="s">
        <v>17</v>
      </c>
      <c r="B17">
        <v>20</v>
      </c>
      <c r="C17" t="s">
        <v>3</v>
      </c>
      <c r="D17" t="s">
        <v>127</v>
      </c>
    </row>
    <row r="18" spans="1:4" x14ac:dyDescent="0.35">
      <c r="A18" t="s">
        <v>18</v>
      </c>
      <c r="B18">
        <v>0.69</v>
      </c>
      <c r="C18" t="s">
        <v>3</v>
      </c>
      <c r="D18" t="s">
        <v>127</v>
      </c>
    </row>
    <row r="19" spans="1:4" x14ac:dyDescent="0.35">
      <c r="A19" t="s">
        <v>19</v>
      </c>
      <c r="B19">
        <v>20</v>
      </c>
      <c r="C19" t="s">
        <v>3</v>
      </c>
      <c r="D19" t="s">
        <v>127</v>
      </c>
    </row>
    <row r="20" spans="1:4" x14ac:dyDescent="0.35">
      <c r="A20" t="s">
        <v>20</v>
      </c>
      <c r="B20">
        <v>0.69</v>
      </c>
      <c r="C20" t="s">
        <v>3</v>
      </c>
      <c r="D20" t="s">
        <v>127</v>
      </c>
    </row>
    <row r="21" spans="1:4" x14ac:dyDescent="0.35">
      <c r="A21" t="s">
        <v>21</v>
      </c>
      <c r="B21">
        <v>20</v>
      </c>
      <c r="C21" t="s">
        <v>3</v>
      </c>
      <c r="D21" t="s">
        <v>127</v>
      </c>
    </row>
    <row r="22" spans="1:4" x14ac:dyDescent="0.35">
      <c r="A22" t="s">
        <v>22</v>
      </c>
      <c r="B22">
        <v>0.69</v>
      </c>
      <c r="C22" t="s">
        <v>3</v>
      </c>
      <c r="D22" t="s">
        <v>127</v>
      </c>
    </row>
    <row r="23" spans="1:4" x14ac:dyDescent="0.35">
      <c r="A23" t="s">
        <v>23</v>
      </c>
      <c r="B23">
        <v>20</v>
      </c>
      <c r="C23" t="s">
        <v>3</v>
      </c>
      <c r="D23" t="s">
        <v>127</v>
      </c>
    </row>
    <row r="24" spans="1:4" x14ac:dyDescent="0.35">
      <c r="A24" t="s">
        <v>24</v>
      </c>
      <c r="B24">
        <v>0.69</v>
      </c>
      <c r="C24" t="s">
        <v>3</v>
      </c>
      <c r="D24" t="s">
        <v>127</v>
      </c>
    </row>
    <row r="25" spans="1:4" x14ac:dyDescent="0.35">
      <c r="A25" t="s">
        <v>25</v>
      </c>
      <c r="B25">
        <v>20</v>
      </c>
      <c r="C25" t="s">
        <v>3</v>
      </c>
      <c r="D25" t="s">
        <v>127</v>
      </c>
    </row>
    <row r="26" spans="1:4" x14ac:dyDescent="0.35">
      <c r="A26" t="s">
        <v>26</v>
      </c>
      <c r="B26">
        <v>0.69</v>
      </c>
      <c r="C26" t="s">
        <v>3</v>
      </c>
      <c r="D26" t="s">
        <v>127</v>
      </c>
    </row>
    <row r="27" spans="1:4" x14ac:dyDescent="0.35">
      <c r="A27" t="s">
        <v>27</v>
      </c>
      <c r="B27">
        <v>20</v>
      </c>
      <c r="C27" t="s">
        <v>3</v>
      </c>
      <c r="D27" t="s">
        <v>127</v>
      </c>
    </row>
    <row r="28" spans="1:4" x14ac:dyDescent="0.35">
      <c r="A28" t="s">
        <v>28</v>
      </c>
      <c r="B28">
        <v>0.69</v>
      </c>
      <c r="C28" t="s">
        <v>3</v>
      </c>
      <c r="D28" t="s">
        <v>127</v>
      </c>
    </row>
    <row r="29" spans="1:4" x14ac:dyDescent="0.35">
      <c r="A29" t="s">
        <v>29</v>
      </c>
      <c r="B29">
        <v>20</v>
      </c>
      <c r="C29" t="s">
        <v>3</v>
      </c>
      <c r="D29" t="s">
        <v>127</v>
      </c>
    </row>
    <row r="30" spans="1:4" x14ac:dyDescent="0.35">
      <c r="A30" t="s">
        <v>30</v>
      </c>
      <c r="B30">
        <v>0.69</v>
      </c>
      <c r="C30" t="s">
        <v>3</v>
      </c>
      <c r="D30" t="s">
        <v>127</v>
      </c>
    </row>
    <row r="31" spans="1:4" x14ac:dyDescent="0.35">
      <c r="A31" t="s">
        <v>31</v>
      </c>
      <c r="B31">
        <v>20</v>
      </c>
      <c r="C31" t="s">
        <v>3</v>
      </c>
      <c r="D31" t="s">
        <v>127</v>
      </c>
    </row>
    <row r="32" spans="1:4" x14ac:dyDescent="0.35">
      <c r="A32" t="s">
        <v>32</v>
      </c>
      <c r="B32">
        <v>0.69</v>
      </c>
      <c r="C32" t="s">
        <v>3</v>
      </c>
      <c r="D32" t="s">
        <v>127</v>
      </c>
    </row>
    <row r="33" spans="1:4" x14ac:dyDescent="0.35">
      <c r="A33" t="s">
        <v>33</v>
      </c>
      <c r="B33">
        <v>20</v>
      </c>
      <c r="C33" t="s">
        <v>3</v>
      </c>
      <c r="D33" t="s">
        <v>127</v>
      </c>
    </row>
    <row r="34" spans="1:4" x14ac:dyDescent="0.35">
      <c r="A34" t="s">
        <v>34</v>
      </c>
      <c r="B34">
        <v>0.69</v>
      </c>
      <c r="C34" t="s">
        <v>3</v>
      </c>
      <c r="D34" t="s">
        <v>127</v>
      </c>
    </row>
    <row r="35" spans="1:4" x14ac:dyDescent="0.35">
      <c r="A35" t="s">
        <v>35</v>
      </c>
      <c r="B35">
        <v>20</v>
      </c>
      <c r="C35" t="s">
        <v>3</v>
      </c>
      <c r="D35" t="s">
        <v>127</v>
      </c>
    </row>
    <row r="36" spans="1:4" x14ac:dyDescent="0.35">
      <c r="A36" t="s">
        <v>36</v>
      </c>
      <c r="B36">
        <v>0.69</v>
      </c>
      <c r="C36" t="s">
        <v>3</v>
      </c>
      <c r="D36" t="s">
        <v>127</v>
      </c>
    </row>
    <row r="37" spans="1:4" x14ac:dyDescent="0.35">
      <c r="A37" t="s">
        <v>37</v>
      </c>
      <c r="B37">
        <v>20</v>
      </c>
      <c r="C37" t="s">
        <v>3</v>
      </c>
      <c r="D37" t="s">
        <v>127</v>
      </c>
    </row>
    <row r="38" spans="1:4" x14ac:dyDescent="0.35">
      <c r="A38" t="s">
        <v>38</v>
      </c>
      <c r="B38">
        <v>0.69</v>
      </c>
      <c r="C38" t="s">
        <v>3</v>
      </c>
      <c r="D38" t="s">
        <v>127</v>
      </c>
    </row>
    <row r="39" spans="1:4" x14ac:dyDescent="0.35">
      <c r="A39" t="s">
        <v>39</v>
      </c>
      <c r="B39">
        <v>20</v>
      </c>
      <c r="C39" t="s">
        <v>3</v>
      </c>
      <c r="D39" t="s">
        <v>127</v>
      </c>
    </row>
    <row r="40" spans="1:4" x14ac:dyDescent="0.35">
      <c r="A40" t="s">
        <v>40</v>
      </c>
      <c r="B40">
        <v>0.69</v>
      </c>
      <c r="C40" t="s">
        <v>3</v>
      </c>
      <c r="D40" t="s">
        <v>127</v>
      </c>
    </row>
    <row r="41" spans="1:4" x14ac:dyDescent="0.35">
      <c r="A41" t="s">
        <v>41</v>
      </c>
      <c r="B41">
        <v>20</v>
      </c>
      <c r="C41" t="s">
        <v>3</v>
      </c>
      <c r="D41" t="s">
        <v>127</v>
      </c>
    </row>
    <row r="42" spans="1:4" x14ac:dyDescent="0.35">
      <c r="A42" t="s">
        <v>42</v>
      </c>
      <c r="B42">
        <v>0.69</v>
      </c>
      <c r="C42" t="s">
        <v>3</v>
      </c>
      <c r="D42" t="s">
        <v>127</v>
      </c>
    </row>
    <row r="43" spans="1:4" x14ac:dyDescent="0.35">
      <c r="A43" t="s">
        <v>45</v>
      </c>
      <c r="B43">
        <v>10</v>
      </c>
      <c r="C43" t="s">
        <v>43</v>
      </c>
      <c r="D43" t="s">
        <v>126</v>
      </c>
    </row>
    <row r="44" spans="1:4" x14ac:dyDescent="0.35">
      <c r="A44" t="s">
        <v>46</v>
      </c>
      <c r="B44">
        <v>10</v>
      </c>
      <c r="C44" t="s">
        <v>43</v>
      </c>
      <c r="D44" t="s">
        <v>126</v>
      </c>
    </row>
    <row r="45" spans="1:4" x14ac:dyDescent="0.35">
      <c r="A45" t="s">
        <v>47</v>
      </c>
      <c r="B45">
        <v>10</v>
      </c>
      <c r="C45" t="s">
        <v>43</v>
      </c>
      <c r="D45" t="s">
        <v>126</v>
      </c>
    </row>
    <row r="46" spans="1:4" x14ac:dyDescent="0.35">
      <c r="A46" t="s">
        <v>48</v>
      </c>
      <c r="B46">
        <v>10</v>
      </c>
      <c r="C46" t="s">
        <v>43</v>
      </c>
      <c r="D46" t="s">
        <v>126</v>
      </c>
    </row>
    <row r="47" spans="1:4" x14ac:dyDescent="0.35">
      <c r="A47" t="s">
        <v>49</v>
      </c>
      <c r="B47">
        <v>10</v>
      </c>
      <c r="C47" t="s">
        <v>43</v>
      </c>
      <c r="D47" t="s">
        <v>126</v>
      </c>
    </row>
    <row r="48" spans="1:4" x14ac:dyDescent="0.35">
      <c r="A48" t="s">
        <v>50</v>
      </c>
      <c r="B48">
        <v>10</v>
      </c>
      <c r="C48" t="s">
        <v>43</v>
      </c>
      <c r="D48" t="s">
        <v>126</v>
      </c>
    </row>
    <row r="49" spans="1:4" x14ac:dyDescent="0.35">
      <c r="A49" t="s">
        <v>51</v>
      </c>
      <c r="B49">
        <v>10</v>
      </c>
      <c r="C49" t="s">
        <v>43</v>
      </c>
      <c r="D49" t="s">
        <v>126</v>
      </c>
    </row>
    <row r="50" spans="1:4" x14ac:dyDescent="0.35">
      <c r="A50" t="s">
        <v>52</v>
      </c>
      <c r="B50">
        <v>10</v>
      </c>
      <c r="C50" t="s">
        <v>43</v>
      </c>
      <c r="D50" t="s">
        <v>126</v>
      </c>
    </row>
    <row r="51" spans="1:4" x14ac:dyDescent="0.35">
      <c r="A51" t="s">
        <v>53</v>
      </c>
      <c r="B51">
        <v>10</v>
      </c>
      <c r="C51" t="s">
        <v>43</v>
      </c>
      <c r="D51" t="s">
        <v>126</v>
      </c>
    </row>
    <row r="52" spans="1:4" x14ac:dyDescent="0.35">
      <c r="A52" t="s">
        <v>54</v>
      </c>
      <c r="B52">
        <v>0.4</v>
      </c>
      <c r="C52" t="s">
        <v>43</v>
      </c>
      <c r="D52" t="s">
        <v>127</v>
      </c>
    </row>
    <row r="53" spans="1:4" x14ac:dyDescent="0.35">
      <c r="A53" t="s">
        <v>55</v>
      </c>
      <c r="B53">
        <v>10</v>
      </c>
      <c r="C53" t="s">
        <v>43</v>
      </c>
      <c r="D53" t="s">
        <v>126</v>
      </c>
    </row>
    <row r="54" spans="1:4" x14ac:dyDescent="0.35">
      <c r="A54" t="s">
        <v>57</v>
      </c>
      <c r="B54">
        <v>10</v>
      </c>
      <c r="C54" t="s">
        <v>56</v>
      </c>
      <c r="D54" t="s">
        <v>126</v>
      </c>
    </row>
    <row r="55" spans="1:4" x14ac:dyDescent="0.35">
      <c r="A55" t="s">
        <v>58</v>
      </c>
      <c r="B55">
        <v>10</v>
      </c>
      <c r="C55" t="s">
        <v>56</v>
      </c>
      <c r="D55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topLeftCell="A13" workbookViewId="0">
      <selection activeCell="F24" sqref="F24"/>
    </sheetView>
  </sheetViews>
  <sheetFormatPr defaultRowHeight="14.5" x14ac:dyDescent="0.35"/>
  <cols>
    <col min="1" max="1" width="12.7265625" bestFit="1" customWidth="1"/>
    <col min="2" max="2" width="10" bestFit="1" customWidth="1"/>
    <col min="5" max="5" width="12.7265625" bestFit="1" customWidth="1"/>
    <col min="6" max="6" width="13.6328125" customWidth="1"/>
    <col min="7" max="7" width="15.26953125" bestFit="1" customWidth="1"/>
    <col min="8" max="8" width="11.54296875" bestFit="1" customWidth="1"/>
    <col min="9" max="9" width="7.54296875" bestFit="1" customWidth="1"/>
    <col min="10" max="10" width="10.453125" bestFit="1" customWidth="1"/>
    <col min="11" max="11" width="12.26953125" bestFit="1" customWidth="1"/>
  </cols>
  <sheetData>
    <row r="1" spans="1:11" x14ac:dyDescent="0.35">
      <c r="A1" t="s">
        <v>59</v>
      </c>
      <c r="B1" t="s">
        <v>60</v>
      </c>
      <c r="C1" t="s">
        <v>0</v>
      </c>
      <c r="D1" t="s">
        <v>128</v>
      </c>
      <c r="E1" t="s">
        <v>130</v>
      </c>
      <c r="F1" t="s">
        <v>131</v>
      </c>
      <c r="G1" t="s">
        <v>132</v>
      </c>
      <c r="H1" t="s">
        <v>135</v>
      </c>
      <c r="I1" t="s">
        <v>61</v>
      </c>
      <c r="J1" t="s">
        <v>133</v>
      </c>
      <c r="K1" t="s">
        <v>134</v>
      </c>
    </row>
    <row r="2" spans="1:11" x14ac:dyDescent="0.35">
      <c r="A2" t="s">
        <v>2</v>
      </c>
      <c r="B2" t="s">
        <v>44</v>
      </c>
      <c r="C2" t="s">
        <v>62</v>
      </c>
      <c r="D2">
        <v>80</v>
      </c>
      <c r="E2">
        <v>60</v>
      </c>
      <c r="F2">
        <v>20</v>
      </c>
      <c r="G2">
        <v>11.4</v>
      </c>
      <c r="H2">
        <v>0.25</v>
      </c>
      <c r="I2">
        <v>50</v>
      </c>
      <c r="J2">
        <v>0</v>
      </c>
      <c r="K2">
        <v>0</v>
      </c>
    </row>
    <row r="3" spans="1:11" x14ac:dyDescent="0.35">
      <c r="A3" t="s">
        <v>4</v>
      </c>
      <c r="B3" t="s">
        <v>5</v>
      </c>
      <c r="C3" t="s">
        <v>63</v>
      </c>
      <c r="D3">
        <v>5</v>
      </c>
      <c r="E3">
        <v>0.69</v>
      </c>
      <c r="F3">
        <v>20</v>
      </c>
      <c r="G3">
        <v>6.3</v>
      </c>
      <c r="H3">
        <v>0.6</v>
      </c>
      <c r="I3">
        <v>4.5</v>
      </c>
      <c r="J3">
        <v>0</v>
      </c>
      <c r="K3">
        <v>0</v>
      </c>
    </row>
    <row r="4" spans="1:11" x14ac:dyDescent="0.35">
      <c r="A4" t="s">
        <v>8</v>
      </c>
      <c r="B4" t="s">
        <v>7</v>
      </c>
      <c r="C4" t="s">
        <v>64</v>
      </c>
      <c r="D4">
        <v>5</v>
      </c>
      <c r="E4">
        <v>0.69</v>
      </c>
      <c r="F4">
        <v>20</v>
      </c>
      <c r="G4">
        <v>6.3</v>
      </c>
      <c r="H4">
        <v>0.6</v>
      </c>
      <c r="I4">
        <v>4.5</v>
      </c>
      <c r="J4">
        <v>0</v>
      </c>
      <c r="K4">
        <v>0</v>
      </c>
    </row>
    <row r="5" spans="1:11" x14ac:dyDescent="0.35">
      <c r="A5" t="s">
        <v>10</v>
      </c>
      <c r="B5" t="s">
        <v>9</v>
      </c>
      <c r="C5" t="s">
        <v>65</v>
      </c>
      <c r="D5">
        <v>5</v>
      </c>
      <c r="E5">
        <v>0.69</v>
      </c>
      <c r="F5">
        <v>20</v>
      </c>
      <c r="G5">
        <v>6.3</v>
      </c>
      <c r="H5">
        <v>0.6</v>
      </c>
      <c r="I5">
        <v>4.5</v>
      </c>
      <c r="J5">
        <v>0</v>
      </c>
      <c r="K5">
        <v>0</v>
      </c>
    </row>
    <row r="6" spans="1:11" x14ac:dyDescent="0.35">
      <c r="A6" t="s">
        <v>12</v>
      </c>
      <c r="B6" t="s">
        <v>11</v>
      </c>
      <c r="C6" t="s">
        <v>66</v>
      </c>
      <c r="D6">
        <v>5</v>
      </c>
      <c r="E6">
        <v>0.69</v>
      </c>
      <c r="F6">
        <v>20</v>
      </c>
      <c r="G6">
        <v>6.3</v>
      </c>
      <c r="H6">
        <v>0.6</v>
      </c>
      <c r="I6">
        <v>4.5</v>
      </c>
      <c r="J6">
        <v>0</v>
      </c>
      <c r="K6">
        <v>0</v>
      </c>
    </row>
    <row r="7" spans="1:11" x14ac:dyDescent="0.35">
      <c r="A7" t="s">
        <v>14</v>
      </c>
      <c r="B7" t="s">
        <v>13</v>
      </c>
      <c r="C7" t="s">
        <v>67</v>
      </c>
      <c r="D7">
        <v>5</v>
      </c>
      <c r="E7">
        <v>0.69</v>
      </c>
      <c r="F7">
        <v>20</v>
      </c>
      <c r="G7">
        <v>6.3</v>
      </c>
      <c r="H7">
        <v>0.6</v>
      </c>
      <c r="I7">
        <v>4.5</v>
      </c>
      <c r="J7">
        <v>0</v>
      </c>
      <c r="K7">
        <v>0</v>
      </c>
    </row>
    <row r="8" spans="1:11" x14ac:dyDescent="0.35">
      <c r="A8" t="s">
        <v>16</v>
      </c>
      <c r="B8" t="s">
        <v>15</v>
      </c>
      <c r="C8" t="s">
        <v>68</v>
      </c>
      <c r="D8">
        <v>5</v>
      </c>
      <c r="E8">
        <v>0.69</v>
      </c>
      <c r="F8">
        <v>20</v>
      </c>
      <c r="G8">
        <v>6.3</v>
      </c>
      <c r="H8">
        <v>0.6</v>
      </c>
      <c r="I8">
        <v>4.5</v>
      </c>
      <c r="J8">
        <v>0</v>
      </c>
      <c r="K8">
        <v>0</v>
      </c>
    </row>
    <row r="9" spans="1:11" x14ac:dyDescent="0.35">
      <c r="A9" t="s">
        <v>18</v>
      </c>
      <c r="B9" t="s">
        <v>17</v>
      </c>
      <c r="C9" t="s">
        <v>69</v>
      </c>
      <c r="D9">
        <v>5</v>
      </c>
      <c r="E9">
        <v>0.69</v>
      </c>
      <c r="F9">
        <v>20</v>
      </c>
      <c r="G9">
        <v>6.3</v>
      </c>
      <c r="H9">
        <v>0.6</v>
      </c>
      <c r="I9">
        <v>4.5</v>
      </c>
      <c r="J9">
        <v>0</v>
      </c>
      <c r="K9">
        <v>0</v>
      </c>
    </row>
    <row r="10" spans="1:11" x14ac:dyDescent="0.35">
      <c r="A10" t="s">
        <v>20</v>
      </c>
      <c r="B10" t="s">
        <v>19</v>
      </c>
      <c r="C10" t="s">
        <v>70</v>
      </c>
      <c r="D10">
        <v>5</v>
      </c>
      <c r="E10">
        <v>0.69</v>
      </c>
      <c r="F10">
        <v>20</v>
      </c>
      <c r="G10">
        <v>6.3</v>
      </c>
      <c r="H10">
        <v>0.6</v>
      </c>
      <c r="I10">
        <v>4.5</v>
      </c>
      <c r="J10">
        <v>0</v>
      </c>
      <c r="K10">
        <v>0</v>
      </c>
    </row>
    <row r="11" spans="1:11" x14ac:dyDescent="0.35">
      <c r="A11" t="s">
        <v>22</v>
      </c>
      <c r="B11" t="s">
        <v>21</v>
      </c>
      <c r="C11" t="s">
        <v>71</v>
      </c>
      <c r="D11">
        <v>5</v>
      </c>
      <c r="E11">
        <v>0.69</v>
      </c>
      <c r="F11">
        <v>20</v>
      </c>
      <c r="G11">
        <v>6.3</v>
      </c>
      <c r="H11">
        <v>0.6</v>
      </c>
      <c r="I11">
        <v>4.5</v>
      </c>
      <c r="J11">
        <v>0</v>
      </c>
      <c r="K11">
        <v>0</v>
      </c>
    </row>
    <row r="12" spans="1:11" x14ac:dyDescent="0.35">
      <c r="A12" t="s">
        <v>24</v>
      </c>
      <c r="B12" t="s">
        <v>23</v>
      </c>
      <c r="C12" t="s">
        <v>72</v>
      </c>
      <c r="D12">
        <v>5</v>
      </c>
      <c r="E12">
        <v>0.69</v>
      </c>
      <c r="F12">
        <v>20</v>
      </c>
      <c r="G12">
        <v>6.3</v>
      </c>
      <c r="H12">
        <v>0.6</v>
      </c>
      <c r="I12">
        <v>4.5</v>
      </c>
      <c r="J12">
        <v>0</v>
      </c>
      <c r="K12">
        <v>0</v>
      </c>
    </row>
    <row r="13" spans="1:11" x14ac:dyDescent="0.35">
      <c r="A13" t="s">
        <v>26</v>
      </c>
      <c r="B13" t="s">
        <v>25</v>
      </c>
      <c r="C13" t="s">
        <v>73</v>
      </c>
      <c r="D13">
        <v>5</v>
      </c>
      <c r="E13">
        <v>0.69</v>
      </c>
      <c r="F13">
        <v>20</v>
      </c>
      <c r="G13">
        <v>6.3</v>
      </c>
      <c r="H13">
        <v>0.6</v>
      </c>
      <c r="I13">
        <v>4.5</v>
      </c>
      <c r="J13">
        <v>0</v>
      </c>
      <c r="K13">
        <v>0</v>
      </c>
    </row>
    <row r="14" spans="1:11" x14ac:dyDescent="0.35">
      <c r="A14" t="s">
        <v>28</v>
      </c>
      <c r="B14" t="s">
        <v>27</v>
      </c>
      <c r="C14" t="s">
        <v>74</v>
      </c>
      <c r="D14">
        <v>5</v>
      </c>
      <c r="E14">
        <v>0.69</v>
      </c>
      <c r="F14">
        <v>20</v>
      </c>
      <c r="G14">
        <v>6.3</v>
      </c>
      <c r="H14">
        <v>0.6</v>
      </c>
      <c r="I14">
        <v>4.5</v>
      </c>
      <c r="J14">
        <v>0</v>
      </c>
      <c r="K14">
        <v>0</v>
      </c>
    </row>
    <row r="15" spans="1:11" x14ac:dyDescent="0.35">
      <c r="A15" t="s">
        <v>30</v>
      </c>
      <c r="B15" t="s">
        <v>29</v>
      </c>
      <c r="C15" t="s">
        <v>75</v>
      </c>
      <c r="D15">
        <v>5</v>
      </c>
      <c r="E15">
        <v>0.69</v>
      </c>
      <c r="F15">
        <v>20</v>
      </c>
      <c r="G15">
        <v>6.3</v>
      </c>
      <c r="H15">
        <v>0.6</v>
      </c>
      <c r="I15">
        <v>4.5</v>
      </c>
      <c r="J15">
        <v>0</v>
      </c>
      <c r="K15">
        <v>0</v>
      </c>
    </row>
    <row r="16" spans="1:11" x14ac:dyDescent="0.35">
      <c r="A16" t="s">
        <v>32</v>
      </c>
      <c r="B16" t="s">
        <v>31</v>
      </c>
      <c r="C16" t="s">
        <v>76</v>
      </c>
      <c r="D16">
        <v>5</v>
      </c>
      <c r="E16">
        <v>0.69</v>
      </c>
      <c r="F16">
        <v>20</v>
      </c>
      <c r="G16">
        <v>6.3</v>
      </c>
      <c r="H16">
        <v>0.6</v>
      </c>
      <c r="I16">
        <v>4.5</v>
      </c>
      <c r="J16">
        <v>0</v>
      </c>
      <c r="K16">
        <v>0</v>
      </c>
    </row>
    <row r="17" spans="1:11" x14ac:dyDescent="0.35">
      <c r="A17" t="s">
        <v>34</v>
      </c>
      <c r="B17" t="s">
        <v>33</v>
      </c>
      <c r="C17" t="s">
        <v>77</v>
      </c>
      <c r="D17">
        <v>5</v>
      </c>
      <c r="E17">
        <v>0.69</v>
      </c>
      <c r="F17">
        <v>20</v>
      </c>
      <c r="G17">
        <v>6.3</v>
      </c>
      <c r="H17">
        <v>0.6</v>
      </c>
      <c r="I17">
        <v>4.5</v>
      </c>
      <c r="J17">
        <v>0</v>
      </c>
      <c r="K17">
        <v>0</v>
      </c>
    </row>
    <row r="18" spans="1:11" x14ac:dyDescent="0.35">
      <c r="A18" t="s">
        <v>36</v>
      </c>
      <c r="B18" t="s">
        <v>35</v>
      </c>
      <c r="C18" t="s">
        <v>78</v>
      </c>
      <c r="D18">
        <v>5</v>
      </c>
      <c r="E18">
        <v>0.69</v>
      </c>
      <c r="F18">
        <v>20</v>
      </c>
      <c r="G18">
        <v>6.3</v>
      </c>
      <c r="H18">
        <v>0.6</v>
      </c>
      <c r="I18">
        <v>4.5</v>
      </c>
      <c r="J18">
        <v>0</v>
      </c>
      <c r="K18">
        <v>0</v>
      </c>
    </row>
    <row r="19" spans="1:11" x14ac:dyDescent="0.35">
      <c r="A19" t="s">
        <v>38</v>
      </c>
      <c r="B19" t="s">
        <v>37</v>
      </c>
      <c r="C19" t="s">
        <v>79</v>
      </c>
      <c r="D19">
        <v>5</v>
      </c>
      <c r="E19">
        <v>0.69</v>
      </c>
      <c r="F19">
        <v>20</v>
      </c>
      <c r="G19">
        <v>6.3</v>
      </c>
      <c r="H19">
        <v>0.6</v>
      </c>
      <c r="I19">
        <v>4.5</v>
      </c>
      <c r="J19">
        <v>0</v>
      </c>
      <c r="K19">
        <v>0</v>
      </c>
    </row>
    <row r="20" spans="1:11" x14ac:dyDescent="0.35">
      <c r="A20" t="s">
        <v>40</v>
      </c>
      <c r="B20" t="s">
        <v>39</v>
      </c>
      <c r="C20" t="s">
        <v>80</v>
      </c>
      <c r="D20">
        <v>5</v>
      </c>
      <c r="E20">
        <v>0.69</v>
      </c>
      <c r="F20">
        <v>20</v>
      </c>
      <c r="G20">
        <v>6.3</v>
      </c>
      <c r="H20">
        <v>0.6</v>
      </c>
      <c r="I20">
        <v>4.5</v>
      </c>
      <c r="J20">
        <v>0</v>
      </c>
      <c r="K20">
        <v>0</v>
      </c>
    </row>
    <row r="21" spans="1:11" x14ac:dyDescent="0.35">
      <c r="A21" t="s">
        <v>42</v>
      </c>
      <c r="B21" t="s">
        <v>41</v>
      </c>
      <c r="C21" t="s">
        <v>81</v>
      </c>
      <c r="D21">
        <v>5</v>
      </c>
      <c r="E21">
        <v>0.69</v>
      </c>
      <c r="F21">
        <v>20</v>
      </c>
      <c r="G21">
        <v>6.3</v>
      </c>
      <c r="H21">
        <v>0.6</v>
      </c>
      <c r="I21">
        <v>4.5</v>
      </c>
      <c r="J21">
        <v>0</v>
      </c>
      <c r="K21">
        <v>0</v>
      </c>
    </row>
    <row r="22" spans="1:11" x14ac:dyDescent="0.35">
      <c r="A22" t="s">
        <v>2</v>
      </c>
      <c r="B22" t="s">
        <v>45</v>
      </c>
      <c r="C22" t="s">
        <v>82</v>
      </c>
      <c r="D22">
        <v>40</v>
      </c>
      <c r="E22">
        <v>60</v>
      </c>
      <c r="F22">
        <v>10</v>
      </c>
      <c r="G22">
        <v>8.3000000000000007</v>
      </c>
      <c r="H22">
        <v>0.37</v>
      </c>
      <c r="I22">
        <v>35</v>
      </c>
      <c r="J22">
        <v>0</v>
      </c>
      <c r="K22">
        <v>0</v>
      </c>
    </row>
    <row r="23" spans="1:11" x14ac:dyDescent="0.35">
      <c r="A23" t="s">
        <v>2</v>
      </c>
      <c r="B23" t="s">
        <v>52</v>
      </c>
      <c r="C23" t="s">
        <v>83</v>
      </c>
      <c r="D23">
        <v>40</v>
      </c>
      <c r="E23">
        <v>60</v>
      </c>
      <c r="F23">
        <v>10</v>
      </c>
      <c r="G23">
        <v>8.3000000000000007</v>
      </c>
      <c r="H23">
        <v>0.37</v>
      </c>
      <c r="I23">
        <v>35</v>
      </c>
      <c r="J23">
        <v>0</v>
      </c>
      <c r="K23">
        <v>0</v>
      </c>
    </row>
    <row r="24" spans="1:11" x14ac:dyDescent="0.35">
      <c r="A24" t="s">
        <v>53</v>
      </c>
      <c r="B24" t="s">
        <v>54</v>
      </c>
      <c r="C24" t="s">
        <v>84</v>
      </c>
      <c r="D24">
        <v>2</v>
      </c>
      <c r="E24">
        <v>10</v>
      </c>
      <c r="F24">
        <v>0.4</v>
      </c>
      <c r="G24">
        <v>5.8</v>
      </c>
      <c r="H24">
        <v>0.69</v>
      </c>
      <c r="I24">
        <v>1.2</v>
      </c>
      <c r="J24">
        <v>0</v>
      </c>
      <c r="K24">
        <v>0</v>
      </c>
    </row>
    <row r="25" spans="1:11" x14ac:dyDescent="0.35">
      <c r="A25" t="s">
        <v>2</v>
      </c>
      <c r="B25" t="s">
        <v>57</v>
      </c>
      <c r="C25" t="s">
        <v>85</v>
      </c>
      <c r="D25">
        <v>2</v>
      </c>
      <c r="E25">
        <v>60</v>
      </c>
      <c r="F25">
        <v>10</v>
      </c>
      <c r="G25">
        <v>5.8</v>
      </c>
      <c r="H25">
        <v>0.69</v>
      </c>
      <c r="I25">
        <v>1.2</v>
      </c>
      <c r="J25">
        <v>0</v>
      </c>
      <c r="K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opLeftCell="B1" workbookViewId="0">
      <selection activeCell="K27" sqref="K27"/>
    </sheetView>
  </sheetViews>
  <sheetFormatPr defaultRowHeight="14.5" x14ac:dyDescent="0.35"/>
  <cols>
    <col min="1" max="1" width="10.1796875" bestFit="1" customWidth="1"/>
    <col min="4" max="4" width="14.54296875" bestFit="1" customWidth="1"/>
    <col min="5" max="5" width="14.81640625" bestFit="1" customWidth="1"/>
    <col min="6" max="6" width="12.453125" bestFit="1" customWidth="1"/>
    <col min="10" max="10" width="10" bestFit="1" customWidth="1"/>
    <col min="12" max="12" width="12.81640625" bestFit="1" customWidth="1"/>
  </cols>
  <sheetData>
    <row r="1" spans="1:14" x14ac:dyDescent="0.35">
      <c r="A1" t="s">
        <v>59</v>
      </c>
      <c r="B1" t="s">
        <v>60</v>
      </c>
      <c r="C1" t="s">
        <v>136</v>
      </c>
      <c r="D1" t="s">
        <v>86</v>
      </c>
      <c r="E1" t="s">
        <v>87</v>
      </c>
      <c r="F1" t="s">
        <v>88</v>
      </c>
      <c r="G1" t="s">
        <v>138</v>
      </c>
      <c r="H1" t="s">
        <v>0</v>
      </c>
      <c r="I1" t="s">
        <v>89</v>
      </c>
      <c r="J1" t="s">
        <v>90</v>
      </c>
      <c r="K1" t="s">
        <v>91</v>
      </c>
      <c r="L1" t="s">
        <v>137</v>
      </c>
      <c r="M1" t="s">
        <v>129</v>
      </c>
      <c r="N1" t="s">
        <v>125</v>
      </c>
    </row>
    <row r="2" spans="1:14" x14ac:dyDescent="0.35">
      <c r="A2" t="s">
        <v>44</v>
      </c>
      <c r="B2" t="s">
        <v>6</v>
      </c>
      <c r="C2">
        <v>4.6399999999999997</v>
      </c>
      <c r="D2">
        <v>6.2899999999999998E-2</v>
      </c>
      <c r="E2">
        <v>0.10100000000000001</v>
      </c>
      <c r="F2">
        <v>275</v>
      </c>
      <c r="G2">
        <v>610</v>
      </c>
      <c r="H2" t="s">
        <v>93</v>
      </c>
      <c r="I2" t="s">
        <v>92</v>
      </c>
      <c r="J2">
        <v>1</v>
      </c>
      <c r="K2">
        <v>4</v>
      </c>
      <c r="L2" s="1">
        <v>400</v>
      </c>
      <c r="M2" s="1">
        <v>20</v>
      </c>
      <c r="N2" t="s">
        <v>124</v>
      </c>
    </row>
    <row r="3" spans="1:14" x14ac:dyDescent="0.35">
      <c r="A3" t="s">
        <v>5</v>
      </c>
      <c r="B3" t="s">
        <v>44</v>
      </c>
      <c r="C3">
        <v>0.3</v>
      </c>
      <c r="D3">
        <v>0.34200000000000003</v>
      </c>
      <c r="E3">
        <v>0.13400000000000001</v>
      </c>
      <c r="F3">
        <v>155</v>
      </c>
      <c r="G3">
        <v>255</v>
      </c>
      <c r="H3" t="s">
        <v>94</v>
      </c>
      <c r="I3" t="s">
        <v>92</v>
      </c>
      <c r="J3">
        <v>1</v>
      </c>
      <c r="K3">
        <v>1</v>
      </c>
      <c r="L3" s="1">
        <v>70</v>
      </c>
      <c r="M3" s="1">
        <v>20</v>
      </c>
      <c r="N3" t="s">
        <v>124</v>
      </c>
    </row>
    <row r="4" spans="1:14" x14ac:dyDescent="0.35">
      <c r="A4" t="s">
        <v>7</v>
      </c>
      <c r="B4" t="s">
        <v>6</v>
      </c>
      <c r="C4">
        <v>1.28</v>
      </c>
      <c r="D4">
        <v>0.34200000000000003</v>
      </c>
      <c r="E4">
        <v>0.13400000000000001</v>
      </c>
      <c r="F4">
        <v>155</v>
      </c>
      <c r="G4">
        <v>255</v>
      </c>
      <c r="H4" t="s">
        <v>96</v>
      </c>
      <c r="I4" t="s">
        <v>92</v>
      </c>
      <c r="J4">
        <v>1</v>
      </c>
      <c r="K4">
        <v>1</v>
      </c>
      <c r="L4" s="1">
        <v>70</v>
      </c>
      <c r="M4" s="1">
        <v>20</v>
      </c>
      <c r="N4" t="s">
        <v>124</v>
      </c>
    </row>
    <row r="5" spans="1:14" x14ac:dyDescent="0.35">
      <c r="A5" t="s">
        <v>9</v>
      </c>
      <c r="B5" t="s">
        <v>6</v>
      </c>
      <c r="C5">
        <v>0.6</v>
      </c>
      <c r="D5">
        <v>0.34200000000000003</v>
      </c>
      <c r="E5">
        <v>0.13400000000000001</v>
      </c>
      <c r="F5">
        <v>155</v>
      </c>
      <c r="G5">
        <v>255</v>
      </c>
      <c r="H5" t="s">
        <v>97</v>
      </c>
      <c r="I5" t="s">
        <v>92</v>
      </c>
      <c r="J5">
        <v>1</v>
      </c>
      <c r="K5">
        <v>1</v>
      </c>
      <c r="L5" s="1">
        <v>70</v>
      </c>
      <c r="M5" s="1">
        <v>20</v>
      </c>
      <c r="N5" t="s">
        <v>124</v>
      </c>
    </row>
    <row r="6" spans="1:14" x14ac:dyDescent="0.35">
      <c r="A6" t="s">
        <v>11</v>
      </c>
      <c r="B6" t="s">
        <v>6</v>
      </c>
      <c r="C6">
        <v>1.1200000000000001</v>
      </c>
      <c r="D6">
        <v>0.34200000000000003</v>
      </c>
      <c r="E6">
        <v>0.13400000000000001</v>
      </c>
      <c r="F6">
        <v>155</v>
      </c>
      <c r="G6">
        <v>255</v>
      </c>
      <c r="H6" t="s">
        <v>95</v>
      </c>
      <c r="I6" t="s">
        <v>92</v>
      </c>
      <c r="J6">
        <v>1</v>
      </c>
      <c r="K6">
        <v>1</v>
      </c>
      <c r="L6" s="1">
        <v>70</v>
      </c>
      <c r="M6" s="1">
        <v>20</v>
      </c>
      <c r="N6" t="s">
        <v>124</v>
      </c>
    </row>
    <row r="7" spans="1:14" x14ac:dyDescent="0.35">
      <c r="A7" t="s">
        <v>13</v>
      </c>
      <c r="B7" t="s">
        <v>6</v>
      </c>
      <c r="C7">
        <v>0.77</v>
      </c>
      <c r="D7">
        <v>0.34200000000000003</v>
      </c>
      <c r="E7">
        <v>0.13400000000000001</v>
      </c>
      <c r="F7">
        <v>155</v>
      </c>
      <c r="G7">
        <v>255</v>
      </c>
      <c r="H7" t="s">
        <v>98</v>
      </c>
      <c r="I7" t="s">
        <v>92</v>
      </c>
      <c r="J7">
        <v>1</v>
      </c>
      <c r="K7">
        <v>1</v>
      </c>
      <c r="L7" s="1">
        <v>70</v>
      </c>
      <c r="M7" s="1">
        <v>20</v>
      </c>
      <c r="N7" t="s">
        <v>124</v>
      </c>
    </row>
    <row r="8" spans="1:14" x14ac:dyDescent="0.35">
      <c r="A8" t="s">
        <v>15</v>
      </c>
      <c r="B8" t="s">
        <v>6</v>
      </c>
      <c r="C8">
        <v>0.83</v>
      </c>
      <c r="D8">
        <v>0.34200000000000003</v>
      </c>
      <c r="E8">
        <v>0.13400000000000001</v>
      </c>
      <c r="F8">
        <v>155</v>
      </c>
      <c r="G8">
        <v>255</v>
      </c>
      <c r="H8" t="s">
        <v>99</v>
      </c>
      <c r="I8" t="s">
        <v>92</v>
      </c>
      <c r="J8">
        <v>1</v>
      </c>
      <c r="K8">
        <v>1</v>
      </c>
      <c r="L8" s="1">
        <v>70</v>
      </c>
      <c r="M8" s="1">
        <v>20</v>
      </c>
      <c r="N8" t="s">
        <v>124</v>
      </c>
    </row>
    <row r="9" spans="1:14" x14ac:dyDescent="0.35">
      <c r="A9" t="s">
        <v>17</v>
      </c>
      <c r="B9" t="s">
        <v>6</v>
      </c>
      <c r="C9">
        <v>1.73</v>
      </c>
      <c r="D9">
        <v>0.34200000000000003</v>
      </c>
      <c r="E9">
        <v>0.13400000000000001</v>
      </c>
      <c r="F9">
        <v>155</v>
      </c>
      <c r="G9">
        <v>255</v>
      </c>
      <c r="H9" t="s">
        <v>100</v>
      </c>
      <c r="I9" t="s">
        <v>92</v>
      </c>
      <c r="J9">
        <v>1</v>
      </c>
      <c r="K9">
        <v>1</v>
      </c>
      <c r="L9" s="1">
        <v>70</v>
      </c>
      <c r="M9" s="1">
        <v>20</v>
      </c>
      <c r="N9" t="s">
        <v>124</v>
      </c>
    </row>
    <row r="10" spans="1:14" x14ac:dyDescent="0.35">
      <c r="A10" t="s">
        <v>19</v>
      </c>
      <c r="B10" t="s">
        <v>6</v>
      </c>
      <c r="C10">
        <v>1.83</v>
      </c>
      <c r="D10">
        <v>0.34200000000000003</v>
      </c>
      <c r="E10">
        <v>0.13400000000000001</v>
      </c>
      <c r="F10">
        <v>155</v>
      </c>
      <c r="G10">
        <v>255</v>
      </c>
      <c r="H10" t="s">
        <v>101</v>
      </c>
      <c r="I10" t="s">
        <v>92</v>
      </c>
      <c r="J10">
        <v>1</v>
      </c>
      <c r="K10">
        <v>1</v>
      </c>
      <c r="L10" s="1">
        <v>70</v>
      </c>
      <c r="M10" s="1">
        <v>20</v>
      </c>
      <c r="N10" t="s">
        <v>124</v>
      </c>
    </row>
    <row r="11" spans="1:14" x14ac:dyDescent="0.35">
      <c r="A11" t="s">
        <v>21</v>
      </c>
      <c r="B11" t="s">
        <v>6</v>
      </c>
      <c r="C11">
        <v>0.23</v>
      </c>
      <c r="D11">
        <v>0.34200000000000003</v>
      </c>
      <c r="E11">
        <v>0.13400000000000001</v>
      </c>
      <c r="F11">
        <v>155</v>
      </c>
      <c r="G11">
        <v>255</v>
      </c>
      <c r="H11" t="s">
        <v>102</v>
      </c>
      <c r="I11" t="s">
        <v>92</v>
      </c>
      <c r="J11">
        <v>1</v>
      </c>
      <c r="K11">
        <v>1</v>
      </c>
      <c r="L11" s="1">
        <v>70</v>
      </c>
      <c r="M11" s="1">
        <v>20</v>
      </c>
      <c r="N11" t="s">
        <v>124</v>
      </c>
    </row>
    <row r="12" spans="1:14" x14ac:dyDescent="0.35">
      <c r="A12" t="s">
        <v>23</v>
      </c>
      <c r="B12" t="s">
        <v>6</v>
      </c>
      <c r="C12">
        <v>1.1399999999999999</v>
      </c>
      <c r="D12">
        <v>0.34200000000000003</v>
      </c>
      <c r="E12">
        <v>0.13400000000000001</v>
      </c>
      <c r="F12">
        <v>155</v>
      </c>
      <c r="G12">
        <v>255</v>
      </c>
      <c r="H12" t="s">
        <v>103</v>
      </c>
      <c r="I12" t="s">
        <v>92</v>
      </c>
      <c r="J12">
        <v>1</v>
      </c>
      <c r="K12">
        <v>1</v>
      </c>
      <c r="L12" s="1">
        <v>70</v>
      </c>
      <c r="M12" s="1">
        <v>20</v>
      </c>
      <c r="N12" t="s">
        <v>124</v>
      </c>
    </row>
    <row r="13" spans="1:14" x14ac:dyDescent="0.35">
      <c r="A13" t="s">
        <v>25</v>
      </c>
      <c r="B13" t="s">
        <v>6</v>
      </c>
      <c r="C13">
        <v>2.21</v>
      </c>
      <c r="D13">
        <v>0.34200000000000003</v>
      </c>
      <c r="E13">
        <v>0.13400000000000001</v>
      </c>
      <c r="F13">
        <v>155</v>
      </c>
      <c r="G13">
        <v>255</v>
      </c>
      <c r="H13" t="s">
        <v>104</v>
      </c>
      <c r="I13" t="s">
        <v>92</v>
      </c>
      <c r="J13">
        <v>1</v>
      </c>
      <c r="K13">
        <v>1</v>
      </c>
      <c r="L13" s="1">
        <v>70</v>
      </c>
      <c r="M13" s="1">
        <v>20</v>
      </c>
      <c r="N13" t="s">
        <v>124</v>
      </c>
    </row>
    <row r="14" spans="1:14" x14ac:dyDescent="0.35">
      <c r="A14" t="s">
        <v>27</v>
      </c>
      <c r="B14" t="s">
        <v>6</v>
      </c>
      <c r="C14">
        <v>2.2599999999999998</v>
      </c>
      <c r="D14">
        <v>0.34200000000000003</v>
      </c>
      <c r="E14">
        <v>0.13400000000000001</v>
      </c>
      <c r="F14">
        <v>155</v>
      </c>
      <c r="G14">
        <v>255</v>
      </c>
      <c r="H14" t="s">
        <v>105</v>
      </c>
      <c r="I14" t="s">
        <v>92</v>
      </c>
      <c r="J14">
        <v>1</v>
      </c>
      <c r="K14">
        <v>1</v>
      </c>
      <c r="L14" s="1">
        <v>70</v>
      </c>
      <c r="M14" s="1">
        <v>20</v>
      </c>
      <c r="N14" t="s">
        <v>124</v>
      </c>
    </row>
    <row r="15" spans="1:14" x14ac:dyDescent="0.35">
      <c r="A15" t="s">
        <v>29</v>
      </c>
      <c r="B15" t="s">
        <v>6</v>
      </c>
      <c r="C15">
        <v>2.2999999999999998</v>
      </c>
      <c r="D15">
        <v>0.34200000000000003</v>
      </c>
      <c r="E15">
        <v>0.13400000000000001</v>
      </c>
      <c r="F15">
        <v>155</v>
      </c>
      <c r="G15">
        <v>255</v>
      </c>
      <c r="H15" t="s">
        <v>106</v>
      </c>
      <c r="I15" t="s">
        <v>92</v>
      </c>
      <c r="J15">
        <v>1</v>
      </c>
      <c r="K15">
        <v>1</v>
      </c>
      <c r="L15" s="1">
        <v>70</v>
      </c>
      <c r="M15" s="1">
        <v>20</v>
      </c>
      <c r="N15" t="s">
        <v>124</v>
      </c>
    </row>
    <row r="16" spans="1:14" x14ac:dyDescent="0.35">
      <c r="A16" t="s">
        <v>31</v>
      </c>
      <c r="B16" t="s">
        <v>6</v>
      </c>
      <c r="C16">
        <v>1</v>
      </c>
      <c r="D16">
        <v>0.34200000000000003</v>
      </c>
      <c r="E16">
        <v>0.13400000000000001</v>
      </c>
      <c r="F16">
        <v>155</v>
      </c>
      <c r="G16">
        <v>255</v>
      </c>
      <c r="H16" t="s">
        <v>107</v>
      </c>
      <c r="I16" t="s">
        <v>92</v>
      </c>
      <c r="J16">
        <v>1</v>
      </c>
      <c r="K16">
        <v>1</v>
      </c>
      <c r="L16" s="1">
        <v>70</v>
      </c>
      <c r="M16" s="1">
        <v>20</v>
      </c>
      <c r="N16" t="s">
        <v>124</v>
      </c>
    </row>
    <row r="17" spans="1:14" x14ac:dyDescent="0.35">
      <c r="A17" t="s">
        <v>33</v>
      </c>
      <c r="B17" t="s">
        <v>6</v>
      </c>
      <c r="C17">
        <v>1.1000000000000001</v>
      </c>
      <c r="D17">
        <v>0.34200000000000003</v>
      </c>
      <c r="E17">
        <v>0.13400000000000001</v>
      </c>
      <c r="F17">
        <v>155</v>
      </c>
      <c r="G17">
        <v>255</v>
      </c>
      <c r="H17" t="s">
        <v>108</v>
      </c>
      <c r="I17" t="s">
        <v>92</v>
      </c>
      <c r="J17">
        <v>1</v>
      </c>
      <c r="K17">
        <v>1</v>
      </c>
      <c r="L17" s="1">
        <v>70</v>
      </c>
      <c r="M17" s="1">
        <v>20</v>
      </c>
      <c r="N17" t="s">
        <v>124</v>
      </c>
    </row>
    <row r="18" spans="1:14" x14ac:dyDescent="0.35">
      <c r="A18" t="s">
        <v>35</v>
      </c>
      <c r="B18" t="s">
        <v>6</v>
      </c>
      <c r="C18">
        <v>0.73</v>
      </c>
      <c r="D18">
        <v>0.34200000000000003</v>
      </c>
      <c r="E18">
        <v>0.13400000000000001</v>
      </c>
      <c r="F18">
        <v>155</v>
      </c>
      <c r="G18">
        <v>255</v>
      </c>
      <c r="H18" t="s">
        <v>109</v>
      </c>
      <c r="I18" t="s">
        <v>92</v>
      </c>
      <c r="J18">
        <v>1</v>
      </c>
      <c r="K18">
        <v>1</v>
      </c>
      <c r="L18" s="1">
        <v>70</v>
      </c>
      <c r="M18" s="1">
        <v>20</v>
      </c>
      <c r="N18" t="s">
        <v>124</v>
      </c>
    </row>
    <row r="19" spans="1:14" x14ac:dyDescent="0.35">
      <c r="A19" t="s">
        <v>37</v>
      </c>
      <c r="B19" t="s">
        <v>6</v>
      </c>
      <c r="C19">
        <v>0.44</v>
      </c>
      <c r="D19">
        <v>0.34200000000000003</v>
      </c>
      <c r="E19">
        <v>0.13400000000000001</v>
      </c>
      <c r="F19">
        <v>155</v>
      </c>
      <c r="G19">
        <v>255</v>
      </c>
      <c r="H19" t="s">
        <v>110</v>
      </c>
      <c r="I19" t="s">
        <v>92</v>
      </c>
      <c r="J19">
        <v>1</v>
      </c>
      <c r="K19">
        <v>1</v>
      </c>
      <c r="L19" s="1">
        <v>70</v>
      </c>
      <c r="M19" s="1">
        <v>20</v>
      </c>
      <c r="N19" t="s">
        <v>124</v>
      </c>
    </row>
    <row r="20" spans="1:14" x14ac:dyDescent="0.35">
      <c r="A20" t="s">
        <v>39</v>
      </c>
      <c r="B20" t="s">
        <v>6</v>
      </c>
      <c r="C20">
        <v>0.14000000000000001</v>
      </c>
      <c r="D20">
        <v>0.34200000000000003</v>
      </c>
      <c r="E20">
        <v>0.13400000000000001</v>
      </c>
      <c r="F20">
        <v>155</v>
      </c>
      <c r="G20">
        <v>255</v>
      </c>
      <c r="H20" t="s">
        <v>111</v>
      </c>
      <c r="I20" t="s">
        <v>92</v>
      </c>
      <c r="J20">
        <v>1</v>
      </c>
      <c r="K20">
        <v>1</v>
      </c>
      <c r="L20" s="1">
        <v>70</v>
      </c>
      <c r="M20" s="1">
        <v>20</v>
      </c>
      <c r="N20" t="s">
        <v>124</v>
      </c>
    </row>
    <row r="21" spans="1:14" x14ac:dyDescent="0.35">
      <c r="A21" t="s">
        <v>41</v>
      </c>
      <c r="B21" t="s">
        <v>6</v>
      </c>
      <c r="C21">
        <v>0.02</v>
      </c>
      <c r="D21">
        <v>0.34200000000000003</v>
      </c>
      <c r="E21">
        <v>0.13400000000000001</v>
      </c>
      <c r="F21">
        <v>155</v>
      </c>
      <c r="G21">
        <v>255</v>
      </c>
      <c r="H21" t="s">
        <v>112</v>
      </c>
      <c r="I21" t="s">
        <v>92</v>
      </c>
      <c r="J21">
        <v>1</v>
      </c>
      <c r="K21">
        <v>1</v>
      </c>
      <c r="L21" s="1">
        <v>70</v>
      </c>
      <c r="M21" s="1">
        <v>20</v>
      </c>
      <c r="N21" t="s">
        <v>124</v>
      </c>
    </row>
    <row r="22" spans="1:14" x14ac:dyDescent="0.35">
      <c r="A22" t="s">
        <v>45</v>
      </c>
      <c r="B22" t="s">
        <v>46</v>
      </c>
      <c r="C22">
        <v>0.25</v>
      </c>
      <c r="D22">
        <v>0.16200000000000001</v>
      </c>
      <c r="E22">
        <v>9.0999999999999998E-2</v>
      </c>
      <c r="F22">
        <v>465</v>
      </c>
      <c r="G22">
        <v>380</v>
      </c>
      <c r="H22" t="s">
        <v>113</v>
      </c>
      <c r="I22" t="s">
        <v>92</v>
      </c>
      <c r="J22">
        <v>1</v>
      </c>
      <c r="K22">
        <v>2</v>
      </c>
      <c r="L22" s="1">
        <v>240</v>
      </c>
      <c r="M22">
        <v>10</v>
      </c>
      <c r="N22" t="s">
        <v>124</v>
      </c>
    </row>
    <row r="23" spans="1:14" x14ac:dyDescent="0.35">
      <c r="A23" t="s">
        <v>46</v>
      </c>
      <c r="B23" t="s">
        <v>47</v>
      </c>
      <c r="C23">
        <v>0.2</v>
      </c>
      <c r="D23">
        <v>0.10199999999999999</v>
      </c>
      <c r="E23">
        <v>8.5000000000000006E-2</v>
      </c>
      <c r="F23">
        <v>565</v>
      </c>
      <c r="G23">
        <v>490</v>
      </c>
      <c r="H23" t="s">
        <v>114</v>
      </c>
      <c r="I23" t="s">
        <v>92</v>
      </c>
      <c r="J23">
        <v>1</v>
      </c>
      <c r="K23">
        <v>2</v>
      </c>
      <c r="L23" s="1">
        <v>400</v>
      </c>
      <c r="M23">
        <v>10</v>
      </c>
      <c r="N23" t="s">
        <v>124</v>
      </c>
    </row>
    <row r="24" spans="1:14" x14ac:dyDescent="0.35">
      <c r="A24" t="s">
        <v>47</v>
      </c>
      <c r="B24" t="s">
        <v>48</v>
      </c>
      <c r="C24">
        <v>0.3</v>
      </c>
      <c r="D24">
        <v>0.10199999999999999</v>
      </c>
      <c r="E24">
        <v>8.5000000000000006E-2</v>
      </c>
      <c r="F24">
        <v>565</v>
      </c>
      <c r="G24">
        <v>490</v>
      </c>
      <c r="H24" t="s">
        <v>115</v>
      </c>
      <c r="I24" t="s">
        <v>92</v>
      </c>
      <c r="J24">
        <v>1</v>
      </c>
      <c r="K24">
        <v>1</v>
      </c>
      <c r="L24" s="1">
        <v>400</v>
      </c>
      <c r="M24">
        <v>10</v>
      </c>
      <c r="N24" t="s">
        <v>124</v>
      </c>
    </row>
    <row r="25" spans="1:14" x14ac:dyDescent="0.35">
      <c r="A25" t="s">
        <v>48</v>
      </c>
      <c r="B25" t="s">
        <v>51</v>
      </c>
      <c r="C25">
        <v>0.45</v>
      </c>
      <c r="D25">
        <v>0.16200000000000001</v>
      </c>
      <c r="E25">
        <v>9.0999999999999998E-2</v>
      </c>
      <c r="F25">
        <v>465</v>
      </c>
      <c r="G25">
        <v>380</v>
      </c>
      <c r="H25" t="s">
        <v>116</v>
      </c>
      <c r="I25" t="s">
        <v>92</v>
      </c>
      <c r="J25">
        <v>0</v>
      </c>
      <c r="K25">
        <v>1</v>
      </c>
      <c r="L25" s="1">
        <v>240</v>
      </c>
      <c r="M25">
        <v>10</v>
      </c>
      <c r="N25" t="s">
        <v>124</v>
      </c>
    </row>
    <row r="26" spans="1:14" x14ac:dyDescent="0.35">
      <c r="A26" t="s">
        <v>45</v>
      </c>
      <c r="B26" t="s">
        <v>49</v>
      </c>
      <c r="C26">
        <v>0.6</v>
      </c>
      <c r="D26">
        <v>0.16200000000000001</v>
      </c>
      <c r="E26">
        <v>9.0999999999999998E-2</v>
      </c>
      <c r="F26">
        <v>465</v>
      </c>
      <c r="G26">
        <v>380</v>
      </c>
      <c r="H26" t="s">
        <v>117</v>
      </c>
      <c r="I26" t="s">
        <v>92</v>
      </c>
      <c r="J26">
        <v>1</v>
      </c>
      <c r="K26">
        <v>2</v>
      </c>
      <c r="L26" s="1">
        <v>240</v>
      </c>
      <c r="M26">
        <v>10</v>
      </c>
      <c r="N26" t="s">
        <v>124</v>
      </c>
    </row>
    <row r="27" spans="1:14" x14ac:dyDescent="0.35">
      <c r="A27" t="s">
        <v>49</v>
      </c>
      <c r="B27" t="s">
        <v>50</v>
      </c>
      <c r="C27">
        <v>0.3</v>
      </c>
      <c r="D27">
        <v>0.10199999999999999</v>
      </c>
      <c r="E27">
        <v>8.5000000000000006E-2</v>
      </c>
      <c r="F27">
        <v>565</v>
      </c>
      <c r="G27">
        <v>490</v>
      </c>
      <c r="H27" t="s">
        <v>118</v>
      </c>
      <c r="I27" t="s">
        <v>92</v>
      </c>
      <c r="J27">
        <v>1</v>
      </c>
      <c r="K27">
        <v>1</v>
      </c>
      <c r="L27" s="1">
        <v>400</v>
      </c>
      <c r="M27">
        <v>10</v>
      </c>
      <c r="N27" t="s">
        <v>124</v>
      </c>
    </row>
    <row r="28" spans="1:14" x14ac:dyDescent="0.35">
      <c r="A28" t="s">
        <v>50</v>
      </c>
      <c r="B28" t="s">
        <v>51</v>
      </c>
      <c r="C28">
        <v>0.05</v>
      </c>
      <c r="D28">
        <v>0.16200000000000001</v>
      </c>
      <c r="E28">
        <v>9.0999999999999998E-2</v>
      </c>
      <c r="F28">
        <v>465</v>
      </c>
      <c r="G28">
        <v>380</v>
      </c>
      <c r="H28" t="s">
        <v>119</v>
      </c>
      <c r="I28" t="s">
        <v>92</v>
      </c>
      <c r="J28">
        <v>1</v>
      </c>
      <c r="K28">
        <v>1</v>
      </c>
      <c r="L28" s="1">
        <v>240</v>
      </c>
      <c r="M28">
        <v>10</v>
      </c>
      <c r="N28" t="s">
        <v>124</v>
      </c>
    </row>
    <row r="29" spans="1:14" x14ac:dyDescent="0.35">
      <c r="A29" t="s">
        <v>52</v>
      </c>
      <c r="B29" t="s">
        <v>53</v>
      </c>
      <c r="C29">
        <v>0.05</v>
      </c>
      <c r="D29">
        <v>0.10199999999999999</v>
      </c>
      <c r="E29">
        <v>8.5000000000000006E-2</v>
      </c>
      <c r="F29">
        <v>565</v>
      </c>
      <c r="G29">
        <v>490</v>
      </c>
      <c r="H29" t="s">
        <v>120</v>
      </c>
      <c r="I29" t="s">
        <v>92</v>
      </c>
      <c r="J29">
        <v>1</v>
      </c>
      <c r="K29">
        <v>2</v>
      </c>
      <c r="L29" s="1">
        <v>400</v>
      </c>
      <c r="M29">
        <v>10</v>
      </c>
      <c r="N29" t="s">
        <v>124</v>
      </c>
    </row>
    <row r="30" spans="1:14" x14ac:dyDescent="0.35">
      <c r="A30" t="s">
        <v>53</v>
      </c>
      <c r="B30" t="s">
        <v>55</v>
      </c>
      <c r="C30">
        <v>0.25</v>
      </c>
      <c r="D30">
        <v>0.10199999999999999</v>
      </c>
      <c r="E30">
        <v>8.5000000000000006E-2</v>
      </c>
      <c r="F30">
        <v>565</v>
      </c>
      <c r="G30">
        <v>490</v>
      </c>
      <c r="H30" t="s">
        <v>121</v>
      </c>
      <c r="I30" t="s">
        <v>92</v>
      </c>
      <c r="J30">
        <v>1</v>
      </c>
      <c r="K30">
        <v>2</v>
      </c>
      <c r="L30" s="1">
        <v>400</v>
      </c>
      <c r="M30">
        <v>10</v>
      </c>
      <c r="N30" t="s">
        <v>124</v>
      </c>
    </row>
    <row r="31" spans="1:14" x14ac:dyDescent="0.35">
      <c r="A31" t="s">
        <v>52</v>
      </c>
      <c r="B31" t="s">
        <v>55</v>
      </c>
      <c r="C31">
        <v>0.3</v>
      </c>
      <c r="D31">
        <v>0.10199999999999999</v>
      </c>
      <c r="E31">
        <v>8.5000000000000006E-2</v>
      </c>
      <c r="F31">
        <v>565</v>
      </c>
      <c r="G31">
        <v>490</v>
      </c>
      <c r="H31" t="s">
        <v>122</v>
      </c>
      <c r="I31" t="s">
        <v>92</v>
      </c>
      <c r="J31">
        <v>0</v>
      </c>
      <c r="K31">
        <v>2</v>
      </c>
      <c r="L31" s="1">
        <v>400</v>
      </c>
      <c r="M31">
        <v>10</v>
      </c>
      <c r="N31" t="s">
        <v>124</v>
      </c>
    </row>
    <row r="32" spans="1:14" x14ac:dyDescent="0.35">
      <c r="A32" t="s">
        <v>57</v>
      </c>
      <c r="B32" t="s">
        <v>58</v>
      </c>
      <c r="C32">
        <v>2</v>
      </c>
      <c r="D32">
        <v>0.16200000000000001</v>
      </c>
      <c r="E32">
        <v>9.0999999999999998E-2</v>
      </c>
      <c r="F32">
        <v>465</v>
      </c>
      <c r="G32">
        <v>380</v>
      </c>
      <c r="H32" t="s">
        <v>123</v>
      </c>
      <c r="I32" t="s">
        <v>92</v>
      </c>
      <c r="J32">
        <v>1</v>
      </c>
      <c r="K32">
        <v>1</v>
      </c>
      <c r="L32" s="1">
        <v>240</v>
      </c>
      <c r="M32">
        <v>10</v>
      </c>
      <c r="N32" t="s">
        <v>124</v>
      </c>
    </row>
  </sheetData>
  <pageMargins left="0.7" right="0.7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I1" sqref="I1"/>
    </sheetView>
  </sheetViews>
  <sheetFormatPr defaultRowHeight="14.5" x14ac:dyDescent="0.35"/>
  <cols>
    <col min="4" max="5" width="10" bestFit="1" customWidth="1"/>
  </cols>
  <sheetData>
    <row r="1" spans="1:9" x14ac:dyDescent="0.35">
      <c r="A1" t="s">
        <v>139</v>
      </c>
      <c r="B1" t="s">
        <v>140</v>
      </c>
      <c r="C1" t="s">
        <v>141</v>
      </c>
      <c r="D1" t="s">
        <v>0</v>
      </c>
      <c r="E1" t="s">
        <v>90</v>
      </c>
      <c r="F1" t="s">
        <v>151</v>
      </c>
      <c r="G1" t="s">
        <v>152</v>
      </c>
      <c r="H1" t="s">
        <v>153</v>
      </c>
      <c r="I1" t="s">
        <v>154</v>
      </c>
    </row>
    <row r="2" spans="1:9" x14ac:dyDescent="0.35">
      <c r="A2" t="s">
        <v>46</v>
      </c>
      <c r="B2">
        <v>1</v>
      </c>
      <c r="C2">
        <f>(B2/F2)*G2</f>
        <v>0.33427413609633844</v>
      </c>
      <c r="D2" t="s">
        <v>142</v>
      </c>
      <c r="E2">
        <v>1</v>
      </c>
      <c r="F2">
        <v>0.95</v>
      </c>
      <c r="G2">
        <f>ACOS(F2)</f>
        <v>0.31756042929152151</v>
      </c>
      <c r="H2">
        <f>SQRT(B2*B2+C2*C2)</f>
        <v>1.0543904390987968</v>
      </c>
      <c r="I2">
        <f>(H2*1000)/(SQRT(3)*10)</f>
        <v>60.875260384465811</v>
      </c>
    </row>
    <row r="3" spans="1:9" x14ac:dyDescent="0.35">
      <c r="A3" t="s">
        <v>47</v>
      </c>
      <c r="B3">
        <v>1.3</v>
      </c>
      <c r="C3">
        <f t="shared" ref="C3:C7" si="0">(B3/F3)*G3</f>
        <v>0.43455637692523996</v>
      </c>
      <c r="D3" t="s">
        <v>143</v>
      </c>
      <c r="E3">
        <v>1</v>
      </c>
      <c r="F3">
        <v>0.95</v>
      </c>
      <c r="G3">
        <f t="shared" ref="G3:G7" si="1">ACOS(F3)</f>
        <v>0.31756042929152151</v>
      </c>
      <c r="H3">
        <f t="shared" ref="H3:H7" si="2">SQRT(B3*B3+C3*C3)</f>
        <v>1.3707075708284358</v>
      </c>
      <c r="I3">
        <f t="shared" ref="I3:I7" si="3">(H3*1000)/(SQRT(3)*10)</f>
        <v>79.137838499805554</v>
      </c>
    </row>
    <row r="4" spans="1:9" x14ac:dyDescent="0.35">
      <c r="A4" t="s">
        <v>48</v>
      </c>
      <c r="B4">
        <v>3.25</v>
      </c>
      <c r="C4">
        <f t="shared" si="0"/>
        <v>1.0863909423131</v>
      </c>
      <c r="D4" t="s">
        <v>144</v>
      </c>
      <c r="E4">
        <v>1</v>
      </c>
      <c r="F4">
        <v>0.95</v>
      </c>
      <c r="G4">
        <f t="shared" si="1"/>
        <v>0.31756042929152151</v>
      </c>
      <c r="H4">
        <f t="shared" si="2"/>
        <v>3.4267689270710897</v>
      </c>
      <c r="I4">
        <f t="shared" si="3"/>
        <v>197.8445962495139</v>
      </c>
    </row>
    <row r="5" spans="1:9" x14ac:dyDescent="0.35">
      <c r="A5" t="s">
        <v>49</v>
      </c>
      <c r="B5">
        <v>3.25</v>
      </c>
      <c r="C5">
        <f t="shared" si="0"/>
        <v>1.0863909423131</v>
      </c>
      <c r="D5" t="s">
        <v>145</v>
      </c>
      <c r="E5">
        <v>1</v>
      </c>
      <c r="F5">
        <v>0.95</v>
      </c>
      <c r="G5">
        <f t="shared" si="1"/>
        <v>0.31756042929152151</v>
      </c>
      <c r="H5">
        <f t="shared" si="2"/>
        <v>3.4267689270710897</v>
      </c>
      <c r="I5">
        <f t="shared" si="3"/>
        <v>197.8445962495139</v>
      </c>
    </row>
    <row r="6" spans="1:9" x14ac:dyDescent="0.35">
      <c r="A6" t="s">
        <v>50</v>
      </c>
      <c r="B6">
        <v>0.3</v>
      </c>
      <c r="C6">
        <f t="shared" si="0"/>
        <v>0.10028224082890153</v>
      </c>
      <c r="D6" t="s">
        <v>146</v>
      </c>
      <c r="E6">
        <v>1</v>
      </c>
      <c r="F6">
        <v>0.95</v>
      </c>
      <c r="G6">
        <f t="shared" si="1"/>
        <v>0.31756042929152151</v>
      </c>
      <c r="H6">
        <f t="shared" si="2"/>
        <v>0.31631713172963905</v>
      </c>
      <c r="I6">
        <f t="shared" si="3"/>
        <v>18.262578115339746</v>
      </c>
    </row>
    <row r="7" spans="1:9" x14ac:dyDescent="0.35">
      <c r="A7" t="s">
        <v>51</v>
      </c>
      <c r="B7">
        <v>0.7</v>
      </c>
      <c r="C7">
        <f t="shared" si="0"/>
        <v>0.23399189526743688</v>
      </c>
      <c r="D7" t="s">
        <v>147</v>
      </c>
      <c r="E7">
        <v>1</v>
      </c>
      <c r="F7">
        <v>0.95</v>
      </c>
      <c r="G7">
        <f t="shared" si="1"/>
        <v>0.31756042929152151</v>
      </c>
      <c r="H7">
        <f t="shared" si="2"/>
        <v>0.73807330736915766</v>
      </c>
      <c r="I7">
        <f t="shared" si="3"/>
        <v>42.612682269126061</v>
      </c>
    </row>
    <row r="8" spans="1:9" x14ac:dyDescent="0.35">
      <c r="A8" t="s">
        <v>55</v>
      </c>
      <c r="B8">
        <v>14.5</v>
      </c>
      <c r="C8">
        <f>(B8/F8)*G8</f>
        <v>4.8469749733969074</v>
      </c>
      <c r="D8" t="s">
        <v>149</v>
      </c>
      <c r="E8">
        <v>1</v>
      </c>
      <c r="F8">
        <v>0.95</v>
      </c>
      <c r="G8">
        <f>ACOS(F8)</f>
        <v>0.31756042929152151</v>
      </c>
      <c r="H8">
        <f>SQRT(B8*B8+C8*C8)</f>
        <v>15.288661366932553</v>
      </c>
      <c r="I8">
        <f>(H8*1000)/(SQRT(3)*10)</f>
        <v>882.69127557475417</v>
      </c>
    </row>
    <row r="9" spans="1:9" x14ac:dyDescent="0.35">
      <c r="A9" t="s">
        <v>58</v>
      </c>
      <c r="B9">
        <v>2</v>
      </c>
      <c r="C9">
        <f>(B9/F9)*G9</f>
        <v>0.66854827219267687</v>
      </c>
      <c r="D9" t="s">
        <v>150</v>
      </c>
      <c r="E9">
        <v>1</v>
      </c>
      <c r="F9">
        <v>0.95</v>
      </c>
      <c r="G9">
        <f>ACOS(F9)</f>
        <v>0.31756042929152151</v>
      </c>
      <c r="H9">
        <f>SQRT(B9*B9+C9*C9)</f>
        <v>2.1087808781975936</v>
      </c>
      <c r="I9">
        <f>(H9*1000)/(SQRT(3)*10)</f>
        <v>121.75052076893162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4" sqref="F4"/>
    </sheetView>
  </sheetViews>
  <sheetFormatPr defaultRowHeight="14.5" x14ac:dyDescent="0.35"/>
  <cols>
    <col min="3" max="3" width="12.26953125" bestFit="1" customWidth="1"/>
  </cols>
  <sheetData>
    <row r="1" spans="1:6" x14ac:dyDescent="0.35">
      <c r="A1" t="s">
        <v>139</v>
      </c>
      <c r="B1" t="s">
        <v>140</v>
      </c>
      <c r="C1" t="s">
        <v>155</v>
      </c>
      <c r="D1" t="s">
        <v>141</v>
      </c>
      <c r="E1" t="s">
        <v>0</v>
      </c>
      <c r="F1" t="s">
        <v>90</v>
      </c>
    </row>
    <row r="2" spans="1:6" x14ac:dyDescent="0.35">
      <c r="A2" t="s">
        <v>54</v>
      </c>
      <c r="B2">
        <v>-1.6</v>
      </c>
      <c r="C2">
        <v>1.6</v>
      </c>
      <c r="D2">
        <v>0</v>
      </c>
      <c r="E2" t="s">
        <v>148</v>
      </c>
      <c r="F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G11" sqref="G11"/>
    </sheetView>
  </sheetViews>
  <sheetFormatPr defaultRowHeight="14.5" x14ac:dyDescent="0.35"/>
  <cols>
    <col min="5" max="5" width="10" bestFit="1" customWidth="1"/>
  </cols>
  <sheetData>
    <row r="1" spans="1:5" x14ac:dyDescent="0.35">
      <c r="A1" t="s">
        <v>139</v>
      </c>
      <c r="B1" t="s">
        <v>140</v>
      </c>
      <c r="C1" t="s">
        <v>141</v>
      </c>
      <c r="D1" t="s">
        <v>0</v>
      </c>
      <c r="E1" t="s">
        <v>90</v>
      </c>
    </row>
    <row r="2" spans="1:5" x14ac:dyDescent="0.35">
      <c r="A2" t="s">
        <v>4</v>
      </c>
      <c r="B2">
        <v>4.2</v>
      </c>
      <c r="C2">
        <v>0</v>
      </c>
      <c r="D2" t="s">
        <v>156</v>
      </c>
      <c r="E2">
        <v>1</v>
      </c>
    </row>
    <row r="3" spans="1:5" x14ac:dyDescent="0.35">
      <c r="A3" t="s">
        <v>8</v>
      </c>
      <c r="B3">
        <v>4.2</v>
      </c>
      <c r="C3">
        <v>0</v>
      </c>
      <c r="D3" t="s">
        <v>157</v>
      </c>
      <c r="E3">
        <v>1</v>
      </c>
    </row>
    <row r="4" spans="1:5" x14ac:dyDescent="0.35">
      <c r="A4" t="s">
        <v>10</v>
      </c>
      <c r="B4">
        <v>4.2</v>
      </c>
      <c r="C4">
        <v>0</v>
      </c>
      <c r="D4" t="s">
        <v>158</v>
      </c>
      <c r="E4">
        <v>1</v>
      </c>
    </row>
    <row r="5" spans="1:5" x14ac:dyDescent="0.35">
      <c r="A5" t="s">
        <v>12</v>
      </c>
      <c r="B5">
        <v>4.2</v>
      </c>
      <c r="C5">
        <v>0</v>
      </c>
      <c r="D5" t="s">
        <v>159</v>
      </c>
      <c r="E5">
        <v>1</v>
      </c>
    </row>
    <row r="6" spans="1:5" x14ac:dyDescent="0.35">
      <c r="A6" t="s">
        <v>14</v>
      </c>
      <c r="B6">
        <v>4.2</v>
      </c>
      <c r="C6">
        <v>0</v>
      </c>
      <c r="D6" t="s">
        <v>160</v>
      </c>
      <c r="E6">
        <v>1</v>
      </c>
    </row>
    <row r="7" spans="1:5" x14ac:dyDescent="0.35">
      <c r="A7" t="s">
        <v>16</v>
      </c>
      <c r="B7">
        <v>4.2</v>
      </c>
      <c r="C7">
        <v>0</v>
      </c>
      <c r="D7" t="s">
        <v>161</v>
      </c>
      <c r="E7">
        <v>1</v>
      </c>
    </row>
    <row r="8" spans="1:5" x14ac:dyDescent="0.35">
      <c r="A8" t="s">
        <v>18</v>
      </c>
      <c r="B8">
        <v>4.2</v>
      </c>
      <c r="C8">
        <v>0</v>
      </c>
      <c r="D8" t="s">
        <v>162</v>
      </c>
      <c r="E8">
        <v>1</v>
      </c>
    </row>
    <row r="9" spans="1:5" x14ac:dyDescent="0.35">
      <c r="A9" t="s">
        <v>20</v>
      </c>
      <c r="B9">
        <v>4.2</v>
      </c>
      <c r="C9">
        <v>0</v>
      </c>
      <c r="D9" t="s">
        <v>163</v>
      </c>
      <c r="E9">
        <v>1</v>
      </c>
    </row>
    <row r="10" spans="1:5" x14ac:dyDescent="0.35">
      <c r="A10" t="s">
        <v>22</v>
      </c>
      <c r="B10">
        <v>4.2</v>
      </c>
      <c r="C10">
        <v>0</v>
      </c>
      <c r="D10" t="s">
        <v>164</v>
      </c>
      <c r="E10">
        <v>1</v>
      </c>
    </row>
    <row r="11" spans="1:5" x14ac:dyDescent="0.35">
      <c r="A11" t="s">
        <v>24</v>
      </c>
      <c r="B11">
        <v>4.2</v>
      </c>
      <c r="C11">
        <v>0</v>
      </c>
      <c r="D11" t="s">
        <v>165</v>
      </c>
      <c r="E11">
        <v>1</v>
      </c>
    </row>
    <row r="12" spans="1:5" x14ac:dyDescent="0.35">
      <c r="A12" t="s">
        <v>26</v>
      </c>
      <c r="B12">
        <v>4.2</v>
      </c>
      <c r="C12">
        <v>0</v>
      </c>
      <c r="D12" t="s">
        <v>166</v>
      </c>
      <c r="E12">
        <v>1</v>
      </c>
    </row>
    <row r="13" spans="1:5" x14ac:dyDescent="0.35">
      <c r="A13" t="s">
        <v>28</v>
      </c>
      <c r="B13">
        <v>4.2</v>
      </c>
      <c r="C13">
        <v>0</v>
      </c>
      <c r="D13" t="s">
        <v>167</v>
      </c>
      <c r="E13">
        <v>1</v>
      </c>
    </row>
    <row r="14" spans="1:5" x14ac:dyDescent="0.35">
      <c r="A14" t="s">
        <v>30</v>
      </c>
      <c r="B14">
        <v>4.2</v>
      </c>
      <c r="C14">
        <v>0</v>
      </c>
      <c r="D14" t="s">
        <v>168</v>
      </c>
      <c r="E14">
        <v>1</v>
      </c>
    </row>
    <row r="15" spans="1:5" x14ac:dyDescent="0.35">
      <c r="A15" t="s">
        <v>32</v>
      </c>
      <c r="B15">
        <v>4.47</v>
      </c>
      <c r="C15">
        <v>0</v>
      </c>
      <c r="D15" t="s">
        <v>169</v>
      </c>
      <c r="E15">
        <v>1</v>
      </c>
    </row>
    <row r="16" spans="1:5" x14ac:dyDescent="0.35">
      <c r="A16" t="s">
        <v>34</v>
      </c>
      <c r="B16">
        <v>4.47</v>
      </c>
      <c r="C16">
        <v>0</v>
      </c>
      <c r="D16" t="s">
        <v>170</v>
      </c>
      <c r="E16">
        <v>1</v>
      </c>
    </row>
    <row r="17" spans="1:5" x14ac:dyDescent="0.35">
      <c r="A17" t="s">
        <v>36</v>
      </c>
      <c r="B17">
        <v>4.47</v>
      </c>
      <c r="C17">
        <v>0</v>
      </c>
      <c r="D17" t="s">
        <v>171</v>
      </c>
      <c r="E17">
        <v>1</v>
      </c>
    </row>
    <row r="18" spans="1:5" x14ac:dyDescent="0.35">
      <c r="A18" t="s">
        <v>38</v>
      </c>
      <c r="B18">
        <v>4.47</v>
      </c>
      <c r="C18">
        <v>0</v>
      </c>
      <c r="D18" t="s">
        <v>172</v>
      </c>
      <c r="E18">
        <v>1</v>
      </c>
    </row>
    <row r="19" spans="1:5" x14ac:dyDescent="0.35">
      <c r="A19" t="s">
        <v>40</v>
      </c>
      <c r="B19">
        <v>4.47</v>
      </c>
      <c r="C19">
        <v>0</v>
      </c>
      <c r="D19" t="s">
        <v>173</v>
      </c>
      <c r="E19">
        <v>1</v>
      </c>
    </row>
    <row r="20" spans="1:5" x14ac:dyDescent="0.35">
      <c r="A20" t="s">
        <v>42</v>
      </c>
      <c r="B20">
        <v>4.47</v>
      </c>
      <c r="C20">
        <v>0</v>
      </c>
      <c r="D20" t="s">
        <v>174</v>
      </c>
      <c r="E20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EEDDBDDE84AA4C84D662E833E359F0" ma:contentTypeVersion="0" ma:contentTypeDescription="Create a new document." ma:contentTypeScope="" ma:versionID="07082df8451c6db0bcd53eabe706be5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5E6394E-BA6B-4E08-A791-D0654919DAD6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6311281A-C1A6-42CE-8A1A-00BC0E34EB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654110-07A0-490A-9F7C-C2549F8CB2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Buses</vt:lpstr>
      <vt:lpstr>Transformers</vt:lpstr>
      <vt:lpstr>Cables</vt:lpstr>
      <vt:lpstr>Loads</vt:lpstr>
      <vt:lpstr>Storage</vt:lpstr>
      <vt:lpstr>Generators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</dc:creator>
  <cp:lastModifiedBy>Yi Zheng</cp:lastModifiedBy>
  <dcterms:created xsi:type="dcterms:W3CDTF">2020-05-24T10:47:36Z</dcterms:created>
  <dcterms:modified xsi:type="dcterms:W3CDTF">2020-06-02T08:29:18Z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0x01010018EEDDBDDE84AA4C84D662E833E359F0</vt:lpwstr>
  </property>
</Properties>
</file>