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13_ncr:1_{5917CCAD-8C59-4A53-8A64-C4C0C93EA45C}" xr6:coauthVersionLast="47" xr6:coauthVersionMax="47" xr10:uidLastSave="{00000000-0000-0000-0000-000000000000}"/>
  <bookViews>
    <workbookView xWindow="4212" yWindow="0" windowWidth="7320" windowHeight="7860" xr2:uid="{2D073D41-30F9-4F61-8BF6-AE9A22CC6F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E2" i="1"/>
  <c r="E3" i="1" s="1"/>
  <c r="E4" i="1" s="1"/>
  <c r="E5" i="1" s="1"/>
  <c r="E6" i="1" s="1"/>
  <c r="E7" i="1" s="1"/>
  <c r="E8" i="1" s="1"/>
  <c r="E9" i="1" s="1"/>
  <c r="D33" i="1"/>
  <c r="D29" i="1"/>
  <c r="D32" i="1"/>
  <c r="D30" i="1"/>
  <c r="D31" i="1"/>
  <c r="C28" i="1"/>
  <c r="B27" i="1"/>
  <c r="B28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C32" i="1" l="1"/>
  <c r="C30" i="1"/>
  <c r="C31" i="1"/>
  <c r="B26" i="1"/>
  <c r="B37" i="1" s="1"/>
  <c r="B38" i="1" s="1"/>
  <c r="B43" i="1" l="1"/>
  <c r="B42" i="1"/>
</calcChain>
</file>

<file path=xl/sharedStrings.xml><?xml version="1.0" encoding="utf-8"?>
<sst xmlns="http://schemas.openxmlformats.org/spreadsheetml/2006/main" count="25" uniqueCount="25">
  <si>
    <t>Metros</t>
  </si>
  <si>
    <t>Niños</t>
  </si>
  <si>
    <t>a) Tabla de Frecuencia. Diagrama de Barras para las frecuencias absolutas, relativas y acumuladas.</t>
  </si>
  <si>
    <t>Frecuencia Absoluta</t>
  </si>
  <si>
    <t>Frecuencia Relativa</t>
  </si>
  <si>
    <t>Frecuencia Acumulada</t>
  </si>
  <si>
    <t>b) Mediana, media aritmética, moda y cuartiles.</t>
  </si>
  <si>
    <t>Mediana</t>
  </si>
  <si>
    <t>Media</t>
  </si>
  <si>
    <t>Moda</t>
  </si>
  <si>
    <t>Cuartiles</t>
  </si>
  <si>
    <t>min</t>
  </si>
  <si>
    <t>primero</t>
  </si>
  <si>
    <t>mediana</t>
  </si>
  <si>
    <t>tercero</t>
  </si>
  <si>
    <t>max</t>
  </si>
  <si>
    <t>c) Varianza y desviación Estándar.</t>
  </si>
  <si>
    <t>Varianza</t>
  </si>
  <si>
    <t>Des Estandar</t>
  </si>
  <si>
    <t>d) ¿Entre qué dos valores se encuentra, como mínimo, el 75% de las observaciones?</t>
  </si>
  <si>
    <t xml:space="preserve">Entre el </t>
  </si>
  <si>
    <t>Hasta el</t>
  </si>
  <si>
    <t>Teo Cherbyshev</t>
  </si>
  <si>
    <t>M*FA</t>
  </si>
  <si>
    <t>M^2*FA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</si>
</sst>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2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4-4612-BF94-93E78FB5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337984"/>
        <c:axId val="1475338944"/>
      </c:barChart>
      <c:catAx>
        <c:axId val="1475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5338944"/>
        <c:crosses val="autoZero"/>
        <c:auto val="1"/>
        <c:lblAlgn val="ctr"/>
        <c:lblOffset val="100"/>
        <c:noMultiLvlLbl val="0"/>
      </c:catAx>
      <c:valAx>
        <c:axId val="1475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53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Hoja1!$D$2:$D$9</c:f>
              <c:numCache>
                <c:formatCode>0.0000</c:formatCode>
                <c:ptCount val="8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0.125</c:v>
                </c:pt>
                <c:pt idx="4">
                  <c:v>0.25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665-8D53-6EB50D7F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68704"/>
        <c:axId val="1474569664"/>
      </c:barChart>
      <c:catAx>
        <c:axId val="14745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4569664"/>
        <c:crosses val="autoZero"/>
        <c:auto val="1"/>
        <c:lblAlgn val="ctr"/>
        <c:lblOffset val="100"/>
        <c:noMultiLvlLbl val="0"/>
      </c:catAx>
      <c:valAx>
        <c:axId val="1474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45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Hoja1!$E$2:$E$9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23</c:v>
                </c:pt>
                <c:pt idx="4">
                  <c:v>33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12F-9DCC-5A21B3DF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955328"/>
        <c:axId val="1609956768"/>
      </c:barChart>
      <c:catAx>
        <c:axId val="16099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9956768"/>
        <c:crosses val="autoZero"/>
        <c:auto val="1"/>
        <c:lblAlgn val="ctr"/>
        <c:lblOffset val="100"/>
        <c:noMultiLvlLbl val="0"/>
      </c:catAx>
      <c:valAx>
        <c:axId val="16099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99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129540</xdr:rowOff>
    </xdr:from>
    <xdr:to>
      <xdr:col>5</xdr:col>
      <xdr:colOff>243840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823E0B-8F95-1E25-821C-91FB2579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11</xdr:row>
      <xdr:rowOff>102870</xdr:rowOff>
    </xdr:from>
    <xdr:to>
      <xdr:col>10</xdr:col>
      <xdr:colOff>388620</xdr:colOff>
      <xdr:row>22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07C1DB-0651-8A16-5B12-2F767A0C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11</xdr:row>
      <xdr:rowOff>114300</xdr:rowOff>
    </xdr:from>
    <xdr:to>
      <xdr:col>15</xdr:col>
      <xdr:colOff>388620</xdr:colOff>
      <xdr:row>22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460279-EF22-A5E5-7043-EB43EE47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44</xdr:row>
      <xdr:rowOff>114300</xdr:rowOff>
    </xdr:from>
    <xdr:to>
      <xdr:col>7</xdr:col>
      <xdr:colOff>12684</xdr:colOff>
      <xdr:row>63</xdr:row>
      <xdr:rowOff>1485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DB66B0-B790-E719-03D6-B079BA4E6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07780"/>
          <a:ext cx="5209524" cy="3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206C-425A-4D5D-9398-799089BE0668}">
  <dimension ref="A1:I43"/>
  <sheetViews>
    <sheetView tabSelected="1" topLeftCell="A25" workbookViewId="0">
      <selection activeCell="E24" sqref="E24"/>
    </sheetView>
  </sheetViews>
  <sheetFormatPr baseColWidth="10" defaultRowHeight="14.4" x14ac:dyDescent="0.3"/>
  <cols>
    <col min="1" max="1" width="8.21875" customWidth="1"/>
    <col min="2" max="2" width="12.6640625" bestFit="1" customWidth="1"/>
    <col min="3" max="3" width="10.44140625" customWidth="1"/>
    <col min="4" max="4" width="9.77734375" bestFit="1" customWidth="1"/>
  </cols>
  <sheetData>
    <row r="1" spans="1:9" s="1" customFormat="1" ht="30" customHeight="1" x14ac:dyDescent="0.3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1" t="s">
        <v>23</v>
      </c>
      <c r="G1" s="1" t="s">
        <v>24</v>
      </c>
      <c r="I1" s="2"/>
    </row>
    <row r="2" spans="1:9" x14ac:dyDescent="0.3">
      <c r="A2">
        <v>1</v>
      </c>
      <c r="B2">
        <v>2</v>
      </c>
      <c r="C2">
        <v>2</v>
      </c>
      <c r="D2" s="3">
        <f>C2/SUM($C$2:$C$9)</f>
        <v>0.05</v>
      </c>
      <c r="E2">
        <f>C2</f>
        <v>2</v>
      </c>
      <c r="F2">
        <f>A2*C2</f>
        <v>2</v>
      </c>
      <c r="G2">
        <f>(A2^2)*C2</f>
        <v>2</v>
      </c>
    </row>
    <row r="3" spans="1:9" x14ac:dyDescent="0.3">
      <c r="A3">
        <v>2</v>
      </c>
      <c r="B3">
        <v>6</v>
      </c>
      <c r="C3">
        <v>6</v>
      </c>
      <c r="D3" s="3">
        <f t="shared" ref="D3:D9" si="0">C3/SUM($C$2:$C$9)</f>
        <v>0.15</v>
      </c>
      <c r="E3">
        <f>E2+C3</f>
        <v>8</v>
      </c>
      <c r="F3">
        <f t="shared" ref="F3:F9" si="1">A3*C3</f>
        <v>12</v>
      </c>
      <c r="G3">
        <f t="shared" ref="G3:G9" si="2">(A3^2)*C3</f>
        <v>24</v>
      </c>
    </row>
    <row r="4" spans="1:9" x14ac:dyDescent="0.3">
      <c r="A4">
        <v>3</v>
      </c>
      <c r="B4">
        <v>10</v>
      </c>
      <c r="C4">
        <v>10</v>
      </c>
      <c r="D4" s="3">
        <f t="shared" si="0"/>
        <v>0.25</v>
      </c>
      <c r="E4">
        <f t="shared" ref="E4:E9" si="3">E3+C4</f>
        <v>18</v>
      </c>
      <c r="F4">
        <f t="shared" si="1"/>
        <v>30</v>
      </c>
      <c r="G4">
        <f t="shared" si="2"/>
        <v>90</v>
      </c>
    </row>
    <row r="5" spans="1:9" x14ac:dyDescent="0.3">
      <c r="A5">
        <v>4</v>
      </c>
      <c r="B5">
        <v>5</v>
      </c>
      <c r="C5">
        <v>5</v>
      </c>
      <c r="D5" s="3">
        <f t="shared" si="0"/>
        <v>0.125</v>
      </c>
      <c r="E5">
        <f t="shared" si="3"/>
        <v>23</v>
      </c>
      <c r="F5">
        <f t="shared" si="1"/>
        <v>20</v>
      </c>
      <c r="G5">
        <f t="shared" si="2"/>
        <v>80</v>
      </c>
    </row>
    <row r="6" spans="1:9" x14ac:dyDescent="0.3">
      <c r="A6">
        <v>5</v>
      </c>
      <c r="B6">
        <v>10</v>
      </c>
      <c r="C6">
        <v>10</v>
      </c>
      <c r="D6" s="3">
        <f t="shared" si="0"/>
        <v>0.25</v>
      </c>
      <c r="E6">
        <f t="shared" si="3"/>
        <v>33</v>
      </c>
      <c r="F6">
        <f t="shared" si="1"/>
        <v>50</v>
      </c>
      <c r="G6">
        <f t="shared" si="2"/>
        <v>250</v>
      </c>
    </row>
    <row r="7" spans="1:9" x14ac:dyDescent="0.3">
      <c r="A7">
        <v>6</v>
      </c>
      <c r="B7">
        <v>3</v>
      </c>
      <c r="C7">
        <v>3</v>
      </c>
      <c r="D7" s="3">
        <f t="shared" si="0"/>
        <v>7.4999999999999997E-2</v>
      </c>
      <c r="E7">
        <f t="shared" si="3"/>
        <v>36</v>
      </c>
      <c r="F7">
        <f t="shared" si="1"/>
        <v>18</v>
      </c>
      <c r="G7">
        <f t="shared" si="2"/>
        <v>108</v>
      </c>
    </row>
    <row r="8" spans="1:9" x14ac:dyDescent="0.3">
      <c r="A8">
        <v>7</v>
      </c>
      <c r="B8">
        <v>2</v>
      </c>
      <c r="C8">
        <v>2</v>
      </c>
      <c r="D8" s="3">
        <f t="shared" si="0"/>
        <v>0.05</v>
      </c>
      <c r="E8">
        <f t="shared" si="3"/>
        <v>38</v>
      </c>
      <c r="F8">
        <f t="shared" si="1"/>
        <v>14</v>
      </c>
      <c r="G8">
        <f t="shared" si="2"/>
        <v>98</v>
      </c>
    </row>
    <row r="9" spans="1:9" x14ac:dyDescent="0.3">
      <c r="A9">
        <v>8</v>
      </c>
      <c r="B9">
        <v>2</v>
      </c>
      <c r="C9">
        <v>2</v>
      </c>
      <c r="D9" s="3">
        <f t="shared" si="0"/>
        <v>0.05</v>
      </c>
      <c r="E9">
        <f t="shared" si="3"/>
        <v>40</v>
      </c>
      <c r="F9">
        <f t="shared" si="1"/>
        <v>16</v>
      </c>
      <c r="G9">
        <f t="shared" si="2"/>
        <v>128</v>
      </c>
    </row>
    <row r="11" spans="1:9" x14ac:dyDescent="0.3">
      <c r="A11" t="s">
        <v>2</v>
      </c>
    </row>
    <row r="24" spans="1:4" x14ac:dyDescent="0.3">
      <c r="A24" t="s">
        <v>6</v>
      </c>
    </row>
    <row r="26" spans="1:4" x14ac:dyDescent="0.3">
      <c r="A26" t="s">
        <v>7</v>
      </c>
      <c r="B26" s="5">
        <f>SUM(F2:F9)/E9</f>
        <v>4.05</v>
      </c>
    </row>
    <row r="27" spans="1:4" x14ac:dyDescent="0.3">
      <c r="A27" t="s">
        <v>8</v>
      </c>
      <c r="B27" s="5">
        <f>A5</f>
        <v>4</v>
      </c>
    </row>
    <row r="28" spans="1:4" x14ac:dyDescent="0.3">
      <c r="A28" t="s">
        <v>9</v>
      </c>
      <c r="B28" s="5">
        <f>A6</f>
        <v>5</v>
      </c>
      <c r="C28" s="5">
        <f>A4</f>
        <v>3</v>
      </c>
    </row>
    <row r="29" spans="1:4" x14ac:dyDescent="0.3">
      <c r="A29" s="8" t="s">
        <v>10</v>
      </c>
      <c r="B29" t="s">
        <v>11</v>
      </c>
      <c r="C29" s="4"/>
      <c r="D29" s="6">
        <f>A2</f>
        <v>1</v>
      </c>
    </row>
    <row r="30" spans="1:4" x14ac:dyDescent="0.3">
      <c r="A30" s="8"/>
      <c r="B30" t="s">
        <v>12</v>
      </c>
      <c r="C30" s="4">
        <f>(1*E9)/4</f>
        <v>10</v>
      </c>
      <c r="D30" s="6">
        <f>A4</f>
        <v>3</v>
      </c>
    </row>
    <row r="31" spans="1:4" x14ac:dyDescent="0.3">
      <c r="A31" s="8"/>
      <c r="B31" t="s">
        <v>13</v>
      </c>
      <c r="C31" s="4">
        <f>(2*E9)/4</f>
        <v>20</v>
      </c>
      <c r="D31" s="6">
        <f>A5</f>
        <v>4</v>
      </c>
    </row>
    <row r="32" spans="1:4" x14ac:dyDescent="0.3">
      <c r="A32" s="8"/>
      <c r="B32" t="s">
        <v>14</v>
      </c>
      <c r="C32" s="4">
        <f>(3*E9)/4</f>
        <v>30</v>
      </c>
      <c r="D32" s="6">
        <f>A6</f>
        <v>5</v>
      </c>
    </row>
    <row r="33" spans="1:4" x14ac:dyDescent="0.3">
      <c r="A33" s="8"/>
      <c r="B33" t="s">
        <v>15</v>
      </c>
      <c r="C33" s="4"/>
      <c r="D33" s="6">
        <f>A9</f>
        <v>8</v>
      </c>
    </row>
    <row r="35" spans="1:4" x14ac:dyDescent="0.3">
      <c r="A35" t="s">
        <v>16</v>
      </c>
    </row>
    <row r="37" spans="1:4" x14ac:dyDescent="0.3">
      <c r="A37" t="s">
        <v>17</v>
      </c>
      <c r="B37" s="7">
        <f>(SUM(G2:G9)/E9)-(B26^2)</f>
        <v>3.0975000000000001</v>
      </c>
    </row>
    <row r="38" spans="1:4" x14ac:dyDescent="0.3">
      <c r="A38" t="s">
        <v>18</v>
      </c>
      <c r="B38" s="7">
        <f>SQRT(B37)</f>
        <v>1.7599715906798041</v>
      </c>
    </row>
    <row r="40" spans="1:4" x14ac:dyDescent="0.3">
      <c r="A40" t="s">
        <v>19</v>
      </c>
    </row>
    <row r="41" spans="1:4" x14ac:dyDescent="0.3">
      <c r="A41" t="s">
        <v>22</v>
      </c>
    </row>
    <row r="42" spans="1:4" x14ac:dyDescent="0.3">
      <c r="A42" t="s">
        <v>20</v>
      </c>
      <c r="B42" s="6">
        <f>B26+2*B38</f>
        <v>7.5699431813596085</v>
      </c>
    </row>
    <row r="43" spans="1:4" x14ac:dyDescent="0.3">
      <c r="A43" t="s">
        <v>21</v>
      </c>
      <c r="B43" s="6">
        <f>B26-2*B38</f>
        <v>0.53005681864039156</v>
      </c>
    </row>
  </sheetData>
  <mergeCells count="1">
    <mergeCell ref="A29:A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2023-05-04T00:58:41Z</dcterms:created>
  <dcterms:modified xsi:type="dcterms:W3CDTF">2023-05-11T23:55:36Z</dcterms:modified>
</cp:coreProperties>
</file>