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cued_sf2_lab\"/>
    </mc:Choice>
  </mc:AlternateContent>
  <xr:revisionPtr revIDLastSave="0" documentId="13_ncr:1_{06AD59CE-5473-4E57-9AA0-BDACC5800FBE}" xr6:coauthVersionLast="47" xr6:coauthVersionMax="47" xr10:uidLastSave="{00000000-0000-0000-0000-000000000000}"/>
  <bookViews>
    <workbookView xWindow="-110" yWindow="-110" windowWidth="19420" windowHeight="10560" xr2:uid="{750C7D6E-A881-4B55-8FD9-9E8B1C17EF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19" i="1"/>
  <c r="D16" i="1"/>
  <c r="D17" i="1"/>
  <c r="D15" i="1"/>
  <c r="D12" i="1"/>
  <c r="D13" i="1"/>
  <c r="D11" i="1"/>
  <c r="F12" i="1"/>
  <c r="G12" i="1" s="1"/>
  <c r="F13" i="1"/>
  <c r="G13" i="1" s="1"/>
  <c r="F15" i="1"/>
  <c r="G15" i="1" s="1"/>
  <c r="F16" i="1"/>
  <c r="G16" i="1" s="1"/>
  <c r="F17" i="1"/>
  <c r="G17" i="1" s="1"/>
  <c r="F19" i="1"/>
  <c r="G19" i="1" s="1"/>
  <c r="F20" i="1"/>
  <c r="G20" i="1" s="1"/>
  <c r="F21" i="1"/>
  <c r="G21" i="1" s="1"/>
  <c r="F11" i="1"/>
  <c r="G11" i="1" s="1"/>
  <c r="D8" i="1"/>
  <c r="D9" i="1"/>
  <c r="D7" i="1"/>
  <c r="F8" i="1"/>
  <c r="G8" i="1" s="1"/>
  <c r="F9" i="1"/>
  <c r="G9" i="1" s="1"/>
  <c r="F7" i="1"/>
  <c r="G7" i="1" s="1"/>
  <c r="F4" i="1"/>
  <c r="G4" i="1" s="1"/>
  <c r="F5" i="1"/>
  <c r="G5" i="1" s="1"/>
  <c r="D4" i="1"/>
  <c r="D5" i="1"/>
  <c r="D3" i="1"/>
  <c r="F3" i="1"/>
  <c r="G3" i="1" s="1"/>
</calcChain>
</file>

<file path=xl/sharedStrings.xml><?xml version="1.0" encoding="utf-8"?>
<sst xmlns="http://schemas.openxmlformats.org/spreadsheetml/2006/main" count="33" uniqueCount="19">
  <si>
    <t>image</t>
  </si>
  <si>
    <t>scheme</t>
  </si>
  <si>
    <t>cr</t>
  </si>
  <si>
    <t>rms</t>
  </si>
  <si>
    <t>without huff</t>
  </si>
  <si>
    <t>with huff</t>
  </si>
  <si>
    <t>lighthouse</t>
  </si>
  <si>
    <t>bridge</t>
  </si>
  <si>
    <t>flamingo</t>
  </si>
  <si>
    <t>house</t>
  </si>
  <si>
    <t>face</t>
  </si>
  <si>
    <t>lbt</t>
  </si>
  <si>
    <t>dwt3</t>
  </si>
  <si>
    <t>dwt5</t>
  </si>
  <si>
    <t>bits</t>
  </si>
  <si>
    <t>output</t>
  </si>
  <si>
    <t>SSIM</t>
  </si>
  <si>
    <t>refbits</t>
  </si>
  <si>
    <t>huffbits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</si>
</sst>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BB21-6187-4E74-9CDC-E9AE7BBFD564}">
  <dimension ref="A1:K21"/>
  <sheetViews>
    <sheetView tabSelected="1" topLeftCell="A4" zoomScale="115" zoomScaleNormal="115" workbookViewId="0">
      <selection activeCell="I13" sqref="I13"/>
    </sheetView>
  </sheetViews>
  <sheetFormatPr defaultRowHeight="14.5" x14ac:dyDescent="0.35"/>
  <cols>
    <col min="1" max="1" width="9.453125" style="1" bestFit="1" customWidth="1"/>
    <col min="2" max="16384" width="8.7265625" style="1"/>
  </cols>
  <sheetData>
    <row r="1" spans="1:11" x14ac:dyDescent="0.35">
      <c r="C1" s="5" t="s">
        <v>4</v>
      </c>
      <c r="D1" s="5"/>
      <c r="E1" s="8"/>
      <c r="F1" s="2" t="s">
        <v>5</v>
      </c>
      <c r="G1" s="2"/>
      <c r="H1" s="2"/>
    </row>
    <row r="2" spans="1:11" x14ac:dyDescent="0.35">
      <c r="A2" s="1" t="s">
        <v>0</v>
      </c>
      <c r="B2" s="1" t="s">
        <v>1</v>
      </c>
      <c r="C2" s="8" t="s">
        <v>14</v>
      </c>
      <c r="D2" s="7" t="s">
        <v>2</v>
      </c>
      <c r="E2" s="9" t="s">
        <v>15</v>
      </c>
      <c r="F2" s="1" t="s">
        <v>14</v>
      </c>
      <c r="G2" s="1" t="s">
        <v>2</v>
      </c>
      <c r="H2" s="1" t="s">
        <v>3</v>
      </c>
      <c r="I2" s="9" t="s">
        <v>16</v>
      </c>
      <c r="J2" s="1" t="s">
        <v>18</v>
      </c>
      <c r="K2" s="1" t="s">
        <v>17</v>
      </c>
    </row>
    <row r="3" spans="1:11" x14ac:dyDescent="0.35">
      <c r="A3" s="3" t="s">
        <v>6</v>
      </c>
      <c r="B3" s="4" t="s">
        <v>11</v>
      </c>
      <c r="C3" s="4">
        <v>55362</v>
      </c>
      <c r="D3" s="11">
        <f>$K$3/C3</f>
        <v>4.1204978143853186</v>
      </c>
      <c r="E3" s="8">
        <v>47883</v>
      </c>
      <c r="F3" s="4">
        <f>E3+$J$3</f>
        <v>49307</v>
      </c>
      <c r="G3" s="10">
        <f>$K$3/F3</f>
        <v>4.6265033362402903</v>
      </c>
      <c r="H3" s="4">
        <v>6.6079999999999997</v>
      </c>
      <c r="I3" s="1">
        <v>0.88700000000000001</v>
      </c>
      <c r="J3" s="1">
        <v>1424</v>
      </c>
      <c r="K3" s="1">
        <v>228119</v>
      </c>
    </row>
    <row r="4" spans="1:11" x14ac:dyDescent="0.35">
      <c r="A4" s="5"/>
      <c r="B4" s="1" t="s">
        <v>12</v>
      </c>
      <c r="C4" s="8">
        <v>57759</v>
      </c>
      <c r="D4" s="11">
        <f t="shared" ref="D4:D5" si="0">$K$3/C4</f>
        <v>3.9494970480790874</v>
      </c>
      <c r="E4" s="8">
        <v>50660</v>
      </c>
      <c r="F4" s="4">
        <f t="shared" ref="F4:F5" si="1">E4+$J$3</f>
        <v>52084</v>
      </c>
      <c r="G4" s="10">
        <f t="shared" ref="G4:G5" si="2">$K$3/F4</f>
        <v>4.3798287381921508</v>
      </c>
      <c r="H4" s="1">
        <v>6.726</v>
      </c>
      <c r="I4" s="1">
        <v>0.86799999999999999</v>
      </c>
    </row>
    <row r="5" spans="1:11" x14ac:dyDescent="0.35">
      <c r="A5" s="6"/>
      <c r="B5" s="1" t="s">
        <v>13</v>
      </c>
      <c r="C5" s="8">
        <v>62821</v>
      </c>
      <c r="D5" s="11">
        <f t="shared" si="0"/>
        <v>3.6312538800719505</v>
      </c>
      <c r="E5" s="9">
        <v>48136</v>
      </c>
      <c r="F5" s="4">
        <f t="shared" si="1"/>
        <v>49560</v>
      </c>
      <c r="G5" s="10">
        <f t="shared" si="2"/>
        <v>4.6028853914447136</v>
      </c>
      <c r="H5" s="1">
        <v>6.7530000000000001</v>
      </c>
      <c r="I5" s="9">
        <v>0.874</v>
      </c>
    </row>
    <row r="6" spans="1:11" x14ac:dyDescent="0.35">
      <c r="A6" s="8"/>
      <c r="C6" s="8"/>
      <c r="D6" s="11"/>
      <c r="E6" s="8"/>
      <c r="F6" s="4"/>
      <c r="G6" s="10"/>
      <c r="I6" s="8"/>
    </row>
    <row r="7" spans="1:11" x14ac:dyDescent="0.35">
      <c r="A7" s="3" t="s">
        <v>7</v>
      </c>
      <c r="B7" s="4" t="s">
        <v>11</v>
      </c>
      <c r="C7" s="4">
        <v>104411</v>
      </c>
      <c r="D7" s="11">
        <f>$K$7/C7</f>
        <v>2.2703546561186081</v>
      </c>
      <c r="E7" s="8">
        <v>94684</v>
      </c>
      <c r="F7" s="4">
        <f>E7+$J$3</f>
        <v>96108</v>
      </c>
      <c r="G7" s="10">
        <f>$K$7/F7</f>
        <v>2.4664960253048656</v>
      </c>
      <c r="H7" s="4">
        <v>7.2510000000000003</v>
      </c>
      <c r="I7" s="1">
        <v>0.90800000000000003</v>
      </c>
      <c r="K7" s="1">
        <v>237050</v>
      </c>
    </row>
    <row r="8" spans="1:11" x14ac:dyDescent="0.35">
      <c r="A8" s="5"/>
      <c r="B8" s="1" t="s">
        <v>12</v>
      </c>
      <c r="C8" s="8">
        <v>99753</v>
      </c>
      <c r="D8" s="11">
        <f t="shared" ref="D8:D9" si="3">$K$7/C8</f>
        <v>2.376369632993494</v>
      </c>
      <c r="E8" s="8">
        <v>89677</v>
      </c>
      <c r="F8" s="4">
        <f t="shared" ref="F8:F9" si="4">E8+$J$3</f>
        <v>91101</v>
      </c>
      <c r="G8" s="10">
        <f t="shared" ref="G8:G9" si="5">$K$7/F8</f>
        <v>2.6020570575515087</v>
      </c>
      <c r="H8" s="1">
        <v>7.3890000000000002</v>
      </c>
      <c r="I8" s="1">
        <v>0.89400000000000002</v>
      </c>
    </row>
    <row r="9" spans="1:11" x14ac:dyDescent="0.35">
      <c r="A9" s="6"/>
      <c r="B9" s="1" t="s">
        <v>13</v>
      </c>
      <c r="C9" s="8">
        <v>105967</v>
      </c>
      <c r="D9" s="11">
        <f t="shared" si="3"/>
        <v>2.2370171845952043</v>
      </c>
      <c r="E9" s="9">
        <v>89534</v>
      </c>
      <c r="F9" s="4">
        <f t="shared" si="4"/>
        <v>90958</v>
      </c>
      <c r="G9" s="10">
        <f t="shared" si="5"/>
        <v>2.6061478924338708</v>
      </c>
      <c r="H9" s="1">
        <v>7.4009999999999998</v>
      </c>
      <c r="I9" s="9">
        <v>0.89300000000000002</v>
      </c>
    </row>
    <row r="10" spans="1:11" x14ac:dyDescent="0.35">
      <c r="A10" s="8"/>
      <c r="C10" s="8"/>
      <c r="D10" s="11"/>
      <c r="E10" s="8"/>
      <c r="F10" s="4"/>
      <c r="G10" s="10"/>
      <c r="I10" s="8"/>
    </row>
    <row r="11" spans="1:11" x14ac:dyDescent="0.35">
      <c r="A11" s="3" t="s">
        <v>8</v>
      </c>
      <c r="B11" s="4" t="s">
        <v>11</v>
      </c>
      <c r="C11" s="4">
        <v>88558</v>
      </c>
      <c r="D11" s="11">
        <f>$K$11/C11</f>
        <v>2.6723729081505905</v>
      </c>
      <c r="E11" s="8">
        <v>78907</v>
      </c>
      <c r="F11" s="4">
        <f>E11+$J$3</f>
        <v>80331</v>
      </c>
      <c r="G11" s="10">
        <f>$K$11/F11</f>
        <v>2.9460606739614845</v>
      </c>
      <c r="H11" s="4">
        <v>6.9809999999999999</v>
      </c>
      <c r="I11" s="1">
        <v>0.91900000000000004</v>
      </c>
      <c r="K11" s="1">
        <v>236660</v>
      </c>
    </row>
    <row r="12" spans="1:11" x14ac:dyDescent="0.35">
      <c r="A12" s="5"/>
      <c r="B12" s="1" t="s">
        <v>12</v>
      </c>
      <c r="C12" s="8">
        <v>76537</v>
      </c>
      <c r="D12" s="11">
        <f t="shared" ref="D12:D13" si="6">$K$11/C12</f>
        <v>3.0920992461162573</v>
      </c>
      <c r="E12" s="8">
        <v>68679</v>
      </c>
      <c r="F12" s="4">
        <f t="shared" ref="F12:F21" si="7">E12+$J$3</f>
        <v>70103</v>
      </c>
      <c r="G12" s="10">
        <f t="shared" ref="G12:G13" si="8">$K$11/F12</f>
        <v>3.3758897622070383</v>
      </c>
      <c r="H12" s="1">
        <v>7.0339999999999998</v>
      </c>
      <c r="I12" s="1">
        <v>0.91200000000000003</v>
      </c>
    </row>
    <row r="13" spans="1:11" x14ac:dyDescent="0.35">
      <c r="A13" s="6"/>
      <c r="B13" s="1" t="s">
        <v>13</v>
      </c>
      <c r="C13" s="8">
        <v>91134</v>
      </c>
      <c r="D13" s="11">
        <f t="shared" si="6"/>
        <v>2.5968354291482871</v>
      </c>
      <c r="E13" s="9">
        <v>71211</v>
      </c>
      <c r="F13" s="4">
        <f t="shared" si="7"/>
        <v>72635</v>
      </c>
      <c r="G13" s="10">
        <f t="shared" si="8"/>
        <v>3.258208852481586</v>
      </c>
      <c r="H13" s="1">
        <v>7.0209999999999999</v>
      </c>
      <c r="I13" s="9">
        <v>0.91200000000000003</v>
      </c>
    </row>
    <row r="14" spans="1:11" x14ac:dyDescent="0.35">
      <c r="A14" s="8"/>
      <c r="C14" s="8"/>
      <c r="D14" s="11"/>
      <c r="E14" s="8"/>
      <c r="F14" s="4"/>
      <c r="G14" s="10"/>
      <c r="I14" s="8"/>
    </row>
    <row r="15" spans="1:11" x14ac:dyDescent="0.35">
      <c r="A15" s="3" t="s">
        <v>9</v>
      </c>
      <c r="B15" s="4" t="s">
        <v>11</v>
      </c>
      <c r="C15" s="4">
        <v>15032</v>
      </c>
      <c r="D15" s="11">
        <f>K15/C15</f>
        <v>13.465340606705695</v>
      </c>
      <c r="E15" s="8">
        <v>13324</v>
      </c>
      <c r="F15" s="4">
        <f t="shared" si="7"/>
        <v>14748</v>
      </c>
      <c r="G15" s="10">
        <f>K15/F15</f>
        <v>13.724640629237863</v>
      </c>
      <c r="H15" s="4">
        <v>7.1390000000000002</v>
      </c>
      <c r="I15" s="1">
        <v>0.747</v>
      </c>
      <c r="K15" s="1">
        <v>202411</v>
      </c>
    </row>
    <row r="16" spans="1:11" x14ac:dyDescent="0.35">
      <c r="A16" s="5"/>
      <c r="B16" s="1" t="s">
        <v>12</v>
      </c>
      <c r="C16" s="8">
        <v>19127</v>
      </c>
      <c r="D16" s="11">
        <f t="shared" ref="D16:D17" si="9">K16/C16</f>
        <v>10.582475035290427</v>
      </c>
      <c r="E16" s="8">
        <v>15994</v>
      </c>
      <c r="F16" s="4">
        <f t="shared" si="7"/>
        <v>17418</v>
      </c>
      <c r="G16" s="10">
        <f t="shared" ref="G16:G17" si="10">K16/F16</f>
        <v>11.62079458031921</v>
      </c>
      <c r="H16" s="1">
        <v>7.3819999999999997</v>
      </c>
      <c r="I16" s="1">
        <v>0.74099999999999999</v>
      </c>
      <c r="K16" s="1">
        <v>202411</v>
      </c>
    </row>
    <row r="17" spans="1:11" x14ac:dyDescent="0.35">
      <c r="A17" s="6"/>
      <c r="B17" s="1" t="s">
        <v>13</v>
      </c>
      <c r="C17" s="8">
        <v>17005</v>
      </c>
      <c r="D17" s="11">
        <f t="shared" si="9"/>
        <v>11.903028521023229</v>
      </c>
      <c r="E17" s="9">
        <v>10818</v>
      </c>
      <c r="F17" s="4">
        <f t="shared" si="7"/>
        <v>12242</v>
      </c>
      <c r="G17" s="10">
        <f t="shared" si="10"/>
        <v>16.534144747590265</v>
      </c>
      <c r="H17" s="1">
        <v>7.4880000000000004</v>
      </c>
      <c r="I17" s="9">
        <v>0.77900000000000003</v>
      </c>
      <c r="K17" s="1">
        <v>202411</v>
      </c>
    </row>
    <row r="18" spans="1:11" x14ac:dyDescent="0.35">
      <c r="A18" s="8"/>
      <c r="C18" s="8"/>
      <c r="D18" s="11"/>
      <c r="E18" s="8"/>
      <c r="F18" s="4"/>
      <c r="G18" s="10"/>
      <c r="I18" s="8"/>
    </row>
    <row r="19" spans="1:11" x14ac:dyDescent="0.35">
      <c r="A19" s="3" t="s">
        <v>10</v>
      </c>
      <c r="B19" s="4" t="s">
        <v>11</v>
      </c>
      <c r="C19" s="4">
        <v>33436</v>
      </c>
      <c r="D19" s="11">
        <f>K19/C19</f>
        <v>6.5519499940184236</v>
      </c>
      <c r="E19" s="8">
        <v>27482</v>
      </c>
      <c r="F19" s="4">
        <f t="shared" si="7"/>
        <v>28906</v>
      </c>
      <c r="G19" s="10">
        <f>K19/F19</f>
        <v>7.5787379782744067</v>
      </c>
      <c r="H19" s="4">
        <v>6.0739999999999998</v>
      </c>
      <c r="I19" s="1">
        <v>0.79900000000000004</v>
      </c>
      <c r="K19" s="1">
        <v>219071</v>
      </c>
    </row>
    <row r="20" spans="1:11" x14ac:dyDescent="0.35">
      <c r="A20" s="5"/>
      <c r="B20" s="1" t="s">
        <v>12</v>
      </c>
      <c r="C20" s="8">
        <v>29446</v>
      </c>
      <c r="D20" s="11">
        <f t="shared" ref="D20:D21" si="11">K20/C20</f>
        <v>7.4397541261971067</v>
      </c>
      <c r="E20" s="8">
        <v>25090</v>
      </c>
      <c r="F20" s="4">
        <f t="shared" si="7"/>
        <v>26514</v>
      </c>
      <c r="G20" s="10">
        <f t="shared" ref="G20:G21" si="12">K20/F20</f>
        <v>8.2624651127706112</v>
      </c>
      <c r="H20" s="1">
        <v>6.0869999999999997</v>
      </c>
      <c r="I20" s="1">
        <v>0.79400000000000004</v>
      </c>
      <c r="K20" s="1">
        <v>219071</v>
      </c>
    </row>
    <row r="21" spans="1:11" x14ac:dyDescent="0.35">
      <c r="A21" s="5"/>
      <c r="B21" s="1" t="s">
        <v>13</v>
      </c>
      <c r="C21" s="8">
        <v>40980</v>
      </c>
      <c r="D21" s="11">
        <f t="shared" si="11"/>
        <v>5.345802830649097</v>
      </c>
      <c r="E21" s="8">
        <v>23828</v>
      </c>
      <c r="F21" s="4">
        <f t="shared" si="7"/>
        <v>25252</v>
      </c>
      <c r="G21" s="10">
        <f t="shared" si="12"/>
        <v>8.6753920481546007</v>
      </c>
      <c r="H21" s="1">
        <v>6.1120000000000001</v>
      </c>
      <c r="I21" s="1">
        <v>0.79400000000000004</v>
      </c>
      <c r="K21" s="1">
        <v>219071</v>
      </c>
    </row>
  </sheetData>
  <mergeCells count="7">
    <mergeCell ref="A19:A21"/>
    <mergeCell ref="C1:D1"/>
    <mergeCell ref="F1:H1"/>
    <mergeCell ref="A3:A5"/>
    <mergeCell ref="A7:A9"/>
    <mergeCell ref="A11:A13"/>
    <mergeCell ref="A15:A1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Waters</dc:creator>
  <cp:lastModifiedBy>Joseph Waters</cp:lastModifiedBy>
  <dcterms:created xsi:type="dcterms:W3CDTF">2022-06-09T02:54:41Z</dcterms:created>
  <dcterms:modified xsi:type="dcterms:W3CDTF">2022-06-09T04:43:09Z</dcterms:modified>
</cp:coreProperties>
</file>