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g\Desktop\"/>
    </mc:Choice>
  </mc:AlternateContent>
  <bookViews>
    <workbookView xWindow="0" yWindow="0" windowWidth="20490" windowHeight="9165"/>
  </bookViews>
  <sheets>
    <sheet name="工作表1" sheetId="1" r:id="rId1"/>
    <sheet name="工作表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" i="1" l="1"/>
  <c r="O11" i="1"/>
  <c r="N11" i="1"/>
  <c r="O6" i="1"/>
  <c r="O5" i="1"/>
  <c r="N5" i="1"/>
</calcChain>
</file>

<file path=xl/sharedStrings.xml><?xml version="1.0" encoding="utf-8"?>
<sst xmlns="http://schemas.openxmlformats.org/spreadsheetml/2006/main" count="113" uniqueCount="64">
  <si>
    <t>Hagibis</t>
  </si>
  <si>
    <t>Chan-hom</t>
  </si>
  <si>
    <t>Dujuan</t>
  </si>
  <si>
    <t>Soudelor</t>
  </si>
  <si>
    <t>Fung-wong</t>
  </si>
  <si>
    <t>Matmo</t>
  </si>
  <si>
    <t>Nepartak</t>
  </si>
  <si>
    <t>MerantiAndMalakas</t>
  </si>
  <si>
    <t>year</t>
  </si>
  <si>
    <t>輕度</t>
  </si>
  <si>
    <t>中度</t>
  </si>
  <si>
    <t>強烈</t>
  </si>
  <si>
    <t>Event</t>
    <phoneticPr fontId="2" type="noConversion"/>
  </si>
  <si>
    <t>type</t>
    <phoneticPr fontId="2" type="noConversion"/>
  </si>
  <si>
    <t>single_typhoon</t>
    <phoneticPr fontId="2" type="noConversion"/>
  </si>
  <si>
    <t>double_typhoon</t>
    <phoneticPr fontId="2" type="noConversion"/>
  </si>
  <si>
    <t>typhoon_1_name</t>
    <phoneticPr fontId="2" type="noConversion"/>
  </si>
  <si>
    <t>typhoon_2_name</t>
    <phoneticPr fontId="2" type="noConversion"/>
  </si>
  <si>
    <t>na</t>
    <phoneticPr fontId="2" type="noConversion"/>
  </si>
  <si>
    <t>na</t>
    <phoneticPr fontId="2" type="noConversion"/>
  </si>
  <si>
    <t>typhoon_1_size</t>
    <phoneticPr fontId="2" type="noConversion"/>
  </si>
  <si>
    <t>typhoon_2_size</t>
    <phoneticPr fontId="2" type="noConversion"/>
  </si>
  <si>
    <t>強烈</t>
    <phoneticPr fontId="2" type="noConversion"/>
  </si>
  <si>
    <t>中度</t>
    <phoneticPr fontId="2" type="noConversion"/>
  </si>
  <si>
    <t>elec_stop</t>
    <phoneticPr fontId="2" type="noConversion"/>
  </si>
  <si>
    <t>哈吉貝</t>
    <phoneticPr fontId="2" type="noConversion"/>
  </si>
  <si>
    <t>昌鴻</t>
    <phoneticPr fontId="2" type="noConversion"/>
  </si>
  <si>
    <t>杜鵑</t>
    <phoneticPr fontId="2" type="noConversion"/>
  </si>
  <si>
    <t>鳳凰</t>
    <phoneticPr fontId="2" type="noConversion"/>
  </si>
  <si>
    <t>麥德姆</t>
    <phoneticPr fontId="2" type="noConversion"/>
  </si>
  <si>
    <t>尼伯特</t>
    <phoneticPr fontId="2" type="noConversion"/>
  </si>
  <si>
    <t>typhoon_1_c_name</t>
    <phoneticPr fontId="2" type="noConversion"/>
  </si>
  <si>
    <t>typhoon_2_c_name</t>
    <phoneticPr fontId="2" type="noConversion"/>
  </si>
  <si>
    <t>馬勒卡</t>
    <phoneticPr fontId="2" type="noConversion"/>
  </si>
  <si>
    <t>蘇迪勒</t>
    <phoneticPr fontId="2" type="noConversion"/>
  </si>
  <si>
    <r>
      <rPr>
        <sz val="10"/>
        <color rgb="FF000000"/>
        <rFont val="細明體"/>
        <family val="3"/>
        <charset val="136"/>
      </rPr>
      <t>莫蘭蒂</t>
    </r>
    <r>
      <rPr>
        <sz val="10"/>
        <color rgb="FF000000"/>
        <rFont val="Arial"/>
        <family val="2"/>
      </rPr>
      <t/>
    </r>
    <phoneticPr fontId="2" type="noConversion"/>
  </si>
  <si>
    <t>HAGIBIS</t>
  </si>
  <si>
    <t>CHAN-HOM</t>
  </si>
  <si>
    <t>DUJUAN</t>
  </si>
  <si>
    <t>SOUDELOR</t>
  </si>
  <si>
    <t>FUNG-WONG</t>
  </si>
  <si>
    <t>MATMO</t>
  </si>
  <si>
    <t>NEPARTAK</t>
  </si>
  <si>
    <t>MERANTI</t>
  </si>
  <si>
    <t>MALAKAS</t>
  </si>
  <si>
    <t>NesatAndHaitang</t>
  </si>
  <si>
    <t>Megi</t>
  </si>
  <si>
    <t>MEGI</t>
    <phoneticPr fontId="2" type="noConversion"/>
  </si>
  <si>
    <t>NESAT</t>
    <phoneticPr fontId="2" type="noConversion"/>
  </si>
  <si>
    <t>HAITANG</t>
    <phoneticPr fontId="2" type="noConversion"/>
  </si>
  <si>
    <t>na</t>
    <phoneticPr fontId="2" type="noConversion"/>
  </si>
  <si>
    <t>尼莎</t>
  </si>
  <si>
    <r>
      <rPr>
        <sz val="10"/>
        <rFont val="新細明體"/>
        <family val="2"/>
        <charset val="136"/>
      </rPr>
      <t>海棠</t>
    </r>
    <phoneticPr fontId="2" type="noConversion"/>
  </si>
  <si>
    <r>
      <rPr>
        <sz val="10"/>
        <rFont val="新細明體"/>
        <family val="2"/>
        <charset val="136"/>
      </rPr>
      <t>輕度</t>
    </r>
    <phoneticPr fontId="2" type="noConversion"/>
  </si>
  <si>
    <r>
      <rPr>
        <sz val="10"/>
        <rFont val="新細明體"/>
        <family val="2"/>
        <charset val="136"/>
      </rPr>
      <t>中度</t>
    </r>
    <phoneticPr fontId="2" type="noConversion"/>
  </si>
  <si>
    <t>中度</t>
    <phoneticPr fontId="2" type="noConversion"/>
  </si>
  <si>
    <t>na</t>
    <phoneticPr fontId="2" type="noConversion"/>
  </si>
  <si>
    <r>
      <rPr>
        <sz val="10"/>
        <rFont val="新細明體"/>
        <family val="2"/>
        <charset val="136"/>
      </rPr>
      <t>梅姬</t>
    </r>
    <phoneticPr fontId="2" type="noConversion"/>
  </si>
  <si>
    <t>ty1_pathways</t>
    <phoneticPr fontId="2" type="noConversion"/>
  </si>
  <si>
    <t>ty2_pathways</t>
    <phoneticPr fontId="2" type="noConversion"/>
  </si>
  <si>
    <t>na</t>
    <phoneticPr fontId="2" type="noConversion"/>
  </si>
  <si>
    <t>10(掃過北台灣)</t>
    <phoneticPr fontId="2" type="noConversion"/>
  </si>
  <si>
    <t>life_days</t>
    <phoneticPr fontId="2" type="noConversion"/>
  </si>
  <si>
    <t>海棠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</si>
</sst>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10"/>
      <name val="Arial"/>
      <family val="2"/>
    </font>
    <font>
      <sz val="9"/>
      <name val="新細明體"/>
      <family val="2"/>
      <charset val="136"/>
      <scheme val="minor"/>
    </font>
    <font>
      <sz val="10"/>
      <color rgb="FF000000"/>
      <name val="Arial"/>
      <family val="2"/>
    </font>
    <font>
      <sz val="10"/>
      <color rgb="FF000000"/>
      <name val="細明體"/>
      <family val="3"/>
      <charset val="136"/>
    </font>
    <font>
      <sz val="10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95250</xdr:rowOff>
    </xdr:to>
    <xdr:sp macro="" textlink="">
      <xdr:nvSpPr>
        <xdr:cNvPr id="1026" name="AutoShape 2" descr="影響臺灣地區颱風路徑分類圖(1911－2016年)"/>
        <xdr:cNvSpPr>
          <a:spLocks noChangeAspect="1" noChangeArrowheads="1"/>
        </xdr:cNvSpPr>
      </xdr:nvSpPr>
      <xdr:spPr bwMode="auto">
        <a:xfrm>
          <a:off x="2705100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</xdr:row>
      <xdr:rowOff>0</xdr:rowOff>
    </xdr:from>
    <xdr:to>
      <xdr:col>5</xdr:col>
      <xdr:colOff>314325</xdr:colOff>
      <xdr:row>30</xdr:row>
      <xdr:rowOff>171450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7650" y="2724150"/>
          <a:ext cx="3429000" cy="3733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105</xdr:row>
      <xdr:rowOff>142875</xdr:rowOff>
    </xdr:from>
    <xdr:to>
      <xdr:col>5</xdr:col>
      <xdr:colOff>123825</xdr:colOff>
      <xdr:row>114</xdr:row>
      <xdr:rowOff>19050</xdr:rowOff>
    </xdr:to>
    <xdr:pic>
      <xdr:nvPicPr>
        <xdr:cNvPr id="2" name="圖片 1" descr="颱風路徑圖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5381625"/>
          <a:ext cx="2847975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265307</xdr:colOff>
      <xdr:row>12</xdr:row>
      <xdr:rowOff>19050</xdr:rowOff>
    </xdr:from>
    <xdr:to>
      <xdr:col>5</xdr:col>
      <xdr:colOff>619125</xdr:colOff>
      <xdr:row>24</xdr:row>
      <xdr:rowOff>152400</xdr:rowOff>
    </xdr:to>
    <xdr:pic>
      <xdr:nvPicPr>
        <xdr:cNvPr id="3" name="圖片 2" descr="颱風路徑圖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1107" y="857250"/>
          <a:ext cx="3097018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636867</xdr:colOff>
      <xdr:row>0</xdr:row>
      <xdr:rowOff>190500</xdr:rowOff>
    </xdr:from>
    <xdr:to>
      <xdr:col>5</xdr:col>
      <xdr:colOff>628649</xdr:colOff>
      <xdr:row>11</xdr:row>
      <xdr:rowOff>0</xdr:rowOff>
    </xdr:to>
    <xdr:pic>
      <xdr:nvPicPr>
        <xdr:cNvPr id="4" name="圖片 3" descr="https://upload.wikimedia.org/wikipedia/commons/e/e1/Hagibis_2014_track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6867" y="190500"/>
          <a:ext cx="3420782" cy="2114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152445</xdr:colOff>
      <xdr:row>26</xdr:row>
      <xdr:rowOff>9525</xdr:rowOff>
    </xdr:from>
    <xdr:to>
      <xdr:col>5</xdr:col>
      <xdr:colOff>44104</xdr:colOff>
      <xdr:row>33</xdr:row>
      <xdr:rowOff>171450</xdr:rowOff>
    </xdr:to>
    <xdr:pic>
      <xdr:nvPicPr>
        <xdr:cNvPr id="5" name="圖片 4" descr="颱風路徑圖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45" y="5457825"/>
          <a:ext cx="2634859" cy="1628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</xdr:colOff>
      <xdr:row>34</xdr:row>
      <xdr:rowOff>0</xdr:rowOff>
    </xdr:from>
    <xdr:to>
      <xdr:col>4</xdr:col>
      <xdr:colOff>647701</xdr:colOff>
      <xdr:row>41</xdr:row>
      <xdr:rowOff>205345</xdr:rowOff>
    </xdr:to>
    <xdr:pic>
      <xdr:nvPicPr>
        <xdr:cNvPr id="6" name="圖片 5" descr="颱風路徑圖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7124700"/>
          <a:ext cx="2705100" cy="16721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1</xdr:rowOff>
    </xdr:from>
    <xdr:to>
      <xdr:col>4</xdr:col>
      <xdr:colOff>485775</xdr:colOff>
      <xdr:row>52</xdr:row>
      <xdr:rowOff>30969</xdr:rowOff>
    </xdr:to>
    <xdr:pic>
      <xdr:nvPicPr>
        <xdr:cNvPr id="7" name="圖片 6" descr="颱風路徑圖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9010651"/>
          <a:ext cx="2543175" cy="1916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</xdr:colOff>
      <xdr:row>54</xdr:row>
      <xdr:rowOff>0</xdr:rowOff>
    </xdr:from>
    <xdr:to>
      <xdr:col>4</xdr:col>
      <xdr:colOff>247651</xdr:colOff>
      <xdr:row>63</xdr:row>
      <xdr:rowOff>136732</xdr:rowOff>
    </xdr:to>
    <xdr:pic>
      <xdr:nvPicPr>
        <xdr:cNvPr id="8" name="圖片 7" descr="颱風路徑圖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11315700"/>
          <a:ext cx="2305050" cy="20226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4</xdr:col>
      <xdr:colOff>571500</xdr:colOff>
      <xdr:row>72</xdr:row>
      <xdr:rowOff>186481</xdr:rowOff>
    </xdr:to>
    <xdr:pic>
      <xdr:nvPicPr>
        <xdr:cNvPr id="9" name="圖片 8" descr="颱風路徑圖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3620750"/>
          <a:ext cx="2628900" cy="16533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</xdr:row>
      <xdr:rowOff>1</xdr:rowOff>
    </xdr:from>
    <xdr:to>
      <xdr:col>4</xdr:col>
      <xdr:colOff>381000</xdr:colOff>
      <xdr:row>82</xdr:row>
      <xdr:rowOff>9527</xdr:rowOff>
    </xdr:to>
    <xdr:pic>
      <xdr:nvPicPr>
        <xdr:cNvPr id="10" name="圖片 9" descr="颱風路徑圖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5506701"/>
          <a:ext cx="2438400" cy="1685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628650</xdr:colOff>
      <xdr:row>94</xdr:row>
      <xdr:rowOff>171451</xdr:rowOff>
    </xdr:from>
    <xdr:to>
      <xdr:col>4</xdr:col>
      <xdr:colOff>590550</xdr:colOff>
      <xdr:row>102</xdr:row>
      <xdr:rowOff>167247</xdr:rowOff>
    </xdr:to>
    <xdr:pic>
      <xdr:nvPicPr>
        <xdr:cNvPr id="11" name="圖片 10" descr="颱風路徑圖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8821401"/>
          <a:ext cx="2705100" cy="16721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</xdr:row>
      <xdr:rowOff>1</xdr:rowOff>
    </xdr:from>
    <xdr:to>
      <xdr:col>5</xdr:col>
      <xdr:colOff>19050</xdr:colOff>
      <xdr:row>92</xdr:row>
      <xdr:rowOff>31125</xdr:rowOff>
    </xdr:to>
    <xdr:pic>
      <xdr:nvPicPr>
        <xdr:cNvPr id="12" name="圖片 11" descr="颱風路徑圖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7602201"/>
          <a:ext cx="2762250" cy="17075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topLeftCell="D1" workbookViewId="0">
      <selection activeCell="I8" sqref="I8"/>
    </sheetView>
  </sheetViews>
  <sheetFormatPr defaultRowHeight="16.5" x14ac:dyDescent="0.25"/>
  <cols>
    <col min="1" max="3" width="17.75" customWidth="1"/>
    <col min="4" max="4" width="27.375" customWidth="1"/>
    <col min="5" max="5" width="13.5" customWidth="1"/>
    <col min="6" max="6" width="12.25" customWidth="1"/>
    <col min="7" max="7" width="13.375" customWidth="1"/>
    <col min="8" max="8" width="11.625" customWidth="1"/>
    <col min="9" max="9" width="8.75" customWidth="1"/>
    <col min="10" max="10" width="15.875" customWidth="1"/>
    <col min="11" max="11" width="15.625" customWidth="1"/>
  </cols>
  <sheetData>
    <row r="1" spans="1:15" x14ac:dyDescent="0.2">
      <c r="A1" t="s">
        <v>12</v>
      </c>
      <c r="B1" t="s">
        <v>13</v>
      </c>
      <c r="C1" s="1" t="s">
        <v>16</v>
      </c>
      <c r="D1" s="1" t="s">
        <v>17</v>
      </c>
      <c r="E1" s="1" t="s">
        <v>20</v>
      </c>
      <c r="F1" s="1" t="s">
        <v>58</v>
      </c>
      <c r="G1" s="1" t="s">
        <v>21</v>
      </c>
      <c r="H1" s="1" t="s">
        <v>59</v>
      </c>
      <c r="I1" s="1" t="s">
        <v>24</v>
      </c>
      <c r="J1" s="1" t="s">
        <v>31</v>
      </c>
      <c r="K1" s="1" t="s">
        <v>32</v>
      </c>
      <c r="L1" s="1" t="s">
        <v>8</v>
      </c>
      <c r="M1" s="1" t="s">
        <v>62</v>
      </c>
    </row>
    <row r="2" spans="1:15" x14ac:dyDescent="0.25">
      <c r="A2" s="1" t="s">
        <v>0</v>
      </c>
      <c r="B2" s="1" t="s">
        <v>14</v>
      </c>
      <c r="C2" s="1" t="s">
        <v>36</v>
      </c>
      <c r="D2" s="1" t="s">
        <v>18</v>
      </c>
      <c r="E2" s="2" t="s">
        <v>9</v>
      </c>
      <c r="F2" s="1" t="s">
        <v>61</v>
      </c>
      <c r="G2" s="1" t="s">
        <v>18</v>
      </c>
      <c r="H2" s="1" t="s">
        <v>18</v>
      </c>
      <c r="I2" s="2">
        <v>2444</v>
      </c>
      <c r="J2" s="2" t="s">
        <v>25</v>
      </c>
      <c r="K2" s="1" t="s">
        <v>18</v>
      </c>
      <c r="L2" s="2">
        <v>2014</v>
      </c>
    </row>
    <row r="3" spans="1:15" x14ac:dyDescent="0.25">
      <c r="A3" s="1" t="s">
        <v>1</v>
      </c>
      <c r="B3" s="1" t="s">
        <v>14</v>
      </c>
      <c r="C3" s="1" t="s">
        <v>37</v>
      </c>
      <c r="D3" s="1" t="s">
        <v>19</v>
      </c>
      <c r="E3" s="2" t="s">
        <v>10</v>
      </c>
      <c r="F3" s="2">
        <v>1</v>
      </c>
      <c r="G3" s="1" t="s">
        <v>19</v>
      </c>
      <c r="H3" s="1" t="s">
        <v>19</v>
      </c>
      <c r="I3" s="2">
        <v>27340</v>
      </c>
      <c r="J3" s="2" t="s">
        <v>26</v>
      </c>
      <c r="K3" s="1" t="s">
        <v>19</v>
      </c>
      <c r="L3" s="2">
        <v>2015</v>
      </c>
    </row>
    <row r="4" spans="1:15" x14ac:dyDescent="0.25">
      <c r="A4" s="1" t="s">
        <v>2</v>
      </c>
      <c r="B4" s="1" t="s">
        <v>14</v>
      </c>
      <c r="C4" s="1" t="s">
        <v>38</v>
      </c>
      <c r="D4" s="1" t="s">
        <v>19</v>
      </c>
      <c r="E4" s="2" t="s">
        <v>11</v>
      </c>
      <c r="F4" s="2">
        <v>3</v>
      </c>
      <c r="G4" s="1" t="s">
        <v>19</v>
      </c>
      <c r="H4" s="1" t="s">
        <v>19</v>
      </c>
      <c r="I4" s="2">
        <v>2354238</v>
      </c>
      <c r="J4" s="2" t="s">
        <v>27</v>
      </c>
      <c r="K4" s="1" t="s">
        <v>19</v>
      </c>
      <c r="L4" s="2">
        <v>2015</v>
      </c>
      <c r="M4">
        <v>7</v>
      </c>
    </row>
    <row r="5" spans="1:15" x14ac:dyDescent="0.25">
      <c r="A5" s="1" t="s">
        <v>3</v>
      </c>
      <c r="B5" s="1" t="s">
        <v>14</v>
      </c>
      <c r="C5" s="1" t="s">
        <v>39</v>
      </c>
      <c r="D5" s="1" t="s">
        <v>19</v>
      </c>
      <c r="E5" s="2" t="s">
        <v>11</v>
      </c>
      <c r="F5" s="2">
        <v>3</v>
      </c>
      <c r="G5" s="1" t="s">
        <v>19</v>
      </c>
      <c r="H5" s="1" t="s">
        <v>19</v>
      </c>
      <c r="I5" s="2">
        <v>4501064</v>
      </c>
      <c r="J5" s="2" t="s">
        <v>34</v>
      </c>
      <c r="K5" s="1" t="s">
        <v>19</v>
      </c>
      <c r="L5" s="2">
        <v>2015</v>
      </c>
      <c r="M5">
        <v>10</v>
      </c>
      <c r="N5">
        <f>M5/M4</f>
        <v>1.4285714285714286</v>
      </c>
      <c r="O5">
        <f>I5/I4</f>
        <v>1.9118984571653332</v>
      </c>
    </row>
    <row r="6" spans="1:15" x14ac:dyDescent="0.25">
      <c r="A6" s="1" t="s">
        <v>4</v>
      </c>
      <c r="B6" s="1" t="s">
        <v>14</v>
      </c>
      <c r="C6" s="1" t="s">
        <v>40</v>
      </c>
      <c r="D6" s="1" t="s">
        <v>19</v>
      </c>
      <c r="E6" s="2" t="s">
        <v>9</v>
      </c>
      <c r="F6" s="1">
        <v>6</v>
      </c>
      <c r="G6" s="1" t="s">
        <v>19</v>
      </c>
      <c r="H6" s="1" t="s">
        <v>19</v>
      </c>
      <c r="I6" s="2">
        <v>96187</v>
      </c>
      <c r="J6" s="2" t="s">
        <v>28</v>
      </c>
      <c r="K6" s="1" t="s">
        <v>19</v>
      </c>
      <c r="L6" s="2">
        <v>2014</v>
      </c>
      <c r="O6">
        <f>AVERAGE(N5:O5)</f>
        <v>1.6702349428683809</v>
      </c>
    </row>
    <row r="7" spans="1:15" x14ac:dyDescent="0.25">
      <c r="A7" s="1" t="s">
        <v>5</v>
      </c>
      <c r="B7" s="1" t="s">
        <v>14</v>
      </c>
      <c r="C7" s="1" t="s">
        <v>41</v>
      </c>
      <c r="D7" s="1" t="s">
        <v>19</v>
      </c>
      <c r="E7" s="2" t="s">
        <v>10</v>
      </c>
      <c r="F7" s="2">
        <v>3</v>
      </c>
      <c r="G7" s="1" t="s">
        <v>19</v>
      </c>
      <c r="H7" s="1" t="s">
        <v>19</v>
      </c>
      <c r="I7" s="2">
        <v>486027</v>
      </c>
      <c r="J7" s="2" t="s">
        <v>29</v>
      </c>
      <c r="K7" s="1" t="s">
        <v>19</v>
      </c>
      <c r="L7" s="2">
        <v>2014</v>
      </c>
    </row>
    <row r="8" spans="1:15" x14ac:dyDescent="0.25">
      <c r="A8" s="1" t="s">
        <v>6</v>
      </c>
      <c r="B8" s="1" t="s">
        <v>14</v>
      </c>
      <c r="C8" s="1" t="s">
        <v>42</v>
      </c>
      <c r="D8" s="1" t="s">
        <v>19</v>
      </c>
      <c r="E8" s="2" t="s">
        <v>11</v>
      </c>
      <c r="F8" s="2">
        <v>4</v>
      </c>
      <c r="G8" s="1" t="s">
        <v>19</v>
      </c>
      <c r="H8" s="1" t="s">
        <v>19</v>
      </c>
      <c r="I8" s="2">
        <v>278533</v>
      </c>
      <c r="J8" s="2" t="s">
        <v>30</v>
      </c>
      <c r="K8" s="1" t="s">
        <v>19</v>
      </c>
      <c r="L8" s="2">
        <v>2016</v>
      </c>
    </row>
    <row r="9" spans="1:15" x14ac:dyDescent="0.25">
      <c r="A9" s="1" t="s">
        <v>7</v>
      </c>
      <c r="B9" s="1" t="s">
        <v>15</v>
      </c>
      <c r="C9" s="1" t="s">
        <v>43</v>
      </c>
      <c r="D9" t="s">
        <v>44</v>
      </c>
      <c r="E9" s="2" t="s">
        <v>22</v>
      </c>
      <c r="F9" s="2">
        <v>4</v>
      </c>
      <c r="G9" s="2" t="s">
        <v>23</v>
      </c>
      <c r="H9" s="2"/>
      <c r="I9" s="2">
        <v>997241</v>
      </c>
      <c r="J9" s="3" t="s">
        <v>35</v>
      </c>
      <c r="K9" s="4" t="s">
        <v>33</v>
      </c>
      <c r="L9" s="2">
        <v>2016</v>
      </c>
    </row>
    <row r="10" spans="1:15" x14ac:dyDescent="0.25">
      <c r="A10" s="1" t="s">
        <v>45</v>
      </c>
      <c r="B10" s="1" t="s">
        <v>15</v>
      </c>
      <c r="C10" s="1" t="s">
        <v>48</v>
      </c>
      <c r="D10" s="1" t="s">
        <v>49</v>
      </c>
      <c r="E10" s="1" t="s">
        <v>53</v>
      </c>
      <c r="F10" s="1">
        <v>2</v>
      </c>
      <c r="G10" s="1" t="s">
        <v>54</v>
      </c>
      <c r="H10" s="1">
        <v>7</v>
      </c>
      <c r="J10" t="s">
        <v>51</v>
      </c>
      <c r="K10" s="1" t="s">
        <v>52</v>
      </c>
      <c r="L10" s="2">
        <v>2017</v>
      </c>
    </row>
    <row r="11" spans="1:15" x14ac:dyDescent="0.25">
      <c r="A11" s="1" t="s">
        <v>46</v>
      </c>
      <c r="B11" s="1" t="s">
        <v>14</v>
      </c>
      <c r="C11" s="1" t="s">
        <v>47</v>
      </c>
      <c r="D11" s="1" t="s">
        <v>50</v>
      </c>
      <c r="E11" s="2" t="s">
        <v>55</v>
      </c>
      <c r="F11" s="2">
        <v>3</v>
      </c>
      <c r="G11" s="1" t="s">
        <v>56</v>
      </c>
      <c r="H11" s="1" t="s">
        <v>60</v>
      </c>
      <c r="J11" s="1" t="s">
        <v>57</v>
      </c>
      <c r="K11" s="1" t="s">
        <v>56</v>
      </c>
      <c r="L11">
        <v>2016</v>
      </c>
      <c r="M11">
        <v>4</v>
      </c>
      <c r="N11">
        <f>10/4</f>
        <v>2.5</v>
      </c>
      <c r="O11">
        <f>7/4</f>
        <v>1.75</v>
      </c>
    </row>
    <row r="12" spans="1:15" x14ac:dyDescent="0.25">
      <c r="N12">
        <f>(2.5+1.75)/2</f>
        <v>2.125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5"/>
  <sheetViews>
    <sheetView topLeftCell="A91" workbookViewId="0">
      <selection activeCell="I92" sqref="I92"/>
    </sheetView>
  </sheetViews>
  <sheetFormatPr defaultRowHeight="16.5" x14ac:dyDescent="0.25"/>
  <sheetData>
    <row r="1" spans="1:1" x14ac:dyDescent="0.25">
      <c r="A1" s="2" t="s">
        <v>25</v>
      </c>
    </row>
    <row r="2" spans="1:1" x14ac:dyDescent="0.25">
      <c r="A2" s="2"/>
    </row>
    <row r="3" spans="1:1" x14ac:dyDescent="0.25">
      <c r="A3" s="2"/>
    </row>
    <row r="4" spans="1:1" x14ac:dyDescent="0.25">
      <c r="A4" s="2"/>
    </row>
    <row r="5" spans="1:1" x14ac:dyDescent="0.25">
      <c r="A5" s="2"/>
    </row>
    <row r="6" spans="1:1" x14ac:dyDescent="0.25">
      <c r="A6" s="2"/>
    </row>
    <row r="7" spans="1:1" x14ac:dyDescent="0.25">
      <c r="A7" s="2"/>
    </row>
    <row r="8" spans="1:1" x14ac:dyDescent="0.25">
      <c r="A8" s="2"/>
    </row>
    <row r="9" spans="1:1" x14ac:dyDescent="0.25">
      <c r="A9" s="2"/>
    </row>
    <row r="10" spans="1:1" x14ac:dyDescent="0.25">
      <c r="A10" s="2"/>
    </row>
    <row r="11" spans="1:1" x14ac:dyDescent="0.25">
      <c r="A11" s="2"/>
    </row>
    <row r="12" spans="1:1" x14ac:dyDescent="0.25">
      <c r="A12" s="2"/>
    </row>
    <row r="13" spans="1:1" x14ac:dyDescent="0.25">
      <c r="A13" s="2" t="s">
        <v>26</v>
      </c>
    </row>
    <row r="14" spans="1:1" x14ac:dyDescent="0.25">
      <c r="A14" s="2"/>
    </row>
    <row r="15" spans="1:1" x14ac:dyDescent="0.25">
      <c r="A15" s="2"/>
    </row>
    <row r="16" spans="1:1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 t="s">
        <v>27</v>
      </c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 t="s">
        <v>34</v>
      </c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 t="s">
        <v>28</v>
      </c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 t="s">
        <v>29</v>
      </c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 t="s">
        <v>30</v>
      </c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3" t="s">
        <v>35</v>
      </c>
    </row>
    <row r="75" spans="1:1" x14ac:dyDescent="0.2">
      <c r="A75" s="3"/>
    </row>
    <row r="76" spans="1:1" x14ac:dyDescent="0.2">
      <c r="A76" s="3"/>
    </row>
    <row r="77" spans="1:1" x14ac:dyDescent="0.2">
      <c r="A77" s="3"/>
    </row>
    <row r="78" spans="1:1" x14ac:dyDescent="0.2">
      <c r="A78" s="3"/>
    </row>
    <row r="79" spans="1:1" x14ac:dyDescent="0.2">
      <c r="A79" s="3"/>
    </row>
    <row r="80" spans="1:1" x14ac:dyDescent="0.2">
      <c r="A80" s="3"/>
    </row>
    <row r="81" spans="1:1" x14ac:dyDescent="0.2">
      <c r="A81" s="3"/>
    </row>
    <row r="82" spans="1:1" x14ac:dyDescent="0.2">
      <c r="A82" s="3"/>
    </row>
    <row r="83" spans="1:1" x14ac:dyDescent="0.2">
      <c r="A83" s="3"/>
    </row>
    <row r="84" spans="1:1" x14ac:dyDescent="0.25">
      <c r="A84" t="s">
        <v>51</v>
      </c>
    </row>
    <row r="90" spans="1:1" x14ac:dyDescent="0.2">
      <c r="A90" s="3"/>
    </row>
    <row r="91" spans="1:1" x14ac:dyDescent="0.2">
      <c r="A91" s="3"/>
    </row>
    <row r="92" spans="1:1" x14ac:dyDescent="0.2">
      <c r="A92" s="3"/>
    </row>
    <row r="93" spans="1:1" x14ac:dyDescent="0.2">
      <c r="A93" s="3"/>
    </row>
    <row r="94" spans="1:1" x14ac:dyDescent="0.2">
      <c r="A94" s="3"/>
    </row>
    <row r="95" spans="1:1" x14ac:dyDescent="0.25">
      <c r="A95" s="4" t="s">
        <v>63</v>
      </c>
    </row>
    <row r="96" spans="1:1" x14ac:dyDescent="0.25">
      <c r="A96" s="4"/>
    </row>
    <row r="97" spans="1:1" x14ac:dyDescent="0.25">
      <c r="A97" s="4"/>
    </row>
    <row r="98" spans="1:1" x14ac:dyDescent="0.25">
      <c r="A98" s="4"/>
    </row>
    <row r="99" spans="1:1" x14ac:dyDescent="0.25">
      <c r="A99" s="4"/>
    </row>
    <row r="105" spans="1:1" x14ac:dyDescent="0.25">
      <c r="A105" s="1" t="s">
        <v>57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</dc:creator>
  <cp:lastModifiedBy>Sung</cp:lastModifiedBy>
  <dcterms:created xsi:type="dcterms:W3CDTF">2017-09-21T06:29:09Z</dcterms:created>
  <dcterms:modified xsi:type="dcterms:W3CDTF">2017-10-04T04:27:18Z</dcterms:modified>
</cp:coreProperties>
</file>