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shen\Documents\anaconda3\scrapy\master python scrapy\chapter 21\ituringpjt\"/>
    </mc:Choice>
  </mc:AlternateContent>
  <bookViews>
    <workbookView xWindow="0" yWindow="0" windowWidth="19200" windowHeight="8710"/>
  </bookViews>
  <sheets>
    <sheet name="语句构造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T19" i="4" l="1"/>
  <c r="S19" i="4"/>
  <c r="R19" i="4"/>
  <c r="Q19" i="4"/>
  <c r="P19" i="4"/>
  <c r="O19" i="4"/>
  <c r="N19" i="4"/>
  <c r="T18" i="4"/>
  <c r="S18" i="4"/>
  <c r="R18" i="4"/>
  <c r="Q18" i="4"/>
  <c r="P18" i="4"/>
  <c r="O18" i="4"/>
  <c r="N18" i="4"/>
  <c r="T17" i="4"/>
  <c r="S17" i="4"/>
  <c r="R17" i="4"/>
  <c r="Q17" i="4"/>
  <c r="P17" i="4"/>
  <c r="O17" i="4"/>
  <c r="N17" i="4"/>
  <c r="T16" i="4"/>
  <c r="S16" i="4"/>
  <c r="R16" i="4"/>
  <c r="Q16" i="4"/>
  <c r="P16" i="4"/>
  <c r="O16" i="4"/>
  <c r="N16" i="4"/>
  <c r="T15" i="4"/>
  <c r="S15" i="4"/>
  <c r="R15" i="4"/>
  <c r="Q15" i="4"/>
  <c r="P15" i="4"/>
  <c r="O15" i="4"/>
  <c r="N15" i="4"/>
  <c r="T14" i="4"/>
  <c r="S14" i="4"/>
  <c r="R14" i="4"/>
  <c r="Q14" i="4"/>
  <c r="P14" i="4"/>
  <c r="O14" i="4"/>
  <c r="N14" i="4"/>
  <c r="T13" i="4"/>
  <c r="S13" i="4"/>
  <c r="R13" i="4"/>
  <c r="Q13" i="4"/>
  <c r="P13" i="4"/>
  <c r="O13" i="4"/>
  <c r="N13" i="4"/>
  <c r="T12" i="4"/>
  <c r="S12" i="4"/>
  <c r="R12" i="4"/>
  <c r="Q12" i="4"/>
  <c r="P12" i="4"/>
  <c r="O12" i="4"/>
  <c r="N12" i="4"/>
  <c r="T11" i="4"/>
  <c r="S11" i="4"/>
  <c r="R11" i="4"/>
  <c r="Q11" i="4"/>
  <c r="P11" i="4"/>
  <c r="O11" i="4"/>
  <c r="N11" i="4"/>
  <c r="T10" i="4"/>
  <c r="S10" i="4"/>
  <c r="R10" i="4"/>
  <c r="Q10" i="4"/>
  <c r="P10" i="4"/>
  <c r="O10" i="4"/>
  <c r="N10" i="4"/>
  <c r="T9" i="4"/>
  <c r="S9" i="4"/>
  <c r="R9" i="4"/>
  <c r="Q9" i="4"/>
  <c r="P9" i="4"/>
  <c r="O9" i="4"/>
  <c r="N9" i="4"/>
  <c r="T8" i="4"/>
  <c r="S8" i="4"/>
  <c r="R8" i="4"/>
  <c r="Q8" i="4"/>
  <c r="P8" i="4"/>
  <c r="O8" i="4"/>
  <c r="N8" i="4"/>
  <c r="T7" i="4"/>
  <c r="S7" i="4"/>
  <c r="R7" i="4"/>
  <c r="Q7" i="4"/>
  <c r="P7" i="4"/>
  <c r="O7" i="4"/>
  <c r="N7" i="4"/>
  <c r="T6" i="4"/>
  <c r="S6" i="4"/>
  <c r="R6" i="4"/>
  <c r="Q6" i="4"/>
  <c r="P6" i="4"/>
  <c r="O6" i="4"/>
  <c r="N6" i="4"/>
  <c r="T5" i="4"/>
  <c r="S5" i="4"/>
  <c r="R5" i="4"/>
  <c r="Q5" i="4"/>
  <c r="P5" i="4"/>
  <c r="O5" i="4"/>
  <c r="N5" i="4"/>
  <c r="T4" i="4"/>
  <c r="S4" i="4"/>
  <c r="R4" i="4"/>
  <c r="Q4" i="4"/>
  <c r="P4" i="4"/>
  <c r="O4" i="4"/>
  <c r="N4" i="4"/>
  <c r="T3" i="4"/>
  <c r="O20" i="4" l="1"/>
  <c r="S20" i="4"/>
  <c r="S3" i="4"/>
  <c r="R20" i="4"/>
  <c r="R3" i="4"/>
  <c r="Q20" i="4"/>
  <c r="Q3" i="4"/>
  <c r="P3" i="4"/>
  <c r="O3" i="4"/>
  <c r="N3" i="4"/>
</calcChain>
</file>

<file path=xl/sharedStrings.xml><?xml version="1.0" encoding="utf-8"?>
<sst xmlns="http://schemas.openxmlformats.org/spreadsheetml/2006/main" count="250" uniqueCount="57">
  <si>
    <t>"','</t>
  </si>
  <si>
    <t>+</t>
  </si>
  <si>
    <t>"+</t>
  </si>
  <si>
    <t xml:space="preserve"> varchar(255),</t>
  </si>
  <si>
    <t>,</t>
  </si>
  <si>
    <t>":</t>
  </si>
  <si>
    <t>"</t>
  </si>
  <si>
    <t>"][0]</t>
  </si>
  <si>
    <t>item["</t>
  </si>
  <si>
    <t>=</t>
  </si>
  <si>
    <t>tel1= item["tel1"][0]</t>
  </si>
  <si>
    <t>url0</t>
    <phoneticPr fontId="18" type="noConversion"/>
  </si>
  <si>
    <t>url1</t>
    <phoneticPr fontId="18" type="noConversion"/>
  </si>
  <si>
    <t>name</t>
    <phoneticPr fontId="18" type="noConversion"/>
  </si>
  <si>
    <t>recommend</t>
    <phoneticPr fontId="18" type="noConversion"/>
  </si>
  <si>
    <t>author</t>
    <phoneticPr fontId="18" type="noConversion"/>
  </si>
  <si>
    <t>translator</t>
    <phoneticPr fontId="18" type="noConversion"/>
  </si>
  <si>
    <t>label</t>
    <phoneticPr fontId="18" type="noConversion"/>
  </si>
  <si>
    <t>introduction</t>
    <phoneticPr fontId="18" type="noConversion"/>
  </si>
  <si>
    <t>date</t>
    <phoneticPr fontId="18" type="noConversion"/>
  </si>
  <si>
    <t>price</t>
    <phoneticPr fontId="18" type="noConversion"/>
  </si>
  <si>
    <t>pages</t>
    <phoneticPr fontId="18" type="noConversion"/>
  </si>
  <si>
    <t>printing</t>
    <phoneticPr fontId="18" type="noConversion"/>
  </si>
  <si>
    <t>state</t>
    <phoneticPr fontId="18" type="noConversion"/>
  </si>
  <si>
    <t>otitle</t>
    <phoneticPr fontId="18" type="noConversion"/>
  </si>
  <si>
    <t>characteristic</t>
    <phoneticPr fontId="18" type="noConversion"/>
  </si>
  <si>
    <t>authorintroduction</t>
    <phoneticPr fontId="18" type="noConversion"/>
  </si>
  <si>
    <t>mysql</t>
    <phoneticPr fontId="18" type="noConversion"/>
  </si>
  <si>
    <t>mysql</t>
    <phoneticPr fontId="18" type="noConversion"/>
  </si>
  <si>
    <t>item</t>
    <phoneticPr fontId="18" type="noConversion"/>
  </si>
  <si>
    <t>=scrapy.Field()</t>
    <phoneticPr fontId="18" type="noConversion"/>
  </si>
  <si>
    <t>pipeline-json.good</t>
    <phoneticPr fontId="18" type="noConversion"/>
  </si>
  <si>
    <t>pipeline-mysql</t>
    <phoneticPr fontId="18" type="noConversion"/>
  </si>
  <si>
    <t>"url0":url0,"url1":url1,"name":name,"recommend":recommend,"read":read,"author":author,"translator":translator,"label":label,"introduction":introduction,"date":date,"price":price,"pages":pages,"printing":printing,"state":state,"otitle":otitle,"characteristic":characteristic,"authorintroduction":authorintroduction,</t>
  </si>
  <si>
    <t>url0,url1,name,recommend,read,author,translator,label,introduction,date,price,pages,printing,state,otitle,characteristic,lczk1,</t>
  </si>
  <si>
    <t>"+url0+"','"+url1+"','"+name+"','"+recommend+"','"+read+"','"+author+"','"+translator+"','"+label+"','"+introduction+"','"+date+"','"+price+"','"+pages+"','"+printing+"','"+state+"','"+otitle+"','"+characteristic+"','"+authorintroduction+"','</t>
  </si>
  <si>
    <t>url0 varchar(255),url1 varchar(255),name varchar(255),recommend varchar(255),read varchar(255),author varchar(255),translator varchar(255),label varchar(255),introduction varchar(255),date varchar(255),price varchar(255),pages varchar(255),printing varchar(255),state varchar(255),otitle varchar(255),characteristic varchar(255),authorintroduction varchar(255),</t>
    <phoneticPr fontId="18" type="noConversion"/>
  </si>
  <si>
    <t>Create table myituring(id int(10) auto_increment primary key not null,url1 varchar(255),name varchar(255),recommend varchar(255),reads varchar(255),author varchar(255),translator varchar(255),label varchar(255),introduction varchar(255),date varchar(255),price varchar(255),pages varchar(255),printing varchar(255),state varchar(255),otitle varchar(255),characteristic varchar(255),authorintroduction varchar(255));</t>
    <phoneticPr fontId="18" type="noConversion"/>
  </si>
  <si>
    <t>reader</t>
    <phoneticPr fontId="18" type="noConversion"/>
  </si>
  <si>
    <t xml:space="preserve"> ] = [" ", ]</t>
    <phoneticPr fontId="18" type="noConversion"/>
  </si>
  <si>
    <t>item["url0" ] = [" ", ]</t>
  </si>
  <si>
    <t>item["url1" ] = [" ", ]</t>
  </si>
  <si>
    <t>item["name" ] = [" ", ]</t>
  </si>
  <si>
    <t>item["recommend" ] = [" ", ]</t>
  </si>
  <si>
    <t>item["reader" ] = [" ", ]</t>
  </si>
  <si>
    <t>item["author" ] = [" ", ]</t>
  </si>
  <si>
    <t>item["translator" ] = [" ", ]</t>
  </si>
  <si>
    <t>item["label" ] = [" ", ]</t>
  </si>
  <si>
    <t>item["introduction" ] = [" ", ]</t>
  </si>
  <si>
    <t>item["date" ] = [" ", ]</t>
  </si>
  <si>
    <t>item["price" ] = [" ", ]</t>
  </si>
  <si>
    <t>item["pages" ] = [" ", ]</t>
  </si>
  <si>
    <t>item["printing" ] = [" ", ]</t>
  </si>
  <si>
    <t>item["state" ] = [" ", ]</t>
  </si>
  <si>
    <t>item["otitle" ] = [" ", ]</t>
  </si>
  <si>
    <t>item["characteristic" ] = [" ", ]</t>
  </si>
  <si>
    <t>item["authorintroduction" ] = [" ",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</si>
</sst>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zoomScale="70" zoomScaleNormal="70" workbookViewId="0">
      <selection activeCell="U3" sqref="U3:U19"/>
    </sheetView>
  </sheetViews>
  <sheetFormatPr defaultRowHeight="14" x14ac:dyDescent="0.25"/>
  <cols>
    <col min="1" max="1" width="23.26953125" bestFit="1" customWidth="1"/>
    <col min="2" max="2" width="16.81640625" style="2" bestFit="1" customWidth="1"/>
    <col min="9" max="9" width="15.7265625" bestFit="1" customWidth="1"/>
    <col min="13" max="13" width="16.453125" customWidth="1"/>
    <col min="14" max="14" width="36.1796875" hidden="1" customWidth="1"/>
    <col min="15" max="17" width="27.7265625" hidden="1" customWidth="1"/>
    <col min="18" max="18" width="32.7265625" hidden="1" customWidth="1"/>
    <col min="19" max="19" width="50.36328125" hidden="1" customWidth="1"/>
    <col min="20" max="20" width="27.08984375" bestFit="1" customWidth="1"/>
  </cols>
  <sheetData>
    <row r="1" spans="1:21" x14ac:dyDescent="0.25">
      <c r="A1" t="s">
        <v>10</v>
      </c>
      <c r="N1" t="s">
        <v>29</v>
      </c>
      <c r="O1" t="s">
        <v>31</v>
      </c>
      <c r="P1" t="s">
        <v>32</v>
      </c>
      <c r="Q1" t="s">
        <v>28</v>
      </c>
      <c r="R1" t="s">
        <v>27</v>
      </c>
      <c r="S1" t="s">
        <v>27</v>
      </c>
    </row>
    <row r="3" spans="1:21" ht="28" x14ac:dyDescent="0.25">
      <c r="A3" s="1" t="s">
        <v>11</v>
      </c>
      <c r="B3" s="1" t="s">
        <v>30</v>
      </c>
      <c r="C3" s="1" t="s">
        <v>9</v>
      </c>
      <c r="D3" s="1" t="s">
        <v>8</v>
      </c>
      <c r="E3" s="1" t="s">
        <v>7</v>
      </c>
      <c r="F3" s="1" t="s">
        <v>6</v>
      </c>
      <c r="G3" s="1" t="s">
        <v>5</v>
      </c>
      <c r="H3" s="1" t="s">
        <v>4</v>
      </c>
      <c r="I3" s="1" t="s">
        <v>3</v>
      </c>
      <c r="J3" s="1" t="s">
        <v>2</v>
      </c>
      <c r="K3" s="1" t="s">
        <v>1</v>
      </c>
      <c r="L3" s="1" t="s">
        <v>0</v>
      </c>
      <c r="M3" s="1" t="s">
        <v>39</v>
      </c>
      <c r="N3" s="1" t="str">
        <f>A3&amp;B3</f>
        <v>url0=scrapy.Field()</v>
      </c>
      <c r="O3" s="1" t="str">
        <f>F3&amp;A3&amp;G3&amp;A3&amp;H3</f>
        <v>"url0":url0,</v>
      </c>
      <c r="P3" s="1" t="str">
        <f>A3&amp;C3&amp;D3&amp;A3&amp;E3</f>
        <v>url0=item["url0"][0]</v>
      </c>
      <c r="Q3" s="1" t="str">
        <f>A3&amp;H3</f>
        <v>url0,</v>
      </c>
      <c r="R3" s="1" t="str">
        <f>J3&amp;A3&amp;K3&amp;L3</f>
        <v>"+url0+"','</v>
      </c>
      <c r="S3" s="1" t="str">
        <f>A3&amp;I3</f>
        <v>url0 varchar(255),</v>
      </c>
      <c r="T3" t="str">
        <f>D3&amp;A3&amp;F3&amp;M3</f>
        <v>item["url0" ] = [" ", ]</v>
      </c>
      <c r="U3" t="s">
        <v>40</v>
      </c>
    </row>
    <row r="4" spans="1:21" x14ac:dyDescent="0.25">
      <c r="A4" s="1" t="s">
        <v>12</v>
      </c>
      <c r="B4" s="1" t="s">
        <v>30</v>
      </c>
      <c r="C4" s="1" t="s">
        <v>9</v>
      </c>
      <c r="D4" s="1" t="s">
        <v>8</v>
      </c>
      <c r="E4" s="1" t="s">
        <v>7</v>
      </c>
      <c r="F4" s="1" t="s">
        <v>6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  <c r="M4" s="1" t="s">
        <v>39</v>
      </c>
      <c r="N4" s="1" t="str">
        <f t="shared" ref="N4:N19" si="0">A4&amp;B4</f>
        <v>url1=scrapy.Field()</v>
      </c>
      <c r="O4" s="1" t="str">
        <f t="shared" ref="O4:O19" si="1">F4&amp;A4&amp;G4&amp;A4&amp;H4</f>
        <v>"url1":url1,</v>
      </c>
      <c r="P4" s="1" t="str">
        <f t="shared" ref="P4:P19" si="2">A4&amp;C4&amp;D4&amp;A4&amp;E4</f>
        <v>url1=item["url1"][0]</v>
      </c>
      <c r="Q4" s="1" t="str">
        <f t="shared" ref="Q4:Q19" si="3">A4&amp;H4</f>
        <v>url1,</v>
      </c>
      <c r="R4" s="1" t="str">
        <f t="shared" ref="R4:R19" si="4">J4&amp;A4&amp;K4&amp;L4</f>
        <v>"+url1+"','</v>
      </c>
      <c r="S4" s="1" t="str">
        <f t="shared" ref="S4:S19" si="5">A4&amp;I4</f>
        <v>url1 varchar(255),</v>
      </c>
      <c r="T4" t="str">
        <f t="shared" ref="T4:T19" si="6">D4&amp;A4&amp;F4&amp;M4</f>
        <v>item["url1" ] = [" ", ]</v>
      </c>
      <c r="U4" t="s">
        <v>41</v>
      </c>
    </row>
    <row r="5" spans="1:21" x14ac:dyDescent="0.25">
      <c r="A5" s="1" t="s">
        <v>13</v>
      </c>
      <c r="B5" s="1" t="s">
        <v>30</v>
      </c>
      <c r="C5" s="1" t="s">
        <v>9</v>
      </c>
      <c r="D5" s="1" t="s">
        <v>8</v>
      </c>
      <c r="E5" s="1" t="s">
        <v>7</v>
      </c>
      <c r="F5" s="1" t="s">
        <v>6</v>
      </c>
      <c r="G5" s="1" t="s">
        <v>5</v>
      </c>
      <c r="H5" s="1" t="s">
        <v>4</v>
      </c>
      <c r="I5" s="1" t="s">
        <v>3</v>
      </c>
      <c r="J5" s="1" t="s">
        <v>2</v>
      </c>
      <c r="K5" s="1" t="s">
        <v>1</v>
      </c>
      <c r="L5" s="1" t="s">
        <v>0</v>
      </c>
      <c r="M5" s="1" t="s">
        <v>39</v>
      </c>
      <c r="N5" s="1" t="str">
        <f t="shared" si="0"/>
        <v>name=scrapy.Field()</v>
      </c>
      <c r="O5" s="1" t="str">
        <f t="shared" si="1"/>
        <v>"name":name,</v>
      </c>
      <c r="P5" s="1" t="str">
        <f t="shared" si="2"/>
        <v>name=item["name"][0]</v>
      </c>
      <c r="Q5" s="1" t="str">
        <f t="shared" si="3"/>
        <v>name,</v>
      </c>
      <c r="R5" s="1" t="str">
        <f t="shared" si="4"/>
        <v>"+name+"','</v>
      </c>
      <c r="S5" s="1" t="str">
        <f t="shared" si="5"/>
        <v>name varchar(255),</v>
      </c>
      <c r="T5" t="str">
        <f t="shared" si="6"/>
        <v>item["name" ] = [" ", ]</v>
      </c>
      <c r="U5" t="s">
        <v>42</v>
      </c>
    </row>
    <row r="6" spans="1:21" x14ac:dyDescent="0.25">
      <c r="A6" s="1" t="s">
        <v>14</v>
      </c>
      <c r="B6" s="1" t="s">
        <v>30</v>
      </c>
      <c r="C6" s="1" t="s">
        <v>9</v>
      </c>
      <c r="D6" s="1" t="s">
        <v>8</v>
      </c>
      <c r="E6" s="1" t="s">
        <v>7</v>
      </c>
      <c r="F6" s="1" t="s">
        <v>6</v>
      </c>
      <c r="G6" s="1" t="s">
        <v>5</v>
      </c>
      <c r="H6" s="1" t="s">
        <v>4</v>
      </c>
      <c r="I6" s="1" t="s">
        <v>3</v>
      </c>
      <c r="J6" s="1" t="s">
        <v>2</v>
      </c>
      <c r="K6" s="1" t="s">
        <v>1</v>
      </c>
      <c r="L6" s="1" t="s">
        <v>0</v>
      </c>
      <c r="M6" s="1" t="s">
        <v>39</v>
      </c>
      <c r="N6" s="1" t="str">
        <f t="shared" si="0"/>
        <v>recommend=scrapy.Field()</v>
      </c>
      <c r="O6" s="1" t="str">
        <f t="shared" si="1"/>
        <v>"recommend":recommend,</v>
      </c>
      <c r="P6" s="1" t="str">
        <f t="shared" si="2"/>
        <v>recommend=item["recommend"][0]</v>
      </c>
      <c r="Q6" s="1" t="str">
        <f t="shared" si="3"/>
        <v>recommend,</v>
      </c>
      <c r="R6" s="1" t="str">
        <f t="shared" si="4"/>
        <v>"+recommend+"','</v>
      </c>
      <c r="S6" s="1" t="str">
        <f t="shared" si="5"/>
        <v>recommend varchar(255),</v>
      </c>
      <c r="T6" t="str">
        <f t="shared" si="6"/>
        <v>item["recommend" ] = [" ", ]</v>
      </c>
      <c r="U6" t="s">
        <v>43</v>
      </c>
    </row>
    <row r="7" spans="1:21" x14ac:dyDescent="0.25">
      <c r="A7" s="1" t="s">
        <v>38</v>
      </c>
      <c r="B7" s="1" t="s">
        <v>30</v>
      </c>
      <c r="C7" s="1" t="s">
        <v>9</v>
      </c>
      <c r="D7" s="1" t="s">
        <v>8</v>
      </c>
      <c r="E7" s="1" t="s">
        <v>7</v>
      </c>
      <c r="F7" s="1" t="s">
        <v>6</v>
      </c>
      <c r="G7" s="1" t="s">
        <v>5</v>
      </c>
      <c r="H7" s="1" t="s">
        <v>4</v>
      </c>
      <c r="I7" s="1" t="s">
        <v>3</v>
      </c>
      <c r="J7" s="1" t="s">
        <v>2</v>
      </c>
      <c r="K7" s="1" t="s">
        <v>1</v>
      </c>
      <c r="L7" s="1" t="s">
        <v>0</v>
      </c>
      <c r="M7" s="1" t="s">
        <v>39</v>
      </c>
      <c r="N7" s="1" t="str">
        <f t="shared" si="0"/>
        <v>reader=scrapy.Field()</v>
      </c>
      <c r="O7" s="1" t="str">
        <f t="shared" si="1"/>
        <v>"reader":reader,</v>
      </c>
      <c r="P7" s="1" t="str">
        <f t="shared" si="2"/>
        <v>reader=item["reader"][0]</v>
      </c>
      <c r="Q7" s="1" t="str">
        <f t="shared" si="3"/>
        <v>reader,</v>
      </c>
      <c r="R7" s="1" t="str">
        <f t="shared" si="4"/>
        <v>"+reader+"','</v>
      </c>
      <c r="S7" s="1" t="str">
        <f t="shared" si="5"/>
        <v>reader varchar(255),</v>
      </c>
      <c r="T7" t="str">
        <f t="shared" si="6"/>
        <v>item["reader" ] = [" ", ]</v>
      </c>
      <c r="U7" t="s">
        <v>44</v>
      </c>
    </row>
    <row r="8" spans="1:21" x14ac:dyDescent="0.25">
      <c r="A8" s="1" t="s">
        <v>15</v>
      </c>
      <c r="B8" s="1" t="s">
        <v>30</v>
      </c>
      <c r="C8" s="1" t="s">
        <v>9</v>
      </c>
      <c r="D8" s="1" t="s">
        <v>8</v>
      </c>
      <c r="E8" s="1" t="s">
        <v>7</v>
      </c>
      <c r="F8" s="1" t="s">
        <v>6</v>
      </c>
      <c r="G8" s="1" t="s">
        <v>5</v>
      </c>
      <c r="H8" s="1" t="s">
        <v>4</v>
      </c>
      <c r="I8" s="1" t="s">
        <v>3</v>
      </c>
      <c r="J8" s="1" t="s">
        <v>2</v>
      </c>
      <c r="K8" s="1" t="s">
        <v>1</v>
      </c>
      <c r="L8" s="1" t="s">
        <v>0</v>
      </c>
      <c r="M8" s="1" t="s">
        <v>39</v>
      </c>
      <c r="N8" s="1" t="str">
        <f t="shared" si="0"/>
        <v>author=scrapy.Field()</v>
      </c>
      <c r="O8" s="1" t="str">
        <f t="shared" si="1"/>
        <v>"author":author,</v>
      </c>
      <c r="P8" s="1" t="str">
        <f t="shared" si="2"/>
        <v>author=item["author"][0]</v>
      </c>
      <c r="Q8" s="1" t="str">
        <f t="shared" si="3"/>
        <v>author,</v>
      </c>
      <c r="R8" s="1" t="str">
        <f t="shared" si="4"/>
        <v>"+author+"','</v>
      </c>
      <c r="S8" s="1" t="str">
        <f t="shared" si="5"/>
        <v>author varchar(255),</v>
      </c>
      <c r="T8" t="str">
        <f t="shared" si="6"/>
        <v>item["author" ] = [" ", ]</v>
      </c>
      <c r="U8" t="s">
        <v>45</v>
      </c>
    </row>
    <row r="9" spans="1:21" x14ac:dyDescent="0.25">
      <c r="A9" s="1" t="s">
        <v>16</v>
      </c>
      <c r="B9" s="1" t="s">
        <v>30</v>
      </c>
      <c r="C9" s="1" t="s">
        <v>9</v>
      </c>
      <c r="D9" s="1" t="s">
        <v>8</v>
      </c>
      <c r="E9" s="1" t="s">
        <v>7</v>
      </c>
      <c r="F9" s="1" t="s">
        <v>6</v>
      </c>
      <c r="G9" s="1" t="s">
        <v>5</v>
      </c>
      <c r="H9" s="1" t="s">
        <v>4</v>
      </c>
      <c r="I9" s="1" t="s">
        <v>3</v>
      </c>
      <c r="J9" s="1" t="s">
        <v>2</v>
      </c>
      <c r="K9" s="1" t="s">
        <v>1</v>
      </c>
      <c r="L9" s="1" t="s">
        <v>0</v>
      </c>
      <c r="M9" s="1" t="s">
        <v>39</v>
      </c>
      <c r="N9" s="1" t="str">
        <f t="shared" si="0"/>
        <v>translator=scrapy.Field()</v>
      </c>
      <c r="O9" s="1" t="str">
        <f t="shared" si="1"/>
        <v>"translator":translator,</v>
      </c>
      <c r="P9" s="1" t="str">
        <f t="shared" si="2"/>
        <v>translator=item["translator"][0]</v>
      </c>
      <c r="Q9" s="1" t="str">
        <f t="shared" si="3"/>
        <v>translator,</v>
      </c>
      <c r="R9" s="1" t="str">
        <f t="shared" si="4"/>
        <v>"+translator+"','</v>
      </c>
      <c r="S9" s="1" t="str">
        <f t="shared" si="5"/>
        <v>translator varchar(255),</v>
      </c>
      <c r="T9" t="str">
        <f t="shared" si="6"/>
        <v>item["translator" ] = [" ", ]</v>
      </c>
      <c r="U9" t="s">
        <v>46</v>
      </c>
    </row>
    <row r="10" spans="1:21" x14ac:dyDescent="0.25">
      <c r="A10" s="1" t="s">
        <v>17</v>
      </c>
      <c r="B10" s="1" t="s">
        <v>30</v>
      </c>
      <c r="C10" s="1" t="s">
        <v>9</v>
      </c>
      <c r="D10" s="1" t="s">
        <v>8</v>
      </c>
      <c r="E10" s="1" t="s">
        <v>7</v>
      </c>
      <c r="F10" s="1" t="s">
        <v>6</v>
      </c>
      <c r="G10" s="1" t="s">
        <v>5</v>
      </c>
      <c r="H10" s="1" t="s">
        <v>4</v>
      </c>
      <c r="I10" s="1" t="s">
        <v>3</v>
      </c>
      <c r="J10" s="1" t="s">
        <v>2</v>
      </c>
      <c r="K10" s="1" t="s">
        <v>1</v>
      </c>
      <c r="L10" s="1" t="s">
        <v>0</v>
      </c>
      <c r="M10" s="1" t="s">
        <v>39</v>
      </c>
      <c r="N10" s="1" t="str">
        <f t="shared" si="0"/>
        <v>label=scrapy.Field()</v>
      </c>
      <c r="O10" s="1" t="str">
        <f t="shared" si="1"/>
        <v>"label":label,</v>
      </c>
      <c r="P10" s="1" t="str">
        <f t="shared" si="2"/>
        <v>label=item["label"][0]</v>
      </c>
      <c r="Q10" s="1" t="str">
        <f t="shared" si="3"/>
        <v>label,</v>
      </c>
      <c r="R10" s="1" t="str">
        <f t="shared" si="4"/>
        <v>"+label+"','</v>
      </c>
      <c r="S10" s="1" t="str">
        <f t="shared" si="5"/>
        <v>label varchar(255),</v>
      </c>
      <c r="T10" t="str">
        <f t="shared" si="6"/>
        <v>item["label" ] = [" ", ]</v>
      </c>
      <c r="U10" t="s">
        <v>47</v>
      </c>
    </row>
    <row r="11" spans="1:21" x14ac:dyDescent="0.25">
      <c r="A11" s="1" t="s">
        <v>18</v>
      </c>
      <c r="B11" s="1" t="s">
        <v>30</v>
      </c>
      <c r="C11" s="1" t="s">
        <v>9</v>
      </c>
      <c r="D11" s="1" t="s">
        <v>8</v>
      </c>
      <c r="E11" s="1" t="s">
        <v>7</v>
      </c>
      <c r="F11" s="1" t="s">
        <v>6</v>
      </c>
      <c r="G11" s="1" t="s">
        <v>5</v>
      </c>
      <c r="H11" s="1" t="s">
        <v>4</v>
      </c>
      <c r="I11" s="1" t="s">
        <v>3</v>
      </c>
      <c r="J11" s="1" t="s">
        <v>2</v>
      </c>
      <c r="K11" s="1" t="s">
        <v>1</v>
      </c>
      <c r="L11" s="1" t="s">
        <v>0</v>
      </c>
      <c r="M11" s="1" t="s">
        <v>39</v>
      </c>
      <c r="N11" s="1" t="str">
        <f t="shared" si="0"/>
        <v>introduction=scrapy.Field()</v>
      </c>
      <c r="O11" s="1" t="str">
        <f t="shared" si="1"/>
        <v>"introduction":introduction,</v>
      </c>
      <c r="P11" s="1" t="str">
        <f t="shared" si="2"/>
        <v>introduction=item["introduction"][0]</v>
      </c>
      <c r="Q11" s="1" t="str">
        <f t="shared" si="3"/>
        <v>introduction,</v>
      </c>
      <c r="R11" s="1" t="str">
        <f t="shared" si="4"/>
        <v>"+introduction+"','</v>
      </c>
      <c r="S11" s="1" t="str">
        <f t="shared" si="5"/>
        <v>introduction varchar(255),</v>
      </c>
      <c r="T11" t="str">
        <f t="shared" si="6"/>
        <v>item["introduction" ] = [" ", ]</v>
      </c>
      <c r="U11" t="s">
        <v>48</v>
      </c>
    </row>
    <row r="12" spans="1:21" x14ac:dyDescent="0.25">
      <c r="A12" s="4" t="s">
        <v>19</v>
      </c>
      <c r="B12" s="1" t="s">
        <v>30</v>
      </c>
      <c r="C12" s="1" t="s">
        <v>9</v>
      </c>
      <c r="D12" s="1" t="s">
        <v>8</v>
      </c>
      <c r="E12" s="1" t="s">
        <v>7</v>
      </c>
      <c r="F12" s="1" t="s">
        <v>6</v>
      </c>
      <c r="G12" s="1" t="s">
        <v>5</v>
      </c>
      <c r="H12" s="1" t="s">
        <v>4</v>
      </c>
      <c r="I12" s="1" t="s">
        <v>3</v>
      </c>
      <c r="J12" s="1" t="s">
        <v>2</v>
      </c>
      <c r="K12" s="1" t="s">
        <v>1</v>
      </c>
      <c r="L12" s="1" t="s">
        <v>0</v>
      </c>
      <c r="M12" s="1" t="s">
        <v>39</v>
      </c>
      <c r="N12" s="1" t="str">
        <f t="shared" si="0"/>
        <v>date=scrapy.Field()</v>
      </c>
      <c r="O12" s="1" t="str">
        <f t="shared" si="1"/>
        <v>"date":date,</v>
      </c>
      <c r="P12" s="1" t="str">
        <f t="shared" si="2"/>
        <v>date=item["date"][0]</v>
      </c>
      <c r="Q12" s="1" t="str">
        <f t="shared" si="3"/>
        <v>date,</v>
      </c>
      <c r="R12" s="1" t="str">
        <f t="shared" si="4"/>
        <v>"+date+"','</v>
      </c>
      <c r="S12" s="1" t="str">
        <f t="shared" si="5"/>
        <v>date varchar(255),</v>
      </c>
      <c r="T12" t="str">
        <f t="shared" si="6"/>
        <v>item["date" ] = [" ", ]</v>
      </c>
      <c r="U12" t="s">
        <v>49</v>
      </c>
    </row>
    <row r="13" spans="1:21" x14ac:dyDescent="0.25">
      <c r="A13" s="1" t="s">
        <v>20</v>
      </c>
      <c r="B13" s="1" t="s">
        <v>30</v>
      </c>
      <c r="C13" s="1" t="s">
        <v>9</v>
      </c>
      <c r="D13" s="1" t="s">
        <v>8</v>
      </c>
      <c r="E13" s="1" t="s">
        <v>7</v>
      </c>
      <c r="F13" s="1" t="s">
        <v>6</v>
      </c>
      <c r="G13" s="1" t="s">
        <v>5</v>
      </c>
      <c r="H13" s="1" t="s">
        <v>4</v>
      </c>
      <c r="I13" s="1" t="s">
        <v>3</v>
      </c>
      <c r="J13" s="1" t="s">
        <v>2</v>
      </c>
      <c r="K13" s="1" t="s">
        <v>1</v>
      </c>
      <c r="L13" s="1" t="s">
        <v>0</v>
      </c>
      <c r="M13" s="1" t="s">
        <v>39</v>
      </c>
      <c r="N13" s="1" t="str">
        <f t="shared" si="0"/>
        <v>price=scrapy.Field()</v>
      </c>
      <c r="O13" s="1" t="str">
        <f t="shared" si="1"/>
        <v>"price":price,</v>
      </c>
      <c r="P13" s="1" t="str">
        <f t="shared" si="2"/>
        <v>price=item["price"][0]</v>
      </c>
      <c r="Q13" s="1" t="str">
        <f t="shared" si="3"/>
        <v>price,</v>
      </c>
      <c r="R13" s="1" t="str">
        <f t="shared" si="4"/>
        <v>"+price+"','</v>
      </c>
      <c r="S13" s="1" t="str">
        <f t="shared" si="5"/>
        <v>price varchar(255),</v>
      </c>
      <c r="T13" t="str">
        <f t="shared" si="6"/>
        <v>item["price" ] = [" ", ]</v>
      </c>
      <c r="U13" t="s">
        <v>50</v>
      </c>
    </row>
    <row r="14" spans="1:21" x14ac:dyDescent="0.25">
      <c r="A14" s="1" t="s">
        <v>21</v>
      </c>
      <c r="B14" s="1" t="s">
        <v>30</v>
      </c>
      <c r="C14" s="1" t="s">
        <v>9</v>
      </c>
      <c r="D14" s="1" t="s">
        <v>8</v>
      </c>
      <c r="E14" s="1" t="s">
        <v>7</v>
      </c>
      <c r="F14" s="1" t="s">
        <v>6</v>
      </c>
      <c r="G14" s="1" t="s">
        <v>5</v>
      </c>
      <c r="H14" s="1" t="s">
        <v>4</v>
      </c>
      <c r="I14" s="1" t="s">
        <v>3</v>
      </c>
      <c r="J14" s="1" t="s">
        <v>2</v>
      </c>
      <c r="K14" s="1" t="s">
        <v>1</v>
      </c>
      <c r="L14" s="1" t="s">
        <v>0</v>
      </c>
      <c r="M14" s="1" t="s">
        <v>39</v>
      </c>
      <c r="N14" s="1" t="str">
        <f t="shared" si="0"/>
        <v>pages=scrapy.Field()</v>
      </c>
      <c r="O14" s="1" t="str">
        <f t="shared" si="1"/>
        <v>"pages":pages,</v>
      </c>
      <c r="P14" s="1" t="str">
        <f t="shared" si="2"/>
        <v>pages=item["pages"][0]</v>
      </c>
      <c r="Q14" s="1" t="str">
        <f t="shared" si="3"/>
        <v>pages,</v>
      </c>
      <c r="R14" s="1" t="str">
        <f t="shared" si="4"/>
        <v>"+pages+"','</v>
      </c>
      <c r="S14" s="1" t="str">
        <f t="shared" si="5"/>
        <v>pages varchar(255),</v>
      </c>
      <c r="T14" t="str">
        <f t="shared" si="6"/>
        <v>item["pages" ] = [" ", ]</v>
      </c>
      <c r="U14" t="s">
        <v>51</v>
      </c>
    </row>
    <row r="15" spans="1:21" x14ac:dyDescent="0.25">
      <c r="A15" s="1" t="s">
        <v>22</v>
      </c>
      <c r="B15" s="1" t="s">
        <v>30</v>
      </c>
      <c r="C15" s="1" t="s">
        <v>9</v>
      </c>
      <c r="D15" s="1" t="s">
        <v>8</v>
      </c>
      <c r="E15" s="1" t="s">
        <v>7</v>
      </c>
      <c r="F15" s="1" t="s">
        <v>6</v>
      </c>
      <c r="G15" s="1" t="s">
        <v>5</v>
      </c>
      <c r="H15" s="1" t="s">
        <v>4</v>
      </c>
      <c r="I15" s="1" t="s">
        <v>3</v>
      </c>
      <c r="J15" s="1" t="s">
        <v>2</v>
      </c>
      <c r="K15" s="1" t="s">
        <v>1</v>
      </c>
      <c r="L15" s="1" t="s">
        <v>0</v>
      </c>
      <c r="M15" s="1" t="s">
        <v>39</v>
      </c>
      <c r="N15" s="1" t="str">
        <f t="shared" si="0"/>
        <v>printing=scrapy.Field()</v>
      </c>
      <c r="O15" s="1" t="str">
        <f t="shared" si="1"/>
        <v>"printing":printing,</v>
      </c>
      <c r="P15" s="1" t="str">
        <f t="shared" si="2"/>
        <v>printing=item["printing"][0]</v>
      </c>
      <c r="Q15" s="1" t="str">
        <f t="shared" si="3"/>
        <v>printing,</v>
      </c>
      <c r="R15" s="1" t="str">
        <f t="shared" si="4"/>
        <v>"+printing+"','</v>
      </c>
      <c r="S15" s="1" t="str">
        <f t="shared" si="5"/>
        <v>printing varchar(255),</v>
      </c>
      <c r="T15" t="str">
        <f t="shared" si="6"/>
        <v>item["printing" ] = [" ", ]</v>
      </c>
      <c r="U15" t="s">
        <v>52</v>
      </c>
    </row>
    <row r="16" spans="1:21" x14ac:dyDescent="0.25">
      <c r="A16" s="1" t="s">
        <v>23</v>
      </c>
      <c r="B16" s="1" t="s">
        <v>30</v>
      </c>
      <c r="C16" s="1" t="s">
        <v>9</v>
      </c>
      <c r="D16" s="1" t="s">
        <v>8</v>
      </c>
      <c r="E16" s="1" t="s">
        <v>7</v>
      </c>
      <c r="F16" s="1" t="s">
        <v>6</v>
      </c>
      <c r="G16" s="1" t="s">
        <v>5</v>
      </c>
      <c r="H16" s="1" t="s">
        <v>4</v>
      </c>
      <c r="I16" s="1" t="s">
        <v>3</v>
      </c>
      <c r="J16" s="1" t="s">
        <v>2</v>
      </c>
      <c r="K16" s="1" t="s">
        <v>1</v>
      </c>
      <c r="L16" s="1" t="s">
        <v>0</v>
      </c>
      <c r="M16" s="1" t="s">
        <v>39</v>
      </c>
      <c r="N16" s="1" t="str">
        <f t="shared" si="0"/>
        <v>state=scrapy.Field()</v>
      </c>
      <c r="O16" s="1" t="str">
        <f t="shared" si="1"/>
        <v>"state":state,</v>
      </c>
      <c r="P16" s="1" t="str">
        <f t="shared" si="2"/>
        <v>state=item["state"][0]</v>
      </c>
      <c r="Q16" s="1" t="str">
        <f t="shared" si="3"/>
        <v>state,</v>
      </c>
      <c r="R16" s="1" t="str">
        <f t="shared" si="4"/>
        <v>"+state+"','</v>
      </c>
      <c r="S16" s="1" t="str">
        <f t="shared" si="5"/>
        <v>state varchar(255),</v>
      </c>
      <c r="T16" t="str">
        <f t="shared" si="6"/>
        <v>item["state" ] = [" ", ]</v>
      </c>
      <c r="U16" t="s">
        <v>53</v>
      </c>
    </row>
    <row r="17" spans="1:21" x14ac:dyDescent="0.25">
      <c r="A17" s="1" t="s">
        <v>24</v>
      </c>
      <c r="B17" s="1" t="s">
        <v>30</v>
      </c>
      <c r="C17" s="1" t="s">
        <v>9</v>
      </c>
      <c r="D17" s="1" t="s">
        <v>8</v>
      </c>
      <c r="E17" s="1" t="s">
        <v>7</v>
      </c>
      <c r="F17" s="1" t="s">
        <v>6</v>
      </c>
      <c r="G17" s="1" t="s">
        <v>5</v>
      </c>
      <c r="H17" s="1" t="s">
        <v>4</v>
      </c>
      <c r="I17" s="1" t="s">
        <v>3</v>
      </c>
      <c r="J17" s="1" t="s">
        <v>2</v>
      </c>
      <c r="K17" s="1" t="s">
        <v>1</v>
      </c>
      <c r="L17" s="1" t="s">
        <v>0</v>
      </c>
      <c r="M17" s="1" t="s">
        <v>39</v>
      </c>
      <c r="N17" s="1" t="str">
        <f t="shared" si="0"/>
        <v>otitle=scrapy.Field()</v>
      </c>
      <c r="O17" s="1" t="str">
        <f t="shared" si="1"/>
        <v>"otitle":otitle,</v>
      </c>
      <c r="P17" s="1" t="str">
        <f t="shared" si="2"/>
        <v>otitle=item["otitle"][0]</v>
      </c>
      <c r="Q17" s="1" t="str">
        <f t="shared" si="3"/>
        <v>otitle,</v>
      </c>
      <c r="R17" s="1" t="str">
        <f t="shared" si="4"/>
        <v>"+otitle+"','</v>
      </c>
      <c r="S17" s="1" t="str">
        <f t="shared" si="5"/>
        <v>otitle varchar(255),</v>
      </c>
      <c r="T17" t="str">
        <f t="shared" si="6"/>
        <v>item["otitle" ] = [" ", ]</v>
      </c>
      <c r="U17" t="s">
        <v>54</v>
      </c>
    </row>
    <row r="18" spans="1:21" x14ac:dyDescent="0.25">
      <c r="A18" s="1" t="s">
        <v>25</v>
      </c>
      <c r="B18" s="1" t="s">
        <v>30</v>
      </c>
      <c r="C18" s="1" t="s">
        <v>9</v>
      </c>
      <c r="D18" s="1" t="s">
        <v>8</v>
      </c>
      <c r="E18" s="1" t="s">
        <v>7</v>
      </c>
      <c r="F18" s="1" t="s">
        <v>6</v>
      </c>
      <c r="G18" s="1" t="s">
        <v>5</v>
      </c>
      <c r="H18" s="1" t="s">
        <v>4</v>
      </c>
      <c r="I18" s="1" t="s">
        <v>3</v>
      </c>
      <c r="J18" s="1" t="s">
        <v>2</v>
      </c>
      <c r="K18" s="1" t="s">
        <v>1</v>
      </c>
      <c r="L18" s="1" t="s">
        <v>0</v>
      </c>
      <c r="M18" s="1" t="s">
        <v>39</v>
      </c>
      <c r="N18" s="1" t="str">
        <f t="shared" si="0"/>
        <v>characteristic=scrapy.Field()</v>
      </c>
      <c r="O18" s="1" t="str">
        <f t="shared" si="1"/>
        <v>"characteristic":characteristic,</v>
      </c>
      <c r="P18" s="1" t="str">
        <f t="shared" si="2"/>
        <v>characteristic=item["characteristic"][0]</v>
      </c>
      <c r="Q18" s="1" t="str">
        <f t="shared" si="3"/>
        <v>characteristic,</v>
      </c>
      <c r="R18" s="1" t="str">
        <f t="shared" si="4"/>
        <v>"+characteristic+"','</v>
      </c>
      <c r="S18" s="1" t="str">
        <f t="shared" si="5"/>
        <v>characteristic varchar(255),</v>
      </c>
      <c r="T18" t="str">
        <f t="shared" si="6"/>
        <v>item["characteristic" ] = [" ", ]</v>
      </c>
      <c r="U18" t="s">
        <v>55</v>
      </c>
    </row>
    <row r="19" spans="1:21" x14ac:dyDescent="0.25">
      <c r="A19" s="1" t="s">
        <v>26</v>
      </c>
      <c r="B19" s="1" t="s">
        <v>30</v>
      </c>
      <c r="C19" s="1" t="s">
        <v>9</v>
      </c>
      <c r="D19" s="1" t="s">
        <v>8</v>
      </c>
      <c r="E19" s="1" t="s">
        <v>7</v>
      </c>
      <c r="F19" s="1" t="s">
        <v>6</v>
      </c>
      <c r="G19" s="1" t="s">
        <v>5</v>
      </c>
      <c r="H19" s="1" t="s">
        <v>4</v>
      </c>
      <c r="I19" s="1" t="s">
        <v>3</v>
      </c>
      <c r="J19" s="1" t="s">
        <v>2</v>
      </c>
      <c r="K19" s="1" t="s">
        <v>1</v>
      </c>
      <c r="L19" s="1" t="s">
        <v>0</v>
      </c>
      <c r="M19" s="1" t="s">
        <v>39</v>
      </c>
      <c r="N19" s="1" t="str">
        <f t="shared" si="0"/>
        <v>authorintroduction=scrapy.Field()</v>
      </c>
      <c r="O19" s="1" t="str">
        <f t="shared" si="1"/>
        <v>"authorintroduction":authorintroduction,</v>
      </c>
      <c r="P19" s="1" t="str">
        <f t="shared" si="2"/>
        <v>authorintroduction=item["authorintroduction"][0]</v>
      </c>
      <c r="Q19" s="1" t="str">
        <f t="shared" si="3"/>
        <v>authorintroduction,</v>
      </c>
      <c r="R19" s="1" t="str">
        <f t="shared" si="4"/>
        <v>"+authorintroduction+"','</v>
      </c>
      <c r="S19" s="1" t="str">
        <f t="shared" si="5"/>
        <v>authorintroduction varchar(255),</v>
      </c>
      <c r="T19" t="str">
        <f t="shared" si="6"/>
        <v>item["authorintroduction" ] = [" ", ]</v>
      </c>
      <c r="U19" t="s">
        <v>56</v>
      </c>
    </row>
    <row r="20" spans="1:21" ht="168" x14ac:dyDescent="0.25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tr">
        <f>O3&amp;O4&amp;O5&amp;O6&amp;O7&amp;O8&amp;O9&amp;O10&amp;O11&amp;O12&amp;O13&amp;O14&amp;O15&amp;O16&amp;O17&amp;O18&amp;O19</f>
        <v>"url0":url0,"url1":url1,"name":name,"recommend":recommend,"reader":reader,"author":author,"translator":translator,"label":label,"introduction":introduction,"date":date,"price":price,"pages":pages,"printing":printing,"state":state,"otitle":otitle,"characteristic":characteristic,"authorintroduction":authorintroduction,</v>
      </c>
      <c r="P20" s="1"/>
      <c r="Q20" s="1" t="str">
        <f>Q3&amp;Q4&amp;Q5&amp;Q6&amp;Q7&amp;Q8&amp;Q9&amp;Q10&amp;Q11&amp;Q12&amp;Q13&amp;Q14&amp;Q15&amp;Q16&amp;Q17&amp;Q18&amp;Q19</f>
        <v>url0,url1,name,recommend,reader,author,translator,label,introduction,date,price,pages,printing,state,otitle,characteristic,authorintroduction,</v>
      </c>
      <c r="R20" s="1" t="str">
        <f>R3&amp;R4&amp;R5&amp;R6&amp;R7&amp;R8&amp;R9&amp;R10&amp;R11&amp;R12&amp;R13&amp;R14&amp;R15&amp;R16&amp;R17&amp;R18&amp;R19</f>
        <v>"+url0+"','"+url1+"','"+name+"','"+recommend+"','"+reader+"','"+author+"','"+translator+"','"+label+"','"+introduction+"','"+date+"','"+price+"','"+pages+"','"+printing+"','"+state+"','"+otitle+"','"+characteristic+"','"+authorintroduction+"','</v>
      </c>
      <c r="S20" s="1" t="str">
        <f>S3&amp;S4&amp;S5&amp;S6&amp;S7&amp;S8&amp;S9&amp;S10&amp;S11&amp;S12&amp;S13&amp;S14&amp;S15&amp;S16&amp;S17&amp;S18&amp;S19</f>
        <v>url0 varchar(255),url1 varchar(255),name varchar(255),recommend varchar(255),reader varchar(255),author varchar(255),translator varchar(255),label varchar(255),introduction varchar(255),date varchar(255),price varchar(255),pages varchar(255),printing varchar(255),state varchar(255),otitle varchar(255),characteristic varchar(255),authorintroduction varchar(255),</v>
      </c>
    </row>
    <row r="21" spans="1:21" ht="168" x14ac:dyDescent="0.25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33</v>
      </c>
      <c r="P21" s="1"/>
      <c r="Q21" s="1" t="s">
        <v>34</v>
      </c>
      <c r="R21" s="1" t="s">
        <v>35</v>
      </c>
      <c r="S21" s="1" t="s">
        <v>36</v>
      </c>
    </row>
    <row r="22" spans="1:21" x14ac:dyDescent="0.25">
      <c r="S22" t="s">
        <v>37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语句构造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</dc:creator>
  <cp:lastModifiedBy>Windows 用户</cp:lastModifiedBy>
  <dcterms:created xsi:type="dcterms:W3CDTF">2018-06-09T12:41:13Z</dcterms:created>
  <dcterms:modified xsi:type="dcterms:W3CDTF">2018-06-11T13:01:08Z</dcterms:modified>
</cp:coreProperties>
</file>