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jeankim/Dropbox/Paper/2015_11_directly labeled peptide-APEX_NSMB/Submission to NSMB/Supplementary Dataset/"/>
    </mc:Choice>
  </mc:AlternateContent>
  <bookViews>
    <workbookView xWindow="0" yWindow="0" windowWidth="51200" windowHeight="28800" tabRatio="756"/>
  </bookViews>
  <sheets>
    <sheet name="Summary (Fig.2a)" sheetId="25" r:id="rId1"/>
    <sheet name="MD" sheetId="9" r:id="rId2"/>
    <sheet name="MB" sheetId="10" r:id="rId3"/>
    <sheet name="LD" sheetId="11" r:id="rId4"/>
    <sheet name="LB" sheetId="12" r:id="rId5"/>
    <sheet name="SD" sheetId="13" r:id="rId6"/>
    <sheet name="SB" sheetId="14" r:id="rId7"/>
    <sheet name="SD over LD (Fig.2d)" sheetId="33" r:id="rId8"/>
    <sheet name="Matrix-Orphan" sheetId="34" r:id="rId9"/>
    <sheet name="IMS-Orphan" sheetId="35" r:id="rId10"/>
    <sheet name="Mito-Orphan" sheetId="36" r:id="rId11"/>
  </sheets>
  <externalReferences>
    <externalReference r:id="rId12"/>
  </externalReferences>
  <definedNames>
    <definedName name="_xlnm._FilterDatabase" localSheetId="0" hidden="1">'Summary (Fig.2a)'!$X$1:$AD$687</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K3" i="14" l="1"/>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52" i="14"/>
  <c r="K53" i="14"/>
  <c r="K54" i="14"/>
  <c r="K55" i="14"/>
  <c r="K56" i="14"/>
  <c r="K57" i="14"/>
  <c r="K58" i="14"/>
  <c r="K59" i="14"/>
  <c r="K60" i="14"/>
  <c r="K61" i="14"/>
  <c r="K62" i="14"/>
  <c r="K63" i="14"/>
  <c r="K64" i="14"/>
  <c r="K65" i="14"/>
  <c r="K66" i="14"/>
  <c r="K67" i="14"/>
  <c r="K68" i="14"/>
  <c r="K69" i="14"/>
  <c r="K70" i="14"/>
  <c r="K71" i="14"/>
  <c r="K72" i="14"/>
  <c r="K73" i="14"/>
  <c r="K74" i="14"/>
  <c r="K75" i="14"/>
  <c r="K76" i="14"/>
  <c r="K77" i="14"/>
  <c r="K78" i="14"/>
  <c r="K79" i="14"/>
  <c r="K80" i="14"/>
  <c r="K81" i="14"/>
  <c r="K82" i="14"/>
  <c r="K83" i="14"/>
  <c r="K84" i="14"/>
  <c r="K85" i="14"/>
  <c r="K86" i="14"/>
  <c r="K87" i="14"/>
  <c r="K88" i="14"/>
  <c r="K89" i="14"/>
  <c r="K90" i="14"/>
  <c r="K91" i="14"/>
  <c r="K92" i="14"/>
  <c r="K93" i="14"/>
  <c r="K94" i="14"/>
  <c r="K95" i="14"/>
  <c r="K96" i="14"/>
  <c r="K97" i="14"/>
  <c r="K98" i="14"/>
  <c r="K99" i="14"/>
  <c r="K100" i="14"/>
  <c r="K101" i="14"/>
  <c r="K102" i="14"/>
  <c r="K103" i="14"/>
  <c r="K104" i="14"/>
  <c r="K105" i="14"/>
  <c r="K106" i="14"/>
  <c r="K107" i="14"/>
  <c r="K108" i="14"/>
  <c r="K109" i="14"/>
  <c r="K110" i="14"/>
  <c r="K111" i="14"/>
  <c r="K112" i="14"/>
  <c r="K113" i="14"/>
  <c r="K114" i="14"/>
  <c r="K115" i="14"/>
  <c r="K116" i="14"/>
  <c r="K117" i="14"/>
  <c r="K118" i="14"/>
  <c r="K119" i="14"/>
  <c r="K120" i="14"/>
  <c r="K121" i="14"/>
  <c r="K122" i="14"/>
  <c r="K123" i="14"/>
  <c r="K124" i="14"/>
  <c r="K125" i="14"/>
  <c r="K126" i="14"/>
  <c r="K127" i="14"/>
  <c r="K128" i="14"/>
  <c r="K129" i="14"/>
  <c r="K130" i="14"/>
  <c r="K131" i="14"/>
  <c r="K132" i="14"/>
  <c r="K133" i="14"/>
  <c r="K134" i="14"/>
  <c r="K2" i="14"/>
  <c r="J3" i="14"/>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2" i="14"/>
  <c r="K3" i="12"/>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2"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2" i="12"/>
</calcChain>
</file>

<file path=xl/sharedStrings.xml><?xml version="1.0" encoding="utf-8"?>
<sst xmlns="http://schemas.openxmlformats.org/spreadsheetml/2006/main" count="20753" uniqueCount="2984">
  <si>
    <t>Peptide</t>
  </si>
  <si>
    <t>Uniprot-Site</t>
  </si>
  <si>
    <t xml:space="preserve">Group </t>
  </si>
  <si>
    <t>LD (#PSM)</t>
  </si>
  <si>
    <t>SD (#PSM)</t>
  </si>
  <si>
    <t>Gene name</t>
  </si>
  <si>
    <t>Entrez ID</t>
  </si>
  <si>
    <t>Uniprot</t>
  </si>
  <si>
    <t>Start</t>
  </si>
  <si>
    <t>Labeling Site</t>
  </si>
  <si>
    <t>Full peptide sequence</t>
  </si>
  <si>
    <t>DeNovoScoreOfMax</t>
  </si>
  <si>
    <t>MSGFScoreOfMax</t>
  </si>
  <si>
    <t>SpecEValueOfMin</t>
  </si>
  <si>
    <t>EValueOfMin</t>
  </si>
  <si>
    <t>Subcellular location</t>
  </si>
  <si>
    <t>AVENTVQEAVGQDEAVyMEEVPLALTAQVPGLR</t>
  </si>
  <si>
    <t>Q5JTZ9-695</t>
  </si>
  <si>
    <t>I</t>
  </si>
  <si>
    <t>.</t>
  </si>
  <si>
    <t>AARS2</t>
  </si>
  <si>
    <t>Q5JTZ9</t>
  </si>
  <si>
    <t>MAASVAAAARRLRRAIRRSPAWRGLSHRPLSSEPPAAKASAVRAAFLNFFRDRHGHRLVPSASVRPRGDPSLLFVNAGMNQFKPIFLGTVDPRSEMAGFRRVANSQKCVRAGGHHNDLEDVGRDLSHHTFFEMLGNWAFGGEYFKEEACNMAWELLTQVYGIPEERLWISYFDGDPKAGLDPDLETRDIWLSLGVPASRVLSFGPQENFWEMGDTGPCGPCTEIHYDLAGGVGAPQLVELWNLVFMQHNREADGSLQPLPQRHVDTGMGLERLVAVLQGKHSTYDTDLFSPLLNAIQQGCRAPPYLGRVGVADEGRTDTAYRVVADHIRTLSVCISDGIFPGMSGPPLVLRRILRRAVRFSMEILKAPPGFLGSLVPVVVETLGDAYPELQRNSAQIANLVSEDEAAFLASLERGRRIIDRTLRTLGPSDMFPAEVAWSLSLCGDLGLPLDMVELMLEEKGVQLDSAGLERLAQEEAQHRARQAEPVQKQGLWLDVHALGELQRQGVPPTDDSPKYNYSLRPSGSYEFGTCEAQVLQLYTEDGTAVASVGKGQRCGLLLDRTNFYAEQGGQASDRGYLVRAGQEDVLFPVARAQVCGGFILHEAVAPECLRLGDQVQLHVDEAWRLGCMAKHTATHLLNWALRQTLGPGTEQQGSHLNPEQLRLDVTTQTPLTPEQLRAVENTVQEAVGQDEAVYMEEVPLALTAQVPGLRSLDEVYPDPVRVVSVGVPVAHALDPASQAALQTSVELCCGTHLLRTGAVGDLVIIGDRQLSKGTTRLLAVTGEQAQQARELGQSLAQEVKAATERLSLGSRDVAEALRLSKDIGRLIEAVETAVMPQWQRRELLATVKMLQRRANTAIRKLQMGQAAKKTQELLERHSKGPLIVDTVSAESLSVLVKVVRQLCEQAPSTSVLLLSPQPMGKVLCACQVAQGAMPTFTAEAWALAVCSHMGGKAWGSRVVAQGTGSTTDLEAALSIAQTYALSQL</t>
  </si>
  <si>
    <t>Mitochondrion {ECO:0000255|HAMAP-Rule:MF_03133, ECO:0000269|PubMed:21549344}.</t>
  </si>
  <si>
    <t>SLDEVyPDPVR</t>
  </si>
  <si>
    <t>Q5JTZ9-717</t>
  </si>
  <si>
    <t>SPGIIFIPGYLSyMNGTK</t>
  </si>
  <si>
    <t>Q9NUJ1-87</t>
  </si>
  <si>
    <t>ABHD10</t>
  </si>
  <si>
    <t>Q9NUJ1</t>
  </si>
  <si>
    <t>MAVARLAAVAAWVPCRSWGWAAVPFGPHRGLSVLLARIPQRAPRWLPACRQKTSLSFLNRPDLPNLAYKKLKGKSPGIIFIPGYLSYMNGTKALAIEEFCKSLGHACIRFDYSGVGSSDGNSEESTLGKWRKDVLSIIDDLADGPQILVGSSLGGWLMLHAAIARPEKVVALIGVATAADTLVTKFNQLPVELKKEVEMKGVWSMPSKYSEEGVYNVQYSFIKEAEHHCLLHSPIPVNCPIRLLHGMKDDIVPWHTSMQVADRVLSTDVDVILRKHSDHRMREKADIQLLVYTIDDLIDKLSTIVN</t>
  </si>
  <si>
    <t>Mitochondrion {ECO:0000305}.</t>
  </si>
  <si>
    <t>YSEEGVyNVQYSFIK</t>
  </si>
  <si>
    <t>Q9NUJ1-215</t>
  </si>
  <si>
    <t>LIAVDISPVESTGVSHFATyVAAMR</t>
  </si>
  <si>
    <t>Q8NFV4-180</t>
  </si>
  <si>
    <t>ABHD11</t>
  </si>
  <si>
    <t>Q8NFV4</t>
  </si>
  <si>
    <t>MRAGQQLASMLRWTRAWRLPREGLGPHGPSFARVPVAPSSSSGGRGGAEPRPLPLSYRLLDGEAALPAVVFLHGLFGSKTNFNSIAKILAQQTGRRVLTVDARNHGDSPHSPDMSYEIMSQDLQDLLPQLGLVPCVVVGHSMGGKTAMLLALQRPELVERLIAVDISPVESTGVSHFATYVAAMRAINIADELPRSRARKLADEQLSSVIQDMAVRQHLLTNLVEVDGRFVWRVNLDALTQHLDKILAFPQRQESYLGPTLFLLGGNSQFVHPSHHPEIMRLFPRAQMQTVPNAGHWIHADRPQDFIAAIRGFLV</t>
  </si>
  <si>
    <t>EEIIPVAAEyDKTGEYPVPLIR</t>
  </si>
  <si>
    <t>P11310-67</t>
  </si>
  <si>
    <t>ACADM</t>
  </si>
  <si>
    <t>P11310</t>
  </si>
  <si>
    <t>MAAGFGRCCRVLRSISRFHWRSQHTKANRQREPGLGFSFEFTEQQKEFQATARKFAREEIIPVAAEYDKTGEYPVPLIRRAWELGLMNTHIPENCGGLGLGTFDACLISEELAYGCTGVQTAIEGNSLGQMPIIIAGNDQQKKKYLGRMTEEPLMCAYCVTEPGAGSDVAGIKTKAEKKGDEYIINGQKMWITNGGKANWYFLLARSDPDPKAPANKAFTGFIVEADTPGIQIGRKELNMGQRCSDTRGIVFEDVKVPKENVLIGDGAGFKVAMGAFDKTRPVVAAGAVGLAQRALDEATKYALERKTFGKLLVEHQAISFMLAEMAMKVELARMSYQRAAWEVDSGRRNTYYASIAKAFAGDIANQLATDAVQILGGNGFNTEYPVEKLMRDAKIYQIYEGTSQIQRLIVAREHIDKYKN</t>
  </si>
  <si>
    <t>Mitochondrion matrix.</t>
  </si>
  <si>
    <t>GSTPyGGVKLEDLIVK</t>
  </si>
  <si>
    <t>P24752-170</t>
  </si>
  <si>
    <t>ACAT1</t>
  </si>
  <si>
    <t>P24752</t>
  </si>
  <si>
    <t>MAVLAALLRSGARSRSPLLRRLVQEIRYVERSYVSKPTLKEVVIVSATRTPIGSFLGSLSLLPATKLGSIAIQGAIEKAGIPKEEVKEAYMGNVLQGGEGQAPTRQAVLGAGLPISTPCTTINKVCASGMKAIMMASQSLMCGHQDVMVAGGMESMSNVPYVMNRGSTPYGGVKLEDLIVKDGLTDVYNKIHMGSCAENTAKKLNIARNEQDAYAINSYTRSKAAWEAGKFGNEVIPVTVTVKGQPDVVVKEDEEYKRVDFSKVPKLKTVFQKENGTVTAANASTLNDGAAALVLMTADAAKRLNVTPLARIVAFADAAVEPIDFPIAPVYAASMVLKDVGLKKEDIAMWEVNEAFSLVVLANIKMLEIDPQKVNINGGAVSLGHPIGMSGARIVGHLTHALKQGEYGLASICNGGGGASAMLIQKL</t>
  </si>
  <si>
    <t>Mitochondrion.</t>
  </si>
  <si>
    <t>DGLTDVyNKIHMGSCAENTAK</t>
  </si>
  <si>
    <t>P24752-188</t>
  </si>
  <si>
    <t>NEQDAYAINSyTR</t>
  </si>
  <si>
    <t>P24752-219</t>
  </si>
  <si>
    <t>IVAFADAAVEPIDFPIAPVyAASMVLK</t>
  </si>
  <si>
    <t>P24752-331</t>
  </si>
  <si>
    <t>VAMSHFEPNEyIHYDLLEK</t>
  </si>
  <si>
    <t>Q99798-42</t>
  </si>
  <si>
    <t>ACO2</t>
  </si>
  <si>
    <t>Q99798</t>
  </si>
  <si>
    <t>MAPYSLLVTRLQKALGVRQYHVASVLCQRAKVAMSHFEPNEYIHYDLLEKNINIVRKRLNRPLTLSEKIVYGHLDDPASQEIERGKSYLRLRPDRVAMQDATAQMAMLQFISSGLSKVAVPSTIHCDHLIEAQVGGEKDLRRAKDINQEVYNFLATAGAKYGVGFWKPGSGIIHQIILENYAYPGVLLIGTDSHTPNGGGLGGICIGVGGADAVDVMAGIPWELKCPKVIGVKLTGSLSGWSSPKDVILKVAGILTVKGGTGAIVEYHGPGVDSISCTGMATICNMGAEIGATTSVFPYNHRMKKYLSKTGREDIANLADEFKDHLVPDPGCHYDQLIEINLSELKPHINGPFTPDLAHPVAEVGKVAEKEGWPLDIRVGLIGSCTNSSYEDMGRSAAVAKQALAHGLKCKSQFTITPGSEQIRATIERDGYAQILRDLGGIVLANACGPCIGQWDRKDIKKGEKNTIVTSYNRNFTGRNDANPETHAFVTSPEIVTALAIAGTLKFNPETDYLTGTDGKKFRLEAPDADELPKGEFDPGQDTYQHPPKDSSGQHVDVSPTSQRLQLLEPFDKWDGKDLEDLQILIKVKGKCTTDHISAAGPWLKFRGHLDNISNNLLIGAINIENGKANSVRNAVTQEFGPVPDTARYYKKHGIRWVVIGDENYGEGSSREHAALEPRHLGGRAIITKSFARIHETNLKKQGLLPLTFADPADYNKIHPVDKLTIQGLKDFTPGKPLKCIIKHPNGTQETILLNHTFNETQIEWFRAGSALNRMKELQQ</t>
  </si>
  <si>
    <t>Mitochondrion {ECO:0000250}.</t>
  </si>
  <si>
    <t>FNPETDyLTGTDGKK</t>
  </si>
  <si>
    <t>Q99798-513</t>
  </si>
  <si>
    <t>DGyADIVDVLNSPLEGPDQK</t>
  </si>
  <si>
    <t>Q86TX2-289</t>
  </si>
  <si>
    <t>ACOT1</t>
  </si>
  <si>
    <t>Q86TX2</t>
  </si>
  <si>
    <t>MAATLILEPAGRCCWDEPVRIAVRGLAPEQPVTLRASLRDEKGALFQAHARYRADTLGELDLERAPALGGSFAGLEPMGLLWALEPEKPLVRLVKRDVRTPLAVELEVLDGHDPDPGRLLCRVRHERYFLPPGVRREPVRAGRVRGTLFLPPEPGPFPGIVDMFGTGGGLLEYRASLLAGKGFAVMALAYYNYEDLPKTMETLHLEYFEEAVNYLLSHPEVKGPGVGLLGISKGGELCLSMASFLKGITAAVVINGSVANVGGTLRYKGETLPPVGVNRNRIKVTKDGYADIVDVLNSPLEGPDQKSFIPVERAESTFLFLVGQDDHNWKSEFYANEACKRLQAHGRRKPQIICYPETGHYIEPPYFPLCRASLHALVGSPIIWGGEPRAHAMAQVDAWKQLQTFFHKHLGGHEGTIPSKV</t>
  </si>
  <si>
    <t>Cytoplasm {ECO:0000269|PubMed:16940157}.</t>
  </si>
  <si>
    <t>GGENIyPAELEDFFHTHPK</t>
  </si>
  <si>
    <t>Q96CM8-521</t>
  </si>
  <si>
    <t>ACSF2</t>
  </si>
  <si>
    <t>Q96CM8</t>
  </si>
  <si>
    <t>MAVYVGMLRLGRLCAGSSGVLGARAALSRSWQEARLQGVRFLSSREVDRMVSTPIGGLSYVQGCTKKHLNSKTVGQCLETTAQRVPEREALVVLHEDVRLTFAQLKEEVDKAASGLLSIGLCKGDRLGMWGPNSYAWVLMQLATAQAGIILVSVNPAYQAMELEYVLKKVGCKALVFPKQFKTQQYYNVLKQICPEVENAQPGALKSQRLPDLTTVISVDAPLPGTLLLDEVVAAGSTRQHLDQLQYNQQFLSCHDPINIQFTSGTTGSPKGATLSHYNIVNNSNILGERLKLHEKTPEQLRMILPNPLYHCLGSVAGTMMCLMYGATLILASPIFNGKKALEAISRERGTFLYGTPTMFVDILNQPDFSSYDISTMCGGVIAGSPAPPELIRAIINKINMKDLVVAYGTTENSPVTFAHFPEDTVEQKAESVGRIMPHTEARIMNMEAGTLAKLNTPGELCIRGYCVMLGYWGEPQKTEEAVDQDKWYWTGDVATMNEQGFCKIVGRSKDMIIRGGENIYPAELEDFFHTHPKVQEVQVVGVKDDRMGEEICACIRLKDGEETTVEEIKAFCKGKISHFKIPKYIVFVTNYPLTISGKIQKFKLREQMERHLNL</t>
  </si>
  <si>
    <t>QGDMVLEKPySEATAR</t>
  </si>
  <si>
    <t>Q9Y4W6-689</t>
  </si>
  <si>
    <t>AFG3L2</t>
  </si>
  <si>
    <t>Q9Y4W6</t>
  </si>
  <si>
    <t>MAHRCLRLWGRGGCWPRGLQQLLVPGGVGPGEQPCLRTLYRFVTTQARASRNSLLTDIIAAYQRFCSRPPKGFEKYFPNGKNGKKASEPKEVMGEKKESKPAATTRSSGGGGGGGGKRGGKKDDSHWWSRFQKGDIPWDDKDFRMFFLWTALFWGGVMFYLLLKRSGREITWKDFVNNYLSKGVVDRLEVVNKRFVRVTFTPGKTPVDGQYVWFNIGSVDTFERNLETLQQELGIEGENRVPVVYIAESDGSFLLSMLPTVLIIAFLLYTIRRGPAGIGRTGRGMGGLFSVGETTAKVLKDEIDVKFKDVAGCEEAKLEIMEFVNFLKNPKQYQDLGAKIPKGAILTGPPGTGKTLLAKATAGEANVPFITVSGSEFLEMFVGVGPARVRDLFALARKNAPCILFIDEIDAVGRKRGRGNFGGQSEQENTLNQLLVEMDGFNTTTNVVILAGTNRPDILDPALLRPGRFDRQIFIGPPDIKGRASIFKVHLRPLKLDSTLEKDKLARKLASLTPGFSGADVANVCNEAALIAARHLSDSINQKHFEQAIERVIGGLEKKTQVLQPEEKKTVAYHEAGHAVAGWYLEHADPLLKVSIIPRGKGLGYAQYLPKEQYLYTKEQLLDRMCMTLGGRVSEEIFFGRITTGAQDDLRKVTQSAYAQIVQFGMNEKVGQISFDLPRQGDMVLEKPYSEATARLIDDEVRILINDAYKRTVALLTEKKADVEKVALLLLEKEVLDKNDMVELLGPRPFAEKSTYEEFVEGTGSLDEDTSLPEGLKDWNKEREKEKEEPPGEKVAN</t>
  </si>
  <si>
    <t>Mitochondrion membrane {ECO:0000269|PubMed:10395799}; Multi-pass membrane protein {ECO:0000269|PubMed:10395799}.</t>
  </si>
  <si>
    <t>LIDIFyPGDQQSVTFGTK</t>
  </si>
  <si>
    <t>P54886-288</t>
  </si>
  <si>
    <t>ALDH18A1</t>
  </si>
  <si>
    <t>P54886</t>
  </si>
  <si>
    <t>MLSQVYRCGFQPFNQHLLPWVKCTTVFRSHCIQPSVIRHVRSWSNIPFITVPLSRTHGKSFAHRSELKHAKRIVVKLGSAVVTRGDECGLALGRLASIVEQVSVLQNQGREMMLVTSGAVAFGKQRLRHEILLSQSVRQALHSGQNQLKEMAIPVLEARACAAAGQSGLMALYEAMFTQYSICAAQILVTNLDFHDEQKRRNLNGTLHELLRMNIVPIVNTNDAVVPPAEPNSDLQGVNVISVKDNDSLAARLAVEMKTDLLIVLSDVEGLFDSPPGSDDAKLIDIFYPGDQQSVTFGTKSRVGMGGMEAKVKAALWALQGGTSVVIANGTHPKVSGHVITDIVEGKKVGTFFSEVKPAGPTVEQQGEMARSGGRMLATLEPEQRAEIIHHLADLLTDQRDEILLANKKDLEEAEGRLAAPLLKRLSLSTSKLNSLAIGLRQIAASSQDSVGRVLRRTRIAKNLELEQVTVPIGVLLVIFESRPDCLPQVAALAIASGNGLLLKGGKEAAHSNRILHLLTQEALSIHGVKEAVQLVNTREEVEDLCRLDKMIDLIIPRGSSQLVRDIQKAAKGIPVMGHSEGICHMYVDSEASVDKVTRLVRDSKCEYPAACNALETLLIHRDLLRTPLFDQIIDMLRVEQVKIHAGPKFASYLTFSPSEVKSLRTEYGDLELCIEVVDNVQDAIDHIHKYGSSHTDVIVTEDENTAEFFLQHVDSACVFWNASTRFSDGYRFGLGAEVGISTSRIHARGPVGLEGLLTTKWLLRGKDHVVSDFSEHGSLKYLHENLPIPQRNTN</t>
  </si>
  <si>
    <t>Mitochondrion inner membrane.</t>
  </si>
  <si>
    <t>FASyLTFSPSEVK</t>
  </si>
  <si>
    <t>P54886-653</t>
  </si>
  <si>
    <t>GKDHVVSDFSEHGSLKyLHENLPIPQR</t>
  </si>
  <si>
    <t>P54886-782</t>
  </si>
  <si>
    <t>SSAAALPSPILNPDIPyNQLFINNEWQDAVSK</t>
  </si>
  <si>
    <t>P30837-36</t>
  </si>
  <si>
    <t>ALDH1B1</t>
  </si>
  <si>
    <t>P30837</t>
  </si>
  <si>
    <t>MLRFLAPRLLSLQGRTARYSSAAALPSPILNPDIPYNQLFINNEWQDAVSKKTFPTVNPTTGEVIGHVAEGDRADVDRAVKAAREAFRLGSPWRRMDASERGRLLNLLADLVERDRVYLASLETLDNGKPFQESYALDLDEVIKVYRYFAGWADKWHGKTIPMDGQHFCFTRHEPVGVCGQIIPWNFPLVMQGWKLAPALATGNTVVMKVAEQTPLSALYLASLIKEAGFPPGVVNIITGYGPTAGAAIAQHVDVDKVAFTGSTEVGHLIQKAAGDSNLKRVTLELGGKSPSIVLADADMEHAVEQCHEALFFNMGQCCCAGSRTFVEESIYNEFLERTVEKAKQRKVGNPFELDTQQGPQVDKEQFERVLGYIQLGQKEGAKLLCGGERFGERGFFIKPTVFGGVQDDMRIAKEEIFGPVQPLFKFKKIEEVVERANNTRYGLAAAVFTRDLDKAMYFTQALQAGTVWVNTYNIVTCHTPFGGFKESGNGRELGEDGLKAYTEVKTVTIKVPQKNS</t>
  </si>
  <si>
    <t>VLGyIQLGQK</t>
  </si>
  <si>
    <t>P30837-373</t>
  </si>
  <si>
    <t>ANNTRyGLAAAVFTR</t>
  </si>
  <si>
    <t>P30837-442</t>
  </si>
  <si>
    <t>ILGyINTGKQEGAK</t>
  </si>
  <si>
    <t>P05091-373</t>
  </si>
  <si>
    <t>ALDH2</t>
  </si>
  <si>
    <t>P05091</t>
  </si>
  <si>
    <t>MLRAAARFGPRLGRRLLSAAATQAVPAPNQQPEVFCNQIFINNEWHDAVSRKTFPTVNPSTGEVICQVAEGDKEDVDKAVKAARAAFQLGSPWRRMDASHRGRLLNRLADLIERDRTYLAALETLDNGKPYVISYLVDLDMVLKCLRYYAGWADKYHGKTIPIDGDFFSYTRHEPVGVCGQIIPWNFPLLMQAWKLGPALATGNVVVMKVAEQTPLTALYVANLIKEAGFPPGVVNIVPGFGPTAGAAIASHEDVDKVAFTGSTEIGRVIQVAAGSSNLKRVTLELGGKSPNIIMSDADMDWAVEQAHFALFFNQGQCCCAGSRTFVQEDIYDEFVERSVARAKSRVVGNPFDSKTEQGPQVDETQFKKILGYINTGKQEGAKLLCGGGIAADRGYFIQPTVFGDVQDGMTIAKEEIFGPVMQILKFKTIEEVVGRANNSTYGLAAAVFTKDLDKANYLSQALQAGTVWVNCYDVFGAQSPFGGYKMSGSGRELGEYGLQAYTEVKTVTVKVPQKNS</t>
  </si>
  <si>
    <t>LLCGGGIAADRGyFIQPTVFGDVQDGMTIAK</t>
  </si>
  <si>
    <t>P05091-396</t>
  </si>
  <si>
    <t>STLLINQPQyAWLK</t>
  </si>
  <si>
    <t>P49419-39</t>
  </si>
  <si>
    <t>ALDH7A1</t>
  </si>
  <si>
    <t>P49419</t>
  </si>
  <si>
    <t>MWRLPRALCVHAAKTSKLSGPWSRPAAFMSTLLINQPQYAWLKELGLREENEGVYNGSWGGRGEVITTYCPANNEPIARVRQASVADYEETVKKAREAWKIWADIPAPKRGEIVRQIGDALREKIQVLGSLVSLEMGKILVEGVGEVQEYVDICDYAVGLSRMIGGPILPSERSGHALIEQWNPVGLVGIITAFNFPVAVYGWNNAIAMICGNVCLWKGAPTTSLISVAVTKIIAKVLEDNKLPGAICSLTCGGADIGTAMAKDERVNLLSFTGSTQVGKQVGLMVQERFGRSLLELGGNNAIIAFEDADLSLVVPSALFAAVGTAGQRCTTARRLFIHESIHDEVVNRLKKAYAQIRVGNPWDPNVLYGPLHTKQAVSMFLGAVEEAKKEGGTVVYGGKVMDRPGNYVEPTIVTGLGHDASIAHTETFAPILYVFKFKNEEEVFAWNNEVKQGLSSSIFTKDLGRIFRWLGPKGSDCGIVNVNIPTSGAEIGGAFGGEKHTGGGRESGSDAWKQYMRRSTCTINYSKDLPLAQGIKFQ</t>
  </si>
  <si>
    <t>Mitochondrion {ECO:0000269|PubMed:20207735}. Nucleus {ECO:0000269|PubMed:20207735}.; SUBCELLULAR LOCATION: Isoform 2: Cytoplasm, cytosol.</t>
  </si>
  <si>
    <t>GEVITTyCPANNEPIAR</t>
  </si>
  <si>
    <t>P49419-69</t>
  </si>
  <si>
    <t>LELAQyREVAAFAQFGSDLDAATQQLLSR</t>
  </si>
  <si>
    <t>P25705-440</t>
  </si>
  <si>
    <t>ATP5A1</t>
  </si>
  <si>
    <t>P25705</t>
  </si>
  <si>
    <t>MLSVRVAAAVVRALPRRAGLVSRNALGSSFIAARNFHASNTHLQKTGTAEMSSILEERILGADTSVDLEETGRVLSIGDGIARVHGLRNVQAEEMVEFSSGLKGMSLNLEPDNVGVVVFGNDKLIKEGDIVKRTGAIVDVPVGEELLGRVVDALGNAIDGKGPIGSKTRRRVGLKAPGIIPRISVREPMQTGIKAVDSLVPIGRGQRELIIGDRQTGKTSIAIDTIINQKRFNDGSDEKKKLYCIYVAIGQKRSTVAQLVKRLTDADAMKYTIVVSATASDAAPLQYLAPYSGCSMGEYFRDNGKHALIIYDDLSKQAVAYRQMSLLLRRPPGREAYPGDVFYLHSRLLERAAKMNDAFGGGSLTALPVIETQAGDVSAYIPTNVISITDGQIFLETELFYKGIRPAINVGLSVSRVGSAAQTRAMKQVAGTMKLELAQYREVAAFAQFGSDLDAATQQLLSRGVRLTELLKQGQYSPMAIEEQVAVIYAGVRGYLDKLEPSKITKFENAFLSHVVSQHQALLGTIRADGKISEQSDAKLKEIVTNFLAGFEA</t>
  </si>
  <si>
    <t>Mitochondrion inner membrane. Cell membrane; Peripheral membrane protein; Extracellular side. Note=Colocalizes with HRG on the cell surface of T-cells.</t>
  </si>
  <si>
    <t>QGQySPMAIEEQVAVIYAGVR</t>
  </si>
  <si>
    <t>P25705-476</t>
  </si>
  <si>
    <t>VVDLLAPyAK</t>
  </si>
  <si>
    <t>P06576-196</t>
  </si>
  <si>
    <t>ATP5B</t>
  </si>
  <si>
    <t>P06576</t>
  </si>
  <si>
    <t>MLGFVGRVAAAPASGALRRLTPSASLPPAQLLLRAAPTAVHPVRDYAAQTSPSPKAGAATGRIVAVIGAVVDVQFDEGLPPILNALEVQGRETRLVLEVAQHLGESTVRTIAMDGTEGLVRGQKVLDSGAPIKIPVGPETLGRIMNVIGEPIDERGPIKTKQFAPIHAEAPEFMEMSVEQEILVTGIKVVDLLAPYAKGGKIGLFGGAGVGKTVLIMELINNVAKAHGGYSVFAGVGERTREGNDLYHEMIESGVINLKDATSKVALVYGQMNEPPGARARVALTGLTVAEYFRDQEGQDVLLFIDNIFRFTQAGSEVSALLGRIPSAVGYQPTLATDMGTMQERITTTKKGSITSVQAIYVPADDLTDPAPATTFAHLDATTVLSRAIAELGIYPAVDPLDSTSRIMDPNIVGSEHYDVARGVQKILQDYKSLQDIIAILGMDELSEEDKLTVSRARKIQRFLSQPFQVAEVFTGHMGKLVPLKETIKGFQQILAGEYDHLPEQAFYMVGPIEEAVAKADKLAEEHSS</t>
  </si>
  <si>
    <t>Mitochondrion. Mitochondrion inner membrane. Note=Peripheral membrane protein.</t>
  </si>
  <si>
    <t>AHGGySVFAGVGER</t>
  </si>
  <si>
    <t>P06576-230</t>
  </si>
  <si>
    <t>VALVyGQMNEPPGAR</t>
  </si>
  <si>
    <t>P06576-269</t>
  </si>
  <si>
    <t>IPSAVGyQPTLATDMGTMQER</t>
  </si>
  <si>
    <t>P06576-331</t>
  </si>
  <si>
    <t>AIAELGIyPAVDPLDSTSR</t>
  </si>
  <si>
    <t>P06576-395</t>
  </si>
  <si>
    <t>IMDPNIVGSEHyDVAR</t>
  </si>
  <si>
    <t>P06576-418</t>
  </si>
  <si>
    <t>ILQDyKSLQDIIAILGMDELSEEDKLTVSR</t>
  </si>
  <si>
    <t>P06576-431</t>
  </si>
  <si>
    <t>GFQQILAGEyDHLPEQAFYMVGPIEEAVAK</t>
  </si>
  <si>
    <t>P06576-499</t>
  </si>
  <si>
    <t>MVAAAKyAR</t>
  </si>
  <si>
    <t>P36542-56</t>
  </si>
  <si>
    <t>ATP5C1</t>
  </si>
  <si>
    <t>P36542</t>
  </si>
  <si>
    <t>MFSRAGVAGLSAWTLQPQWIQVRNMATLKDITRRLKSIKNIQKITKSMKMVAAAKYARAERELKPARIYGLGSLALYEKADIKGPEDKKKHLLIGVSSDRGLCGAIHSSIAKQMKSEVATLTAAGKEVMLVGIGDKIRGILYRTHSDQFLVAFKEVGRKPPTFGDASVIALELLNSGYEFDEGSIIFNKFRSVISYKTEEKPIFSLNTVASADSMSIYDDIDADVLQNYQEYNLANIIYYSLKESTTSEQSARMTAMDNASKNASEMIDKLTLTFNRTRQAVITKELIEIISGAAALD</t>
  </si>
  <si>
    <t>Mitochondrion. Mitochondrion inner membrane {ECO:0000250}; Peripheral membrane protein {ECO:0000250}.</t>
  </si>
  <si>
    <t>PVPPLPEyGGK</t>
  </si>
  <si>
    <t>P24539-50</t>
  </si>
  <si>
    <t>ATP5F1</t>
  </si>
  <si>
    <t>P24539</t>
  </si>
  <si>
    <t>MLSRVVLSAAATAAPSLKNAAFLGPGVLQATRTFHTGQPHLVPVPPLPEYGGKVRYGLIPEEFFQFLYPKTGVTGPYVLGTGLILYALSKEIYVISAETFTALSVLGVMVYGIKKYGPFVADFADKLNEQKLAQLEEAKQASIQHIQNAIDTEKSQQALVQKRHYLFDVQRNNIAMALEVTYRERLYRVYKEVKNRLDYHISVQNMMRRKEQEHMINWVEKHVVQSISTQQEKETIAKCIADLKLLAKKAQAQPVM</t>
  </si>
  <si>
    <t>Mitochondrion. Mitochondrion inner membrane.</t>
  </si>
  <si>
    <t>NRLDyHISVQNMMR</t>
  </si>
  <si>
    <t>P24539-199</t>
  </si>
  <si>
    <t>LAALPENPPAIDWAyYKANVAK</t>
  </si>
  <si>
    <t>O75947-56</t>
  </si>
  <si>
    <t>ATP5H</t>
  </si>
  <si>
    <t>O75947</t>
  </si>
  <si>
    <t>MAGRKLALKTIDWVAFAEIIPQNQKAIASSLKSWNETLTSRLAALPENPPAIDWAYYKANVAKAGLVDDFEKKFNALKVPVPEDKYTAQVDAEEKEDVKSCAEWVSLSKARIVEYEKEMEKMKNLIPFDQMTIEDLNEAFPETKLDKKKYPYWPHQPIENL</t>
  </si>
  <si>
    <t>LAALPENPPAIDWAyyK</t>
  </si>
  <si>
    <t>O75947-57</t>
  </si>
  <si>
    <t>VPVPEDKyTAQVDAEEKEDVK</t>
  </si>
  <si>
    <t>O75947-86</t>
  </si>
  <si>
    <t>IVEyEKEMEK</t>
  </si>
  <si>
    <t>O75947-115</t>
  </si>
  <si>
    <t>QTSGGPVDASSEyQQELER</t>
  </si>
  <si>
    <t>P18859-67</t>
  </si>
  <si>
    <t>ATP5J</t>
  </si>
  <si>
    <t>P18859</t>
  </si>
  <si>
    <t>MILQRLFRFSSVIRSAVSVHLRRNIGVTAVAFNKELDPIQKLFVDKIREYKSKRQTSGGPVDASSEYQQELERELFKLKQMFGNADMNTFPTFKFEDPKFEVIEKPQA</t>
  </si>
  <si>
    <t>LATFWyYAK</t>
  </si>
  <si>
    <t>O75964-32</t>
  </si>
  <si>
    <t>ATP5L</t>
  </si>
  <si>
    <t>O75964</t>
  </si>
  <si>
    <t>MAQFVRNLVEKTPALVNAAVTYSKPRLATFWYYAKVELVPPTPAEIPRAIQSLKKIVNSAQTGSFKQLTVKEAVLNGLVATEVLMWFYVGEIIGKRGIIGYDV</t>
  </si>
  <si>
    <t>LATFWyyAKVELVPPTPAEIPR</t>
  </si>
  <si>
    <t>O75964-33</t>
  </si>
  <si>
    <t>VRPPVQVyGIEGR</t>
  </si>
  <si>
    <t>P48047-35</t>
  </si>
  <si>
    <t>ATP5O</t>
  </si>
  <si>
    <t>P48047</t>
  </si>
  <si>
    <t>MAAPAVSGLSRQVRCFSTSVVRPFAKLVRPPVQVYGIEGRYATALYSAASKQNKLEQVEKELLRVAQILKEPKVAASVLNPYVKRSIKVKSLNDITAKERFSPLTTNLINLLAENGRLSNTQGVVSAFSTMMSVHRGEVPCTVTSASPLEEATLSELKTVLKSFLSQGQVLKLEAKTDPSILGGMIVRIGEKYVDMSVKTKIQKLGRAMREIV</t>
  </si>
  <si>
    <t>Mitochondrion {ECO:0000250}. Mitochondrion inner membrane {ECO:0000250}.</t>
  </si>
  <si>
    <t>YATALySAASK</t>
  </si>
  <si>
    <t>P48047-46</t>
  </si>
  <si>
    <t>AASVLNPyVKR</t>
  </si>
  <si>
    <t>P48047-82</t>
  </si>
  <si>
    <t>IGEKyVDMSVK</t>
  </si>
  <si>
    <t>P48047-193</t>
  </si>
  <si>
    <t>NLKyLLLSDLPGVR</t>
  </si>
  <si>
    <t>Q99766-182</t>
  </si>
  <si>
    <t>ATP5S</t>
  </si>
  <si>
    <t>Q99766</t>
  </si>
  <si>
    <t>MCCAVSEQRLTCADQMMPFGKISQQLCGVKKLPWSCDSRYFWGWLNAVFNKVDYDRIRDVGPDRAASEWLLRCGAMVRYHGQERWQKDYNHLPTGPLDKYKIQAIDATDSCIMSIGFDHMEGLEHVEKIRLCKCHYIEDDCLLRLSQLENLQKTILEMEIISCGNITDKGIIALRHLRNLKYLLLSDLPGVREKENLVQAFKTALPSLELKLQLK</t>
  </si>
  <si>
    <t>GEAAASQLILyHYPELK</t>
  </si>
  <si>
    <t>Q5TC12-241</t>
  </si>
  <si>
    <t>ATPAF1</t>
  </si>
  <si>
    <t>Q5TC12</t>
  </si>
  <si>
    <t>MAAVVVAAAGGAGPAVLQVAGLYRGLCAVRSRALGLGLVSPAQLRVFPVRPGSGRPEGGADSSGVGAEAELQANPFYDRYRDKIQLLRRSDPAAFESRLEKRSEFRKQPVGHSRQGDFIKCVEQKTDALGKQSVNRGFTKDKTLSSIFNIEMVKEKTAEEIKQIWQQYFAAKDTVYAVIPAEKFDLIWNRAQSCPTFLCALPRREGYEFFVGQWTGTELHFTALINIQTRGEAAASQLILYHYPELKEEKGIVLMTAEMDSTFLNVAEAQCIANQVQLFYATDRKETYGLVETFNLRPNEFKYMSVIAELEQSGLGAELKCAQNQNKT</t>
  </si>
  <si>
    <t>GEAAASQLILYHyPELKEEK</t>
  </si>
  <si>
    <t>Q5TC12-243</t>
  </si>
  <si>
    <t>REQAEEERyFRAQSR</t>
  </si>
  <si>
    <t>Q9UII2-58</t>
  </si>
  <si>
    <t>ATPIF1</t>
  </si>
  <si>
    <t>Q9UII2</t>
  </si>
  <si>
    <t>MAVTALAARTWLGVWGVRTMQARGFGSDQSENVDRGAGSIREAGGAFGKREQAEEERYFRAQSREQLAALKKHHEEEIVHHKKEIERLQKEIERHKQKIKMLKHDD</t>
  </si>
  <si>
    <t>Mitochondrion {ECO:0000269|PubMed:12110673}.</t>
  </si>
  <si>
    <t>QMPVHyGCK</t>
  </si>
  <si>
    <t>P12694-195</t>
  </si>
  <si>
    <t>BCKDHA</t>
  </si>
  <si>
    <t>P12694</t>
  </si>
  <si>
    <t>MAVAIAAARVWRLNRGLSQAALLLLRQPGARGLARSHPPRQQQQFSSLDDKPQFPGASAEFIDKLEFIQPNVISGIPIYRVMDRQGQIINPSEDPHLPKEKVLKLYKSMTLLNTMDRILYESQRQGRISFYMTNYGEEGTHVGSAAALDNTDLVFGQYREAGVLMYRDYPLELFMAQCYGNISDLGKGRQMPVHYGCKERHFVTISSPLATQIPQAVGAAYAAKRANANRVVICYFGEGAASEGDAHAGFNFAATLECPIIFFCRNNGYAISTPTSEQYRGDGIAARGPGYGIMSIRVDGNDVFAVYNATKEARRRAVAENQPFLIEAMTYRIGHHSTSDDSSAYRSVDEVNYWDKQDHPISRLRHYLLSQGWWDEEQEKAWRKQSRRKVMEAFEQAERKPKPNPNLLFSDVYQEMPAQLRKQQESLARHLQTYGEHYPLDHFDK</t>
  </si>
  <si>
    <t>NNGyAISTPTSEQYR</t>
  </si>
  <si>
    <t>P12694-269</t>
  </si>
  <si>
    <t>AVAENQPFLIEAMTyR</t>
  </si>
  <si>
    <t>P12694-331</t>
  </si>
  <si>
    <t>SVDEVNyWDKQDHPISR</t>
  </si>
  <si>
    <t>P12694-353</t>
  </si>
  <si>
    <t>HLQTYGEHyPLDHFDK</t>
  </si>
  <si>
    <t>P12694-438</t>
  </si>
  <si>
    <t>TVTSFyNQSAIDAAAEKPSVR</t>
  </si>
  <si>
    <t>O14874-54</t>
  </si>
  <si>
    <t>BCKDK</t>
  </si>
  <si>
    <t>O14874</t>
  </si>
  <si>
    <t>MILASVLRSGPGGGLPLRPLLGPALALRARSTSATDTHHVEMARERSKTVTSFYNQSAIDAAAEKPSVRLTPTMMLYAGRSQDGSHLLKSARYLQQELPVRIAHRIKGFRCLPFIIGCNPTILHVHELYIRAFQKLTDFPPIKDQADEAQYCQLVRQLLDDHKDVVTLLAEGLRESRKHIEDEKLVRYFLDKTLTSRLGIRMLATHHLALHEDKPDFVGIICTRLSPKKIIEKWVDFARRLCEHKYGNAPRVRINGHVAARFPFIPMPLDYILPELLKNAMRATMESHLDTPYNVPDVVITIANNDVDLIIRISDRGGGIAHKDLDRVMDYHFTTAEASTQDPRISPLFGHLDMHSGAQSGPMHGFGFGLPTSRAYAEYLGGSLQLQSLQGIGTDVYLRLRHIDGREESFRI</t>
  </si>
  <si>
    <t>Mitochondrion matrix. Mitochondrion {ECO:0000269|PubMed:24449431}.</t>
  </si>
  <si>
    <t>TQHLSVETSyLQHESGR</t>
  </si>
  <si>
    <t>Q9Y276-83</t>
  </si>
  <si>
    <t>BCS1L</t>
  </si>
  <si>
    <t>Q9Y276</t>
  </si>
  <si>
    <t>MPLSDFILALKDNPYFGAGFGLVGVGTALALARKGVQLGLVAFRRHYMITLEVPARDRSYAWLLSWLTRHSTRTQHLSVETSYLQHESGRISTKFEFVPSPGNHFIWYRGKWIRVERSREMQMIDLQTGTPWESVTFTALGTDRKVFFNILEEARELALQQEEGKTVMYTAVGSEWRPFGYPRRRRPLNSVVLQQGLADRIVRDVQEFIDNPKWYTDRGIPYRRGYLLYGPPGCGKSSFITALAGELEHSICLLSLTDSSLSDDRLNHLLSVAPQQSLVLLEDVDAAFLSRDLAVENPVKYQGLGRLTFSGLLNALDGVASTEARIVFMTTNHVDRLDPALIRPGRVDLKEYVGYCSHWQLTQMFQRFYPGQAPSLAENFAEHVLRATNQISPAQVQGYFMLYKNDPVGAIHNAESLRR</t>
  </si>
  <si>
    <t>Mitochondrion inner membrane {ECO:0000269|PubMed:18628306, ECO:0000269|PubMed:9878253}; Single-pass membrane protein {ECO:0000269|PubMed:18628306, ECO:0000269|PubMed:9878253}.</t>
  </si>
  <si>
    <t>DLAVENPVKyQGLGR</t>
  </si>
  <si>
    <t>Q9Y276-301</t>
  </si>
  <si>
    <t>VDVFyNGENSPVHK</t>
  </si>
  <si>
    <t>Q9H3J6-120</t>
  </si>
  <si>
    <t>C12orf65</t>
  </si>
  <si>
    <t>Q9H3J6</t>
  </si>
  <si>
    <t>MSTVGLFHFPTPLTRICPAPWGLRLWEKLTLLSPGIAVTPVQMAGKKDYPALLSLDENELEEQFVKGHGPGGQATNKTSNCVVLKHIPSGIVVKCHQTRSVDQNRKLARKILQEKVDVFYNGENSPVHKEKREAAKKKQERKKRAKETLEKKKLLKELWESSKKVH</t>
  </si>
  <si>
    <t>Mitochondrion {ECO:0000269|PubMed:20186120}.</t>
  </si>
  <si>
    <t>DTNYTLNTDSLDWALyDHLMDFLADR</t>
  </si>
  <si>
    <t>Q07021-236</t>
  </si>
  <si>
    <t>C1QBP</t>
  </si>
  <si>
    <t>Q07021</t>
  </si>
  <si>
    <t>MLPLLRCVPRVLGSSVAGLRAAAPASPFRQLLQPAPRLCTRPFGLLSVRAGSERRPGLLRPRGPCACGCGCGSLHTDGDKAFVDFLSDEIKEERKIQKHKTLPKMSGGWELELNGTEAKLVRKVAGEKITVTFNINNSIPPTFDGEEEPSQGQKVEEQEPELTSTPNFVVEVIKNDDGKKALVLDCHYPEDEVGQEDEAESDIFSIREVSFQSTGESEWKDTNYTLNTDSLDWALYDHLMDFLADRGVDNTFADELVELSTALEHQEYITFLEDLKSFVKSQ</t>
  </si>
  <si>
    <t>Mitochondrion matrix. Nucleus. Cell membrane; Peripheral membrane protein; Extracellular side. Secreted. Cytoplasm. Nucleus, nucleolus. Note=Seems to be predominantly localized to mitochondria. Secreted by activated lymphocytes.</t>
  </si>
  <si>
    <t>GVEVTVGHEQEEGGKWPyAGTAEAIK</t>
  </si>
  <si>
    <t>P30042-206</t>
  </si>
  <si>
    <t>C21orf33</t>
  </si>
  <si>
    <t>P30042</t>
  </si>
  <si>
    <t>MAAVRVLVASRLAAASAFTSLSPGGRTPSQRAALHLSVPRPAARVALVLSGCGVYDGTEIHEASAILVHLSRGGAEVQIFAPDVPQMHVIDHTKGQPSEGESRNVLTESARIARGKITDLANLSAANHDAAIFPGGFGAAKNLSTFAVDGKDCKVNKEVERVLKEFHQAGKPIGLCCIAPVLAAKVLRGVEVTVGHEQEEGGKWPYAGTAEAIKALGAKHCVKEVVEAHVDQKNKVVTTPAFMCETALHYIHDGIGAMVRKVLELTGK</t>
  </si>
  <si>
    <t>VVTTPAFMCETALHyIHDGIGAMVR</t>
  </si>
  <si>
    <t>P30042-250</t>
  </si>
  <si>
    <t>NKVEDAFyKGELR</t>
  </si>
  <si>
    <t>Q9P0P8-164</t>
  </si>
  <si>
    <t>C6orf203</t>
  </si>
  <si>
    <t>Q9P0P8</t>
  </si>
  <si>
    <t>MAMASVKLLAGVLRKPDAWIGLWGVLRGTPSSYKLCTSWNRYLYFSSTKLRAPNYKTLFYNIFSLRLPGLLLSPECIFPFSVRLKSNIRSTKSTKKSLQKVDEEDSDEESHHDEMSEQEEELEDDPTVVKNYKDLEKAVQSFRYDVVLKTGLDIGRNKVEDAFYKGELRLNEEKLWKKSRTVKVGDTLDLLIGEDKEAGTETVMRILLKKVFEEKTESEKYRVVLRRWKSLKLPKKRMSK</t>
  </si>
  <si>
    <t>EDSQyLELATLEHR</t>
  </si>
  <si>
    <t>Q96ER9-147</t>
  </si>
  <si>
    <t>CCDC51</t>
  </si>
  <si>
    <t>Q96ER9</t>
  </si>
  <si>
    <t>MMGRSPGFAMQHIVGVPHVLVRRGLLGRDLFMTRTLCSPGPSQPGEKRPEEVALGLHHRLPALGRALGHSIQQRATSTAKTWWDRYEEFVGLNEVREAQGKVTEAEKVFMVARGLVREAREDLEVHQAKLKEVRDRLDRVSREDSQYLELATLEHRMLQEEKRLRTAYLRAEDSEREKFSLFSAAVRESHEKERTRAERTKNWSLIGSVLGALIGVAGSTYVNRVRLQELKALLLEAQKGPVSLQEAIREQASSYSRQQRDLHNLMVDLRGLVHAAGPGQDSGSQAGSPPTRDRDVDVLSAALKEQLSHSRQVHSCLEGLREQLDGLEKTCSQMAGVVQLVKSAAHPGLVEPADGAMPSFLLEQGSMILALSDTEQRLEAQVNRNTIYSTLVTCVTFVATLPVLYMLFKAS</t>
  </si>
  <si>
    <t>Membrane {ECO:0000305}; Multi-pass membrane protein {ECO:0000305}.</t>
  </si>
  <si>
    <t>ESSEEEyDSGVEEEGWPR</t>
  </si>
  <si>
    <t>O76031-615</t>
  </si>
  <si>
    <t>CLPX</t>
  </si>
  <si>
    <t>O76031</t>
  </si>
  <si>
    <t>MPSCGACTCGAAAVRLITSSLASAQRGISGGRIHMSVLGRLGTFETQILQRAPLRSFTETPAYFASKDGISKDGSGDGNKKSASEGSSKKSGSGNSGKGGNQLRCPKCGDLCTHVETFVSSTRFVKCEKCHHFFVVLSEADSKKSIIKEPESAAEAVKLAFQQKPPPPPKKIYNYLDKYVVGQSFAKKVLSVAVYNHYKRIYNNIPANLRQQAEVEKQTSLTPRELEIRRREDEYRFTKLLQIAGISPHGNALGASMQQQVNQQIPQEKRGGEVLDSSHDDIKLEKSNILLLGPTGSGKTLLAQTLAKCLDVPFAICDCTTLTQAGYVGEDIESVIAKLLQDANYNVEKAQQGIVFLDEVDKIGSVPGIHQLRDVGGEGVQQGLLKLLEGTIVNVPEKNSRKLRGETVQVDTTNILFVASGAFNGLDRIISRRKNEKYLGFGTPSNLGKGRRAAAAADLANRSGESNTHQDIEEKDRLLRHVEARDLIEFGMIPEFVGRLPVVVPLHSLDEKTLVQILTEPRNAVIPQYQALFSMDKCELNVTEDALKAIARLALERKTGARGLRSIMEKLLLEPMFEVPNSDIVCVEVDKEVVEGKKEPGYIRAPTKESSEEEYDSGVEEEGWPRQADAANS</t>
  </si>
  <si>
    <t>Mitochondrion. Mitochondrion matrix, mitochondrion nucleoid.</t>
  </si>
  <si>
    <t>WWDEQGVyAPLHSMNDLR</t>
  </si>
  <si>
    <t>Q9NZJ6-114</t>
  </si>
  <si>
    <t>COQ3</t>
  </si>
  <si>
    <t>Q9NZJ6</t>
  </si>
  <si>
    <t>MWSGRKLGSSGGWFLRVLGPGGCNTKAARPLISSAVYVKNQLSGTLQIKPGVFNEYRTIWFKSYRTIFSCLNRIKSFRYPWARLYSTSQTTVDSGEVKTFLALAHKWWDEQGVYAPLHSMNDLRVPFIRDNLLKTIPNHQPGKPLLGMKILDVGCGGGLLTEPLGRLGASVIGIDPVDENIKTAQCHKSFDPVLDKRIEYRVCSLEEIVEETAETFDAVVASEVVEHVIDLETFLQCCCQVLKPGGSLFITTINKTQLSYALGIVFSEQIASIVPKGTHTWEKFVSPETLESILESNGLSVQTVVGMLYNPFSGYWHWSENTSLNYAAYAVKSRVQEHPASAEFVLKGETEELQANACTNPAVHEKLKK</t>
  </si>
  <si>
    <t>Mitochondrion inner membrane {ECO:0000255|HAMAP-Rule:MF_03190}; Peripheral membrane protein {ECO:0000255|HAMAP-Rule:MF_03190}; Matrix side {ECO:0000255|HAMAP-Rule:MF_03190}.</t>
  </si>
  <si>
    <t>yTDQGGEEEEDYESEEQLQHR</t>
  </si>
  <si>
    <t>O75208-82</t>
  </si>
  <si>
    <t>COQ9</t>
  </si>
  <si>
    <t>O75208</t>
  </si>
  <si>
    <t>MAAAAVSGALGRAGWRLLQLRCLPVARCRQALVPRAFHASAVGLRSSDEQKQQPPNSFSQQHSETQGAEKPDPESSHSPPRYTDQGGEEEEDYESEEQLQHRILTAALEFVPAHGWTAEAIAEGAQSLGLSSAAASMFGKDGSELILHFVTQCNTRLTRVLEEEQKLVQLGQAEKRKTDQFLRDAVETRLRMLIPYIEHWPRALSILMLPHNIPSSLSLLTSMVDDMWHYAGDQSTDFNWYTRRAMLAAIYNTTELVMMQDSSPDFEDTWRFLENRVNDAMNMGHTAKQVKSTGEALVQGLMGAAVTLKNLTGLNQRR</t>
  </si>
  <si>
    <t>Mitochondrion {ECO:0000250|UniProtKB:Q8K1Z0}.</t>
  </si>
  <si>
    <t>YTDQGGEEEEDyESEEQLQHR</t>
  </si>
  <si>
    <t>O75208-93</t>
  </si>
  <si>
    <t>SEDFSLPAyMDR</t>
  </si>
  <si>
    <t>P13073-38</t>
  </si>
  <si>
    <t>COX4I1</t>
  </si>
  <si>
    <t>P13073</t>
  </si>
  <si>
    <t>MLATRVFSLVGKRAISTSVCVRAHESVVKSEDFSLPAYMDRRDHPLPEVAHVKHLSASQKALKEKEKASWSSLSMDEKVELYRIKFKESFAEMNRGSNEWKTVVGGAMFFIGFTALVIMWQKHYVYGPLPQSFDKEWVAKQTKRMLDMKVNPIQGLASKWDYEKNEWKK</t>
  </si>
  <si>
    <t>ySHGSQETDEEFDAR</t>
  </si>
  <si>
    <t>P20674-41</t>
  </si>
  <si>
    <t>COX5A</t>
  </si>
  <si>
    <t>P20674</t>
  </si>
  <si>
    <t>MLGAALRRCAVAATTRADPRGLLHSARTPGPAVAIQSVRCYSHGSQETDEEFDARWVTYFNKPDIDAWELRKGINTLVTYDMVPEPKIIDAALRACRRLNDFASTVRILEVVKDKAGPHKEIYPYVIQELRPTLNELGISTPEELGLDKV</t>
  </si>
  <si>
    <t>WVTyFNKPDIDAWELRK</t>
  </si>
  <si>
    <t>P20674-59</t>
  </si>
  <si>
    <t>GINTLVTyDMVPEPK</t>
  </si>
  <si>
    <t>P20674-80</t>
  </si>
  <si>
    <t>EIyPyVIQELRPTLNELGISTPEELGLDKV</t>
  </si>
  <si>
    <t>P20674-123</t>
  </si>
  <si>
    <t>EIYPyVIQELRPTLNELGISTPEELGLDKV</t>
  </si>
  <si>
    <t>P20674-125</t>
  </si>
  <si>
    <t>KGLDPyNVLAPK</t>
  </si>
  <si>
    <t>P10606-62</t>
  </si>
  <si>
    <t>COX5B</t>
  </si>
  <si>
    <t>P10606</t>
  </si>
  <si>
    <t>MASRLLRGAGTLAAQALRARGPSGAAAMRSMASGGGVPTDEEQATGLEREIMLAAKKGLDPYNVLAPKGASGTREDPNLVPSISNKRIVGCICEEDNTSVVWFWLHKGEAQRCPRCGAHYKLVPQQLAH</t>
  </si>
  <si>
    <t>LTSDSTVyDYAGK</t>
  </si>
  <si>
    <t>O14548-52</t>
  </si>
  <si>
    <t>COX7A2L</t>
  </si>
  <si>
    <t>O14548</t>
  </si>
  <si>
    <t>MYYKFSGFTQKLAGAWASEAYSPQGLKPVVSTEAPPIIFATPTKLTSDSTVYDYAGKNKVPELQKFFQKADGVPVYLKRGLPDQMLYRTTMALTVGGTIYCLIALYMASQPKNK</t>
  </si>
  <si>
    <t>Mitochondrion inner membrane {ECO:0000250}.</t>
  </si>
  <si>
    <t>LTSDSTVYDyAGK</t>
  </si>
  <si>
    <t>O14548-54</t>
  </si>
  <si>
    <t>ADGVPVyLKR</t>
  </si>
  <si>
    <t>O14548-76</t>
  </si>
  <si>
    <t>SHyEEGPGKNLPFSVENK</t>
  </si>
  <si>
    <t>P15954-19</t>
  </si>
  <si>
    <t>COX7C</t>
  </si>
  <si>
    <t>P15954</t>
  </si>
  <si>
    <t>MLGQSIRRFTTSVVRRSHYEEGPGKNLPFSVENKWSLLAKMCLYFGSAFATPFLVVRHQLLKT</t>
  </si>
  <si>
    <t>NLyREGSGIGAIDSNLDWSHNFTNMLGYTDHQFTELTR</t>
  </si>
  <si>
    <t>O75390-221</t>
  </si>
  <si>
    <t>CS</t>
  </si>
  <si>
    <t>O75390</t>
  </si>
  <si>
    <t>MALLTAAARLLGTKNASCLVLAARHASASSTNLKDILADLIPKEQARIKTFRQQHGKTVVGQITVDMMYGGMRGMKGLVYETSVLDPDEGIRFRGFSIPECQKLLPKAKGGEEPLPEGLFWLLVTGHIPTEEQVSWLSKEWAKRAALPSHVVTMLDNFPTNLHPMSQLSAAVTALNSESNFARAYAQGISRTKYWELIYEDSMDLIAKLPCVAAKIYRNLYREGSGIGAIDSNLDWSHNFTNMLGYTDHQFTELTRLYLTIHSDHEGGNVSAHTSHLVGSALSDPYLSFAAAMNGLAGPLHGLANQEVLVWLTQLQKEVGKDVSDEKLRDYIWNTLNSGRVVPGYGHAVLRKTDPRYTCQREFALKHLPNDPMFKLVAQLYKIVPNVLLEQGKAKNPWPNVDAHSGVLLQYYGMTEMNYYTVLFGVSRALGVLAQLIWSRALGFPLERPKSMSTEGLMKFVDSKSG</t>
  </si>
  <si>
    <t>EVGKDVSDEKLRDyIWNTLNSGR</t>
  </si>
  <si>
    <t>O75390-331</t>
  </si>
  <si>
    <t>LVAQLyKIVPNVLLEQGK</t>
  </si>
  <si>
    <t>O75390-381</t>
  </si>
  <si>
    <t>NTSFAyPAIR</t>
  </si>
  <si>
    <t>P51398-119</t>
  </si>
  <si>
    <t>DAP3</t>
  </si>
  <si>
    <t>P51398</t>
  </si>
  <si>
    <t>MMLKGITRLISRIHKLDPGRFLHMGTQARQSIAAHLDNQVPVESPRAISRTNENDPAKHGDQHEGQHYNISPQDLETVFPHGLPPRFVMQVKTFSEACLMVRKPALELLHYLKNTSFAYPAIRYLLYGEKGTGKTLSLCHVIHFCAKQDWLILHIPDAHLWVKNCRDLLQSSYNKQRFDQPLEASTWLKNFKTTNERFLNQIKVQEKYVWNKRESTEKGSPLGEVVEQGITRVRNATDAVGIVLKELKRQSSLGMFHLLVAVDGINALWGRTTLKREDKSPIAPEELALVHNLRKMMKNDWHGGAIVSALSQTGSLFKPRKAYLPQELLGKEGFDALDPFIPILVSNYNPKEFESCIQYYLENNWLQHEKAPTEEGKKELLFLSNANPSLLERHCAYL</t>
  </si>
  <si>
    <t>Mitochondrion {ECO:0000269|PubMed:11162496, ECO:0000269|PubMed:20563667}.</t>
  </si>
  <si>
    <t>SFQMQyNLR</t>
  </si>
  <si>
    <t>Q6PI48-185</t>
  </si>
  <si>
    <t>DARS2</t>
  </si>
  <si>
    <t>Q6PI48</t>
  </si>
  <si>
    <t>MYFPSWLSQLYRGLSRPIRRTTQPIWGSLYRSLLQSSQRRIPEFSSFVVRTNTCGELRSSHLGQEVTLCGWIQYRRQNTFLVLRDFDGLVQVIIPQDESAASVKKILCEAPVESVVQVSGTVISRPAGQENPKMPTGEIEIKVKTAELLNACKKLPFEIKNFVKKTEALRLQYRYLDLRSFQMQYNLRLRSQMVMKMREYLCNLHGFVDIETPTLFKRTPGGAKEFLVPSREPGKFYSLPQSPQQFKQLLMVGGLDRYFQVARCYRDEGSRPDRQPEFTQIDIEMSFVDQTGIQSLIEGLLQYSWPNDKDPVVVPFPTMTFAEVLATYGTDKPDTRFGMKIIDISDVFRNTEIGFLQDALSKPHGTVKAICIPEGAKYLKRKDIESIRNFAADHFNQEILPVFLNANRNWNSPVANFIMESQRLELIRLMETQEEDVVLLTAGEHNKACSLLGKLRLECADLLETRGVVLRDPTLFSFLWVVDFPLFLPKEENPRELESAHHPFTAPHPSDIHLLYTEPKKARSQHYDLVLNGNEIGGGSIRIHNAELQRYILATLLKEDVKMLSHLLQALDYGAPPHGGIALGLDRLICLVTGSPSIRDVIAFPKSFRGHDLMSNTPDSVPPEELKPYHIRVSKPTDSKAERAH</t>
  </si>
  <si>
    <t>Mitochondrion matrix {ECO:0000269|PubMed:15779907}.</t>
  </si>
  <si>
    <t>ELESAHHPFTAPHPSDIHLLyTEPK</t>
  </si>
  <si>
    <t>Q6PI48-516</t>
  </si>
  <si>
    <t>MSAySGITDVIIGMPHR</t>
  </si>
  <si>
    <t>Q96HY7-211</t>
  </si>
  <si>
    <t>DHTKD1</t>
  </si>
  <si>
    <t>Q96HY7</t>
  </si>
  <si>
    <t>MASATAAAARRGLGRALPLFWRGYQTERGVYGYRPRKPESREPQGALERPPVDHGLARLVTVYCEHGHKAAKINPLFTGQALLENVPEIQALVQTLQGPFHTAGLLNMGKEEASLEEVLVYLNQIYCGQISIETSQLQSQDEKDWFAKRFEELQKETFTTEERKHLSKLMLESQEFDHFLATKFSTVKRYGGEGAESMMGFFHELLKMSAYSGITDVIIGMPHRGRLNLLTGLLQFPPELMFRKMRGLSEFPENFSATGDVLSHLTSSVDLYFGAHHPLHVTMLPNPSHLEAVNPVAVGKTRGRQQSRQDGDYSPDNSAQPGDRVICLQVHGDASFCGQGIVPETFTLSNLPHFRIGGSVHLIVNNQLGYTTPAERGRSSLYCSDIGKLVGCAIIHVNGDSPEEVVRATRLAFEYQRQFRKDVIIDLLCYRQWGHNELDEPFYTNPIMYKIIRARKSIPDTYAEHLIAGGLMTQEEVSEIKSSYYAKLNDHLNNMAHYRPPALNLQAHWQGLAQPEAQITTWSTGVPLDLLRFVGMKSVEVPRELQMHSHLLKTHVQSRMEKMMDGIKLDWATAEALALGSLLAQGFNVRLSGQDVGRGTFSQRHAIVVCQETDDTYIPLNHMDPNQKGFLEVSNSPLSEEAVLGFEYGMSIESPKLLPLWEAQFGDFFNGAQIIFDTFISGGEAKWLLQSGIVILLPHGYDGAGPDHSSCRIERFLQMCDSAEEGVDGDTVNMFVVHPTTPAQYFHLLRRQMVRNFRKPLIVASPKMLLRLPAAVSTLQEMAPGTTFNPVIGDSSVDPKKVKTLVFCSGKHFYSLVKQRESLGAKKHDFAIIRVEELCPFPLDSLQQEMSKYKHVKDHIWSQEEPQNMGPWSFVSPRFEKQLACKLRLVGRPPLPVPAVGIGTVHLHQHEDILAKTFA</t>
  </si>
  <si>
    <t>Mitochondrion {ECO:0000269|PubMed:23141294}.</t>
  </si>
  <si>
    <t>KIETFLNHyPVESSWIAPELR</t>
  </si>
  <si>
    <t>Q7L2E3-365</t>
  </si>
  <si>
    <t>DHX30</t>
  </si>
  <si>
    <t>Q7L2E3</t>
  </si>
  <si>
    <t>MFSLDSFRKDRAQHRQRQCKLPPPRLPPMCVNPTPGGTISRASRDLLKEFPQPKNLLNSVIGRALGISHAKDKLVYVHTNGPKKKKVTLHIKWPKSVEVEGYGSKKIDAERQAAAAACQLFKGWGLLGPRNELFDAAKYRVLADRFGSPADSWWRPEPTMPPTSWRQLNPESIRPGGPGGLSRSLGREEEEDEEEELEEGTIDVTDFLSMTQQDSHAPLRDSRGSSFEMTDDDSAIRALTQFPLPKNLLAKVIQIATSSSTAKNLMQFHTVGTKTKLSTLTLLWPCPMTFVAKGRRKAEAENKAAALACKKLKSLGLVDRNNEPLTHAMYNLASLRELGETQRRPCTIQVPEPILRKIETFLNHYPVESSWIAPELRLQSDDILPLGKDSGPLSDPITGKPYVPLLEAEEVRLSQSLLELWRRRGPVWQEAPQLPVDPHRDTILNAIEQHPVVVISGDTGCGKTTRIPQLLLERYVTEGRGARCNVIITQPRRISAVSVAQRVSHELGPSLRRNVGFQVRLESKPPSRGGALLFCTVGILLRKLQSNPSLEGVSHVIVDEVHERDVNTDFLLILLKGLQRLNPALRLVLMSATGDNERFSRYFGGCPVIKVPGFMYPVKEHYLEDILAKLGKHQYLHRHRHHESEDECALDLDLVTDLVLHIDARGEPGGILCFLPGWQEIKGVQQRLQEALGMHESKYLILPVHSNIPMMDQKAIFQQPPVGVRKIVLATNIAETSITINDIVHVVDSGLHKEERYDLKTKVSCLETVWVSRANVIQRRGRAGRCQSGFAYHLFPRSRLEKMVPFQVPEILRTPLENLVLQAKIHMPEKTAVEFLSKAVDSPNIKAVDEAVILLQEIGVLDQREYLTTLGQRLAHISTDPRLAKAIVLAAIFRCLHPLLVVVSCLTRDPFSSSLQNRAEVDKVKALLSHDSGSDHLAFVRAVAGWEEVLRWQDRSSRENYLEENLLYAPSLRFIHGLIKQFSENIYEAFLVGKPSDCTLASAQCNEYSEEEELVKGVLMAGLYPNLIQVRQGKVTRQGKFKPNSVTYRTKSGNILLHKSTINREATRLRSRWLTYFMAVKSNGSVFVRDSSQVHPLAVLLLTDGDVHIRDDGRRATISLSDSDLLRLEGDSRTVRLLKELRRALGRMVERSLRSELAALPPSVQEEHGQLLALLAELLRGPCGSFDVRKTADD</t>
  </si>
  <si>
    <t>Isoform 2: Cytoplasm.; SUBCELLULAR LOCATION: Isoform 1: Cytoplasm.; SUBCELLULAR LOCATION: Mitochondrion. Cytoplasm {ECO:0000305}. Mitochondrion matrix, mitochondrion nucleoid.</t>
  </si>
  <si>
    <t>VLGAHILGPGAGEMVNEAALALEyGASCEDIAR</t>
  </si>
  <si>
    <t>P09622-473</t>
  </si>
  <si>
    <t>DLD</t>
  </si>
  <si>
    <t>P09622</t>
  </si>
  <si>
    <t>MQSWSRVYCSLAKRGHFNRISHGLQGLSAVPLRTYADQPIDADVTVIGSGPGGYVAAIKAAQLGFKTVCIEKNETLGGTCLNVGCIPSKALLNNSHYYHMAHGKDFASRGIEMSEVRLNLDKMMEQKSTAVKALTGGIAHLFKQNKVVHVNGYGKITGKNQVTATKADGGTQVIDTKNILIATGSEVTPFPGITIDEDTIVSSTGALSLKKVPEKMVVIGAGVIGVELGSVWQRLGADVTAVEFLGHVGGVGIDMEISKNFQRILQKQGFKFKLNTKVTGATKKSDGKIDVSIEAASGGKAEVITCDVLLVCIGRRPFTKNLGLEELGIELDPRGRIPVNTRFQTKIPNIYAIGDVVAGPMLAHKAEDEGIICVEGMAGGAVHIDYNCVPSVIYTHPEVAWVGKSEEQLKEEGIEYKVGKFPFAANSRAKTNADTDGMVKILGQKSTDRVLGAHILGPGAGEMVNEAALALEYGASCEDIARVCHAHPTLSEAFREANLAASFGKSINF</t>
  </si>
  <si>
    <t>FSQLAEAyEVLSDEVKR</t>
  </si>
  <si>
    <t>Q96EY1-142</t>
  </si>
  <si>
    <t>DNAJA3</t>
  </si>
  <si>
    <t>Q96EY1</t>
  </si>
  <si>
    <t>MAARCSTRWLLVVVGTPRLPAISGRGARPPREGVVGAWLSRKLSVPAFASSLTSCGPRALLTLRPGVSLTGTKHNPFICTASFHTSAPLAKEDYYQILGVPRNASQKEIKKAYYQLAKKYHPDTNKDDPKAKEKFSQLAEAYEVLSDEVKRKQYDAYGSAGFDPGASGSQHSYWKGGPTVDPEELFRKIFGEFSSSSFGDFQTVFDQPQEYFMELTFNQAAKGVNKEFTVNIMDTCERCNGKGNEPGTKVQHCHYCGGSGMETINTGPFVMRSTCRRCGGRGSIIISPCVVCRGAGQAKQKKRVMIPVPAGVEDGQTVRMPVGKREIFITFRVQKSPVFRRDGADIHSDLFISIAQALLGGTARAQGLYETINVTIPPGTQTDQKIRMGGKGIPRINSYGYGDHYIHIKIRVPKRLTSRQQSLILSYAEDETDVEGTVNGVTLTSSGGSTMDSSAGSKARREAGEDEEGFLSKLKKMFTS</t>
  </si>
  <si>
    <t>Mitochondrion matrix. Cytoplasm, cytosol {ECO:0000250}. Cell junction, synapse, postsynaptic cell membrane {ECO:0000250}; Peripheral membrane protein {ECO:0000250}. Note=Recruited to the postsynaptic cell membrane of the neuromuscular junction through interaction with MUSK. {ECO:0000250}.</t>
  </si>
  <si>
    <t>QYDAyGSAGFDPGASGSQHSYWK</t>
  </si>
  <si>
    <t>Q96EY1-157</t>
  </si>
  <si>
    <t>INSyGYGDHYIHIK</t>
  </si>
  <si>
    <t>Q96EY1-399</t>
  </si>
  <si>
    <t>GAFGHERyENGAFQER</t>
  </si>
  <si>
    <t>P23919-151</t>
  </si>
  <si>
    <t>DTYMK</t>
  </si>
  <si>
    <t>P23919</t>
  </si>
  <si>
    <t>MAARRGALIVLEGVDRAGKSTQSRKLVEALCAAGHRAELLRFPERSTEIGKLLSSYLQKKSDVEDHSVHLLFSANRWEQVPLIKEKLSQGVTLVVDRYAFSGVAFTGAKENFSLDWCKQPDVGLPKPDLVLFLQLQLADAAKRGAFGHERYENGAFQERALRCFHQLMKDTTLNWKMVDASKSIEAVHEDIRVLSEDAIRTATEKPLGELWK</t>
  </si>
  <si>
    <t>KyQGSFILR</t>
  </si>
  <si>
    <t>Q5JPH6-67</t>
  </si>
  <si>
    <t>EARS2</t>
  </si>
  <si>
    <t>Q5JPH6</t>
  </si>
  <si>
    <t>MAALLRRLLQRERPSAASGRPVGRREANLGTDAGVAVRVRFAPSPTGFLHLGGLRTALYNYIFAKKYQGSFILRLEDTDQTRVVPGAAENIEDMLEWAGIPPDESPRRGGPAGPYQQSQRLELYAQATEALLKTGAAYPCFCSPQRLELLKKEALRNHQTPRYDNRCRNMSQEQVAQKLAKDPKPAIRFRLEQVVPAFQDLVYGWNRHEVASVEGDPVIMKSDGFPTYHLACVVDDHHMGISHVLRGSEWLVSTAKHLLLYQALGWQPPHFAHLPLLLNRDGSKLSKRQGDVFLEHFAADGFLPDSLLDIITNCGSGFAENQMGRTLPELITQFNLTQVTCHSALLDLEKLPEFNRLHLQRLVSNESQRRQLVGKLQVLVEEAFGCQLQNRDVLNPVYVERILLLRQGHICRLQDLVSPVYSYLWTRPAVGRAQLDAISEKVDVIAKRVLGLLERSSMSLTQDMLNGELKKLSEGLEGTKYSNVMKLLRMALSGQQQGPPVAEMMLALGPKEVRERIQKVVSS</t>
  </si>
  <si>
    <t>Mitochondrion matrix {ECO:0000250}.</t>
  </si>
  <si>
    <t>TGSSAQEEASGVALGEAPDHSyESLR</t>
  </si>
  <si>
    <t>Q13011-55</t>
  </si>
  <si>
    <t>ECH1</t>
  </si>
  <si>
    <t>Q13011</t>
  </si>
  <si>
    <t>MAAGIVASRRLRDLLTRRLTGSNYPGLSISLRLTGSSAQEEASGVALGEAPDHSYESLRVTSAQKHVLHVQLNRPNKRNAMNKVFWREMVECFNKISRDADCRAVVISGAGKMFTAGIDLMDMASDILQPKGDDVARISWYLRDIITRYQETFNVIERCPKPVIAAVHGGCIGGGVDLVTACDIRYCAQDAFFQVKEVDVGLAADVGTLQRLPKVIGNQSLVNELAFTARKMMADEALGSGLVSRVFPDKEVMLDAALALAAEISSKSPVAVQSTKVNLLYSRDHSVAESLNYVASWNMSMLQTQDLVKSVQATTENKELKTVTFSKL</t>
  </si>
  <si>
    <t>Mitochondrion {ECO:0000250}. Peroxisome {ECO:0000250}.</t>
  </si>
  <si>
    <t>DIITRyQETFNVIER</t>
  </si>
  <si>
    <t>Q13011-149</t>
  </si>
  <si>
    <t>DHSVAESLNyVASWNMSMLQTQDLVK</t>
  </si>
  <si>
    <t>Q13011-293</t>
  </si>
  <si>
    <t>EmQNLSFQDCySSK</t>
  </si>
  <si>
    <t>P30084-112</t>
  </si>
  <si>
    <t>ECHS1</t>
  </si>
  <si>
    <t>P30084</t>
  </si>
  <si>
    <t>MAALRVLLSCVRGPLRPPVRCPAWRPFASGANFEYIIAEKRGKNNTVGLIQLNRPKALNALCDGLIDELNQALKTFEEDPAVGAIVLTGGDKAFAAGADIKEMQNLSFQDCYSSKFLKHWDHLTQVKKPVIAAVNGYAFGGGCELAMMCDIIYAGEKAQFAQPEILIGTIPGAGGTQRLTRAVGKSLAMEMVLTGDRISAQDAKQAGLVSKICPVETLVEEAIQCAEKIASNSKIVVAMAKESVNAAFEMTLTEGSKLEKKLFYSTFATDDRKEGMTAFVEKRKANFKDQ</t>
  </si>
  <si>
    <t>KLFySTFATDDRK</t>
  </si>
  <si>
    <t>P30084-264</t>
  </si>
  <si>
    <t>NAINTEMyHEIMR</t>
  </si>
  <si>
    <t>O75521-169</t>
  </si>
  <si>
    <t>ECI2</t>
  </si>
  <si>
    <t>O75521</t>
  </si>
  <si>
    <t>MAMAYLAWRLARRSCPSSLQVTSFPVVQLHMNRTAMRASQKDFENSMNQVKLLKKDPGNEVKLKLYALYKQATEGPCNMPKPGVFDLINKAKWDAWNALGSLPKEAARQNYVDLVSSLSPSLESSSQVEPGTDRKSTGFETLVVTSEDGITKIMFNRPKKKNAINTEMYHEIMRALKAASKDDSIITVLTGNGDYYSSGNDLTNFTDIPPGGVEEKAKNNAVLLREFVGCFIDFPKPLIAVVNGPAVGISVTLLGLFDAVYASDRATFHTPFSHLGQSPEGCSSYTFPKIMSPAKATEMLIFGKKLTAGEACAQGLVTEVFPDSTFQKEVWTRLKAFAKLPPNALRISKEVIRKREREKLHAVNAEECNVLQGRWLSDECTNAVVNFLSRKSKL</t>
  </si>
  <si>
    <t>Isoform 1: Mitochondrion {ECO:0000250}.; SUBCELLULAR LOCATION: Isoform 2: Peroxisome matrix.</t>
  </si>
  <si>
    <t>LLEHLPQEVPyNVQQK</t>
  </si>
  <si>
    <t>O75616-366</t>
  </si>
  <si>
    <t>ERAL1</t>
  </si>
  <si>
    <t>O75616</t>
  </si>
  <si>
    <t>MAAPSWRGARLVQSVLRVWQVGPHVARERVIPFSSLLGFQRRCVSCVAGSAFSGPRLASASRSNGQGSALDHFLGFSQPDSSVTPCVPAVSMNRDEQDVLLVHHPDMPENSRVLRVVLLGAPNAGKSTLSNQLLGRKVFPVSRKVHTTRCQALGVITEKETQVILLDTPGIISPGKQKRHHLELSLLEDPWKSMESADLVVVLVDVSDKWTRNQLSPQLLRCLTKYSQIPSVLVMNKVDCLKQKSVLLELTAALTEGVVNGKKLKMRQAFHSHPGTHCPSPAVKDPNTQSVGNPQRIGWPHFKEIFMLSALSQEDVKTLKQYLLTQAQPGPWEYHSAVLTSQTPEEICANIIREKLLEHLPQEVPYNVQQKTAVWEEGPGGELVIQQKLLVPKESYVKLLIGPKGHVISQIAQEAGHDLMDIFLCDVDIRLSVKLLK</t>
  </si>
  <si>
    <t>Mitochondrion matrix. Mitochondrion inner membrane; Peripheral membrane protein. Note=Localizes on the matrix side on the mitochondrial inner membrane.</t>
  </si>
  <si>
    <t>TIyAGNALCTVK</t>
  </si>
  <si>
    <t>P13804-149</t>
  </si>
  <si>
    <t>ETFA</t>
  </si>
  <si>
    <t>P13804</t>
  </si>
  <si>
    <t>MFRAAAPGQLRRAASLLRFQSTLVIAEHANDSLAPITLNTITAATRLGGEVSCLVAGTKCDKVAQDLCKVAGIAKVLVAQHDVYKGLLPEELTPLILATQKQFNYTHICAGASAFGKNLLPRVAAKLEVAPISDIIAIKSPDTFVRTIYAGNALCTVKCDEKVKVFSVRGTSFDAAATSGGSASSEKASSTSPVEISEWLDQKLTKSDRPELTGAKVVVSGGRGLKSGENFKLLYDLADQLHAAVGASRAAVDAGFVPNDMQVGQTGKIVAPELYIAVGISGAIQHLAGMKDSKTIVAINKDPEAPIFQVADYGIVADLFKVVPEMTEILKKK</t>
  </si>
  <si>
    <t>LLyDLADQLHAAVGASR</t>
  </si>
  <si>
    <t>P13804-235</t>
  </si>
  <si>
    <t>TIVAINKDPEAPIFQVADyGIVADLFK</t>
  </si>
  <si>
    <t>P13804-313</t>
  </si>
  <si>
    <t>yATLPNIMK</t>
  </si>
  <si>
    <t>P38117-192</t>
  </si>
  <si>
    <t>ETFB</t>
  </si>
  <si>
    <t>P38117</t>
  </si>
  <si>
    <t>MAELRVLVAVKRVIDYAVKIRVKPDRTGVVTDGVKHSMNPFCEIAVEEAVRLKEKKLVKEVIAVSCGPAQCQETIRTALAMGADRGIHVEVPPAEAERLGPLQVARVLAKLAEKEKVDLVLLGKQAIDDDCNQTGQMTAGFLDWPQGTFASQVTLEGDKLKVEREIDGGLETLRLKLPAVVTADLRLNEPRYATLPNIMKAKKKKIEVIKPGDLGVDLTSKLSVISVEDPPQRTAGVKVETTEDLVAKLKEIGRI</t>
  </si>
  <si>
    <t>QEGETSSMIFSIPyIISYVSK</t>
  </si>
  <si>
    <t>Q6P587-171</t>
  </si>
  <si>
    <t>FAHD1</t>
  </si>
  <si>
    <t>Q6P587</t>
  </si>
  <si>
    <t>MGIMAASRPLSRFWEWGKNIVCVGRNYADHVREMRSAVLSEPVLFLKPSTAYAPEGSPILMPAYTRNLHHELELGVVMGKRCRAVPEAAAMDYVGGYALCLDMTARDVQDECKKKGLPWTLAKSFTASCPVSAFVPKEKIPDPHKLKLWLKVNGELRQEGETSSMIFSIPYIISYVSKIITLEEGDIILTGTPKGVGPVKENDEIEAGIHGLVSMTFKVEKPEY</t>
  </si>
  <si>
    <t>Mitochondrion {ECO:0000269|PubMed:21878618}. Cytoplasm, cytosol {ECO:0000269|PubMed:21878618}.</t>
  </si>
  <si>
    <t>SHGYMSTPPPVKEyLQDR</t>
  </si>
  <si>
    <t>Q96ND0-231</t>
  </si>
  <si>
    <t>FAM210A</t>
  </si>
  <si>
    <t>Q96ND0</t>
  </si>
  <si>
    <t>MQWNVPRTVSRLARRTCLEPHNAGLFGHCQNVKGPLLLYNAESKVVLVQGPQKQWLHLSAAQCVAKERRPLDAHPPQPGVLRHKQGKQHVSFRRVFSSSATAQGTPEKKEEPDPLQDKSISLYQRFKKTFRQYGKVLIPVHLITSGVWFGTFYYAALKGVNVVPFLELIGLPDSVVSILKNSQSGNALTAYALFKIATPARYTVTLGGTSVTVKYLRSHGYMSTPPPVKEYLQDRMEETKELITEKMEETKDRLTEKLQETKEKVSFKKKVE</t>
  </si>
  <si>
    <t>Membrane {ECO:0000305}; Single-pass membrane protein {ECO:0000305}. Mitochondrion {ECO:0000305}.</t>
  </si>
  <si>
    <t>LDAITDEENDMLDLAyGLTDR</t>
  </si>
  <si>
    <t>P10109-142</t>
  </si>
  <si>
    <t>FDX1</t>
  </si>
  <si>
    <t>P10109</t>
  </si>
  <si>
    <t>MAAAGGARLLRAASAVLGGPAGRWLHHAGSRAGSSGLLRNRGPGGSAEASRSLSVSARARSSSEDKITVHFINRDGETLTTKGKVGDSLLDVVVENNLDIDGFGACEGTLACSTCHLIFEDHIYEKLDAITDEENDMLDLAYGLTDRSRLGCQICLTKSMDNMTVRVPETVADARQSIDVGKTS</t>
  </si>
  <si>
    <t>Mitochondrion matrix {ECO:0000269|PubMed:20547883}.</t>
  </si>
  <si>
    <t>AGLLPSGPRPGyAAIQALLSSR</t>
  </si>
  <si>
    <t>P22570-438</t>
  </si>
  <si>
    <t>FDXR</t>
  </si>
  <si>
    <t>P22570</t>
  </si>
  <si>
    <t>MASRCWRWWGWSAWPRTRLPPAGSTPSFCHHFSTQEKTPQICVVGSGPAGFYTAQHLLKHPQAHVDIYEKQPVPFGLVRFGVAPDHPEVKNVINTFTQTAHSGRCAFWGNVEVGRDVTVPELREAYHAVVLSYGAEDHRALEIPGEELPGVCSARAFVGWYNGLPENQELEPDLSCDTAVILGQGNVALDVARILLTPPEHLERTDITKAALGVLRQSRVKTVWLVGRRGPLQVAFTIKELREMIQLPGARPILDPVDFLGLQDKIKEVPRPRKRLTELLLRTATEKPGPAEAARQASASRAWGLRFFRSPQQVLPSPDGRRAAGVRLAVTRLEGVDEATRAVPTGDMEDLPCGLVLSSIGYKSRPVDPSVPFDSKLGVIPNVEGRVMDVPGLYCSGWVKRGPTGVIATTMTDSFLTGQMLLQDLKAGLLPSGPRPGYAAIQALLSSRGVRPVSFSDWEKLDAEEVARGQGTGKPREKLVDPQEMLRLLGH</t>
  </si>
  <si>
    <t>GDPyPQEVSATVQK</t>
  </si>
  <si>
    <t>P22830-276</t>
  </si>
  <si>
    <t>FECH</t>
  </si>
  <si>
    <t>P22830</t>
  </si>
  <si>
    <t>MRSLGANMAAALRAAGVLLRDPLASSSWRVCQPWRWKSGAAAAAVTTETAQHAQGAKPQVQPQKRKPKTGILMLNMGGPETLGDVHDFLLRLFLDRDLMTLPIQNKLAPFIAKRRTPKIQEQYRRIGGGSPIKIWTSKQGEGMVKLLDELSPNTAPHKYYIGFRYVHPLTEEAIEEMERDGLERAIAFTQYPQYSCSTTGSSLNAIYRYYNQVGRKPTMKWSTIDRWPTHHLLIQCFADHILKELDHFPLEKRSEVVILFSAHSLPMSVVNRGDPYPQEVSATVQKVMERLEYCNPYRLVWQSKVGPMPWLGPQTDESIKGLCERGRKNILLVPIAFTSDHIETLYELDIEYSQVLAKECGVENIRRAESLNGNPLFSKALADLVHSHIQSNELCSKQLTLSCPLCVNPVCRETKSFFTSQQL</t>
  </si>
  <si>
    <t>Mitochondrion inner membrane; Peripheral membrane protein; Matrix side.</t>
  </si>
  <si>
    <t>LEyCNPYR</t>
  </si>
  <si>
    <t>P22830-293</t>
  </si>
  <si>
    <t>ELEAEEREWyPSLATMQESLR</t>
  </si>
  <si>
    <t>Q8TAE8-93</t>
  </si>
  <si>
    <t>GADD45GIP1</t>
  </si>
  <si>
    <t>Q8TAE8</t>
  </si>
  <si>
    <t>MAASVRQARSLLGVAATLAPGSRGYRARPPPRRRPGPRWPDPEDLLTPRWQLGPRYAAKQFARYGAASGVVPGSLWPSPEQLRELEAEEREWYPSLATMQESLRVKQLAEEQKRREREQHIAECMAKMPQMIVNWQQQQRENWEKAQADKERRARLQAEAQELLGYQVDPRSARFQELLQDLEKKERKRLKEEKQKRKKEARAAALAAAVAQDPAASGAPSS</t>
  </si>
  <si>
    <t>Mitochondrion. Nucleus. Note=Using N-terminally tagged constructs, has been found in the nucleus (PubMed:12482659). C-terminally tagged constructs are targeted exclusively to mitochondria (PubMed:22453275). This discrepancy may be explained by masking of a potential N-terminal mitochondrial targeting signal by the tag (PubMed:22453275). {ECO:0000269|PubMed:12482659, ECO:0000269|PubMed:22453275}.</t>
  </si>
  <si>
    <t>LQAEAQELLGyQVDPR</t>
  </si>
  <si>
    <t>Q8TAE8-166</t>
  </si>
  <si>
    <t>HGWEELVYyTVPLIQEMESR</t>
  </si>
  <si>
    <t>O75323-264</t>
  </si>
  <si>
    <t>GBAS</t>
  </si>
  <si>
    <t>O75323</t>
  </si>
  <si>
    <t>MAARVLRARGAAWAGGLLQRAAPCSLLPRLRTWTSSSNRSREDSWLKSLFVRKVDPRKDAHSNLLAKKETSNLYKLQFHNVKPECLEAYNKICQEVLPKIHEDKHYPCTLVGTWNTWYGEQDQAVHLWRYEGGYPALTEVMNKLRENKEFLEFRKARSDMLLSRKNQLLLEFSFWNEPVPRSGPNIYELRSYQLRPGTMIEWGNYWARAIRFRQDGNEAVGGFFSQIGQLYMVHHLWAYRDLQTREDIRNAAWHKHGWEELVYYTVPLIQEMESRIMIPLKTSPLQ</t>
  </si>
  <si>
    <t>DMLGGNGISDEyHVIR</t>
  </si>
  <si>
    <t>Q92947-398</t>
  </si>
  <si>
    <t>GCDH</t>
  </si>
  <si>
    <t>Q92947</t>
  </si>
  <si>
    <t>MALRGVSVRLLSRGPGLHVLRTWVSSAAQTEKGGRTQSQLAKSSRPEFDWQDPLVLEEQLTTDEILIRDTFRTYCQERLMPRILLANRNEVFHREIISEMGELGVLGPTIKGYGCAGVSSVAYGLLARELERVDSGYRSAMSVQSSLVMHPIYAYGSEEQRQKYLPQLAKGELLGCFGLTEPNSGSDPSSMETRAHYNSSNKSYTLNGTKTWITNSPMADLFVVWARCEDGCIRGFLLEKGMRGLSAPRIQGKFSLRASATGMIIMDGVEVPEENVLPGASSLGGPFGCLNNARYGIAWGVLGASEFCLHTARQYALDRMQFGVPLARNQLIQKKLADMLTEITLGLHACLQLGRLKDQDKAAPEMVSLLKRNNCGKALDIARQARDMLGGNGISDEYHVIRHAMNLEAVNTYEGTHDIHALILGRAITGIQAFTASK</t>
  </si>
  <si>
    <t>HEWVTTENGIGTVGISNFAQEALGDVVyCSLPEVGTK</t>
  </si>
  <si>
    <t>P23434-84</t>
  </si>
  <si>
    <t>GCSH</t>
  </si>
  <si>
    <t>P23434</t>
  </si>
  <si>
    <t>MALRVVRSVRALLCTLRAVPSPAAPCPPRPWQLGVGAVRTLRTGPALLSVRKFTEKHEWVTTENGIGTVGISNFAQEALGDVVYCSLPEVGTKLNKQDEFGALESVKAASELYSPLSGEVTEINEALAENPGLVNKSCYEDGWLIKMTLSNPSELDELMSEEAYEKYIKSIEE</t>
  </si>
  <si>
    <t>IQPVEVDKyGNIDAVHLK</t>
  </si>
  <si>
    <t>P23378-673</t>
  </si>
  <si>
    <t>GLDC</t>
  </si>
  <si>
    <t>P23378</t>
  </si>
  <si>
    <t>MQSCARAWGLRLGRGVGGGRRLAGGSGPCWAPRSRDSSSGGGDSAAAGASRLLERLLPRHDDFARRHIGPGDKDQREMLQTLGLASIDELIEKTVPANIRLKRPLKMEDPVCENEILATLHAISSKNQIWRSYIGMGYYNCSVPQTILRNLLENSGWITQYTPYQPEVSQGRLESLLNYQTMVCDITGLDMANASLLDEGTAAAEALQLCYRHNKRRKFLVDPRCHPQTIAVVQTRAKYTGVLTELKLPCEMDFSGKDVSGVLFQYPDTEGKVEDFTELVERAHQSGSLACCATDLLALCILRPPGEFGVDIALGSSQRFGVPLGYGGPHAAFFAVRESLVRMMPGRMVGVTRDATGKEVYRLALQTREQHIRRDKATSNICTAQALLANMAAMFAIYHGSHGLEHIARRVHNATLILSEGLKRAGHQLQHDLFFDTLKIQCGCSVKEVLGRAAQRQINFRLFEDGTLGISLDETVNEKDLDDLLWIFGCESSAELVAESMGEECRGIPGSVFKRTSPFLTHQVFNSYHSETNIVRYMKKLENKDISLVHSMIPLGSCTMKLNSSSELAPITWKEFANIHPFVPLDQAQGYQQLFRELEKDLCELTGYDQVCFQPNSGAQGEYAGLATIRAYLNQKGEGHRTVCLIPKSAHGTNPASAHMAGMKIQPVEVDKYGNIDAVHLKAMVDKHKENLAAIMITYPSTNGVFEENISDVCDLIHQHGGQVYLDGANMNAQVGICRPGDFGSDVSHLNLHKTFCIPHGGGGPGMGPIGVKKHLAPFLPNHPVISLKRNEDACPVGTVSAAPWGSSSILPISWAYIKMMGGKGLKQATETAILNANYMAKRLETHYRILFRGARGYVGHEFILDTRPFKKSANIEAVDVAKRLQDYGFHAPTMSWPVAGTLMVEPTESEDKAELDRFCDAMISIRQEIADIEEGRIDPRVNPLKMSPHSLTCVTSSHWDRPYSREVAAFPLPFVKPENKFWPTIARIDDIYGDQHLVCTCPPMEVYESPFSEQKRASS</t>
  </si>
  <si>
    <t>LHGVRDyAAyNVLDDPELR</t>
  </si>
  <si>
    <t>Q86SX6-85</t>
  </si>
  <si>
    <t>GLRX5</t>
  </si>
  <si>
    <t>Q86SX6</t>
  </si>
  <si>
    <t>MSGSLGRAAAALLRWGRGAGGGGLWGPGVRAAGSGAGGGGSAEQLDALVKKDKVVVFLKGTPEQPQCGFSNAVVQILRLHGVRDYAAYNVLDDPELRQGIKDYSNWPTIPQVYLNGEFVGGCDILLQMHQNGDLVEELKKLGIHSALLDEKKDQDSK</t>
  </si>
  <si>
    <t>DYAAyNVLDDPELR</t>
  </si>
  <si>
    <t>Q86SX6-88</t>
  </si>
  <si>
    <t>QGLLPSLEDLLFyTIAEGQEK</t>
  </si>
  <si>
    <t>O94925-145</t>
  </si>
  <si>
    <t>GLS</t>
  </si>
  <si>
    <t>O94925</t>
  </si>
  <si>
    <t>MMRLRGSGMLRDLLLRSPAGVSATLRRAQPLVTLCRRPRGGGRPAAGPAAAARLHPWWGGGGWPAEPLARGLSSSPSEILQELGKGSTHPQPGVSPPAAPAAPGPKDGPGETDAFGNSEGKELVASGENKIKQGLLPSLEDLLFYTIAEGQEKIPVHKFITALKSTGLRTSDPRLKECMDMLRLTLQTTSDGVMLDKDLFKKCVQSNIVLLTQAFRRKFVIPDFMSFTSHIDELYESAKKQSGGKVADYIPQLAKFSPDLWGVSVCTVDGQRHSTGDTKVPFCLQSCVKPLKYAIAVNDLGTEYVHRYVGKEPSGLRFNKLFLNEDDKPHNPMVNAGAIVVTSLIKQGVNNAEKFDYVMQFLNKMAGNEYVGFSNATFQSERESGDRNFAIGYYLKEKKCFPEGTDMVGILDFYFQLCSIEVTCESASVMAATLANGGFCPITGERVLSPEAVRNTLSLMHSCGMYDFSGQFAFHVGLPAKSGVAGGILLVVPNVMGMMCWSPPLDKMGNSVKGIHFCHDLVSLCNFHNYDNLRHFAKKLDPRREGGDQRVKSVINLLFAAYTGDVSALRRFALSAMDMEQRDYDSRTALHVAAAEGHVEVVKFLLEACKVNPFPKDRWNNTPMDEALHFGHHDVFKILQEYQVQYTPQGDSDNGKENQTVHKNLDGLL</t>
  </si>
  <si>
    <t>Isoform 1: Cytoplasm, cytosol.; SUBCELLULAR LOCATION: Isoform 3: Mitochondrion.</t>
  </si>
  <si>
    <t>YAIAVNDLGTEyVHR</t>
  </si>
  <si>
    <t>O94925-304</t>
  </si>
  <si>
    <t>YAIAVNDLGTEYVHRyVGKEPSGLR</t>
  </si>
  <si>
    <t>O94925-308</t>
  </si>
  <si>
    <t>DSNyHLLMSVQESLER</t>
  </si>
  <si>
    <t>P00367-464</t>
  </si>
  <si>
    <t>GLUD1</t>
  </si>
  <si>
    <t>P00367</t>
  </si>
  <si>
    <t>MYRYLGEALLLSRAGPAALGSASADSAALLGWARGQPAAAPQPGLALAARRHYSEAVADREDDPNFFKMVEGFFDRGASIVEDKLVEDLRTRESEEQKRNRVRGILRIIKPCNHVLSLSFPIRRDDGSWEVIEGYRAQHSQHRTPCKGGIRYSTDVSVDEVKALASLMTYKCAVVDVPFGGAKAGVKINPKNYTDNELEKITRRFTMELAKKGFIGPGIDVPAPDMSTGEREMSWIADTYASTIGHYDINAHACVTGKPISQGGIHGRISATGRGVFHGIENFINEASYMSILGMTPGFGDKTFVVQGFGNVGLHSMRYLHRFGAKCIAVGESDGSIWNPDGIDPKELEDFKLQHGSILGFPKAKPYEGSILEADCDILIPAASEKQLTKSNAPRVKAKIIAEGANGPTTPEADKIFLERNIMVIPDLYLNAGGVTVSYFEWLKNLNHVSYGRLTFKYERDSNYHLLMSVQESLERKFGKHGGTIPIVPTAEFQDRISGASEKDIVHSGLAYTMERSARQIMRTAMKYNLGLDLRTAAYVNAIEKVFKVYNEAGVTFT</t>
  </si>
  <si>
    <t>DIVHSGLAyTMER</t>
  </si>
  <si>
    <t>P00367-512</t>
  </si>
  <si>
    <t>DDNGKPyVLPSVR</t>
  </si>
  <si>
    <t>P00505-75</t>
  </si>
  <si>
    <t>GOT2</t>
  </si>
  <si>
    <t>P00505</t>
  </si>
  <si>
    <t>MALLHSGRVLPGIAAAFHPGLAAAASARASSWWTHVEMGPPDPILGVTEAFKRDTNSKKMNLGVGAYRDDNGKPYVLPSVRKAEAQIAAKNLDKEYLPIGGLAEFCKASAELALGENSEVLKSGRFVTVQTISGTGALRIGASFLQRFFKFSRDVFLPKPTWGNHTPIFRDAGMQLQGYRYYDPKTCGFDFTGAVEDISKIPEQSVLLLHACAHNPTGVDPRPEQWKEIATVVKKRNLFAFFDMAYQGFASGDGDKDAWAVRHFIEQGINVCLCQSYAKNMGLYGERVGAFTMVCKDADEAKRVESQLKILIRPMYSNPPLNGARIAAAILNTPDLRKQWLQEVKVMADRIIGMRTQLVSNLKKEGSTHNWQHITDQIGMFCFTGLKPEQVERLIKEFSIYMTKDGRISVAGVTSSNVGYLAHAIHQVTK</t>
  </si>
  <si>
    <t>Mitochondrion matrix {ECO:0000269|PubMed:9537447}. Cell membrane {ECO:0000269|PubMed:9537447}. Note=Exposure to alcohol promotes translocation to the cell membrane.</t>
  </si>
  <si>
    <t>LVEEAKLyGIQAFCK</t>
  </si>
  <si>
    <t>Q9HAV7-102</t>
  </si>
  <si>
    <t>GRPEL1</t>
  </si>
  <si>
    <t>Q9HAV7</t>
  </si>
  <si>
    <t>MAAQCVRLARRSLPALALSLRPSPRLLCTATKQKNSGQNLEEDMGQSEQKADPPATEKTLLEEKVKLEEQLKETVEKYKRALADTENLRQRSQKLVEEAKLYGIQAFCKDLLEVADVLEKATQCVPKEEIKDDNPHLKNLYEGLVMTEVQIQKVFTKHGLLKLNPVGAKFDPYEHEALFHTPVEGKEPGTVALVSKVGYKLHGRTLRPALVGVVKEA</t>
  </si>
  <si>
    <t>FDPyEHEALFHTPVEGK</t>
  </si>
  <si>
    <t>Q9HAV7-173</t>
  </si>
  <si>
    <t>TTyLEDLPPPPEYELAPSKLEEEVDDVFLIR</t>
  </si>
  <si>
    <t>Q12849-125</t>
  </si>
  <si>
    <t>GRSF1</t>
  </si>
  <si>
    <t>Q12849</t>
  </si>
  <si>
    <t>MAGTRWVLGALLRGCGCNCSSCRRTGAACLPFYSAAGSIPSGVSGRRRLLLLLGAAAAAASQTRGLQTGPVPPGRLAGPPAVATSAAAAAAASYSALRASLLPQSLAAAAAVPTRSYSQESKTTYLEDLPPPPEYELAPSKLEEEVDDVFLIRAQGLPWSCTMEDVLNFFSDCRIRNGENGIHFLLNRDGKRRGDALIEMESEQDVQKALEKHRMYMGQRYVEVYEINNEDVDALMKSLQVKSSPVVNDGVVRLRGLPYSCNEKDIVDFFAGLNIVDITFVMDYRGRRKTGEAYVQFEEPEMANQALLKHREEIGNRYIEIFPSRRNEVRTHVGSYKGKKIASFPTAKYITEPEMVFEEHEVNEDIQPMTAFESEKEIELPKEVPEKLPEAADFGTTSSLHFVHMRGLPFQANAQDIINFFAPLKPVRITMEYSSSGKATGEADVHFETHEDAVAAMLKDRSHVHHRYIELFLNSCPKGK</t>
  </si>
  <si>
    <t>Cytoplasm. Mitochondrion matrix, mitochondrion nucleoid. Note=Forms granules that colocalize with foci of newly synthesized mtRNA next to mitochondrial nucleoids.</t>
  </si>
  <si>
    <t>TTyLEDLPPPPEyELAPSKLEEEVDDVFLIR</t>
  </si>
  <si>
    <t>Q12849-135</t>
  </si>
  <si>
    <t>HREEIGNRyIEIFPSR</t>
  </si>
  <si>
    <t>Q12849-318</t>
  </si>
  <si>
    <t>yITEPEMVFEEHEVNEDIQPMTAFESEK</t>
  </si>
  <si>
    <t>Q12849-349</t>
  </si>
  <si>
    <t>ITmEySSSGK</t>
  </si>
  <si>
    <t>Q12849-433</t>
  </si>
  <si>
    <t>yIELFLNSCPK</t>
  </si>
  <si>
    <t>Q12849-468</t>
  </si>
  <si>
    <t>LGAGyPmGPFELLDYVGLDTTK</t>
  </si>
  <si>
    <t>Q16836-254</t>
  </si>
  <si>
    <t>HADH</t>
  </si>
  <si>
    <t>Q16836</t>
  </si>
  <si>
    <t>MAFVTRQFMRSVSSSSTASASAKKIIVKHVTVIGGGLMGAGIAQVAAATGHTVVLVDQTEDILAKSKKGIEESLRKVAKKKFAENLKAGDEFVEKTLSTIATSTDAASVVHSTDLVVEAIVENLKVKNELFKRLDKFAAEHTIFASNTSSLQITSIANATTRQDRFAGLHFFNPVPVMKLVEVIKTPMTSQKTFESLVDFSKALGKHPVSCKDTPGFIVNRLLVPYLMEAIRLYERGDASKEDIDTAMKLGAGYPMGPFELLDYVGLDTTKFIVDGWHEMDAENPLHQPSPSLNKLVAENKFGKKTGEGFYKYK</t>
  </si>
  <si>
    <t>THINyGVKGDVAVVR</t>
  </si>
  <si>
    <t>P40939-43</t>
  </si>
  <si>
    <t>HADHA</t>
  </si>
  <si>
    <t>P40939</t>
  </si>
  <si>
    <t>MVACRAIGILSRFSAFRILRSRGYICRNFTGSSALLTRTHINYGVKGDVAVVRINSPNSKVNTLSKELHSEFSEVMNEIWASDQIRSAVLISSKPGCFIAGADINMLAACKTLQEVTQLSQEAQRIVEKLEKSTKPIVAAINGSCLGGGLEVAISCQYRIATKDRKTVLGTPEVLLGALPGAGGTQRLPKMVGVPAALDMMLTGRSIRADRAKKMGLVDQLVEPLGPGLKPPEERTIEYLEEVAITFAKGLADKKISPKRDKGLVEKLTAYAMTIPFVRQQVYKKVEEKVRKQTKGLYPAPLKIIDVVKTGIEQGSDAGYLCESQKFGELVMTKESKALMGLYHGQVLCKKNKFGAPQKDVKHLAILGAGLMGAGIAQVSVDKGLKTILKDATLTALDRGQQQVFKGLNDKVKKKALTSFERDSIFSNLTGQLDYQGFEKADMVIEAVFEDLSLKHRVLKEVEAVIPDHCIFASNTSALPISEIAAVSKRPEKVIGMHYFSPVDKMQLLEIITTEKTSKDTSASAVAVGLKQGKVIIVVKDGPGFYTTRCLAPMMSEVIRILQEGVDPKKLDSLTTSFGFPVGAATLVDEVGVDVAKHVAEDLGKVFGERFGGGNPELLTQMVSKGFLGRKSGKGFYIYQEGVKRKDLNSDMDSILASLKLPPKSEVSSDEDIQFRLVTRFVNEAVMCLQEGILATPAEGDIGAVFGLGFPPCLGGPFRFVDLYGAQKIVDRLKKYEAAYGKQFTPCQLLADHANSPNKKFYQ</t>
  </si>
  <si>
    <t>FVDLyGAQK</t>
  </si>
  <si>
    <t>P40939-724</t>
  </si>
  <si>
    <t>AMDSDWFAENyMGRK</t>
  </si>
  <si>
    <t>P55084-402</t>
  </si>
  <si>
    <t>HADHB</t>
  </si>
  <si>
    <t>P55084</t>
  </si>
  <si>
    <t>MTILTYPFKNLPTASKWALRFSIRPLSCSSQLRAAPAVQTKTKKTLAKPNIRNVVVVDGVRTPFLLSGTSYKDLMPHDLARAALTGLLHRTSVPKEVVDYIIFGTVIQEVKTSNVAREAALGAGFSDKTPAHTVTMACISANQAMTTGVGLIASGQCDVIVAGGVELMSDVPIRHSRKMRKLMLDLNKAKSMGQRLSLISKFRFNFLAPELPAVSEFSTSETMGHSADRLAAAFAVSRLEQDEYALRSHSLAKKAQDEGLLSDVVPFKVPGKDTVTKDNGIRPSSLEQMAKLKPAFIKPYGTVTAANSSFLTDGASAMLIMAEEKALAMGYKPKAYLRDFMYVSQDPKDQLLLGPTYATPKVLEKAGLTMNDIDAFEFHEAFSGQILANFKAMDSDWFAENYMGRKTKVGLPPLEKFNNWGGSLSLGHPFGATGCRLVMAAANRLRKEGGQYGLVAACAAGGQGHAMIVEAYPK</t>
  </si>
  <si>
    <t>Mitochondrion {ECO:0000269|PubMed:21527675}. Mitochondrion inner membrane {ECO:0000269|PubMed:21527675}. Mitochondrion outer membrane {ECO:0000269|PubMed:21527675}. Endoplasmic reticulum {ECO:0000269|PubMed:21527675}.</t>
  </si>
  <si>
    <t>LRHPLGEAyATK</t>
  </si>
  <si>
    <t>Q9BSH5-29</t>
  </si>
  <si>
    <t>HDHD3</t>
  </si>
  <si>
    <t>Q9BSH5</t>
  </si>
  <si>
    <t>MAHRLQIRLLTWDVKDTLLRLRHPLGEAYATKARAHGLEVEPSALEQGFRQAYRAQSHSFPNYGLSHGLTSRQWWLDVVLQTFHLAGVQDAQAVAPIAEQLYKDFSHPCTWQVLDGAEDTLRECRTRGLRLAVISNFDRRLEGILGGLGLREHFDFVLTSEAAGWPKPDPRIFQEALRLAHMEPVVAAHVGDNYLCDYQGPRAVGMHSFLVVGPQALDPVVRDSVPKEHILPSLAHLLPALDCLEGSTPGL</t>
  </si>
  <si>
    <t>LGAQSVyHLHIHVLGGR</t>
  </si>
  <si>
    <t>Q9BX68-146</t>
  </si>
  <si>
    <t>HINT2</t>
  </si>
  <si>
    <t>Q9BX68</t>
  </si>
  <si>
    <t>MAAAVVLAAGLRAARRAVAATGVRGGQVRGAAGVTDGNEVAKAQQATPGGAAPTIFSRILDKSLPADILYEDQQCLVFRDVAPQAPVHFLVIPKKPIPRISQAEEEDQQLLGHLLLVAKQTAKAEGLGDGYRLVINDGKLGAQSVYHLHIHVLGGRQLQWPPG</t>
  </si>
  <si>
    <t>Mitochondrion {ECO:0000269|PubMed:16762638, ECO:0000269|PubMed:18653718}.</t>
  </si>
  <si>
    <t>TVTAMDVVyALKR</t>
  </si>
  <si>
    <t>P62805-89</t>
  </si>
  <si>
    <t>HIST1H4A; HIST1H4B; HIST1H4C; HIST1H4D; HIST1H4E; HIST1H4F; HIST1H4H; HIST1H4I; HIST1H4J; HIST1H4K; HIST1H4L; HIST2H4A; HIST2H4B; HIST4H4</t>
  </si>
  <si>
    <t>P62805</t>
  </si>
  <si>
    <t>MSGRGKGGKGLGKGGAKRHRKVLRDNIQGITKPAIRRLARRGGVKRISGLIYEETRGVLKVFLENVIRDAVTYTEHAKRKTVTAMDVVYALKRQGRTLYGFGG</t>
  </si>
  <si>
    <t>Nucleus. Chromosome.</t>
  </si>
  <si>
    <t>GVIINTASVAAFEGQVGQAAySASK</t>
  </si>
  <si>
    <t>Q99714-168</t>
  </si>
  <si>
    <t>HSD17B10</t>
  </si>
  <si>
    <t>Q99714</t>
  </si>
  <si>
    <t>MAAACRSVKGLVAVITGGASGLGLATAERLVGQGASAVLLDLPNSGGEAQAKKLGNNCVFAPADVTSEKDVQTALALAKGKFGRVDVAVNCAGIAVASKTYNLKKGQTHTLEDFQRVLDVNLMGTFNVIRLVAGEMGQNEPDQGGQRGVIINTASVAAFEGQVGQAAYSASKGGIVGMTLPIARDLAPIGIRVMTIAPGLFGTPLLTSLPEKVCNFLASQVPFPSRLGDPAEYAHLVQAIIENPFLNGEVIRLDGAIRMQP</t>
  </si>
  <si>
    <t>Mitochondrion {ECO:0000269|PubMed:12917011, ECO:0000269|PubMed:18984158}.</t>
  </si>
  <si>
    <t>ASNGDAWVEAHGKLySPSQIGAFVLMK</t>
  </si>
  <si>
    <t>P38646-161</t>
  </si>
  <si>
    <t>HSPA9</t>
  </si>
  <si>
    <t>P38646</t>
  </si>
  <si>
    <t>MISASRAAAARLVGAAASRGPTAARHQDSWNGLSHEAFRLVSRRDYASEAIKGAVVGIDLGTTNSCVAVMEGKQAKVLENAEGARTTPSVVAFTADGERLVGMPAKRQAVTNPNNTFYATKRLIGRRYDDPEVQKDIKNVPFKIVRASNGDAWVEAHGKLYSPSQIGAFVLMKMKETAENYLGHTAKNAVITVPAYFNDSQRQATKDAGQISGLNVLRVINEPTAAALAYGLDKSEDKVIAVYDLGGGTFDISILEIQKGVFEVKSTNGDTFLGGEDFDQALLRHIVKEFKRETGVDLTKDNMALQRVREAAEKAKCELSSSVQTDINLPYLTMDSSGPKHLNMKLTRAQFEGIVTDLIRRTIAPCQKAMQDAEVSKSDIGEVILVGGMTRMPKVQQTVQDLFGRAPSKAVNPDEAVAIGAAIQGGVLAGDVTDVLLLDVTPLSLGIETLGGVFTKLINRNTTIPTKKSQVFSTAADGQTQVEIKVCQGEREMAGDNKLLGQFTLIGIPPAPRGVPQIEVTFDIDANGIVHVSAKDKGTGREQQIVIQSSGGLSKDDIENMVKNAEKYAEEDRRKKERVEAVNMAEGIIHDTETKMEEFKDQLPADECNKLKEEISKMRELLARKDSETGENIRQAASSLQQASLKLFEMAYKKMASEREGSGSSGTGEQKEDQKEEKQ</t>
  </si>
  <si>
    <t>Mitochondrion {ECO:0000269|PubMed:22002106}. Nucleus, nucleolus {ECO:0000269|PubMed:22002106}.</t>
  </si>
  <si>
    <t>ETAENyLGHTAK</t>
  </si>
  <si>
    <t>P38646-181</t>
  </si>
  <si>
    <t>NAVITVPAyFNDSQR</t>
  </si>
  <si>
    <t>P38646-196</t>
  </si>
  <si>
    <t>CELSSSVQTDINLPyLTMDSSGPK</t>
  </si>
  <si>
    <t>P38646-331</t>
  </si>
  <si>
    <t>NAEKyAEEDR</t>
  </si>
  <si>
    <t>P38646-568</t>
  </si>
  <si>
    <t>LFEMAyKK</t>
  </si>
  <si>
    <t>P38646-652</t>
  </si>
  <si>
    <t>GYISPyFINTSK</t>
  </si>
  <si>
    <t>P10809-227</t>
  </si>
  <si>
    <t>HSPD1</t>
  </si>
  <si>
    <t>P10809</t>
  </si>
  <si>
    <t>MLRLPTVFRQMRPVSRVLAPHLTRAYAKDVKFGADARALMLQGVDLLADAVAVTMGPKGRTVIIEQSWGSPKVTKDGVTVAKSIDLKDKYKNIGAKLVQDVANNTNEEAGDGTTTATVLARSIAKEGFEKISKGANPVEIRRGVMLAVDAVIAELKKQSKPVTTPEEIAQVATISANGDKEIGNIISDAMKKVGRKGVITVKDGKTLNDELEIIEGMKFDRGYISPYFINTSKGQKCEFQDAYVLLSEKKISSIQSIVPALEIANAHRKPLVIIAEDVDGEALSTLVLNRLKVGLQVVAVKAPGFGDNRKNQLKDMAIATGGAVFGEEGLTLNLEDVQPHDLGKVGEVIVTKDDAMLLKGKGDKAQIEKRIQEIIEQLDVTTSEYEKEKLNERLAKLSDGVAVLKVGGTSDVEVNEKKDRVTDALNATRAAVEEGIVLGGGCALLRCIPALDSLTPANEDQKIGIEIIKRTLKIPAMTIAKNAGVEGSLIVEKIMQSSSEVGYDAMAGDFVNMVEKGIIDPTKVVRTALLDAAGVASLLTTAEVVVTEIPKEEKDPGMGAMGGMGGGMGGGMF</t>
  </si>
  <si>
    <t>IQEIIEQLDVTTSEyEKEKLNER</t>
  </si>
  <si>
    <t>P10809-385</t>
  </si>
  <si>
    <t>IMQSSSEVGyDAMAGDFVNMVEK</t>
  </si>
  <si>
    <t>P10809-503</t>
  </si>
  <si>
    <t>VLLPEyGGTK</t>
  </si>
  <si>
    <t>P61604-76</t>
  </si>
  <si>
    <t>HSPE1</t>
  </si>
  <si>
    <t>P61604</t>
  </si>
  <si>
    <t>MAGQAFRKFLPLFDRVLVERSAAETVTKGGIMLPEKSQGKVLQATVVAVGSGSKGKGGEIQPVSVKVGDKVLLPEYGGTKVVLDDKDYFLFRDGDILGKYVD</t>
  </si>
  <si>
    <t>VVLDDKDyFLFR</t>
  </si>
  <si>
    <t>P61604-88</t>
  </si>
  <si>
    <t>TALAEAELEyNPEHVSR</t>
  </si>
  <si>
    <t>Q9NSE4-260</t>
  </si>
  <si>
    <t>IARS2</t>
  </si>
  <si>
    <t>Q9NSE4</t>
  </si>
  <si>
    <t>MRWGLRPRGPGAAALATARSLWGTPRLPCSPGWQGATKRLLVRSVSGASNHQPNSNSGRYRDTVLLPQTSFPMKLLGRQQPDTELEIQQKCGFSELYSWQRERKVKTEFCLHDGPPYANGDPHVGHALNKILKDIANRFHMMNGSKIHFVPGWDCHGLPIEIKVLSELGREAQNLSAMEIRKKARSFAKAAIEKQKSAFIRWGIMADWNNCYYTFDGKYEAKQLRTFYQMYDKGLVYRSYKPVFWSPSSRTALAEAELEYNPEHVSRSIYVKFPLLKPSPKLASLIDGSSPVSILVWTTQPWTIPANEAVCYMPESKYAVVKCSKSGDLYVLAADKVASVASTLETTFETISTLSGVDLENGTCSHPLIPDKASPLLPANHVTMAKGTGLVHTAPAHGMEDYGVASQHNLPMDCLVDEDGVFTDVAGPELQNKAVLEEGTDVVIKMLQTAKNLLKEEKLVHSYPYDWRTKKPVVIRASKQWFINITDIKTAAKELLKKVKFIPGSALNGMVEMMDRRPYWCISRQRVWGVPIPVFHHKTKDEYLINSQTTEHIVKLVEQHGSDIWWTLPPEQLLPKEVLSEVGGPDALEYVPGQDILDIWFDSGTSWSYVLPGPDQRADLYLEGKDQLGGWFQSSLLTSVAARKRAPYKTVIVHGFTLGEKGEKMSKSLGNVIHPDVVVNGGQDQSKEPPYGADVLRWWVADSNVFTEVAIGPSVLNAARDDISKLRNTLRFLLGNVADFNPETDSIPVNDMYVIDQYMLHLLQDLANKITELYKQYDFGKVVRLLRTFYTRELSNFYFSIIKDRLYCEKENDPKRRSCQTALVEILDVIVRSFAPILPHLAEEVFQHIPYIKEPKSVFRTGWISTSSIWKKPGLEEAVESACAMRDSFLGSIPGKNAAEYKVITVIEPGLLFEIIEMLQSEETSSTSQLNELMMASESTLLAQEPREMTADVIELKGKFLINLEGGDIREESSYKVIVMPTTKEKCPRCWKYTAESSDTLCPRCAEVVSGK</t>
  </si>
  <si>
    <t>LVHSYPyDWR</t>
  </si>
  <si>
    <t>Q9NSE4-465</t>
  </si>
  <si>
    <t>TKDEyLINSQTTEHIVK</t>
  </si>
  <si>
    <t>Q9NSE4-543</t>
  </si>
  <si>
    <t>ENTEGEySGIEHVIVDGVVQSIK</t>
  </si>
  <si>
    <t>P50213-153</t>
  </si>
  <si>
    <t>IDH3A</t>
  </si>
  <si>
    <t>P50213</t>
  </si>
  <si>
    <t>MAGPAWISKVSRLLGAFHNPKQVTRGFTGGVQTVTLIPGDGIGPEISAAVMKIFDAAKAPIQWEERNVTAIQGPGGKWMIPSEAKESMDKNKMGLKGPLKTPIAAGHPSMNLLLRKTFDLYANVRPCVSIEGYKTPYTDVNIVTIRENTEGEYSGIEHVIVDGVVQSIKLITEGASKRIAEFAFEYARNNHRSNVTAVHKANIMRMSDGLFLQKCREVAESCKDIKFNEMYLDTVCLNMVQDPSQFDVLVMPNLYGDILSDLCAGLIGGLGVTPSGNIGANGVAIFESVHGTAPDIAGKDMANPTALLLSAVMMLRHMGLFDHAARIEAACFATIKDGKSLTKDLGGNAKCSDFTEEICRRVKDLD</t>
  </si>
  <si>
    <t>IAEFAFEyAR</t>
  </si>
  <si>
    <t>P50213-186</t>
  </si>
  <si>
    <t>IHTPmEyKGELASYDMR</t>
  </si>
  <si>
    <t>O43837-121</t>
  </si>
  <si>
    <t>IDH3B</t>
  </si>
  <si>
    <t>O43837</t>
  </si>
  <si>
    <t>MAALSGVRWLTRALVSAGNPGAWRGLSTSAAAHAASRSQAEDVRVEGSFPVTMLPGDGVGPELMHAVKEVFKAAAVPVEFQEHHLSEVQNMASEEKLEQVLSSMKENKVAIIGKIHTPMEYKGELASYDMRLRRKLDLFANVVHVKSLPGYMTRHNNLDLVIIREQTEGEYSSLEHESARGVIECLKIVTRAKSQRIAKFAFDYATKKGRGKVTAVHKANIMKLGDGLFLQCCEEVAELYPKIKFETMIIDNCCMQLVQNPYQFDVLVMPNLYGNIIDNLAAGLVGGAGVVPGESYSAEYAVFETGARHPFAQAVGRNIANPTAMLLSASNMLRHLNLEYHSSMIADAVKKVIKVGKVRTRDMGGYSTTTDFIKSVIGHLQTKGS</t>
  </si>
  <si>
    <t>DMGGySTTTDFIK</t>
  </si>
  <si>
    <t>O43837-366</t>
  </si>
  <si>
    <t>ySTSGSSGLTTGK</t>
  </si>
  <si>
    <t>Q16891-33</t>
  </si>
  <si>
    <t>IMMT</t>
  </si>
  <si>
    <t>Q16891</t>
  </si>
  <si>
    <t>MLRACQLSGVTAAAQSCLCGKFVLRPLRPCRRYSTSGSSGLTTGKIAGAGLLFVGGGIGGTILYAKWDSHFRESVEKTIPYSDKLFEMVLGPAAYNVPLPKKSIQSGPLKISSVSEVMKESKQPASQLQKQKGDTPASATAPTEAAQIISAAGDTLSVPAPAVQPEESLKTDHPEIGEGKPTPALSEEASSSSIRERPPEEVAARLAQQEKQEQVKIESLAKSLEDALRQTASVTLQAIAAQNAAVQAVNAHSNILKAAMDNSEIAGEKKSAQWRTVEGALKERRKAVDEAADALLKAKEELEKMKSVIENAKKKEVAGAKPHITAAEGKLHNMIVDLDNVVKKVQAAQSEAKVVSQYHELVVQARDDFKRELDSITPEVLPGWKGMSVSDLADKLSTDDLNSLIAHAHRRIDQLNRELAEQKATEKQHITLALEKQKLEEKRAFDSAVAKALEHHRSEIQAEQDRKIEEVRDAMENEMRTQLRRQAAAHTDHLRDVLRVQEQELKSEFEQNLSEKLSEQELQFRRLSQEQVDNFTLDINTAYARLRGIEQAVQSHAVAEEEARKAHQLWLSVEALKYSMKTSSAETPTIPLGSAVEAIKANCSDNEFTQALTAAIPPESLTRGVYSEETLRARFYAVQKLARRVAMIDETRNSLYQYFLSYLQSLLLFPPQQLKPPPELCPEDINTFKLLSYASYCIEHGDLELAAKFVNQLKGESRRVAQDWLKEARMTLETKQIVEILTAYASAVGIGTTQVQPE</t>
  </si>
  <si>
    <t>Mitochondrion inner membrane {ECO:0000269|PubMed:25764979, ECO:0000269|PubMed:25997101}; Single-pass membrane protein {ECO:0000255}. Mitochondrion {ECO:0000269|PubMed:25781180}.</t>
  </si>
  <si>
    <t>VVDHyENPR</t>
  </si>
  <si>
    <t>Q9H1K1-43</t>
  </si>
  <si>
    <t>ISCU</t>
  </si>
  <si>
    <t>Q9H1K1</t>
  </si>
  <si>
    <t>MAAAGAFRLRRAASALLLRSPRLPARELSAPARLYHKKVVDHYENPRNVGSLDKTSKNVGTGLVGAPACGDVMKLQIQVDEKGKIVDARFKTFGCGSAIASSSLATEWVKGKTVEEALTIKNTDIAKELCLPPVKLHCSMLAEDAIKAALADYKLKQEPKKGEAEKK</t>
  </si>
  <si>
    <t>Isoform 1: Mitochondrion.; SUBCELLULAR LOCATION: Isoform 2: Cytoplasm. Nucleus.</t>
  </si>
  <si>
    <t>LEEGGPVySPPAEVVVK</t>
  </si>
  <si>
    <t>O95202-141</t>
  </si>
  <si>
    <t>LETM1</t>
  </si>
  <si>
    <t>O95202</t>
  </si>
  <si>
    <t>MASILLRSCRGRAPARLPPPPRYTVPRGSPGDPAHLSCASTLGLRNCLNVPFGCCTPIHPVYTSSRGDHLGCWALRPECLRIVSRAPWTSTSVGFVAVGPQCLPVRGWHSSRPVRDDSVVEKSLKSLKDKNKKLEEGGPVYSPPAEVVVKKSLGQRVLDELKHYYHGFRLLWIDTKIAARMLWRILNGHSLTRRERRQFLRICADLFRLVPFLVFVVVPFMEFLLPVAVKLFPNMLPSTFETQSLKEERLKKELRVKLELAKFLQDTIEEMALKNKAAKGSATKDFSVFFQKIRETGERPSNEEIMRFSKLFEDELTLDNLTRPQLVALCKLLELQSIGTNNFLRFQLTMRLRSIKADDKLIAEEGVDSLNVKELQAACRARGMRALGVTEDRLRGQLKQWLDLHLHQEIPTSLLILSRAMYLPDTLSPADQLKSTLQTLPEIVAKEAQVKVAEVEGEQVDNKAKLEATLQEEAAIQQEHREKELQKRSEVAKDFEPERVVAAPQRPGTEPQPEMPDTVLQSETLKDTAPVLEGLKEEEITKEEIDILSDACSKLQEQKKSLTKEKEELELLKEDVQDYSEDLQEIKKELSKTGEEKYVEESKASKRLTKRVQQMIGQIDGLISQLEMDQQAGKLAPANGMPTGENVISVAELINAMKQVKHIPESKLTSLAAALDENKDGKVNIDDLVKVIELVDKEDVHISTSQVAEIVATLEKEEKVEEKEKAKEKAEKEVAEVKS</t>
  </si>
  <si>
    <t>Mitochondrion inner membrane {ECO:0000269|PubMed:14706454, ECO:0000269|PubMed:15138253, ECO:0000269|PubMed:18628306}; Single-pass membrane protein {ECO:0000269|PubMed:14706454, ECO:0000269|PubMed:15138253, ECO:0000269|PubMed:18628306}.</t>
  </si>
  <si>
    <t>AMyLPDTLSPADQLK</t>
  </si>
  <si>
    <t>O95202-422</t>
  </si>
  <si>
    <t>TGEEKyVEESK</t>
  </si>
  <si>
    <t>O95202-598</t>
  </si>
  <si>
    <t>DIIALNPLyRESVLQMMQAGQR</t>
  </si>
  <si>
    <t>P36776-310</t>
  </si>
  <si>
    <t>LONP1</t>
  </si>
  <si>
    <t>P36776</t>
  </si>
  <si>
    <t>MAASTGYVRLWGAARCWVLRRPMLAAAGGRVPTAAGAWLLRGQRTCDASPPWALWGRGPAIGGQWRGFWEASSRGGGAFSGGEDASEGGAEEGAGGAGGSAGAGEGPVITALTPMTIPDVFPHLPLIAITRNPVFPRFIKIIEVKNKKLVELLRRKVRLAQPYVGVFLKRDDSNESDVVESLDEIYHTGTFAQIHEMQDLGDKLRMIVMGHRRVHISRQLEVEPEEPEAENKHKPRRKSKRGKKEAEDELSARHPAELAMEPTPELPAEVLMVEVENVVHEDFQVTEEVKALTAEIVKTIRDIIALNPLYRESVLQMMQAGQRVVDNPIYLSDMGAALTGAESHELQDVLEETNIPKRLYKALSLLKKEFELSKLQQRLGREVEEKIKQTHRKYLLQEQLKIIKKELGLEKDDKDAIEEKFRERLKELVVPKHVMDVVDEELSKLGLLDNHSSEFNVTRNYLDWLTSIPWGKYSNENLDLARAQAVLEEDHYGMEDVKKRILEFIAVSQLRGSTQGKILCFYGPPGVGKTSIARSIARALNREYFRFSVGGMTDVAEIKGHRRTYVGAMPGKIIQCLKKTKTENPLILIDEVDKIGRGYQGDPSSALLELLDPEQNANFLDHYLDVPVDLSKVLFICTANVTDTIPEPLRDRMEMINVSGYVAQEKLAIAERYLVPQARALCGLDESKAKLSSDVLTLLIKQYCRESGVRNLQKQVEKVLRKSAYKIVSGEAESVEVTPENLQDFVGKPVFTVERMYDVTPPGVVMGLAWTAMGGSTLFVETSLRRPQDKDAKGDKDGSLEVTGQLGEVMKESARIAYTFARAFLMQHAPANDYLVTSHIHLHVPEGATPKDGPSAGCTIVTALLSLAMGRPVRQNLAMTGEVSLTGKILPVGGIKEKTIAAKRAGVTCIVLPAENKKDFYDLAAFITEGLEVHFVEHYREIFDIAFPDEQAEALAVER</t>
  </si>
  <si>
    <t>Mitochondrion matrix {ECO:0000255|HAMAP-Rule:MF_03120, ECO:0000269|PubMed:7961901}.</t>
  </si>
  <si>
    <t>VYLQNEyKFSPTDFLAK</t>
  </si>
  <si>
    <t>P42704-177</t>
  </si>
  <si>
    <t>LRPPRC</t>
  </si>
  <si>
    <t>P42704</t>
  </si>
  <si>
    <t>MAALLRSARWLLRAGAAPRLPLSLRLLPGGPGRLHAASYLPAARAGPVAGGLLSPARLYAIAAKEKDIQEESTFSSRKISNQFDWALMRLDLSVRRTGRIPKKLLQKVFNDTCRSGGLGGSHALLLLRSCGSLLPELKLEERTEFAHRIWDTLQKLGAVYDVSHYNALLKVYLQNEYKFSPTDFLAKMEEANIQPNRVTYQRLIASYCNVGDIEGASKILGFMKTKDLPVTEAVFSALVTGHARAGDMENAENILTVMRDAGIEPGPDTYLALLNAYAEKGDIDHVKQTLEKVEKSELHLMDRDLLQIIFSFSKAGYPQYVSEILEKVTCERRYIPDAMNLILLLVTEKLEDVALQILLACPVSKEDGPSVFGSFFLQHCVTMNTPVEKLTDYCKKLKEVQMHSFPLQFTLHCALLANKTDLAKALMKAVKEEGFPIRPHYFWPLLVGRRKEKNVQGIIEILKGMQELGVHPDQETYTDYVIPCFDSVNSARAILQENGCLSDSDMFSQAGLRSEAANGNLDFVLSFLKSNTLPISLQSIRSSLLLGFRRSMNINLWSEITELLYKDGRYCQEPRGPTEAVGYFLYNLIDSMSDSEVQAKEEHLRQYFHQLEKMNVKIPENIYRGIRNLLESYHVPELIKDAHLLVESKNLDFQKTVQLTSSELESTLETLKAENQPIRDVLKQLILVLCSEENMQKALELKAKYESDMVTGGYAALINLCCRHDKVEDALNLKEEFDRLDSSAVLDTGKYVGLVRVLAKHGKLQDAINILKEMKEKDVLIKDTTALSFFHMLNGAALRGEIETVKQLHEAIVTLGLAEPSTNISFPLVTVHLEKGDLSTALEVAIDCYEKYKVLPRIHDVLCKLVEKGETDLIQKAMDFVSQEQGEMVMLYDLFFAFLQTGNYKEAKKIIETPGIRARSARLQWFCDRCVANNQVETLEKLVELTQKLFECDRDQMYYNLLKLYKINGDWQRADAVWNKIQEENVIPREKTLRLLAEILREGNQEVPFDVPELWYEDEKHSLNSSSASTTEPDFQKDILIACRLNQKKGAYDIFLNAKEQNIVFNAETYSNLIKLLMSEDYFTQAMEVKAFAETHIKGFTLNDAANSRLIITQVRRDYLKEAVTTLKTVLDQQQTPSRLAVTRVIQALAMKGDVENIEVVQKMLNGLEDSIGLSKMVFINNIALAQIKNNNIDAAIENIENMLTSENKVIEPQYFGLAYLFRKVIEEQLEPAVEKISIMAERLANQFAIYKPVTDFFLQLVDAGKVDDARALLQRCGAIAEQTPILLLFLLRNSRKQGKASTVKSVLELIPELNEKEEAYNSLMKSYVSEKDVTSAKALYEHLTAKNTKLDDLFLKRYASLLKYAGEPVPFIEPPESFEFYAQQLRKLRENSS</t>
  </si>
  <si>
    <t>Mitochondrion. Nucleus, nucleoplasm. Nucleus inner membrane. Nucleus outer membrane. Note=Seems to be predominantly mitochondrial.</t>
  </si>
  <si>
    <t>EGNQEVPFDVPELWyEDEKHSLNSSSASTTEPDFQK</t>
  </si>
  <si>
    <t>P42704-1016</t>
  </si>
  <si>
    <t>LLMSEDyFTQAMEVK</t>
  </si>
  <si>
    <t>P42704-1082</t>
  </si>
  <si>
    <t>RDyLKEAVTTLK</t>
  </si>
  <si>
    <t>P42704-1119</t>
  </si>
  <si>
    <t>SyVSEKDVTSAK</t>
  </si>
  <si>
    <t>P42704-1328</t>
  </si>
  <si>
    <t>YASLLKyAGEPVPFIEPPESFEFYAQQLR</t>
  </si>
  <si>
    <t>P42704-1365</t>
  </si>
  <si>
    <t>QVPNDSDRKyLKDWAR</t>
  </si>
  <si>
    <t>Q9NU23-44</t>
  </si>
  <si>
    <t>LYRM2</t>
  </si>
  <si>
    <t>Q9NU23</t>
  </si>
  <si>
    <t>MAASRLPPATLTLKQFVRRQQVLLLYRRILQTIRQVPNDSDRKYLKDWAREEFRRNKSATEEDTIRMMITQGNMQLKELEKTLALAKS</t>
  </si>
  <si>
    <t>KDLLVENVPyCDAPTQK</t>
  </si>
  <si>
    <t>Q5U5X0-96</t>
  </si>
  <si>
    <t>LYRM7</t>
  </si>
  <si>
    <t>Q5U5X0</t>
  </si>
  <si>
    <t>MGRAVKVLQLFKTLHRTRQQVFKNDARALEAARIKINEEFKNNKSETSSKKIEELMKIGSDVELLLRTSVIQGIHTDHNTLKLVPRKDLLVENVPYCDAPTQKQ</t>
  </si>
  <si>
    <t>Mitochondrion matrix {ECO:0000269|PubMed:23168492}.</t>
  </si>
  <si>
    <t>YVIHTVGPIAyGEPSASQAAELR</t>
  </si>
  <si>
    <t>Q9BQ69-232</t>
  </si>
  <si>
    <t>MACROD1</t>
  </si>
  <si>
    <t>Q9BQ69</t>
  </si>
  <si>
    <t>MSLQSRLSGRLAQLRAAGQLLVPPRPRPGHLAGATRTRSSTCGPPAFLGVFGRRARTSAGVGAWGAAAVGRTAGVRTWAPLAMAAKVDLSTSTDWKEAKSFLKGLSDKQREEHYFCKDFVRLKKIPTWKEMAKGVAVKVEEPRYKKDKQLNEKISLLRSDITKLEVDAIVNAANSSLLGGGGVDGCIHRAAGPLLTDECRTLQSCKTGKAKITGGYRLPAKYVIHTVGPIAYGEPSASQAAELRSCYLSSLDLLLEHRLRSVAFPCISTGVFGYPCEAAAEIVLATLREWLEQHKDKVDRLIICVFLEKDEDIYRSRLPHYFPVA</t>
  </si>
  <si>
    <t>Nucleus {ECO:0000269|PubMed:23474712}. Note=Recruited to DNA lesions, probably via mono-APD-ribosylated proteins.</t>
  </si>
  <si>
    <t>yHGDSVASLGTQPDLGSALYQENYK</t>
  </si>
  <si>
    <t>Q9HCC0-23</t>
  </si>
  <si>
    <t>MCCC2</t>
  </si>
  <si>
    <t>Q9HCC0</t>
  </si>
  <si>
    <t>MWAVLRLALRPCARASPAGPRAYHGDSVASLGTQPDLGSALYQENYKQMKALVNQLHERVEHIKLGGGEKARALHISRGKLLPRERIDNLIDPGSPFLELSQFAGYQLYDNEEVPGGGIITGIGRVSGVECMIIANDATVKGGAYYPVTVKKQLRAQEIAMQNRLPCIYLVDSGGAYLPRQADVFPDRDHFGRTFYNQAIMSSKNIAQIAVVMGSCTAGGAYVPAMADENIIVRKQGTIFLAGPPLVKAATGEEVSAEDLGGADLHCRKSGVSDHWALDDHHALHLTRKVVRNLNYQKKLDVTIEPSEEPLFPADELYGIVGANLKRSFDVREVIARIVDGSRFTEFKAFYGDTLVTGFARIFGYPVGIVGNNGVLFSESAKKGTHFVQLCCQRNIPLLFLQNITGFMVGREYEAEGIAKDGAKMVAAVACAQVPKITLIIGGSYGAGNYGMCGRAYSPRFLYIWPNARISVMGGEQAANVLATITKDQRAREGKQFSSADEAALKEPIIKKFEEEGNPYYSSARVWDDGIIDPADTRLVLGLSFSAALNAPIEKTDFGIFRM</t>
  </si>
  <si>
    <t>Mitochondrion matrix {ECO:0000269|PubMed:11170888, ECO:0000269|PubMed:16023992}.</t>
  </si>
  <si>
    <t>LPCIYLVDSGGAyLPR</t>
  </si>
  <si>
    <t>Q9HCC0-177</t>
  </si>
  <si>
    <t>IFGyPVGIVGNNGVLFSESAK</t>
  </si>
  <si>
    <t>Q9HCC0-365</t>
  </si>
  <si>
    <t>NIPLLFLQNITGFMVGREyEAEGIAK</t>
  </si>
  <si>
    <t>Q9HCC0-413</t>
  </si>
  <si>
    <t>MTSPLEKyIyIMGIQER</t>
  </si>
  <si>
    <t>P23368-82</t>
  </si>
  <si>
    <t>ME2</t>
  </si>
  <si>
    <t>P23368</t>
  </si>
  <si>
    <t>MLSRLRVVSTTCTLACRHLHIKEKGKPLMLNPRTNKGMAFTLQERQMLGLQGLLPPKIETQDIQALRFHRNLKKMTSPLEKYIYIMGIQERNEKLFYRILQDDIESLMPIVYTPTVGLACSQYGHIFRRPKGLFISISDRGHVRSIVDNWPENHVKAVVVTDGERILGLGDLGVYGMGIPVGKLCLYTACAGIRPDRCLPVCIDVGTDNIALLKDPFYMGLYQKRDRTQQYDDLIDEFMKAITDRYGRNTLIQFEDFGNHNAFRFLRKYREKYCTFNDDIQGTAAVALAGLLAAQKVISKPISEHKILFLGAGEAALGIANLIVMSMVENGLSEQEAQKKIWMFDKYGLLVKGRKAKIDSYQEPFTHSAPESIPDTFEDAVNILKPSTIIGVAGAGRLFTPDVIRAMASINERPVIFALSNPTAQAECTAEEAYTLTEGRCLFASGSPFGPVKLTDGRVFTPGQGNNVYIFPGVALAVILCNTRHISDSVFLEAAKALTSQLTDEELAQGRLYPPLANIQEVSINIAIKVTEYLYANKMAFRYPEPEDKAKYVKERTWRSEYDSLLPDVYEWPESASSPPVITE</t>
  </si>
  <si>
    <t>YIyIMGIQER</t>
  </si>
  <si>
    <t>P23368-84</t>
  </si>
  <si>
    <t>ILQDDIESLMPIVYTPTVGLACSQyGHIFR</t>
  </si>
  <si>
    <t>P23368-123</t>
  </si>
  <si>
    <t>ILGLGDLGVyGMGIPVGK</t>
  </si>
  <si>
    <t>P23368-175</t>
  </si>
  <si>
    <t>IWMFDKyGLLVK</t>
  </si>
  <si>
    <t>P23368-347</t>
  </si>
  <si>
    <t>ASSySASAEPAR</t>
  </si>
  <si>
    <t>Q9BV79-34</t>
  </si>
  <si>
    <t>MECR</t>
  </si>
  <si>
    <t>Q9BV79</t>
  </si>
  <si>
    <t>MWVCSTLWRVRTPARQWRGLLPASGCHGPAASSYSASAEPARVRALVYGHHGDPAKVVELKNLELAAVRGSDVRVKMLAAPINPSDINMIQGNYGFLPELPAVGGNEGVAQVVAVGSNVTGLKPGDWVIPANAGLGTWRTEAVFSEEALIQVPSDIPLQSAATLGVNPCTAYRMLMDFEQLQPGDSVIQNASNSGVGQAVIQIAAALGLRTINVVRDRPDIQKLSDRLKSLGAEHVITEEELRRPEMKNFFKDMPQPRLALNCVGGKSSTELLRQLARGGTMVTYGGMAKQPVVASVSLLIFKDLKLRGFWLSQWKKDHSPDQFKELILTLCDLIRRGQLTAPACSQVPLQDYQSALEASMKPFISSKQILTM</t>
  </si>
  <si>
    <t>Isoform 1: Mitochondrion {ECO:0000269|PubMed:12654921}.; SUBCELLULAR LOCATION: Isoform 2: Cytoplasm {ECO:0000269|PubMed:25031892}. Nucleus {ECO:0000269|PubMed:25031892}.</t>
  </si>
  <si>
    <t>VNPyEEVDQEK</t>
  </si>
  <si>
    <t>Q9BQP7-44</t>
  </si>
  <si>
    <t>MGME1</t>
  </si>
  <si>
    <t>Q9BQP7</t>
  </si>
  <si>
    <t>MKMKLFQTICRQLRSSKFSVESAALVAFSTSSYSCGRKKKVNPYEEVDQEKYSNLVQSVLSSRGVAQTPGSVEEDALLCGPVSKHKLPNQGEDRRVPQNWFPIFNPERSDKPNASDPSVPLKIPLQRNVIPSVTRVLQQTMTKQQVFLLERWKQRMILELGEDGFKEYTSNVFLQGKRFHEALESILSPQETLKERDENLLKSGYIESVQHILKDVSGVRALESAVQHETLNYIGLLDCVAEYQGKLCVIDWKTSEKPKPFIQSTFDNPLQVVAYMGAMNHDTNYSFQVQCGLIVVAYKDGSPAHPHFMDAELCSQYWTKWLLRLEEYTEKKKNQNIQKPEYSE</t>
  </si>
  <si>
    <t>Mitochondrion {ECO:0000255|HAMAP-Rule:MF_03030, ECO:0000269|PubMed:23313956, ECO:0000269|PubMed:23358826}.</t>
  </si>
  <si>
    <t>VNPYEEVDQEKySNLVQSVLSSR</t>
  </si>
  <si>
    <t>Q9BQP7-52</t>
  </si>
  <si>
    <t>LLGISLyAEQPAK</t>
  </si>
  <si>
    <t>Q99797-403</t>
  </si>
  <si>
    <t>MIPEP</t>
  </si>
  <si>
    <t>Q99797</t>
  </si>
  <si>
    <t>MLCVGRLGGLGARAAALPPRRAGRGSLEAGIRARRVSTSWSPVGAAFNVKPQGSRLDLFGERRGLFGVPELSAPEGFHIAQEKALRKTELLVDRACSTPPGPQTVLIFDELSDSLCRVADLADFVKIAHPEPAFREAAEEACRSIGTMVEKLNTNVDLYQSLQKLLADKKLVDSLDPETRRVAELFMFDFEISGIHLDKEKRKRAVDLNVKILDLSSTFLMGTNFPNKIEKHLLPEHIRRNFTSAGDHIIIDGLHAESPDDLVREAAYKIFLYPNAGQLKCLEELLSSRDLLAKLVGYSTFSHRALQGTIAKNPETVMQFLEKLSDKLSERTLKDFEMIRGMKMKLNPQNSEVMPWDPPYYSGVIRAERYNIEPSLYCPFFSLGACMEGLNILLNRLLGISLYAEQPAKGEVWSEDVRKLAVVHESEGLLGYIYCDFFQRADKPHQDCHFTIRGGRLKEDGDYQLPVVVLMLNLPRSSRSSPTLLTPSMMENLFHEMGHAMHSMLGRTRYQHVTGTRCPTDFAEVPSILMEYFANDYRVVNQFARHYQTGQPLPKNMVSRLCESKKVCAAADMQLQVFYATLDQIYHGKHPLRNSTTDILKETQEKFYGLPYVPNTAWQLRFSHLVGYGARYYSYLMSRAVASMVWKECFLQDPFNRAAGERYRREMLAHGGGREPMLMVEGMLQKCPSVDDFVSALVSDLDLDFETFLMDSE</t>
  </si>
  <si>
    <t>FSHLVGyGAR</t>
  </si>
  <si>
    <t>Q99797-628</t>
  </si>
  <si>
    <t>EAHLKyTTFK</t>
  </si>
  <si>
    <t>Q96EY8-142</t>
  </si>
  <si>
    <t>MMAB</t>
  </si>
  <si>
    <t>Q96EY8</t>
  </si>
  <si>
    <t>MAVCGLGSRLGLGSRLGLRGCFGAARLLYPRFQSRGPQGVEDGDRPQPSSKTPRIPKIYTKTGDKGFSSTFTGERRPKDDQVFEAVGTTDELSSAIGFALELVTEKGHTFAEELQKIQCTLQDVGSALATPCSSAREAHLKYTTFKAGPILELEQWIDKYTSQLPPLTAFILPSGGKISSALHFCRAVCRRAERRVVPLVQMGETDANVAKFLNRLSDYLFTLARYAAMKEGNQEKIYMKNDPSAESEGL</t>
  </si>
  <si>
    <t>TSPyDHMLPGAEHFAEYAGR</t>
  </si>
  <si>
    <t>P25325-72</t>
  </si>
  <si>
    <t>MPST</t>
  </si>
  <si>
    <t>P25325</t>
  </si>
  <si>
    <t>MASPQLCRALVSAQWVAEALRAPRAGQPLQLLDASWYLPKLGRDARREFEERHIPGAAFFDIDQCSDRTSPYDHMLPGAEHFAEYAGRLGVGAATHVVIYDASDQGLYSAPRVWWMFRAFGHHAVSLLDGGLRHWLRQNLPLSSGKSQPAPAEFRAQLDPAFIKTYEDIKENLESRRFQVVDSRATGRFRGTEPEPRDGIEPGHIPGTVNIPFTDFLSQEGLEKSPEEIRHLFQEKKVDLSKPLVATCGSGVTACHVALGAYLCGKPDVPIYDGSWVEWYMRARPEDVISEGRGKTH</t>
  </si>
  <si>
    <t>Cytoplasm {ECO:0000250}. Mitochondrion {ECO:0000250}. Cell junction, synapse, synaptosome {ECO:0000250}.</t>
  </si>
  <si>
    <t>EIKNyIQGINLVQAK</t>
  </si>
  <si>
    <t>P52815-152</t>
  </si>
  <si>
    <t>MRPL12</t>
  </si>
  <si>
    <t>P52815</t>
  </si>
  <si>
    <t>MLPAAARPLWGPCLGLRAAAFRLARRQVPCVCAVRHMRSSGHQRCEALAGAPLDNAPKEYPPKIQQLVQDIASLTLLEISDLNELLKKTLKIQDVGLVPMGGVMSGAVPAAAAQEAVEEDIPIAKERTHFTVRLTEAKPVDKVKLIKEIKNYIQGINLVQAKKLVESLPQEIKANVAKAEAEKIKAALEAVGGTVVLE</t>
  </si>
  <si>
    <t>VYSSHTGyPGGFR</t>
  </si>
  <si>
    <t>Q9BYD1-83</t>
  </si>
  <si>
    <t>MRPL13</t>
  </si>
  <si>
    <t>Q9BYD1</t>
  </si>
  <si>
    <t>MSSFSRAPQQWATFARIWYLLDGKMQPPGKLAAMASIRLQGLHKPVYHALSDCGDHVVIMNTRHIAFSGNKWEQKVYSSHTGYPGGFRQVTAAQLHLRDPVAIVKLAIYGMLPKNLHRRTMMERLHLFPDEYIPEDILKNLVEELPQPRKIPKRLDEYTQEEIDAFPRLWTPPEDYRL</t>
  </si>
  <si>
    <t>Mitochondrion {ECO:0000269|PubMed:11279069}.</t>
  </si>
  <si>
    <t>LHLFPDEyIPEDILK</t>
  </si>
  <si>
    <t>Q9BYD1-132</t>
  </si>
  <si>
    <t>LGFEGGQTPFyIRIPK</t>
  </si>
  <si>
    <t>Q9P015-75</t>
  </si>
  <si>
    <t>MRPL15</t>
  </si>
  <si>
    <t>Q9P015</t>
  </si>
  <si>
    <t>MAGPLQGGGARALDLLRGLPRVSLANLKPNPGSKKPERRPRGRRRGRKCGRGHKGERQRGTRPRLGFEGGQTPFYIRIPKYGFNEGHSFRRQYKPLSLNRLQYLIDLGRVDPSQPIDLTQLVNGRGVTIQPLKRDYGVQLVEEGADTFTAKVNIEVQLASELAIAAIEKNGGVVTTAFYDPRSLDIVCKPVPFFLRGQPIPKRMLPPEELVPYYTDAKNRGYLADPAKFPEARLELARKYGYILPDITKDELFKMLCTRKDPRQIFFGLAPGWVVNMADKKILKPTDENLLKYYTS</t>
  </si>
  <si>
    <t>IPKyGFNEGHSFR</t>
  </si>
  <si>
    <t>Q9P015-81</t>
  </si>
  <si>
    <t>VTTADPyASGK</t>
  </si>
  <si>
    <t>P49406-125</t>
  </si>
  <si>
    <t>MRPL19</t>
  </si>
  <si>
    <t>P49406</t>
  </si>
  <si>
    <t>MAACIAAGHWAAMGLGRSFQAARTLLPPPASIACRVHAGPVRQQSTGPSEPGAFQPPPKPVIVDKHRPVEPERRFLSPEFIPRRGRTDPLKFQIERKDMLERRKVLHIPEFYVGSILRVTTADPYASGKISQFLGICIQRSGRGLGATFILRNVIEGQGVEICFELYNPRVQEIQVVKLEKRLDDSLLYLRDALPEYSTFDVNMKPVVQEPNQKVPVNELKVKMKPKPWSKRWERPNFNIKGIRFDLCLTEQQMKEAQKWNQPWLEFDMMREYDTSKIEAAIWKEIEASKRS</t>
  </si>
  <si>
    <t>Mitochondrion {ECO:0000269|PubMed:10600119, ECO:0000269|PubMed:11543634}.</t>
  </si>
  <si>
    <t>VLADLAIyEPK</t>
  </si>
  <si>
    <t>Q9BYC9-108</t>
  </si>
  <si>
    <t>MRPL20</t>
  </si>
  <si>
    <t>Q9BYC9</t>
  </si>
  <si>
    <t>MVFLTAQLWLRNRVTDRYFRIQEVLKHARHFRGRKNRCYRLAVRTVIRAFVKCTKARYLKKKNMRTLWINRITAASQEHGLKYPALIGNLVKCQVELNRKVLADLAIYEPKTFKSLAALASRRRHEGFAAALGDGKEPEGIFSRVVQYH</t>
  </si>
  <si>
    <t>VNEMIVTGQyGR</t>
  </si>
  <si>
    <t>Q7Z2W9-92</t>
  </si>
  <si>
    <t>MRPL21</t>
  </si>
  <si>
    <t>Q7Z2W9</t>
  </si>
  <si>
    <t>MAASSLTVTLGRLASACSHSILRPSGPGAASLWSASRRFNSQSTSYLPGYVPKTSLSSPPWPEVVLPDPVEETRHHAEVVKKVNEMIVTGQYGRLFAVVHFASRQWKVTSEDLILIGNELDLACGERIRLEKVLLVGADNFTLLGKPLLGKDLVRVEATVIEKTESWPRIIMRFRKRKNFKKKRIVTTPQTVLRINSIEIAPCLL</t>
  </si>
  <si>
    <t>SNLyIAESTSGR</t>
  </si>
  <si>
    <t>Q9NWU5-135</t>
  </si>
  <si>
    <t>MRPL22</t>
  </si>
  <si>
    <t>Q9NWU5</t>
  </si>
  <si>
    <t>MAAAVLGQLGALWIHNLRSRGKLALGVLPQSYIHTSASLDISRKWEKKNKIVYPPQLPGEPRRPAEIYHCRRQIKYSKDKMWYLAKLIRGMSIDQALAQLEFNDKKGAKIIKEVLLEAQDMAVRDHNVEFRSNLYIAESTSGRGQCLKRIRYHGRGRFGIMEKVYCHYFVKLVEGPPPPPEPPKTAVAHAKEYIQQLRSRTIVHTL</t>
  </si>
  <si>
    <t>TAVAHAKEyIQQLR</t>
  </si>
  <si>
    <t>Q9NWU5-193</t>
  </si>
  <si>
    <t>APTIETVVLyTGETPSEQDQGKR</t>
  </si>
  <si>
    <t>Q9BYC8-160</t>
  </si>
  <si>
    <t>MRPL32</t>
  </si>
  <si>
    <t>Q9BYC8</t>
  </si>
  <si>
    <t>MALAMLVLVVSPWSAARGVLRNYWERLLRKLPQSRPGFPSPPWGPALAVQGPAMFTEPANDTSGSKENSSLLDSIFWMAAPKNRRTIEVNRCRRRNPQKLIKVKNNIDVCPECGHLKQKHVLCAYCYEKVCKETAEIRRQIGKQEGGPFKAPTIETVVLYTGETPSEQDQGKRIIERDRKRPSWFTQN</t>
  </si>
  <si>
    <t>NWYVDDPyQKYHDR</t>
  </si>
  <si>
    <t>Q9NZE8-177</t>
  </si>
  <si>
    <t>MRPL35</t>
  </si>
  <si>
    <t>Q9NZE8</t>
  </si>
  <si>
    <t>MAASAFAGAVRAASGILRPLNILASSTYRNCVKNASLISALSTGRFSHIQTPVVSSTPRLTTSERNLTCGHTSVILNRMAPVLPSVLKLPVRSLTYFSARKGKRKTVKAVIDRFLRLHCGLWVRRKAGYKKKLWKKTPARKKRLREFVFCNKTQSKLLDKMTTSFWKRRNWYVDDPYQKYHDRTNLKV</t>
  </si>
  <si>
    <t>SPPLHEHPLyKDQACYIFHHR</t>
  </si>
  <si>
    <t>Q9BZE1-99</t>
  </si>
  <si>
    <t>MRPL37</t>
  </si>
  <si>
    <t>Q9BZE1</t>
  </si>
  <si>
    <t>MALASGPARRALAGSGQLGLGGFGAPRRGAYEWGVRSTRKSEPPPLDRVYEIPGLEPITFAGKMHFVPWLARPIFPPWDRGYKDPRFYRSPPLHEHPLYKDQACYIFHHRCRLLEGVKQALWLTKTKLIEGLPEKVLSLVDDPRNHIENQDECVLNVISHARLWQTTEEIPKRETYCPVIVDNLIQLCKSQILKHPSLARRICVQNSTFSATWNRESLLLQVRGSGGARLSTKDPLPTIASREEIEATKNHVLETFYPISPIIDLHECNIYDVKNDTGFQEGYPYPYPHTLYLLDKANLRPHRLQPDQLRAKMILFAFGSALAQARLLYGNDAKVLEQPVVVQSVGTDGRVFHFLVFQLNTTDLDCNEGVKNLAWVDSDQLLYQHFWCLPVIKKRVVVEPVGPVGFKPETFRKFLALYLHGAA</t>
  </si>
  <si>
    <t>SILALVDGQPWDmyKPLTK</t>
  </si>
  <si>
    <t>Q9NYK5-116</t>
  </si>
  <si>
    <t>MRPL39</t>
  </si>
  <si>
    <t>Q9NYK5</t>
  </si>
  <si>
    <t>MEALAMGSRALRLWLVAPGGGIKWRFIATSSASQLSPTELTEMRNDLFNKEKARQLSLTPRTEKIEVKHVGKTDPGTVFVMNKNISTPYSCAMHLSEWYCRKSILALVDGQPWDMYKPLTKSCEIKFLTFKDCDPGEVNKAYWRSCAMMMGCVIERAFKDEYMVNLVRAPEVPVISGAFCYDVVLDSKLDEWMPTKENLRSFTKDAHALIYKDLPFETLEVEAKVALEIFQHSKYKVDFIEEKASQNPERIVKLHRIGDFIDVSEGPLIPRTSICFQYEVSAVHNLQPTQPSLIRRFQGVSLPVHLRAHFTIWDKLLERSRKMVTEDQSKATEECTST</t>
  </si>
  <si>
    <t>DAHALIyKDLPFETLEVEAK</t>
  </si>
  <si>
    <t>Q9NYK5-211</t>
  </si>
  <si>
    <t>EGPHyTPPIPNYQPPEGR</t>
  </si>
  <si>
    <t>Q9NQ50-178</t>
  </si>
  <si>
    <t>MRPL40</t>
  </si>
  <si>
    <t>Q9NQ50</t>
  </si>
  <si>
    <t>MTASVLRSISLALRPTSGLLGTWQTQLRETHQRASLLSFWELIPMRSEPLRKKKKVDPKKDQEAKERLKRKIRKLEKATQELIPIEDFITPLKFLDKARERPQVELTFEETERRALLLKKWSLYKQQERKMERDTIRAMLEAQQEALEELQLESPKLHAEAIKRDPNLFPFEKEGPHYTPPIPNYQPPEGRYNDITKVYTQVEFKR</t>
  </si>
  <si>
    <t>EGPHYTPPIPNYQPPEGRyNDITK</t>
  </si>
  <si>
    <t>Q9NQ50-192</t>
  </si>
  <si>
    <t>YNDITKVyTQVEFKR</t>
  </si>
  <si>
    <t>Q9NQ50-199</t>
  </si>
  <si>
    <t>FTPPIyQPK</t>
  </si>
  <si>
    <t>Q9BRJ2-46</t>
  </si>
  <si>
    <t>MRPL45</t>
  </si>
  <si>
    <t>Q9BRJ2</t>
  </si>
  <si>
    <t>MAAPIPQGFSCLSRFLGWWFRQPVLVTQSAAIVPVRTKKRFTPPIYQPKFKTEKEFMQHARKAGLVIPPEKSDRSIHLACTAGIFDAYVPPEGDARISSLSKEGLIERTERMKKTMASQVSIRRIKDYDANFKIKDFPEKAKDIFIEAHLCLNNSDHDRLHTLVTEHCFPDMTWDIKYKTVRWSFVESLEPSHVVQVRCSSMMNQGNVYGQITVRMHTRQTLAIYDRFGRLMYGQEDVPKDVLEYVVFEKQLTNPYGSWRMHTKIVPPWAPPKQPILKTVMIPGPQLKPEEEYEEAQGEAQKPQLA</t>
  </si>
  <si>
    <t>QLTNPyGSWR</t>
  </si>
  <si>
    <t>Q9BRJ2-256</t>
  </si>
  <si>
    <t>FVESVDEyQFVER</t>
  </si>
  <si>
    <t>Q13405-45</t>
  </si>
  <si>
    <t>MRPL49</t>
  </si>
  <si>
    <t>Q13405</t>
  </si>
  <si>
    <t>MAATMFRATLRGWRTGVQRGCGLRLLSQTQGPPDYPRFVESVDEYQFVERLLPATRIPDPPKHEHYPTPSGWQPPRDPPPNLPYFVRRSRMHNIPVYKDITHGNRQMTVIRKVEGDIWALQKDVEDFLSPLLGKTPVTQVNEVTGTLRIKGYFDQELKAWLLEKGF</t>
  </si>
  <si>
    <t>KEyEQELSDDLHVER</t>
  </si>
  <si>
    <t>Q7Z7F7-106</t>
  </si>
  <si>
    <t>MRPL55</t>
  </si>
  <si>
    <t>Q7Z7F7</t>
  </si>
  <si>
    <t>MAAVGSLLGRLRQSTVKATGPALRRLHTSSWRADSSRASLTRVHRQAYARLYPVLLVKQDGSTIHIRYREPRRMLAMPIDLDTLSPEERRARLRKREAQLQSRKEYEQELSDDLHVERYRQFWTRTKK</t>
  </si>
  <si>
    <t>AVLDSYEyFAVLAAK</t>
  </si>
  <si>
    <t>P82664-93</t>
  </si>
  <si>
    <t>MRPS10</t>
  </si>
  <si>
    <t>P82664</t>
  </si>
  <si>
    <t>MAARTAFGAVCRRLWQGLGNFSVNTSKGNTAKNGGLLLSTNMKWVQFSNLHVDVPKDLTKPVVTISDEPDILYKRLSVLVKGHDKAVLDSYEYFAVLAAKELGISIKVHEPPRKIERFTLLQSVHIYKKHRVQYEMRTLYRCLELEHLTGSTADVYLEYIQRNLPEGVAMEVTKTQLEQLPEHIKEPIWETLSEEKEESKS</t>
  </si>
  <si>
    <t>FSIyPPIPGEESSLR</t>
  </si>
  <si>
    <t>P82912-63</t>
  </si>
  <si>
    <t>MRPS11</t>
  </si>
  <si>
    <t>P82912</t>
  </si>
  <si>
    <t>MQAVRNAGSRFLRSWTWPQTAGRVVARTPAGTICTGARQLQDAAAKQKVEQNAAPSHTKFSIYPPIPGEESSLRWAGKKFEEIPIAHIKASHNNTQIQVVSASNEPLAFASCGTEGFRNAKKGTGIAAQTAGIAAAARAKQKGVIHIRVVVKGLGPGRLSAMHGLIMGGLEVISITDNTPIPHNGCRPRKARKL</t>
  </si>
  <si>
    <t>Mitochondrion {ECO:0000269|PubMed:11402041}.</t>
  </si>
  <si>
    <t>mAyEYADER</t>
  </si>
  <si>
    <t>O60783-45</t>
  </si>
  <si>
    <t>MRPS14</t>
  </si>
  <si>
    <t>O60783</t>
  </si>
  <si>
    <t>MAAFMLGSLLRTFKQMVPSSASGQVRSHYVDWRMWRDVKRRKMAYEYADERLRINSLRKNTILPKILQDVADEEIAALPRDSCPVRIRNRCVMTSRPRGVKRRWRLSRIVFRHLADHGQLSGIQRATW</t>
  </si>
  <si>
    <t>MAYEyADER</t>
  </si>
  <si>
    <t>O60783-47</t>
  </si>
  <si>
    <t>FVEQLGSyDPLPNSHGEK</t>
  </si>
  <si>
    <t>Q9Y3D3-54</t>
  </si>
  <si>
    <t>MRPS16</t>
  </si>
  <si>
    <t>Q9Y3D3</t>
  </si>
  <si>
    <t>MVHLTTLLCKAYRGGHLTIRLALGGCTNRPFYRIVAAHNKCPRDGRFVEQLGSYDPLPNSHGEKLVALNLDRIRHWIGCGAHLSKPMEKLLGLAGFFPLHPMMITNAERLRRKRAREVLLASQKTDAEATDTEATET</t>
  </si>
  <si>
    <t>YVFTDISySIPHR</t>
  </si>
  <si>
    <t>P82650-163</t>
  </si>
  <si>
    <t>MRPS22</t>
  </si>
  <si>
    <t>P82650</t>
  </si>
  <si>
    <t>MAPLGTTVLLWSLLRSSPGVERVCFRARIQPWHGGLLQPLPCSFEMGLPRRRFSSEAAESGSPETKKPTFMDEEVQSILTKMTGLNLQKTFKPAIQELKPPTYKLMTQAQLEEATRQAVEAAKVRLKMPPVLEERVPINDVLAEDKILEGTETTKYVFTDISYSIPHRERFIVVREPSGTLRKASWEERDRMIQVYFPKEGRKILTPIIFKEENLRTMYSQDRHVDVLNLCFAQFEPDSTEYIKVHHKTYEDIDKRGKYDLLRSTRYFGGMVWYFVNNKKIDGLLIDQIQRDLIDDATNLVQLYHVLHPDGQSAQGAKDQAAEGINLIKVFAKTEAQKGAYIELTLQTYQEALSRHSAAS</t>
  </si>
  <si>
    <t>TEAQKGAyIELTLQTYQEALSR</t>
  </si>
  <si>
    <t>P82650-341</t>
  </si>
  <si>
    <t>FYSVyGSGQR</t>
  </si>
  <si>
    <t>Q9Y3D9-78</t>
  </si>
  <si>
    <t>MRPS23</t>
  </si>
  <si>
    <t>Q9Y3D9</t>
  </si>
  <si>
    <t>MAGSRLETVGSIFSRTRDLVRAGVLKEKPLWFDVYDAFPPLREPVFQRPRVRYGKAKAPIQDIWYHEDRIRAKFYSVYGSGQRAFDLFNPNFKSTCQRFVEKYTELQKLGETDEEKLFVETGKALLAEGVILRRVGEARTQHGGSHVSRKSEHLSVRPQTALEENETQKEVPQDQHLEAPADQSKGLLPP</t>
  </si>
  <si>
    <t>GDKPVTyEEAHAPHYIAHR</t>
  </si>
  <si>
    <t>Q96EL2-53</t>
  </si>
  <si>
    <t>MRPS24</t>
  </si>
  <si>
    <t>Q96EL2</t>
  </si>
  <si>
    <t>MAASVCSGLLGPRVLSWSRELPCAWRALHTSPVCAKNRAARVRVSKGDKPVTYEEAHAPHYIAHRKGWLSLHTGNLDGEDHAAERTVEDVFLRKFMWGTFPGCLADQLVLKRRGNQLEICAVVLRQLSPHKYYFLVGYSETLLSYFYKCPVRLHLQTVPSKVVYKYL</t>
  </si>
  <si>
    <t>KNyNWAITR</t>
  </si>
  <si>
    <t>Q9BYN8-187</t>
  </si>
  <si>
    <t>MRPS26</t>
  </si>
  <si>
    <t>Q9BYN8</t>
  </si>
  <si>
    <t>MLRALSRLGAGTPCRPRAPLVLPARGRKTRHDPLAKSKIERVNMPPAVDPAEFFVLMERYQHYRQTVRALRMEFVSEVQRKVHEARAGVLAERKALKDAAEHRELMAWNQAENRRLHELRIARLRQEEREQEQRQALEQARKAEEVQAWAQRKEREVLQLQEEVKNFITRENLEARVEAALDSRKNYNWAITREGLVVRPQRRDS</t>
  </si>
  <si>
    <t>EEIDHAEyYLYK</t>
  </si>
  <si>
    <t>Q92552-90</t>
  </si>
  <si>
    <t>MRPS27</t>
  </si>
  <si>
    <t>Q92552</t>
  </si>
  <si>
    <t>MAASIVRRGMLLARQVVLPQLSPAGKRYLLSSAYVDSHKWEAREKEHYCLADLASLMDKTFERKLPVSSLTISRLIDNISSREEIDHAEYYLYKFRHSPNCWYLRNWTIHTWIRQCLKYDAQDKALYTLVNKVQYGIFPDNFTFNLLMDSFIKKENYKDALSVVFEVMMQEAFEVPSTQLLSLYVLFHCLAKKTDFSWEEERNFGASLLLPGLKQKNSVGFSSQLYGYALLGKVELQQGLRAVYHNMPLIWKPGYLDRALQVMEKVAASPEDIKLCREALDVLGAVLKALTSADGASEEQSQNDEDNQGSEKLVEQLDIEETEQSKLPQYLERFKALHSKLQALGKIESEGLLSLTTQLVKEKLSTCEAEDIATYEQNLQQWHLDLVQLIQREQQQREQAKQEYQAQKAAKASA</t>
  </si>
  <si>
    <t>EQAKQEyQAQK</t>
  </si>
  <si>
    <t>Q92552-404</t>
  </si>
  <si>
    <t>QLAEFVPLDySVPIEIPTIK</t>
  </si>
  <si>
    <t>Q9NP92-255</t>
  </si>
  <si>
    <t>MRPS30</t>
  </si>
  <si>
    <t>Q9NP92</t>
  </si>
  <si>
    <t>MAAARCWRPLLRGPRLSLHTAANAAATATETTCQDVAATPVARYPPIVASMTADSKAARLRRIERWQATVHAAESVDEKLRILTKMQFMKYMVYPQTFALNADRWYQYFTKTVFLSGLPPPPAEPEPEPEPEPEPALDLAALRAVACDCLLQEHFYLRRRRRVHRYEESEVISLPFLDQLVSTLVGLLSPHNPALAAAALDYRCPVHFYWVRGEEIIPRGHRRGRIDDLRYQIDDKPNNQIRISKQLAEFVPLDYSVPIEIPTIKCKPDKLPLFKRQYENHIFVGSKTADPCCYGHTQFHLLPDKLRRERLLRQNCADQIEVVFRANAIASLFAWTGAQAMYQGFWSEADVTRPFVSQAVITDGKYFSFFCYQLNTLALTTQADQNNPRKNICWGTQSKPLYETIEDNDVKGFNDDVLLQIVHFLLNRPKEEKSQLLEN</t>
  </si>
  <si>
    <t>Mitochondrion {ECO:0000269|PubMed:11279123}.</t>
  </si>
  <si>
    <t>IQFDEGyDNYPGQEK</t>
  </si>
  <si>
    <t>Q92665-232</t>
  </si>
  <si>
    <t>MRPS31</t>
  </si>
  <si>
    <t>Q92665</t>
  </si>
  <si>
    <t>MFPRVSTFLPLRPLSRHPLSSGSPETSAAAIMLLTVRHGTVRYRSSALLARTKNNIQRYFGTNSVICSKKDKQSVRTEETSKETSESQDSEKENTKKDLLGIIKGMKVELSTVNVRTTKPPKRRPLKSLEATLGRLRRATEYAPKKRIEPLSPELVAAASAVADSLPFDKQTTKSELLSQLQQHEEESRAQRDAKRPKISFSNIISDMKVARSATARVRSRPELRIQFDEGYDNYPGQEKTDDLKKRKNIFTGKRLNIFDMMAVTKEAPETDTSPSLWDVEFAKQLATVNEQPLQNGFEELIQWTKEGKLWEFPINNEAGFDDDGSEFHEHIFLEKHLESFPKQGPIRHFMELVTCGLSKNPYLSVKQKVEHIEWFRNYFNEKKDILKESNIQFN</t>
  </si>
  <si>
    <t>IQFDEGYDNyPGQEK</t>
  </si>
  <si>
    <t>Q92665-235</t>
  </si>
  <si>
    <t>EIEHVmyHDWR</t>
  </si>
  <si>
    <t>P82930-136</t>
  </si>
  <si>
    <t>MRPS34</t>
  </si>
  <si>
    <t>P82930</t>
  </si>
  <si>
    <t>MARKKVRPRLIAELARRVRALREQLNRPRDSQLYAVDYETLTRPFSGRRLPVRAWADVRRESRLLQLLGRLPLFGLGRLVTRKSWLWQHDEPCYWRLTRVRPDYTAQNLDHGKAWGILTFKGKTESEAREIEHVMYHDWRLVPKHEEEAFTAFTPAPEDSLASVPYPPLLRAMIIAERQKNGDTSTEEPMLNVQRIRMEPWDYPAKQEDKGRAKGTPV</t>
  </si>
  <si>
    <t>HEEEAFTAFTPAPEDSLASVPyPPLLR</t>
  </si>
  <si>
    <t>P82930-166</t>
  </si>
  <si>
    <t>STAVySATPVPTPSLPER</t>
  </si>
  <si>
    <t>P82673-27</t>
  </si>
  <si>
    <t>MRPS35</t>
  </si>
  <si>
    <t>P82673</t>
  </si>
  <si>
    <t>MAAAALPAWLSLQSRARTLRAFSTAVYSATPVPTPSLPERTPGNERPPRRKALPPRTEKMAVDQDWPSVYPVAAPFKPSAVPLPVRMGYPVKKGVPMAKEGNLELLKIPNFLHLTPVAIKKHCEALKDFCTEWPAALDSDEKCEKHFPIEIDSTDYVSSGPSVRNPRARVVVLRVKLSSLNLDDHAKKKLIKLVGERYCKTTDVLTIKTDRCPLRRQNYDYAVYLLTVLYHESWNTEEWEKSKTEADMEEYIWENSSSERNILETLLQMKAAEKNMEINKEELLGTKEIEEYKKSVVSLKNEEENENSISQYKESVKRLLNVT</t>
  </si>
  <si>
    <t>Mitochondrion {ECO:0000250|UniProtKB:Q2YDF6}.</t>
  </si>
  <si>
    <t>MAVDQDWPSVyPVAAPFKPSAVPLPVR</t>
  </si>
  <si>
    <t>P82673-70</t>
  </si>
  <si>
    <t>SPDLLMyQGPPDTAEIIK</t>
  </si>
  <si>
    <t>P82909-67</t>
  </si>
  <si>
    <t>MRPS36</t>
  </si>
  <si>
    <t>P82909</t>
  </si>
  <si>
    <t>MMGSKMASASRVVQVVKPHTPLIRFPDRRDNPKPNVSEALRSAGLPSHSSVISQHSKGSKSPDLLMYQGPPDTAEIIKTLPQKYRRKLVSQEEMEFIQRGGPE</t>
  </si>
  <si>
    <t>ALPyRISAHSQQHNR</t>
  </si>
  <si>
    <t>P82932-49</t>
  </si>
  <si>
    <t>MRPS6</t>
  </si>
  <si>
    <t>P82932</t>
  </si>
  <si>
    <t>MPRYELALILKAMQRPETAATLKRTIEALMDRGAIVRDLENLGERALPYRISAHSQQHNRGGYFLVDFYAPTAAVESMVEHLSRDIDVIRGNIVKHPLTQELKECEGIVPVPLAEKLYSTKKRKK</t>
  </si>
  <si>
    <t>GGYFLVDFyAPTAAVESMVEHLSR</t>
  </si>
  <si>
    <t>P82932-69</t>
  </si>
  <si>
    <t>ECEGIVPVPLAEKLySTK</t>
  </si>
  <si>
    <t>P82932-118</t>
  </si>
  <si>
    <t>KPVEELTEEEKyVR</t>
  </si>
  <si>
    <t>Q9Y2R9-64</t>
  </si>
  <si>
    <t>MRPS7</t>
  </si>
  <si>
    <t>Q9Y2R9</t>
  </si>
  <si>
    <t>MAAPAVKVARGWSGLALGVRRAVLQLPGLTQVRWSRYSPEFKDPLIDKEYYRKPVEELTEEEKYVRELKKTQLIKAAPAGKTSSVFEDPVISKFTNMMMIGGNKVLARSLMIQTLEAVKRKQFEKYHAASAEEQATIERNPYTIFHQALKNCEPMIGLVPILKGGRFYQVPVPLPDRRRRFLAMKWMITECRDKKHQRTLMPEKLSHKLLEAFHNQGPVIKRKHDLHKMAEANRALAHYRWW</t>
  </si>
  <si>
    <t>RETyTEDFIKK</t>
  </si>
  <si>
    <t>P82933-69</t>
  </si>
  <si>
    <t>MRPS9</t>
  </si>
  <si>
    <t>P82933</t>
  </si>
  <si>
    <t>MAAPCVSYGGAVSYRLLLWGRGSLARKQGLWKTAAPELQTNVRSQILRLRHTAFVIPKKNVPTSKRETYTEDFIKKQIEEFNIGKRHLANMMGEDPETFTQEDIDRAIAYLFPSGLFEKRARPVMKHPEQIFPRQRAIQWGEDGRPFHYLFYTGKQSYYSLMHDVYGMLLNLEKHQSHLQAKSLLPEKTVTRDVIGSRWLIKEELEEMLVEKLSDLDYMQFIRLLEKLLTSQCGAAEEEFVQRFRRSVTLESKKQLIEPVQYDEQGMAFSKSEGKRKTAKAEAIVYKHGSGRIKVNGIDYQLYFPITQDREQLMFPFHFVDRLGKHDVTCTVSGGGRSAQAGAIRLAMAKALCSFVTEDEVEWMRQAGLLTTDPRVRERKKPGQEGARRKFTWKKR</t>
  </si>
  <si>
    <t>LTPEQFyVTR</t>
  </si>
  <si>
    <t>Q9Y3D2-64</t>
  </si>
  <si>
    <t>MSRB2</t>
  </si>
  <si>
    <t>Q9Y3D2</t>
  </si>
  <si>
    <t>MARLLWLLRGLTLGTAPRRAVRGQAGGGGPGTGPGLGEAGSLATCELPLAKSEWQKKLTPEQFYVTREKGTEPPFSGIYLNNKEAGMYHCVCCDSPLFSSEKKYCSGTGWPSFSEAHGTSGSDESHTGILRRLDTSLGSARTEVVCKQCEAHLGHVFPDGPGPNGQRFCINSVALKFKPRKH</t>
  </si>
  <si>
    <t>Mitochondrion {ECO:0000269|PubMed:18424444}.</t>
  </si>
  <si>
    <t>MKNyNKPWEPK</t>
  </si>
  <si>
    <t>P03928-47</t>
  </si>
  <si>
    <t>MT-ATP8</t>
  </si>
  <si>
    <t>P03928</t>
  </si>
  <si>
    <t>MPQLNTTVWPTMITPMLLTLFLITQLKMLNTNYHLPPSPKPMKMKNYNKPWEPKWTKICSLHSLPPQS</t>
  </si>
  <si>
    <t>Mitochondrion membrane; Single-pass membrane protein.</t>
  </si>
  <si>
    <t>VLMVEEPSMNLEWLYGCPPPyHTFEEPVYMK</t>
  </si>
  <si>
    <t>P00395-502</t>
  </si>
  <si>
    <t>MT-CO1</t>
  </si>
  <si>
    <t>P00395</t>
  </si>
  <si>
    <t>MFADRWLFSTNHKDIGTLYLLFGAWAGVLGTALSLLIRAELGQPGNLLGNDHIYNVIVTAHAFVMIFFMVMPIMIGGFGNWLVPLMIGAPDMAFPRMNNMSFWLLPPSLLLLLASAMVEAGAGTGWTVYPPLAGNYSHPGASVDLTIFSLHLAGVSSILGAINFITTIINMKPPAMTQYQTPLFVWSVLITAVLLLLSLPVLAAGITMLLTDRNLNTTFFDPAGGGDPILYQHLFWFFGHPEVYILILPGFGMISHIVTYYSGKKEPFGYMGMVWAMMSIGFLGFIVWAHHMFTVGMDVDTRAYFTSATMIIAIPTGVKVFSWLATLHGSNMKWSAAVLWALGFIFLFTVGGLTGIVLANSSLDIVLHDTYYVVAHFHYVLSMGAVFAIMGGFIHWFPLFSGYTLDQTYAKIHFTIMFIGVNLTFFPQHFLGLSGMPRRYSDYPDAYTTWNILSSVGSFISLTAVMLMIFMIWEAFASKRKVLMVEEPSMNLEWLYGCPPPYHTFEEPVYMKS</t>
  </si>
  <si>
    <t>Mitochondrion inner membrane; Multi-pass membrane protein.</t>
  </si>
  <si>
    <t>HLFLTyLGR</t>
  </si>
  <si>
    <t>Q96E29-371</t>
  </si>
  <si>
    <t>MTERF3</t>
  </si>
  <si>
    <t>Q96E29</t>
  </si>
  <si>
    <t>MALSAQQIPRWFNSVKLRSLINAAQLTKRFTRPARTLLHGFSAQPQISSDNCFLQWGFKTYRTSSLWNSSQSTSSSSQENNSAQSSLLPSMNEQSQKTQNISSFDSELFLEELDELPPLSPMQPISEEEAIQIIADPPLPPASFTLRDYVDHSETLQKLVLLGVDLSKIEKHPEAANLLLRLDFEKDIKQMLLFLKDVGIEDNQLGAFLTKNHAIFSEDLENLKTRVAYLHSKNFSKADVAQMVRKAPFLLNFSVERLDNRLGFFQKELELSVKKTRDLVVRLPRLLTGSLEPVKENMKVYRLELGFKHNEIQHMITRIPKMLTANKMKLTETFDFVHNVMSIPHHIIVKFPQVFNTRLFKVKERHLFLTYLGRAQYDPAKPNYISLDKLVSIPDEIFCEEIAKASVQDFEKFLKTL</t>
  </si>
  <si>
    <t>Mitochondrion {ECO:0000269|PubMed:17662942}.</t>
  </si>
  <si>
    <t>LSVILVGENPASHSyVLNK</t>
  </si>
  <si>
    <t>P13995-84</t>
  </si>
  <si>
    <t>MTHFD2</t>
  </si>
  <si>
    <t>P13995</t>
  </si>
  <si>
    <t>MAATSLMSALAARLLQPAHSCSLRLRPFHLAAVRNEAVVISGRKLAQQIKQEVRQEVEEWVASGNKRPHLSVILVGENPASHSYVLNKTRAAAVVGINSETIMKPASISEEELLNLINKLNNDDNVDGLLVQLPLPEHIDERRICNAVSPDKDVDGFHVINVGRMCLDQYSMLPATPWGVWEIIKRTGIPTLGKNVVVAGRSKNVGMPIAMLLHTDGAHERPGGDATVTISHRYTPKEQLKKHTILADIVISAAGIPNLITADMIKEGAAVIDVGINRVHDPVTAKPKLVGDVDFEGVRQKAGYITPVPGGVGPMTVAMLMKNTIIAAKKVLRLEEREVLKSKELGVATN</t>
  </si>
  <si>
    <t>MCLDQySMLPATPWGVWEIIKR</t>
  </si>
  <si>
    <t>P13995-170</t>
  </si>
  <si>
    <t>MVSGAyRQEFGESK</t>
  </si>
  <si>
    <t>P22033-587</t>
  </si>
  <si>
    <t>MUT</t>
  </si>
  <si>
    <t>P22033</t>
  </si>
  <si>
    <t>MLRAKNQLFLLSPHYLRQVKESSGSRLIQQRLLHQQQPLHPEWAALAKKQLKGKNPEDLIWHTPEGISIKPLYSKRDTMDLPEELPGVKPFTRGPYPTMYTFRPWTIRQYAGFSTVEESNKFYKDNIKAGQQGLSVAFDLATHRGYDSDNPRVRGDVGMAGVAIDTVEDTKILFDGIPLEKMSVSMTMNGAVIPVLANFIVTGEEQGVPKEKLTGTIQNDILKEFMVRNTYIFPPEPSMKIIADIFEYTAKHMPKFNSISISGYHMQEAGADAILELAYTLADGLEYSRTGLQAGLTIDEFAPRLSFFWGIGMNFYMEIAKMRAGRRLWAHLIEKMFQPKNSKSLLLRAHCQTSGWSLTEQDPYNNIVRTAIEAMAAVFGGTQSLHTNSFDEALGLPTVKSARIARNTQIIIQEESGIPKVADPWGGSYMMECLTNDVYDAALKLINEIEEMGGMAKAVAEGIPKLRIEECAARRQARIDSGSEVIVGVNKYQLEKEDAVEVLAIDNTSVRNRQIEKLKKIKSSRDQALAERCLAALTECAASGDGNILALAVDASRARCTVGEITDALKKVFGEHKANDRMVSGAYRQEFGESKEITSAIKRVHKFMEREGRRPRLLVAKMGQDGHDRGAKVIATGFADLGFDVDIGPLFQTPREVAQQAVDADVHAVGISTLAAGHKTLVPELIKELNSLGRPDILVMCGGVIPPQDYEFLFEVGVSNVFGPGTRIPKAAVQVLDDIEKCLEKKQQSV</t>
  </si>
  <si>
    <t>YEFEQQRyR</t>
  </si>
  <si>
    <t>Q4G0N4-87</t>
  </si>
  <si>
    <t>NADK2</t>
  </si>
  <si>
    <t>Q4G0N4</t>
  </si>
  <si>
    <t>MTCYRGFLLGSCCRVAGGRAAALRGPGAGGPAARPRLGGDGGGRRHLGQGQPRELAGCGSRADGGFRPSRVVVVAKTTRYEFEQQRYRYAELSEEDLKQLLALKGSSYSGLLERHHIHTKNVEHIIDSLRNEGIEVRLVKRREYDEETVRWADAVIAAGGDGTMLLAASKVLDRLKPVIGVNTDPERSEGHLCLPVRYTHSFPEALQKFYRGEFRWLWRQRIRLYLEGTGINPVPVDLHEQQLSLNQHNRALNIERAHDERSEASGPQLLPVRALNEVFIGESLSSRASYYEISVDDGPWEKQKSSGLNLCTGTGSKAWSFNINRVATQAVEDVLNIAKRQGNLSLPLNRELVEKVTNEYNESLLYSPEEPKILFSIREPIANRVFSSSRQRCFSSKVCVRSRCWDACMVVDGGTSFEFNDGAIASMMINKEDELRTVLLEQ</t>
  </si>
  <si>
    <t>Mitochondrion {ECO:0000269|PubMed:23212377}.</t>
  </si>
  <si>
    <t>YRyAELSEEDLK</t>
  </si>
  <si>
    <t>Q4G0N4-89</t>
  </si>
  <si>
    <t>GSSySGLLER</t>
  </si>
  <si>
    <t>Q4G0N4-108</t>
  </si>
  <si>
    <t>IRLyLEGTGINPVPVDLHEQQLSLNQHNR</t>
  </si>
  <si>
    <t>Q4G0N4-225</t>
  </si>
  <si>
    <t>FNVTGTPEQYVPySTTR</t>
  </si>
  <si>
    <t>Q9UI09-127</t>
  </si>
  <si>
    <t>NDUFA12</t>
  </si>
  <si>
    <t>Q9UI09</t>
  </si>
  <si>
    <t>MELVQVLKRGLQQITGHGGLRGYLRVFFRTNDAKVGTLVGEDKYGNKYYEDNKQFFGRHRWVVYTTEMNGKNTFWDVDGSMVPPEWHRWLHSMTDDPPTTKPLTARKFIWTNHKFNVTGTPEQYVPYSTTRKKIQEWIPPSTPYK</t>
  </si>
  <si>
    <t>IQEWIPPSTPyK</t>
  </si>
  <si>
    <t>Q9UI09-144</t>
  </si>
  <si>
    <t>yAFGQETNVPLNNFSADQVTR</t>
  </si>
  <si>
    <t>O43678-69</t>
  </si>
  <si>
    <t>NDUFA2</t>
  </si>
  <si>
    <t>O43678</t>
  </si>
  <si>
    <t>MAAAAASRGVGAKLGLREIRIHLCQRSPGSQGVRDFIEKRYVELKKANPDLPILIRECSDVQPKLWARYAFGQETNVPLNNFSADQVTRALENVLSGKA</t>
  </si>
  <si>
    <t>VLYVLKLyDKIDPEK</t>
  </si>
  <si>
    <t>O14561-90</t>
  </si>
  <si>
    <t>NDUFAB1</t>
  </si>
  <si>
    <t>O14561</t>
  </si>
  <si>
    <t>MASRVLSAYVSRLPAAFAPLPRVRMLAVARPLSTALCSAGTQTRLGTLQPALVLAQVPGRVTQLCRQYSDMPPLTLEGIQDRVLYVLKLYDKIDPEKLSVNSHFMKDLGLDSLDQVEIIMAMEDEFGFEIPDIDAEKLMCPQEIVDYIADKKDVYE</t>
  </si>
  <si>
    <t>LMCPQEIVDYIADKKDVyE</t>
  </si>
  <si>
    <t>O14561-155</t>
  </si>
  <si>
    <t>AIRDEAIyHFR</t>
  </si>
  <si>
    <t>Q9Y375-92</t>
  </si>
  <si>
    <t>NDUFAF1</t>
  </si>
  <si>
    <t>Q9Y375</t>
  </si>
  <si>
    <t>MALVHKLLRGTYFLRKFSKPTSALYPFLGIRFAEYSSSLQKPVASPGKASSQRKTEGDLQGDHQKEVALDITSSEEKPDVSFDKAIRDEAIYHFRLLKDEIVDHWRGPEGHPLHEVLLEQAKVVWQFRGKEDLDKWTVTSDKTIGGRSEVFLKMGKNNQSALLYGTLSSEAPQDGESTRSGYCAMISRIPRGAFERKMSYDWSQFNTLYLRVRGDGRPWMVNIKEDTDFFQRTNQMYSYFMFTRGGPYWQEVKIPFSKFFFSNRGRIRDVQHELPLDKISSIGFTLADKVDGPFFLEIDFIGVFTDPAHTEEFAYENSPELNPRLFK</t>
  </si>
  <si>
    <t>NNQSALLyGTLSSEAPQDGESTR</t>
  </si>
  <si>
    <t>Q9Y375-164</t>
  </si>
  <si>
    <t>KMSyDWSQFNTLYLR</t>
  </si>
  <si>
    <t>Q9Y375-200</t>
  </si>
  <si>
    <t>YYYIPQyKNWR</t>
  </si>
  <si>
    <t>Q8N183-38</t>
  </si>
  <si>
    <t>NDUFAF2</t>
  </si>
  <si>
    <t>Q8N183</t>
  </si>
  <si>
    <t>MGWSQDLFRALWRSLSREVKEHVGTDQFGNKYYYIPQYKNWRGQTIREKRIVEAANKKEVDYEAGDIPTEWEAWIRRTRKTPPTMEEILKNEKHREEIKIKSQDFYEKEKLLSKETSEELLPPPVQTQIKGHASAPYFGKEEPSVAPSSTGKTFQPGSWMPRDGKSHNQ</t>
  </si>
  <si>
    <t>Mitochondrion {ECO:0000269|PubMed:15774466}.</t>
  </si>
  <si>
    <t>EVDyEAGDIPTEWEAWIR</t>
  </si>
  <si>
    <t>Q8N183-62</t>
  </si>
  <si>
    <t>GHASAPyFGKEEPSVAPSSTGK</t>
  </si>
  <si>
    <t>Q8N183-137</t>
  </si>
  <si>
    <t>EAAQAMyIDSYNSR</t>
  </si>
  <si>
    <t>Q9BU61-59</t>
  </si>
  <si>
    <t>NDUFAF3</t>
  </si>
  <si>
    <t>Q9BU61</t>
  </si>
  <si>
    <t>MATALALRSLYRARPSLRCPPVELPWAPRRGHRLSPADDELYQRTRISLLQREAAQAMYIDSYNSRGFMINGNRVLGPCALLPHSVVQWNVGSHQDITEDSFSLFWLLEPRIEIVVVGTGDRTERLQSQVLQAMRQRGIAVEVQDTPNACATFNFLCHEGRVTGAALIPPPGGTSLTSLGQAAQ</t>
  </si>
  <si>
    <t>Nucleus {ECO:0000250}. Mitochondrion inner membrane {ECO:0000269|PubMed:19463981}.</t>
  </si>
  <si>
    <t>EQISLyPEVK</t>
  </si>
  <si>
    <t>Q9P032-47</t>
  </si>
  <si>
    <t>NDUFAF4</t>
  </si>
  <si>
    <t>Q9P032</t>
  </si>
  <si>
    <t>MGALVIRGIRNFNLENRAEREISKMKPSVAPRHPSTNSLLREQISLYPEVKGEIARKDEKLLSFLKDVYVDSKDPVSSLQVKAAETCQEPKEFRLPKDHHFDMINIKSIPKGKISIVEALTLLNNHKLFPETWTAEKIMQEYQLEQKDVNSLLKYFVTFEVEIFPPEDKKAIRSK</t>
  </si>
  <si>
    <t>Mitochondrion {ECO:0000269|PubMed:18179882}.</t>
  </si>
  <si>
    <t>EVLTNPAKGyYVYR</t>
  </si>
  <si>
    <t>Q7L592-74</t>
  </si>
  <si>
    <t>NDUFAF7</t>
  </si>
  <si>
    <t>Q7L592</t>
  </si>
  <si>
    <t>MSVLLRSGLGPLCAVARAAIPFIWRGKYFSSGNEPAENPVTPMLRHLMYKIKSTGPITVAEYMKEVLTNPAKGYYVYRDMLGEKGDFITSPEISQIFGELLGIWFISEWMATGKSTAFQLVELGPGRGTLVGDILRVFTQLGSVLKNCDISVHLVEVSQKLSEIQALTLTKEKVPLERNAGSPVYMKGVTKSGIPISWYRDLHDVPKGYSFYLAHEFFDVLPVHKFQKTPQGWREVFVDIDPQVSDKLRFVLAPSATPAEAFIQHDETRDHVEVCPDAGVIIEELSQRIALTGGAALVADYGHDGTKTDTFRGFCDHKLHDVLIAPGTADLTADVDFSYLRRMAQGKVASLGPIKQHTFLKNMGIDVRLKVLLDKSNEPSVRQQLLQGYDMLMNPKKMGERFNFFALLPHQRLQGGRYQRNARQSKPFASVVAGFSELAWQ</t>
  </si>
  <si>
    <t>Mitochondrion {ECO:0000269|PubMed:20406883}.</t>
  </si>
  <si>
    <t>TLPETLDPAEyNISPETR</t>
  </si>
  <si>
    <t>O95168-23</t>
  </si>
  <si>
    <t>NDUFB4</t>
  </si>
  <si>
    <t>O95168</t>
  </si>
  <si>
    <t>MSFPKYKPSSLRTLPETLDPAEYNISPETRRAQAERLAIRAQLKREYLLQYNDPNRRGLIENPALLRWAYARTINVYPNFRPTPKNSLMGALCGFGPLIFIYYIIKTERDRKEKLIQEGKLDRTFHLSY</t>
  </si>
  <si>
    <t>Mitochondrion inner membrane; Single-pass membrane protein; Matrix side.</t>
  </si>
  <si>
    <t>TINVyPNFRPTPK</t>
  </si>
  <si>
    <t>O95168-77</t>
  </si>
  <si>
    <t>DMFPGPyPR</t>
  </si>
  <si>
    <t>O95169-41</t>
  </si>
  <si>
    <t>NDUFB8</t>
  </si>
  <si>
    <t>O95169</t>
  </si>
  <si>
    <t>MAVARAGVLGVQWLQRASRNVMPLGARTASHMTKDMFPGPYPRTPEERAAAAKKYNMRVEDYEPYPDDGMGYGDYPKLPDRSQHERDPWYSWDQPGLRLNWGEPMHWHLDMYNRNRVDTSPTPVSWHVMCMQLFGFLAFMIFMCWVGDVYPVYQPVGPKQYPYNNLYLERGGDPSKEPERVVHYEI</t>
  </si>
  <si>
    <t>GLLTyTSWEDALSR</t>
  </si>
  <si>
    <t>P28331-316</t>
  </si>
  <si>
    <t>NDUFS1</t>
  </si>
  <si>
    <t>P28331</t>
  </si>
  <si>
    <t>MLRIPVRKALVGLSKSPKGCVRTTATAASNLIEVFVDGQSVMVEPGTTVLQACEKVGMQIPRFCYHERLSVAGNCRMCLVEIEKAPKVVAACAMPVMKGWNILTNSEKSKKAREGVMEFLLANHPLDCPICDQGGECDLQDQSMMFGNDRSRFLEGKRAVEDKNIGPLVKTIMTRCIQCTRCIRFASEIAGVDDLGTTGRGNDMQVGTYIEKMFMSELSGNIIDICPVGALTSKPYAFTARPWETRKTESIDVMDAVGSNIVVSTRTGEVMRILPRMHEDINEEWISDKTRFAYDGLKRQRLTEPMVRNEKGLLTYTSWEDALSRVAGMLQSFQGKDVAAIAGGLVDAEALVALKDLLNRVDSDTLCTEEVFPTAGAGTDLRSNYLLNTTIAGVEEADVVLLVGTNPRFEAPLFNARIRKSWLHNDLKVALIGSPVDLTYTYDHLGDSPKILQDIASGSHPFSQVLKEAKKPMVVLGSSALQRNDGAAILAAVSSIAQKIRMTSGVTGDWKVMNILHRIASQVAALDLGYKPGVEAIRKNPPKVLFLLGADGGCITRQDLPKDCFIIYQGHHGDVGAPIADVILPGAAYTEKSATYVNTEGRAQQTKVAVTPPGLAREDWKIIRALSEIAGMTLPYDTLDQVRNRLEEVSPNLVRYDDIEGANYFQQANELSKLVNQQLLADPLVPPQLTIKDFYMTDSISRASQTMAKCVKAVTEGAQAVEEPSIC</t>
  </si>
  <si>
    <t>LIEyKTYLQALPYFDR</t>
  </si>
  <si>
    <t>O75306-126</t>
  </si>
  <si>
    <t>NDUFS2</t>
  </si>
  <si>
    <t>O75306</t>
  </si>
  <si>
    <t>MAALRALCGFRGVAAQVLRPGAGVRLPIQPSRGVRQWQPDVEWAQQFGGAVMYPSKETAHWKPPPWNDVDPPKDTIVKNITLNFGPQHPAAHGVLRLVMELSGEMVRKCDPHIGLLHRGTEKLIEYKTYLQALPYFDRLDYVSMMCNEQAYSLAVEKLLNIRPPPRAQWIRVLFGEITRLLNHIMAVTTHALDLGAMTPFFWLFEEREKMFEFYERVSGARMHAAYIRPGGVHQDLPLGLMDDIYQFSKNFSLRLDELEELLTNNRIWRNRTIDIGVVTAEEALNYGFSGVMLRGSGIQWDLRKTQPYDVYDQVEFDVPVGSRGDCYDRYLCRVEEMRQSLRIIAQCLNKMPPGEIKVDDAKVSPPKRAEMKTSMESLIHHFKLYTEGYQVPPGATYTAIEAPKGEFGVYLVSDGSSRPYRCKIKAPGFAHLAGLDKMSKGHMLADVVAIIGTQDIVFGEVDR</t>
  </si>
  <si>
    <t>ILTDyGFEGHPFR</t>
  </si>
  <si>
    <t>O75489-191</t>
  </si>
  <si>
    <t>NDUFS3</t>
  </si>
  <si>
    <t>O75489</t>
  </si>
  <si>
    <t>MAAAAVARLWWRGILGASALTRGTGRPSVLLLPVRRESAGADTRPTVRPRNDVAHKQLSAFGEYVAEILPKYVQQVQVSCFNELEVCIHPDGVIPVLTFLRDHTNAQFKSLVDLTAVDVPTRQNRFEIVYNLLSLRFNSRIRVKTYTDELTPIESAVSVFKAANWYEREIWDMFGVFFANHPDLRRILTDYGFEGHPFRKDFPLSGYVELRYDDEVKRVVAEPVELAQEFRKFDLNSPWEAFPVYRQPPESLKLEAGDKKPDAK</t>
  </si>
  <si>
    <t>DFPLSGyVELR</t>
  </si>
  <si>
    <t>O75489-207</t>
  </si>
  <si>
    <t>FDLNSPWEAFPVyRQPPESLK</t>
  </si>
  <si>
    <t>O75489-245</t>
  </si>
  <si>
    <t>SKSyGANFSWNKR</t>
  </si>
  <si>
    <t>O43181-160</t>
  </si>
  <si>
    <t>NDUFS4</t>
  </si>
  <si>
    <t>O43181</t>
  </si>
  <si>
    <t>MAAVSMSVVLRQTLWRRRAVAVAALSVSRVPTRSLRTSTWRLAQDQTQDTQLITVDEKLDITTLTGVPEEHIKTRKVRIFVPARNNMQSGVNNTKKWKMEFDTRERWENPLMGWASTADPLSNMVLTFSTKEDAVSFAEKNGWSYDIEERKVPKPKSKSYGANFSWNKRTRVSTK</t>
  </si>
  <si>
    <t>VTHTGQVyDDKDYR</t>
  </si>
  <si>
    <t>O75380-46</t>
  </si>
  <si>
    <t>NDUFS6</t>
  </si>
  <si>
    <t>O75380</t>
  </si>
  <si>
    <t>MAAAMTFCRLLNRCGEAARSLPLGARCFGVRVSPTGEKVTHTGQVYDDKDYRRIRFVGRQKEVNENFAIDLIAEQPVSEVETRVIACDGGGGALGHPKVYINLDKETKTGTCGYCGLQFRQHHH</t>
  </si>
  <si>
    <t>TGTCGyCGLQFR</t>
  </si>
  <si>
    <t>O75380-114</t>
  </si>
  <si>
    <t>TYKyVNMQDPEMDMK</t>
  </si>
  <si>
    <t>O00217-38</t>
  </si>
  <si>
    <t>NDUFS8</t>
  </si>
  <si>
    <t>O00217</t>
  </si>
  <si>
    <t>MRCLTTPMLLRALAQAARAGPPGGRSLHSSAVAATYKYVNMQDPEMDMKSVTDRAARTLLWTELFRGLGMTLSYLFREPATINYPFEKGPLSPRFRGEHALRRYPSGEERCIACKLCEAICPAQAITIEAEPRADGSRRTTRYDIDMTKCIYCGFCQEACPVDAIVEGPNFEFSTETHEELLYNKEKLLNNGDKWEAEIAANIQADYLYR</t>
  </si>
  <si>
    <t>EPATINyPFEK</t>
  </si>
  <si>
    <t>O00217-84</t>
  </si>
  <si>
    <t>FRGEHALRRyPSGEER</t>
  </si>
  <si>
    <t>O00217-104</t>
  </si>
  <si>
    <t>ELQKySSDSESPR</t>
  </si>
  <si>
    <t>Q9NPE2-237</t>
  </si>
  <si>
    <t>NGRN</t>
  </si>
  <si>
    <t>Q9NPE2</t>
  </si>
  <si>
    <t>MAVTLSLLLGGRVCAAVTRCGFATRGVAGPGPIGREPDPDSDWEPEERELQEVESTLKRQKQAIRFQKIRRQMEAPGAPPRTLTWEAMEQIRYLHEEFPESWSVPRLAEGFDVSTDVIRRVLKSKFLPTLEQKLKQDQKVLKKAGLAHSLQHLRGSGNTSKLLPAGHSVSGSLLMPGHEASSKDPNHSTALKVIESDTHRTNTPRRRKGRNKEIQDLEESFVPVAAPLGHPRELQKYSSDSESPRGTGSGALPSGQKLEELKAEEPDNFSSKVVQRGREFFDSNGNFLYRI</t>
  </si>
  <si>
    <t>Nucleus {ECO:0000269|PubMed:11118320}. Secreted {ECO:0000305}.</t>
  </si>
  <si>
    <t>ySKDNEGSWFR</t>
  </si>
  <si>
    <t>Q9BPW8-35</t>
  </si>
  <si>
    <t>NIPSNAP1</t>
  </si>
  <si>
    <t>Q9BPW8</t>
  </si>
  <si>
    <t>MAPRLCSISVTARRLLGGPGPRAGDVASAAAARFYSKDNEGSWFRSLFVHKVDPRKDAHSTLLSKKETSNLYKIQFHNVKPEYLDAYNSLTEAVLPKLHLDEDYPCSLVGNWNTWYGEQDQAVHLWRFSGGYPALMDCMNKLKNNKEYLEFRRERSQMLLSRRNQLLLEFSFWNEPQPRMGPNIYELRTYKLKPGTMIEWGNNWARAIKYRQENQEAVGGFFSQIGELYVVHHLWAYKDLQSREETRNAAWRKRGWDENVYYTVPLVRHMESRIMIPLKISPLQ</t>
  </si>
  <si>
    <t>LHLDEDyPCSLVGNWNTWYGEQDQAVHLWR</t>
  </si>
  <si>
    <t>Q9BPW8-104</t>
  </si>
  <si>
    <t>LHLDEDYPCSLVGNWNTWyGEQDQAVHLWR</t>
  </si>
  <si>
    <t>Q9BPW8-116</t>
  </si>
  <si>
    <t>GWDENVyYTVPLVR</t>
  </si>
  <si>
    <t>Q9BPW8-261</t>
  </si>
  <si>
    <t>GWDENVYyTVPLVR</t>
  </si>
  <si>
    <t>Q9BPW8-262</t>
  </si>
  <si>
    <t>TSGTLISFIyPAQNPELLNK</t>
  </si>
  <si>
    <t>Q13423-156</t>
  </si>
  <si>
    <t>NNT</t>
  </si>
  <si>
    <t>Q13423</t>
  </si>
  <si>
    <t>MANLLKTVVTGCSCPLLSNLGSCKGLRVKKDFLRTFYTHQELWCKAPVKPGIPYKQLTVGVPKEIFQNEKRVALSPAGVQNLVKQGFNVVVESGAGEASKFSDDHYRVAGAQIQGAKEVLASDLVVKVRAPMVNPTLGVHEADLLKTSGTLISFIYPAQNPELLNKLSQRKTTVLAMDQVPRVTIAQGYDALSSMANIAGYKAVVLAANHFGRFFTGQITAAGKVPPAKILIVGGGVAGLASAGAAKSMGAIVRGFDTRAAALEQFKSLGAEPLEVDLKESGEGQGGYAKEMSKEFIEAEMKLFAQQCKEVDILISTALIPGKKAPVLFNKEMIESMKEGSVVVDLAAEAGGNFETTKPGELYIHKGITHIGYTDLPSRMATQASTLYSNNITKLLKAISPDKDNFYFDVKDDFDFGTMGHVIRGTVVMKDGKVIFPAPTPKNIPQGAPVKQKTVAELEAEKAATITPFRKTMSTASAYTAGLTGILGLGIAAPNLAFSQMVTTFGLAGIVGYHTVWGVTPALHSPLMSVTNAISGLTAVGGLALMGGHLYPSTTSQGLAALAAFISSVNIAGGFLVTQRMLDMFKRPTDPPEYNYLYLLPAGTFVGGYLAALYSGYNIEQIMYLGSGLCCVGALAGLSTQGTARLGNALGMIGVAGGLAATLGVLKPGPELLAQMSGAMALGGTIGLTIAKRIQISDLPQLVAAFHSLVGLAAVLTCIAEYIIEYPHFATDAAANLTKIVAYLGTYIGGVTFSGSLIAYGKLQGLLKSAPLLLPGRHLLNAGLLAASVGGIIPFMVDPSFTTGITCLGSVSALSAVMGVTLTAAIGGADMPVVITVLNSYSGWALCAEGFLLNNNLLTIVGALIGSSGAILSYIMCVAMNRSLANVILGGYGTTSTAGGKPMEISGTHTEINLDNAIDMIREANSIIITPGYGLCAAKAQYPIADLVKMLTEQGKKVRFGIHPVAGRMPGQLNVLLAEAGVPYDIVLEMDEINHDFPDTDLVLVIGANDTVNSAAQEDPNSIIAGMPVLEVWKSKQVIVMKRSLGVGYAAVDNPIFYKPNTAMLLGDAKKTCDALQAKVRESYQK</t>
  </si>
  <si>
    <t>Mitochondrion inner membrane {ECO:0000305}; Multi-pass membrane protein {ECO:0000305}; Matrix side {ECO:0000305}.</t>
  </si>
  <si>
    <t>ESGEGQGGyAKEMSK</t>
  </si>
  <si>
    <t>Q13423-288</t>
  </si>
  <si>
    <t>MQTyQDAESR</t>
  </si>
  <si>
    <t>Q9H857-414</t>
  </si>
  <si>
    <t>NT5DC2</t>
  </si>
  <si>
    <t>Q9H857</t>
  </si>
  <si>
    <t>MRVESGSAQERGILLESLSTLLEKTTASHEGRAPGNRELTDLLPPEVCSLLNPAAIYANNEISLRDVEVYGFDYDYTLAQYADALHPEIFSTARDILIEHYKYPEGIRKYDYNPSFAIRGLHYDIQKSLLMKIDAFHYVQLGTAYRGLQPVPDEEVIELYGGTQHIPLYQMSGFYGKGPSIKQFMDIFSLPEMALLSCVVDYFLGHSLEFDQAHLYKDVTDAIRDVHVKGLMYQWIEQDMEKYILRGDETFAVLSRLVAHGKQLFLITNSPFSFVDKGMRHMVGPDWRQLFDVVIVQADKPSFFTDRRKPFRKLDEKGSLQWDRITRLEKGKIYRQGNLFDFLRLTEWRGPRVLYFGDHLYSDLADLMLRHGWRTGAIIPELEREIRIINTEQYMHSLTWQQALTGLLERMQTYQDAESRQVLAAWMKERQELRCITKALFNAQFGSIFRTFHNPTYFSRRLVRFSDLYMASLSCLLNYRVDFTFYPRRTPLQHEAPLWMDQLCTGCMKTPFLGDMAHIR</t>
  </si>
  <si>
    <t>TVQGPPTSDDIFEREyK</t>
  </si>
  <si>
    <t>P04181-48</t>
  </si>
  <si>
    <t>OAT</t>
  </si>
  <si>
    <t>P04181</t>
  </si>
  <si>
    <t>MFSKLAHLQRFAVLSRGVHSSVASATSVATKKTVQGPPTSDDIFEREYKYGAHNYHPLPVALERGKGIYLWDVEGRKYFDFLSSYSAVNQGHCHPKIVNALKSQVDKLTLTSRAFYNNVLGEYEEYITKLFNYHKVLPMNTGVEAGETACKLARKWGYTVKGIQKYKAKIVFAAGNFWGRTLSAISSSTDPTSYDGFGPFMPGFDIIPYNDLPALERALQDPNVAAFMVEPIQGEAGVVVPDPGYLMGVRELCTRHQVLFIADEIQTGLARTGRWLAVDYENVRPDIVLLGKALSGGLYPVSAVLCDDDIMLTIKPGEHGSTYGGNPLGCRVAIAALEVLEEENLAENADKLGIILRNELMKLPSDVVTAVRGKGLLNAIVIKETKDWDAWKVCLRLRDNGLLAKPTHGDIIRFAPPLVIKEDELRESIEIINKTILSF</t>
  </si>
  <si>
    <t>Mitochondrion matrix {ECO:0000269|PubMed:23076989}.</t>
  </si>
  <si>
    <t>TVQGPPTSDDIFEREYKyGAHNYHPLPVALER</t>
  </si>
  <si>
    <t>P04181-50</t>
  </si>
  <si>
    <t>TVQGPPTSDDIFEREYKYGAHNyHPLPVALER</t>
  </si>
  <si>
    <t>P04181-55</t>
  </si>
  <si>
    <t>AFyNNVLGEYEEYITK</t>
  </si>
  <si>
    <t>P04181-116</t>
  </si>
  <si>
    <t>LAGDHIEYyKASSEMALYQK</t>
  </si>
  <si>
    <t>Q15070-196</t>
  </si>
  <si>
    <t>OXA1L</t>
  </si>
  <si>
    <t>Q15070</t>
  </si>
  <si>
    <t>MAMGLMCGRRELLRLLQSGRRVHSVAGPSQWLGKPLTTRLLFPVAPCCCRPHYLFLAASGPRSLSTSAISFAEVQVQAPPVVAATPSPTAVPEVASGETADVVQTAAEQSFAELGLGSYTPVGLIQNLLEFMHVDLGLPWWGAIAACTVFARCLIFPLIVTGQREAARIHNHLPEIQKFSSRIREAKLAGDHIEYYKASSEMALYQKKHGIKLYKPLILPVTQAPIFISFFIALREMANLPVPSLQTGGLWWFQDLTVSDPIYILPLAVTATMWAVLELGAETGVQSSDLQWMRNVIRMMPLITLPITMHFPTAVFMYWLSSNLFSLVQVSCLRIPAVRTVLKIPQRVVHDLDKLPPREGFLESFKKGWKNAEMTRQLREREQRMRNQLELAARGPLRQTFTHNPLLQPGKDNPPNIPSSSSKPKSKYPWHDTLG</t>
  </si>
  <si>
    <t>Mitochondrion inner membrane {ECO:0000269|PubMed:17936786}; Multi-pass membrane protein {ECO:0000269|PubMed:17936786}.</t>
  </si>
  <si>
    <t>LSPEEVQKNyEHLFK</t>
  </si>
  <si>
    <t>Q9Y3D7-77</t>
  </si>
  <si>
    <t>PAM16</t>
  </si>
  <si>
    <t>Q9Y3D7</t>
  </si>
  <si>
    <t>MAKYLAQIIVMGVQVVGRAFARALRQEFAASRAAADARGRAGHRSAAASNLSGLSLQEAQQILNVSKLSPEEVQKNYEHLFKVNDKSVGGSFYLQSKVVRAKERLDEELKIQAQEDREKGQMPHT</t>
  </si>
  <si>
    <t>Mitochondrion inner membrane {ECO:0000269|PubMed:11750097, ECO:0000269|PubMed:20053669}; Peripheral membrane protein {ECO:0000269|PubMed:11750097, ECO:0000269|PubMed:20053669}; Matrix side {ECO:0000269|PubMed:11750097, ECO:0000269|PubMed:20053669}.</t>
  </si>
  <si>
    <t>SVGGSFyLQSK</t>
  </si>
  <si>
    <t>Q9Y3D7-93</t>
  </si>
  <si>
    <t>VYAEDPyKSFGLPSIGR</t>
  </si>
  <si>
    <t>P05165-406</t>
  </si>
  <si>
    <t>PCCA</t>
  </si>
  <si>
    <t>P05165</t>
  </si>
  <si>
    <t>MAGFWVGTAPLVAAGRRGRWPPQQLMLSAALRTLKHVLYYSRQCLMVSRNLGSVGYDPNEKTFDKILVANRGEIACRVIRTCKKMGIKTVAIHSDVDASSVHVKMADEAVCVGPAPTSKSYLNMDAIMEAIKKTRAQAVHPGYGFLSENKEFARCLAAEDVVFIGPDTHAIQAMGDKIESKLLAKKAEVNTIPGFDGVVKDAEEAVRIAREIGYPVMIKASAGGGGKGMRIAWDDEETRDGFRLSSQEAASSFGDDRLLIEKFIDNPRHIEIQVLGDKHGNALWLNERECSIQRRNQKVVEEAPSIFLDAETRRAMGEQAVALARAVKYSSAGTVEFLVDSKKNFYFLEMNTRLQVEHPVTECITGLDLVQEMIRVAKGYPLRHKQADIRINGWAVECRVYAEDPYKSFGLPSIGRLSQYQEPLHLPGVRVDSGIQPGSDISIYYDPMISKLITYGSDRTEALKRMADALDNYVIRGVTHNIALLREVIINSRFVKGDISTKFLSDVYPDGFKGHMLTKSEKNQLLAIASSLFVAFQLRAQHFQENSRMPVIKPDIANWELSVKLHDKVHTVVASNNGSVFSVEVDGSKLNVTSTWNLASPLLSVSVDGTQRTVQCLSREAGGNMSIQFLGTVYKVNILTRLAAELNKFMLEKVTEDTSSVLRSPMPGVVVAVSVKPGDAVAEGQEICVIEAMKMQNSMTAGKTGTVKSVHCQAGDTVGEGDLLVELE</t>
  </si>
  <si>
    <t>Mitochondrion matrix {ECO:0000269|PubMed:16023992}.</t>
  </si>
  <si>
    <t>LVLyPSAQEK</t>
  </si>
  <si>
    <t>Q6L8Q7-421</t>
  </si>
  <si>
    <t>PDE12</t>
  </si>
  <si>
    <t>Q6L8Q7</t>
  </si>
  <si>
    <t>MWRLPGARAALRVIRTAVEKLSRAEAGSQTAAGAMERAVVRCVPSEPKLSLSFALADGSHKNMQRDQSEPLGRVLSRIATNALKGHAKAAAAKKSRKSRPNASGGAACSGPGPEPAVFCEPVVKLYYREEAVAEDVLNVDAWQDGAVLQIGDVKYKVERNPPAFTELQLPRYIMAGFPVCPKLSLEFGDPASSLFRWYKEAKPGAAEPEVGVPSSLSPSSPSSSWTETDVEERVYTPSNADIGLRLKLHCTPGDGQRFGHSRELESVCVVEAGPGTCTFDHRHLYTKKVTEDALIRTVSYNILADTYAQTEFSRTVLYPYCAPYALELDYRQNLIQKELTGYNADVICLQEVDRAVFSDSLVPALEAFGLEGVFRIKQHEGLATFYRKSKFSLLSQHDISFYEALESDPLHKELLEKLVLYPSAQEKVLQRSSVLQVSVLQSTKDSSKRICVANTHLYWHPKGGYIRLIQMAVALAHIRHVSCDLYPGIPVIFCGDFNSTPSTGMYHFVINGSIPEDHEDWASNGEEERCNMSLTHFFKLKSACGEPAYTNYVGGFHGCLDYIFIDLNALEVEQVIPLPSHEEVTTHQALPSVSHPSDHIALVCDLKWK</t>
  </si>
  <si>
    <t>Mitochondrion matrix {ECO:0000269|PubMed:21245038, ECO:0000269|PubMed:21666256, ECO:0000269|PubMed:22285541}.</t>
  </si>
  <si>
    <t>YHGHSmSDPGVSyR</t>
  </si>
  <si>
    <t>P29803-299</t>
  </si>
  <si>
    <t>PDHA2</t>
  </si>
  <si>
    <t>P29803</t>
  </si>
  <si>
    <t>MLAAFISRVLRRVAQKSARRVLVASRNSSNDATFEIKKCDLYLLEEGPPVTTVLTRAEGLKYYRMMLTVRRMELKADQLYKQKFIRGFCHLCDGQEACCVGLEAGINPSDHVITSYRAHGVCYTRGLSVRSILAELTGRRGGCAKGKGGSMHMYTKNFYGGNGIVGAQGPLGAGIALACKYKGNDEICLTLYGDGAANQGQIAEAFNMAALWKLPCVFICENNLYGMGTSTERAAASPDYYKRGNFIPGLKVDGMDVLCVREATKFAANYCRSGKGPILMELQTYRYHGHSMSDPGVSYRTREEIQEVRSKRDPIIILQDRMVNSKLATVEELKEIGAEVRKEIDDAAQFATTDPEPHLEELGHHIYSSDSSFEVRGANPWIKFKSVS</t>
  </si>
  <si>
    <t>VFLLGEEVAQyDGAYK</t>
  </si>
  <si>
    <t>P11177-63</t>
  </si>
  <si>
    <t>PDHB</t>
  </si>
  <si>
    <t>P11177</t>
  </si>
  <si>
    <t>MAAVSGLVRRPLREVSGLLKRRFHWTAPAALQVTVRDAINQGMDEELERDEKVFLLGEEVAQYDGAYKVSRGLWKKYGDKRIIDTPISEMGFAGIAVGAAMAGLRPICEFMTFNFSMQAIDQVINSAAKTYYMSGGLQPVPIVFRGPNGASAGVAAQHSQCFAAWYGHCPGLKVVSPWNSEDAKGLIKSAIRDNNPVVVLENELMYGVPFEFPPEAQSKDFLIPIGKAKIERQGTHITVVSHSRPVGHCLEAAAVLSKEGVECEVINMRTIRPMDMETIEASVMKTNHLVTVEGGWPQFGVGAEICARIMEGPAFNFLDAPAVRVTGADVPMPYAKILEDNSIPQVKDIIFAIKKTLNI</t>
  </si>
  <si>
    <t>VFLLGEEVAQYDGAyKVSR</t>
  </si>
  <si>
    <t>P11177-67</t>
  </si>
  <si>
    <t>TVPyTDPDHASLK</t>
  </si>
  <si>
    <t>Q5JRX3-875</t>
  </si>
  <si>
    <t>PITRM1</t>
  </si>
  <si>
    <t>Q5JRX3</t>
  </si>
  <si>
    <t>MWRCGGRQGLCVLRRLSGGHAHHRAWRWNSNRACERALQYKLGDKIHGFTVNQVTSVPELFLTAVKLTHDDTGARYLHLAREDTNNLFSVQFRTTPMDSTGVPHILEHTVLCGSQKYPCRDPFFKMLNRSLSTFMNAFTASDYTLYPFSTQNPKDFQNLLSVYLDATFFPCLRELDFWQEGWRLEHENPSDPQTPLVFKGVVFNEMKGAFTDNERIFSQHLQNRLLPDHTYSVVSGGDPLCIPELTWEQLKQFHATHYHPSNARFFTYGNFPLEQHLKQIHEEALSKFQKIEPSTVVPAQTPWDKPREFQITCGPDSFATDPSKQTTISVSFLLPDITDTFEAFTLSLLSSLLTSGPNSPFYKALIESGLGTDFSPDVGYNGYTREAYFSVGLQGIAEKDIETVRSLIDRTIDEVVEKGFEDDRIEALLHKIEIQMKHQSTSFGLMLTSYIASCWNHDGDPVELLKLGNQLAKFRQCLQENPKFLQEKVKQYFKNNQHKLTLSMRPDDKYHEKQAQVEATKLKQKVEALSPGDRQQIYEKGLELRSQQSKPQDASCLPALKVSDIEPTIPVTELDVVLTAGDIPVQYCAQPTNGMVYFRAFSSLNTLPEELRPYVPLFCSVLTKLGCGLLDYREQAQQIELKTGGMSASPHVLPDDSHMDTYEQGVLFSSLCLDRNLPDMMQLWSEIFNNPCFEEEEHFKVLVKMTAQELANGIPDSGHLYASIRAGRTLTPAGDLQETFSGMDQVRLMKRIAEMTDIKPILRKLPRIKKHLLNGDNMRCSVNATPQQMPQTEKAVEDFLRSIGRSKKERRPVRPHTVEKPVPSSSGGDAHVPHGSQVIRKLVMEPTFKPWQMKTHFLMPFPVNYVGECIRTVPYTDPDHASLKILARLMTAKFLHTEIREKGGAYGGGAKLSHNGIFTLYSYRDPNTIETLQSFGKAVDWAKSGKFTQQDIDEAKLSVFSTVDAPVAPSDKGMDHFLYGLSDEMKQAHREQLFAVSHDKLLAVSDRYLGTGKSTHGLAILGPENPKIAKDPSWIIQ</t>
  </si>
  <si>
    <t>Mitochondrion matrix {ECO:0000269|PubMed:16849325}.</t>
  </si>
  <si>
    <t>SSGGAyPNIPLSSPLPGVPKPVFATVDGQEK</t>
  </si>
  <si>
    <t>Q10713-39</t>
  </si>
  <si>
    <t>PMPCA</t>
  </si>
  <si>
    <t>Q10713</t>
  </si>
  <si>
    <t>MAAVVLAATRLLRGSGSWGCSRLRFGPPAYRRFSSGGAYPNIPLSSPLPGVPKPVFATVDGQEKFETKVTTLDNGLRVASQNKFGQFCTVGILINSGSRYEAKYLSGIAHFLEKLAFSSTARFDSKDEILLTLEKHGGICDCQTSRDTTMYAVSADSKGLDTVVALLADVVLQPRLTDEEVEMTRMAVQFELEDLNLRPDPEPLLTEMIHEAAYRENTVGLHRFCPTENVAKINREVLHSYLRNYYTPDRMVLAGVGVEHEHLVDCARKYLLGVQPAWGSAEAVDIDRSVAQYTGGIAKLERDMSNVSLGPTPIPELTHIMVGLESCSFLEEDFIPFAVLNMMMGGGGSFSAGGPGKGMFSRLYLNVLNRHHWMYNATSYHHSYEDTGLLCIHASADPRQVREMVEIITKEFILMGGTVDTVELERAKTQLTSMLMMNLESRPVIFEDVGRQVLATRSRKLPHELCTLIRNVKPEDVKRVASKMLRGKPAVAALGDLTDLPTYEHIQTALSSKDGRLPRTYRLFR</t>
  </si>
  <si>
    <t>GmFSRLyLNVLNR</t>
  </si>
  <si>
    <t>Q10713-364</t>
  </si>
  <si>
    <t>EEPEPLSPELEyIPR</t>
  </si>
  <si>
    <t>Q8N490-62</t>
  </si>
  <si>
    <t>PNKD</t>
  </si>
  <si>
    <t>Q8N490</t>
  </si>
  <si>
    <t>MAAVVAATALKGRGARNARVLRGILAGATANKASHNRTRALQSHSSPEGKEEPEPLSPELEYIPRKRGKNPMKAVGLAWYSLYTRTWLGYLFYRQQLRRARNRYPKGHSKTQPRLFNGVKVLPIPVLSDNYSYLIIDTQAQLAVAVDPSDPRAVQASIEKEGVTLVAILCTHKHWDHSGGNRDLSRRHRDCRVYGSPQDGIPYLTHPLCHQDVVSVGRLQIRALATPGHTQGHLVYLLDGEPYKGPSCLFSGDLLFLSGCGRTFEGNAETMLSSLDTVLGLGDDTLLWPGHEYAEENLGFAGVVEPENLARERKMQWVQRQRLERKGTCPSTLGEERSYNPFLRTHCLALQEALGPGPGPTGDDDYSRAQLLEELRRLKDMHKSK</t>
  </si>
  <si>
    <t>Isoform 1: Membrane; Peripheral membrane protein.; SUBCELLULAR LOCATION: Isoform 2: Cytoplasm. Nucleus.; SUBCELLULAR LOCATION: Isoform 3: Mitochondrion.</t>
  </si>
  <si>
    <t>LYAVFTDyEHDKVSR</t>
  </si>
  <si>
    <t>Q8TCS8-302</t>
  </si>
  <si>
    <t>PNPT1</t>
  </si>
  <si>
    <t>Q8TCS8</t>
  </si>
  <si>
    <t>MAACRYCCSCLRLRPLSDGPFLLPRRDRALTQLQVRALWSSAGSRAVAVDLGNRKLEISSGKLARFADGSAVVQSGDTAVMVTAVSKTKPSPSQFMPLVVDYRQKAAAAGRIPTNYLRREIGTSDKEILTSRIIDRSIRPLFPAGYFYDTQVLCNLLAVDGVNEPDVLAINGASVALSLSDIPWNGPVGAVRIGIIDGEYVVNPTRKEMSSSTLNLVVAGAPKSQIVMLEASAENILQQDFCHAIKVGVKYTQQIIQGIQQLVKETGVTKRTPQKLFTPSPEIVKYTHKLAMERLYAVFTDYEHDKVSRDEAVNKIRLDTEEQLKEKFPEADPYEIIESFNVVAKEVFRSIVLNEYKRCDGRDLTSLRNVSCEVDMFKTLHGSALFQRGQTQVLCTVTFDSLESGIKSDQVITAINGIKDKNFMLHYEFPPYATNEIGKVTGLNRRELGHGALAEKALYPVIPRDFPFTIRVTSEVLESNGSSSMASACGGSLALMDSGVPISSAVAGVAIGLVTKTDPEKGEIEDYRLLTDILGIEDYNGDMDFKIAGTNKGITALQADIKLPGIPIKIVMEAIQQASVAKKEILQIMNKTISKPRASRKENGPVVETVQVPLSKRAKFVGPGGYNLKKLQAETGVTISQVDEETFSVFAPTPSAMHEARDFITEICKDDQEQQLEFGAVYTATITEIRDTGVMVKLYPNMTAVLLHNTQLDQRKIKHPTALGLEVGQEIQVKYFGRDPADGRMRLSRKVLQSPATTVVRTLNDRSSIVMGEPISQSSSNSQ</t>
  </si>
  <si>
    <t>Cytoplasm. Mitochondrion. Mitochondrion intermembrane space; Peripheral membrane protein.</t>
  </si>
  <si>
    <t>SIVLNEyKR</t>
  </si>
  <si>
    <t>Q8TCS8-356</t>
  </si>
  <si>
    <t>FVGPGGyNLK</t>
  </si>
  <si>
    <t>Q8TCS8-626</t>
  </si>
  <si>
    <t>LyDRDVASAAPEKAENPAGHGSK</t>
  </si>
  <si>
    <t>Q9Y2S7-103</t>
  </si>
  <si>
    <t>POLDIP2</t>
  </si>
  <si>
    <t>Q9Y2S7</t>
  </si>
  <si>
    <t>MAACTARRALAVGSRWWSRSLTGARWPRPLCAAAGAGAFSPASTTTTRRHLSSRNRPEGKVLETVGVFEVPKQNGKYETGQLFLHSIFGYRGVVLFPWQARLYDRDVASAAPEKAENPAGHGSKEVKGKTHTYYQVLIDARDCPHISQRSQTEAVTFLANHDDSRALYAIPGLDYVSHEDILPYTSTDQVPIQHELFERFLLYDQTKAPPFVARETLRAWQEKNHPWLELSDVHRETTENIRVTVIPFYMGMREAQNSHVYWWRYCIRLENLDSDVVQLRERHWRIFSLSGTLETVRGRGVVGREPVLSKEQPAFQYSSHVSLQASSGHMWGTFRFERPDGSHFDVRIPPFSLESNKDEKTPPSGLHW</t>
  </si>
  <si>
    <t>Nucleus {ECO:0000305}.</t>
  </si>
  <si>
    <t>ALYAIPGLDyVSHEDILPyTSTDQVPIQHELFER</t>
  </si>
  <si>
    <t>Q9Y2S7-184</t>
  </si>
  <si>
    <t>EAQNSHVyWWR</t>
  </si>
  <si>
    <t>Q9Y2S7-261</t>
  </si>
  <si>
    <t>ARNDEyENLFNMIVEIPR</t>
  </si>
  <si>
    <t>Q9H2U2-88</t>
  </si>
  <si>
    <t>PPA2</t>
  </si>
  <si>
    <t>Q9H2U2</t>
  </si>
  <si>
    <t>MSALLRLLRTGAPAAACLRLGTSAGTGSRRAMALYHTEERGQPCSQNYRLFFKNVTGHYISPFHDIPLKVNSKEENGIPMKKARNDEYENLFNMIVEIPRWTNAKMEIATKEPMNPIKQYVKDGKLRYVANIFPYKGYIWNYGTLPQTWEDPHEKDKSTNCFGDNDPIDVCEIGSKILSCGEVIHVKILGILALIDEGETDWKLIAINANDPEASKFHDIDDVKKFKPGYLEATLNWFRLYKVPDGKPENQFAFNGEFKNKAFALEVIKSTHQCWKALLMKKCNGGAINCTNVQISDSPFRCTQEEARSLVESVSSSPNKESNEEEQVWHFLGK</t>
  </si>
  <si>
    <t>PAVTQHAPyFK</t>
  </si>
  <si>
    <t>P30048-71</t>
  </si>
  <si>
    <t>PRDX3</t>
  </si>
  <si>
    <t>P30048</t>
  </si>
  <si>
    <t>MAAAVGRLLRASVARHVSAIPWGISATAALRPAACGRTSLTNLLCSGSSQAKLFSTSSSCHAPAVTQHAPYFKGTAVVNGEFKDLSLDDFKGKYLVLFFYPLDFTFVCPTEIVAFSDKANEFHDVNCEVVAVSVDSHFSHLAWINTPRKNGGLGHMNIALLSDLTKQISRDYGVLLEGSGLALRGLFIIDPNGVIKHLSVNDLPVGRSVEETLRLVKAFQYVETHGEVCPANWTPDSPTIKPSPAASKEYFQKVNQ</t>
  </si>
  <si>
    <t>AFQyVETHGEVCPANWTPDSPTIKPSPAASK</t>
  </si>
  <si>
    <t>P30048-221</t>
  </si>
  <si>
    <t>PSPAASKEyFQK</t>
  </si>
  <si>
    <t>P30048-250</t>
  </si>
  <si>
    <t>HSNLLyVNVIGLADDSVR</t>
  </si>
  <si>
    <t>Q4J6C6-370</t>
  </si>
  <si>
    <t>PREPL</t>
  </si>
  <si>
    <t>Q4J6C6</t>
  </si>
  <si>
    <t>MQQKTKLFLQALKYSIPHLGKCMQKQHLNHYNFADHCYNRIKLKKYHLTKCLQNKPKISELARNIPSRSFSCKDLQPVKQENEKPLPENMDAFEKVRTKLETQPQEEYEIINVEVKHGGFVYYQEGCCLVRSKDEEADNDNYEVLFNLEELKLDQPFIDCIRVAPDEKYVAAKIRTEDSEASTCVIIKLSDQPVMEASFPNVSSFEWVKDEEDEDVLFYTFQRNLRCHDVYRATFGDNKRNERFYTEKDPSYFVFLYLTKDSRFLTINIMNKTTSEVWLIDGLSPWDPPVLIQKRIHGVLYYVEHRDDELYILTNVGEPTEFKLMRTAADTPAIMNWDLFFTMKRNTKVIDLDMFKDHCVLFLKHSNLLYVNVIGLADDSVRSLKLPPWACGFIMDTNSDPKNCPFQLCSPIRPPKYYTYKFAEGKLFEETGHEDPITKTSRVLRLEAKSKDGKLVPMTVFHKTDSEDLQKKPLLVHVYGAYGMDLKMNFRPERRVLVDDGWILAYCHVRGGGELGLQWHADGRLTKKLNGLADLEACIKTLHGQGFSQPSLTTLTAFSAGGVLAGALCNSNPELVRAVTLEAPFLDVLNTMMDTTLPLTLEELEEWGNPSSDEKHKNYIKRYCPYQNIKPQHYPSIHITAYENDERVPLKGIVSYTEKLKEAIAEHAKDTGEGYQTPNIILDIQPGGNHVIEDSHKKITAQIKFLYEELGLDSTSVFEDLKKYLKF</t>
  </si>
  <si>
    <t>Cytoplasm, cytosol {ECO:0000269|PubMed:16385448}.</t>
  </si>
  <si>
    <t>FIINSyPKYFQK</t>
  </si>
  <si>
    <t>Q96EY7-124</t>
  </si>
  <si>
    <t>PTCD3</t>
  </si>
  <si>
    <t>Q96EY7</t>
  </si>
  <si>
    <t>MAVVSAVRWLGLRSRLGQPLTGRRAGLCEQARSCRFYSGSATLSKVEGTDVTGIEEVVIPKKKTWDKVAVLQALASTVNRDTTAVPYVFQDDPYLMPASSLESRSFLLAKKSGENVAKFIINSYPKYFQKDIAEPHIPCLMPEYFEPQIKDISEAALKERIELRKVKASVDMFDQLLQAGTTVSLETTNSLLDLLCYYGDQEPSTDYHFQQTGQSEALEEENDETSRRKAGHQFGVTWRAKNNAERIFSLMPEKNEHSYCTMIRGMVKHRAYEQALNLYTELLNNRLHADVYTFNALIEATVCAINEKFEEKWSKILELLRHMVAQKVKPNLQTFNTILKCLRRFHVFARSPALQVLREMKAIGIEPSLATYHHIIRLFDQPGDPLKRSSFIIYDIMNELMGKRFSPKDPDDDKFFQSAMSICSSLRDLELAYQVHGLLKTGDNWKFIGPDQHRNFYYSKFFDLICLMEQIDVTLKWYEDLIPSAYFPHSQTMIHLLQALDVANRLEVIPKIWKDSKEYGHTFRSDLREEILMLMARDKHPPELQVAFADCAADIKSAYESQPIRQTAQDWPATSLNCIAILFLRAGRTQEAWKMLGLFRKHNKIPRSELLNELMDSAKVSNSPSQAIEVVELASAFSLPICEGLTQRVMSDFAINQEQKEALSNLTALTSDSDTDSSSDSDSDTSEGK</t>
  </si>
  <si>
    <t>Mitochondrion {ECO:0000269|PubMed:19427859, ECO:0000269|PubMed:23908630}.</t>
  </si>
  <si>
    <t>ILSGNFFLLKENyENYFVK</t>
  </si>
  <si>
    <t>Q9H0R6-389</t>
  </si>
  <si>
    <t>QRSL1</t>
  </si>
  <si>
    <t>Q9H0R6</t>
  </si>
  <si>
    <t>MLGRSLREVSAALKQGQITPTELCQKCLSLIKKTKFLNAYITVSEEVALKQAEESEKRYKNGQSLGDLDGIPIAVKDNFSTSGIETTCASNMLKGYIPPYNATVVQKLLDQGALLMGKTNLDEFAMGSGSTDGVFGPVKNPWSYSKQYREKRKQNPHSENEDSDWLITGGSSGGSAAAVSAFTCYAALGSDTGGSTRNPAAHCGLVGFKPSYGLVSRHGLIPLVNSMDVPGILTRCVDDAAIVLGALAGPDPRDSTTVHEPINKPFMLPSLADVSKLCIGIPKEYLVPELSSEVQSLWSKAADLFESEGAKVIEVSLPHTSYSIVCYHVLCTSEVASNMARFDGLQYGHRCDIDVSTEAMYAATRREGFNDVVRGRILSGNFFLLKENYENYFVKAQKVRRLIANDFVNAFNSGVDVLLTPTTLSEAVPYLEFIKEDNRTRSAQDDIFTQAVNMAGLPAVSIPVALSNQGLPIGLQFIGRAFCDQQLLTVAKWFEKQVQFPVIQLQELMDDCSAVLENEKLASVSLKQ</t>
  </si>
  <si>
    <t>Mitochondrion {ECO:0000255|HAMAP-Rule:MF_03150, ECO:0000269|PubMed:19805282}.</t>
  </si>
  <si>
    <t>NLLYEyAREGYSALPQLDIER</t>
  </si>
  <si>
    <t>Q9NP81-47</t>
  </si>
  <si>
    <t>SARS2</t>
  </si>
  <si>
    <t>Q9NP81</t>
  </si>
  <si>
    <t>MAASMARRLWPLLTRRGFRPRGGCISNDSPRRSFTTEKRNRNLLYEYAREGYSALPQLDIERFCACPEEAAHALELRKGELRSADLPAIISTWQELRQLQEQIRSLEEEKAAVTEAVRALLANQDSGEVQQDPKYQGLRARGREIRKELVHLYPREAQLEEQFYLQALKLPNQTHPDVPVGDESQARVLHMVGDKPVFSFQPRGHLEIGEKLDIIRQKRLSHVSGHRSYYLRGAGALLQHGLVNFTFNKLLRRGFTPMTVPDLLRGAVFEGCGMTPNANPSQIYNIDPARFKDLNLAGTAEVGLAGYFMDHTVAFRDLPVRMVCSSTCYRAETNTGQEPRGLYRVHHFTKVEMFGVTGPGLEQSSQLLEEFLSLQMEILTELGLHFRVLDMPTQELGLPAYRKFDIEAWMPGRGRFGEVTSASNCTDFQSRRLHIMFQTEAGELQFAHTVNATACAVPRLLIALLESNQQKDGSVLVPPALQSYLGTDRITAPTHVPLQYIGPNQPRKPGLPGQPAVS</t>
  </si>
  <si>
    <t>EGySALPQLDIER</t>
  </si>
  <si>
    <t>Q9NP81-52</t>
  </si>
  <si>
    <t>ALLANQDSGEVQQDPKyQGLR</t>
  </si>
  <si>
    <t>Q9NP81-135</t>
  </si>
  <si>
    <t>ITAPTHVPLQyIGPNQPR</t>
  </si>
  <si>
    <t>Q9NP81-500</t>
  </si>
  <si>
    <t>TEDGKIyQR</t>
  </si>
  <si>
    <t>P31040-169</t>
  </si>
  <si>
    <t>SDHA</t>
  </si>
  <si>
    <t>P31040</t>
  </si>
  <si>
    <t>MSGVRGLSRLLSARRLALAKAWPTVLQTGTRGFHFTVDGNKRASAKVSDSISAQYPVVDHEFDAVVVGAGGAGLRAAFGLSEAGFNTACVTKLFPTRSHTVAAQGGINAALGNMEEDNWRWHFYDTVKGSDWLGDQDAIHYMTEQAPAAVVELENYGMPFSRTEDGKIYQRAFGGQSLKFGKGGQAHRCCCVADRTGHSLLHTLYGRSLRYDTSYFVEYFALDLLMENGECRGVIALCIEDGSIHRIRAKNTVVATGGYGRTYFSCTSAHTSTGDGTAMITRAGLPCQDLEFVQFHPTGIYGAGCLITEGCRGEGGILINSQGERFMERYAPVAKDLASRDVVSRSMTLEIREGRGCGPEKDHVYLQLHHLPPEQLATRLPGISETAMIFAGVDVTKEPIPVLPTVHYNMGGIPTNYKGQVLRHVNGQDQIVPGLYACGEAACASVHGANRLGANSLLDLVVFGRACALSIEESCRPGDKVPPIKPNAGEESVMNLDKLRFADGSIRTSELRLSMQKSMQNHAAVFRVGSVLQEGCGKISKLYGDLKHLKTFDRGMVWNTDLVETLELQNLMLCALQTIYGAEARKESRGAHAREDYKVRIDEYDYSKPIQGQQKKPFEEHWRKHTLSYVDVGTGKVTLEYRPVIDKTLNEADCATVPPAIRSY</t>
  </si>
  <si>
    <t>IYPLPHMyVIK</t>
  </si>
  <si>
    <t>P21912-134</t>
  </si>
  <si>
    <t>SDHB</t>
  </si>
  <si>
    <t>P21912</t>
  </si>
  <si>
    <t>MAAVVALSLRRRLPATTLGGACLQASRGAQTAAATAPRIKKFAIYRWDPDKAGDKPHMQTYEVDLNKCGPMVLDALIKIKNEVDSTLTFRRSCREGICGSCAMNINGGNTLACTRRIDTNLNKVSKIYPLPHMYVIKDLVPDLSNFYAQYKSIEPYLKKKDESQEGKQQYLQSIEEREKLDGLYECILCACCSTSCPSYWWNGDKYLGPAVLMQAYRWMIDSRDDFTEERLAKLQDPFSLYRCHTIMNCTRTCPKGLNPGKAIAEIKKMMATYKEKKASV</t>
  </si>
  <si>
    <t>LQDPFSLyR</t>
  </si>
  <si>
    <t>P21912-241</t>
  </si>
  <si>
    <t>YSEGyPGKRYYGGAEVVDEIELLCQR</t>
  </si>
  <si>
    <t>P34897-100</t>
  </si>
  <si>
    <t>SHMT2</t>
  </si>
  <si>
    <t>P34897</t>
  </si>
  <si>
    <t>MLYFSLFWAARPLQRCGQLVRMAIRAQHSNAAQTQTGEANRGWTGQESLSDSDPEMWELLQREKDRQCRGLELIASENFCSRAALEALGSCLNNKYSEGYPGKRYYGGAEVVDEIELLCQRRALEAFDLDPAQWGVNVQPYSGSPANLAVYTALLQPHDRIMGLDLPDGGHLTHGYMSDVKRISATSIFFESMPYKLNPKTGLIDYNQLALTARLFRPRLIIAGTSAYARLIDYARMREVCDEVKAHLLADMAHISGLVAAKVIPSPFKHADIVTTTTHKTLRGARSGLIFYRKGVKAVDPKTGREIPYTFEDRINFAVFPSLQGGPHNHAIAAVAVALKQACTPMFREYSLQVLKNARAMADALLERGYSLVSGGTDNHLVLVDLRPKGLDGARAERVLELVSITANKNTCPGDRSAITPGGLRLGAPALTSRQFREDDFRRVVDFIDEGVNIGLEVKSKTAKLQDFKSFLLKDSETSQRLANLRQRVEQFARAFPMPGFDEH</t>
  </si>
  <si>
    <t>Mitochondrion. Mitochondrion matrix, mitochondrion nucleoid. Mitochondrion inner membrane.</t>
  </si>
  <si>
    <t>yYGGAEVVDEIELLCQR</t>
  </si>
  <si>
    <t>P34897-105</t>
  </si>
  <si>
    <t>yyGGAEVVDEIELLCQR</t>
  </si>
  <si>
    <t>P34897-106</t>
  </si>
  <si>
    <t>ImGLDLPDGGHLTHGyMSDVKR</t>
  </si>
  <si>
    <t>P34897-176</t>
  </si>
  <si>
    <t>SGDSEVyQLGDVSQK</t>
  </si>
  <si>
    <t>Q04837-73</t>
  </si>
  <si>
    <t>SSBP1</t>
  </si>
  <si>
    <t>Q04837</t>
  </si>
  <si>
    <t>MFRRPVLQVLRQFVRHESETTTSLVLERSLNRVHLLGRVGQDPVLRQVEGKNPVTIFSLATNEMWRSGDSEVYQLGDVSQKTTWHRISVFRPGLRDVAYQYVKKGSRIYLEGKIDYGEYMDKNNVRRQATTIIADNIIFLSDQTKEKE</t>
  </si>
  <si>
    <t>Mitochondrion {ECO:0000269|PubMed:18063578}. Mitochondrion matrix, mitochondrion nucleoid {ECO:0000269|PubMed:18063578}.</t>
  </si>
  <si>
    <t>DVAyQYVKK</t>
  </si>
  <si>
    <t>Q04837-99</t>
  </si>
  <si>
    <t>DVAYQyVKKGSR</t>
  </si>
  <si>
    <t>Q04837-101</t>
  </si>
  <si>
    <t>IDYGEyMDKNNVR</t>
  </si>
  <si>
    <t>Q04837-119</t>
  </si>
  <si>
    <t>IMDPyKASYGVEDPEYAVTQLAQTTMR</t>
  </si>
  <si>
    <t>Q9UJZ1-113</t>
  </si>
  <si>
    <t>STOML2</t>
  </si>
  <si>
    <t>Q9UJZ1</t>
  </si>
  <si>
    <t>MLARAARGTGALLLRGSLLASGRAPRRASSGLPRNTVVLFVPQQEAWVVERMGRFHRILEPGLNILIPVLDRIRYVQSLKEIVINVPEQSAVTLDNVTLQIDGVLYLRIMDPYKASYGVEDPEYAVTQLAQTTMRSELGKLSLDKVFRERESLNASIVDAINQAADCWGIRCLRYEIKDIHVPPRVKESMQMQVEAERRKRATVLESEGTRESAINVAEGKKQAQILASEAEKAEQINQAAGEASAVLAKAKAKAEAIRILAAALTQHNGDAAASLTVAEQYVSAFSKLAKDSNTILLPSNPGDVTSMVAQAMGVYGALTKAPVPGTPDSLSSGSSRDVQGTDASLDEELDRVKMS</t>
  </si>
  <si>
    <t>Mitochondrion inner membrane. Mitochondrion intermembrane space. Cell membrane; Peripheral membrane protein. Membrane raft; Peripheral membrane protein. Note=Behaves as an integral membrane protein of the mitochondrion despite the absence of a detectable transmembrane domain. A minor pool is associated with the plasma membrane and is enriched at the immunological synapse in activated T-cells. Also associates with the actin cytoskeleton and membrane rafts in activated T-cells.</t>
  </si>
  <si>
    <t>ASYGVEDPEyAVTQLAQTTMR</t>
  </si>
  <si>
    <t>Q9UJZ1-124</t>
  </si>
  <si>
    <t>DSNTILLPSNPGDVTSMVAQAMGVyGALTK</t>
  </si>
  <si>
    <t>Q9UJZ1-316</t>
  </si>
  <si>
    <t>QGTFHSQQALEyGTKLVGGTTPGK</t>
  </si>
  <si>
    <t>P53597-78</t>
  </si>
  <si>
    <t>SUCLG1</t>
  </si>
  <si>
    <t>P53597</t>
  </si>
  <si>
    <t>MTATLAAAADIATMVSGSSGLAAARLLSRSFLLPQNGIRHCSYTASRQHLYVDKNTKIICQGFTGKQGTFHSQQALEYGTKLVGGTTPGKGGQTHLGLPVFNTVKEAKEQTGATASVIYVPPPFAAAAINEAIEAEIPLVVCITEGIPQQDMVRVKHKLLRQEKTRLIGPNCPGVINPGECKIGIMPGHIHKKGRIGIVSRSGTLTYEAVHQTTQVGLGQSLCVGIGGDPFNGTDFIDCLEIFLNDSATEGIILIGEIGGNAEENAAEFLKQHNSGPNSKPVVSFIAGLTAPPGRRMGHAGAIIAGGKGGAKEKISALQSAGVVVSMSPAQLGTTIYKEFEKRKML</t>
  </si>
  <si>
    <t>QMIGyNLATK</t>
  </si>
  <si>
    <t>Q96I99-123</t>
  </si>
  <si>
    <t>SUCLG2</t>
  </si>
  <si>
    <t>Q96I99</t>
  </si>
  <si>
    <t>MASPVAAQAGKLLRALALRPRFLAAGSQAVQLTSRRWLNLQEYQSKKLMSDNGVRVQRFFVADTANEALEAAKRLNAKEIVLKAQILAGGRGKGVFNSGLKGGVHLTKDPNVVGQLAKQMIGYNLATKQTPKEGVKVNKVMVAEALDISRETYLAILMDRSCNGPVLVGSPQGGVDIEEVAASNPELIFKEQIDIFEGIKDSQAQRMAENLGFVGPLKSQAADQITKLYNLFLKIDATQVEVNPFGETPEGQVVCFDAKINFDDNAEFRQKDIFAMDDKSENEPIENEAAKYDLKYIGLDGNIACFVNGAGLAMATCDIIFLNGGKPANFLDLGGGVKEAQVYQAFKLLTADPKVEAILVNIFGGIVNCAIIANGITKACRELELKVPLVVRLEGTNVQEAQKILNNSGLPITSAIDLEDAAKKAVASVAKK</t>
  </si>
  <si>
    <t>SKDTyLLYEGR</t>
  </si>
  <si>
    <t>Q9BSH4-135</t>
  </si>
  <si>
    <t>TACO1</t>
  </si>
  <si>
    <t>Q9BSH4</t>
  </si>
  <si>
    <t>MSAWAAASLSRAAARCLLARGPGVRAAPPRDPRPSHPEPRGCGAAPGRTLHFTAAVPAGHNKWSKVRHIKGPKDVERSRIFSKLCLNIRLAVKEGGPNPEHNSNLANILEVCRSKHMPKSTIETALKMEKSKDTYLLYEGRGPGGSSLLIEALSNSSHKCQADIRHILNKNGGVMAVGARHSFDKKGVIVVEVEDREKKAVNLERALEMAIEAGAEDVKETEDEEERNVFKFICDASSLHQVRKKLDSLGLCSVSCALEFIPNSKVQLAEPDLEQAAHLIQALSNHEDVIHVYDNIE</t>
  </si>
  <si>
    <t>Mitochondrion {ECO:0000269|PubMed:19503089}.</t>
  </si>
  <si>
    <t>GPSTEyGFYHDFFLGK</t>
  </si>
  <si>
    <t>Q9BW92-159</t>
  </si>
  <si>
    <t>TARS2</t>
  </si>
  <si>
    <t>Q9BW92</t>
  </si>
  <si>
    <t>MALYQRWRCLRLQGLQACRLHTAVVSTPPRWLAERLGLFEELWAAQVKRLASMAQKEPRTIKISLPGGQKIDAVAWNTTPYQLARQISSTLADTAVAAQVNGEPYDLERPLETDSDLRFLTFDSPEGKAVFWHSSTHVLGAAAEQFLGAVLCRGPSTEYGFYHDFFLGKERTIRGSELPVLERICQELTAAARPFRRLEASRDQLRQLFKDNPFKLHLIEEKVTGPTATVYGCGTLVDLCQGPHLRHTGQIGGLKLLSNSSSLWRSSGAPETLQRVSGISFPTTELLRVWEAWREEAELRDHRRIGKEQELFFFHELSPGSCFFLPRGTRVYNALVAFIRAEYAHRGFSEVKTPTLFSTKLWEQSGHWEHYQEDMFAVQPPGSDRPPSSQSDDSTRHITDTLALKPMNCPAHCLMFAHRPRSWRELPLRLADFGALHRAEASGGLGGLTRLRCFQQDDAHIFCTTDQLEAEIQSCLDFLRSVYAVLGFSFRLALSTRPSGFLGDPCLWDQAEQVLKQALKEFGEPWDLNSGDGAFYGPKIDVHLHDALGRPHQCGTIQLDFQLPLRFDLQYKGQAGALERPVLIHRAVLGSVERLLGVLAESCGGKWPLWLSPFQVVVIPVGSEQEEYAKEAQQSLRAAGLVSDLDADSGLTLSRRIRRAQLAHYNFQFVVGQKEQSKRTVNIRTRDNRRLGEWDLPEAVQRLVELQNTRVPNAEEIF</t>
  </si>
  <si>
    <t>GPSTEyGFyHDFFLGK</t>
  </si>
  <si>
    <t>Q9BW92-162</t>
  </si>
  <si>
    <t>ASTPyIEKQVDHLIK</t>
  </si>
  <si>
    <t>Q969Z0-67</t>
  </si>
  <si>
    <t>TBRG4</t>
  </si>
  <si>
    <t>Q969Z0</t>
  </si>
  <si>
    <t>MAAHLVKRCTCLLREAARQAPAMAPVGRLRLAWVAHKTLTSSATSPISHLPGSLMEPVEKERASTPYIEKQVDHLIKKATRPEELLELLGGSHDLDSNQAAMVLIRLSHLLSEKPEDKGLLIQDAHFHQLLCLLNSQIASVWHGTLSKLLGSLYALGIPKASKELQSVEQEVRWRMRKLKYKHLAFLAESCATLSQEQHSQELLAELLTHLERRWTEIEDSHTLVTVMMKVGHLSEPLMNRLEDKCLELVEHFGPNELRKVLVMLAAQSRRSVPLLRAISYHLVQKPFSLTKDVLLDVAYAYGKLSFHQTQVSQRLATDLLSLMPSLTSGEVAHCAKSFALLKWLSLPLFEAFAQHVLNRAQDITLPHLCSVLLAFARLNFHPDQEDQFFSLVHEKLGSELPGLEPALQVDLVWALCVLQQAREAELQAVLHPEFHIQFLGGKSQKDQNTFQKLLHINATALLEYPEYSGPLLPASAVAPGPSALDRKVTPLQKELQETLKGLLGSADKGSLEVATQYGWVLDAEVLLDSDGEFLPVRDFVAPHLAQPTGSQSPPPGSKRLAFLRWEFPNFNSRSKDLLGRFVLARRHIVAAGFLIVDVPFYEWLELKSEWQKGAYLKDKMRKAVAEELAK</t>
  </si>
  <si>
    <t>KPVSSyLRFSK</t>
  </si>
  <si>
    <t>Q00059-57</t>
  </si>
  <si>
    <t>TFAM</t>
  </si>
  <si>
    <t>Q00059</t>
  </si>
  <si>
    <t>MAFLRSMWGVLSALGRSGAELCTGCGSRLRSPFSFVYLPRWFSSVLASCPKKPVSSYLRFSKEQLPIFKAQNPDAKTTELIRRIAQRWRELPDSKKKIYQDAYRAEWQVYKEEISRFKEQLTPSQIMSLEKEIMDKHLKRKAMTKKKELTLLGKPKRPRSAYNVYVAERFQEAKGDSPQEKLKTVKENWKNLSDSEKELYIQHAKEDETRYHNEMKSWEEQMIEVGRKDLLRRTIKKQRKYGAEEC</t>
  </si>
  <si>
    <t>AEWQVyKEEISR</t>
  </si>
  <si>
    <t>Q00059-110</t>
  </si>
  <si>
    <t>SAyNVYVAER</t>
  </si>
  <si>
    <t>Q00059-162</t>
  </si>
  <si>
    <t>SAYNVyVAER</t>
  </si>
  <si>
    <t>Q00059-165</t>
  </si>
  <si>
    <t>NLSDSEKELyIQHAKEDETR</t>
  </si>
  <si>
    <t>Q00059-200</t>
  </si>
  <si>
    <t>yKTIESETVR</t>
  </si>
  <si>
    <t>O43615-104</t>
  </si>
  <si>
    <t>TIMM44</t>
  </si>
  <si>
    <t>O43615</t>
  </si>
  <si>
    <t>MAAAALRSGWCRCPRRCLGSGIQFLSSHNLPHGSTYQMRRPGGELPLSKSYSSGNRKGFLSGLLDNVKQELAKNKEMKESIKKFRDEARRLEESDVLQEARRKYKTIESETVRTSEVLRKKLGELTGTVKESLHEVSKSDLGRKIKEGVEEAAKTAKQSAESVSKGGEKLGRTAAFRALSQGVESVKKEIDDSVLGQTGPYRRPQRLRKRTEFAGDKFKEEKVFEPNEEALGVVLHKDSKWYQQWKDFKENNVVFNRFFEMKMKYDESDNAFIRASRALTDKVTDLLGGLFSKTEMSEVLTEILRVDPAFDKDRFLKQCENDIIPNVLEAMISGELDILKDWCYEATYSQLAHPIQQAKALGLQFHSRILDIDNVDLAMGKMMEQGPVLIITFQAQLVMVVRNPKGEVVEGDPDKVLRMLYVWALCRDQDELNPYAAWRLLDISASSTEQIL</t>
  </si>
  <si>
    <t>MKyDESDNAFIR</t>
  </si>
  <si>
    <t>O43615-265</t>
  </si>
  <si>
    <t>DQDELNPyAAWR</t>
  </si>
  <si>
    <t>O43615-435</t>
  </si>
  <si>
    <t>QQyIEQSQAEIYHNR</t>
  </si>
  <si>
    <t>Q9NPL8-104</t>
  </si>
  <si>
    <t>TIMMDC1</t>
  </si>
  <si>
    <t>Q9NPL8</t>
  </si>
  <si>
    <t>MEVPPPAPRSFLCRALCLFPRVFAAEAVTADSEVLEERQKRLPYVPEPYYPESGWDRLRELFGKDEQQRISKDLANICKTAATAGIIGWVYGGIPAFIHAKQQYIEQSQAEIYHNRFDAVQSAHRAATRGFIRYGWRWGWRTAVFVTIFNTVNTSLNVYRNKDALSHFVIAGAVTGSLFRINVGLRGLVAGGIIGALLGTPVGGLLMAFQKYSGETVQERKQKDRKALHELKLEEWKGRLQVTEHLPEKIESSLQEDEPENDAKKIEALLNLPRNPSVIDKQDKD</t>
  </si>
  <si>
    <t>Mitochondrion membrane {ECO:0000269|PubMed:24191001}; Multi-pass membrane protein {ECO:0000269|PubMed:24191001}.</t>
  </si>
  <si>
    <t>DFIySLHSTER</t>
  </si>
  <si>
    <t>Q6PI78-77</t>
  </si>
  <si>
    <t>TMEM65</t>
  </si>
  <si>
    <t>Q6PI78</t>
  </si>
  <si>
    <t>MSRLLPLLRSRTARSLRPGPAAAAAPRPPSWCCCGRGLLALAPPGGLPGGPRRLGTHPKKEPMEALNTAQGARDFIYSLHSTERSCLLKELHRFESIAIAQEKLEAPPPTPGQLRYVFIHNAIPFIGFGFLDNAIMIVAGTHIEMSIGIILGISTMAAAALGNLVSDLAGLGLAGYVEALASRLGLSIPDLTPKQVDMWQTRLSTHLGKAVGVTIGCILGMFPLIFFGGGEEDEKLETKS</t>
  </si>
  <si>
    <t>GDTAyTKLALDR</t>
  </si>
  <si>
    <t>Q9NVH6-234</t>
  </si>
  <si>
    <t>TMLHE</t>
  </si>
  <si>
    <t>Q9NVH6</t>
  </si>
  <si>
    <t>MWYHRLSHLHSRLQDLLKGGVIYPALPQPNFKSLLPLAVHWHHTASKSLTCAWQQHEDHFELKYANTVMRFDYVWLRDHCRSASCYNSKTHQRSLDTASVDLCIKPKTIRLDETTLFFTWPDGHVTKYDLNWLVKNSYEGQKQKVIQPRILWNAEIYQQAQVPSVDCQSFLETNEGLKKFLQNFLLYGIAFVENVPPTQEHTEKLAERISLIRETIYGRMWYFTSDFSRGDTAYTKLALDRHTDTTYFQEPCGIQVFHCLKHEGTGGRTLLVDGFYAAEQVLQKAPEEFELLSKVPLKHEYIEDVGECHNHMIGIGPVLNIYPWNKELYLIRYNNYDRAVINTVPYDVVHRWYTAHRTLTIELRRPENEFWVKLKPGRVLFIDNWRVLHGRECFTGYRQLCGCYLTRDDVLNTARLLGLQA</t>
  </si>
  <si>
    <t>Mitochondrion matrix {ECO:0000269|PubMed:15754339}.</t>
  </si>
  <si>
    <t>SLySEKEVFIR</t>
  </si>
  <si>
    <t>Q12931-106</t>
  </si>
  <si>
    <t>TRAP1</t>
  </si>
  <si>
    <t>Q12931</t>
  </si>
  <si>
    <t>MARELRALLLWGRRLRPLLRAPALAAVPGGKPILCPRRTTAQLGPRRNPAWSLQAGRLFSTQTAEDKEEPLHSIISSTESVQGSTSKHEFQAETKKLLDIVARSLYSEKEVFIRELISNASDALEKLRHKLVSDGQALPEMEIHLQTNAEKGTITIQDTGIGMTQEELVSNLGTIARSGSKAFLDALQNQAEASSKIIGQFGVGFYSAFMVADRVEVYSRSAAPGSLGYQWLSDGSGVFEIAEASGVRTGTKIIIHLKSDCKEFSSEARVRDVVTKYSNFVSFPLYLNGRRMNTLQAIWMMDPKDVREWQHEEFYRYVAQAHDKPRYTLHYKTDAPLNIRSIFYVPDMKPSMFDVSRELGSSVALYSRKVLIQTKATDILPKWLRFIRGVVDSEDIPLNLSRELLQESALIRKLRDVLQQRLIKFFIDQSKKDAEKYAKFFEDYGLFMREGIVTATEQEVKEDIAKLLRYESSALPSGQLTSLSEYASRMRAGTRNIYYLCAPNRHLAEHSPYYEAMKKKDTEVLFCFEQFDELTLLHLREFDKKKLISVETDIVVDHYKEEKFEDRSPAAECLSEKETEELMAWMRNVLGSRVTNVKVTLRLDTHPAMVTVLEMGAARHFLRMQQLAKTQEERAQLLQPTLEINPRHALIKKLNQLRASEPGLAQLLVDQIYENAMIAAGLVDDPRAMVGRLNELLVKALERH</t>
  </si>
  <si>
    <t>Mitochondrion {ECO:0000269|PubMed:23564345}. Mitochondrion inner membrane {ECO:0000269|PubMed:23564345}. Mitochondrion matrix {ECO:0000269|PubMed:23564345}.</t>
  </si>
  <si>
    <t>EWQHEEFYRyVAQAHDKPR</t>
  </si>
  <si>
    <t>Q12931-317</t>
  </si>
  <si>
    <t>ELGSSVALySR</t>
  </si>
  <si>
    <t>Q12931-366</t>
  </si>
  <si>
    <t>LISVETDIVVDHyKEEKFEDR</t>
  </si>
  <si>
    <t>Q12931-559</t>
  </si>
  <si>
    <t>IPAVTyPKNESTPPSEELELDKWK</t>
  </si>
  <si>
    <t>Q7L0Y3-49</t>
  </si>
  <si>
    <t>TRMT10C</t>
  </si>
  <si>
    <t>Q7L0Y3</t>
  </si>
  <si>
    <t>MAAFLKMSVSVNFFRPFTRFLVPFTLHRKRNNLTILQRYMSSKIPAVTYPKNESTPPSEELELDKWKTTMKSSVQEECVSTISSSKDEDPLAATREFIEMWRLLGREVPEHITEEELKTLMECVSNTAKKKYLKYLYTKEKVKKARQIKKEMKAAAREEAKNIKLLETTEEDKQKNFLFLRLWDRNMDIAMGWKGAQAMQFGQPLVFDMAYENYMKRKELQNTVSQLLESEGWNRRNVDPFHIYFCNLKIDGALHRELVKRYQEKWDKLLLTSTEKSHVDLFPKDSIIYLTADSPNVMTTFRHDKVYVIGSFVDKSMQPGTSLAKAKRLNLATECLPLDKYLQWEIGNKNLTLDQMIRILLCLKNNGNWQEALQFVPKRKHTGFLEISQHSQEFINRLKKAKT</t>
  </si>
  <si>
    <t>Mitochondrion matrix, mitochondrion nucleoid {ECO:0000269|PubMed:18984158, ECO:0000269|PubMed:23473034}.</t>
  </si>
  <si>
    <t>NVDPFHIyFCNLK</t>
  </si>
  <si>
    <t>Q7L0Y3-244</t>
  </si>
  <si>
    <t>LNLATECLPLDKyLQWEIGNK</t>
  </si>
  <si>
    <t>Q7L0Y3-341</t>
  </si>
  <si>
    <t>VLDASWySPGTR</t>
  </si>
  <si>
    <t>Q16762-37</t>
  </si>
  <si>
    <t>TST</t>
  </si>
  <si>
    <t>Q16762</t>
  </si>
  <si>
    <t>MVHQVLYRALVSTKWLAESIRTGKLGPGLRVLDASWYSPGTREARKEYLERHVPGASFFDIEECRDTASPYEMMLPSEAGFAEYVGRLGISNHTHVVVYDGEHLGSFYAPRVWWMFRVFGHRTVSVLNGGFRNWLKEGHPVTSEPSRPEPAVFKATLDRSLLKTYEQVLENLESKRFQLVDSRSQGRFLGTEPEPDAVGLDSGHIRGAVNMPFMDFLTEDGFEKGPEELRALFQTKKVDLSQPLIATCRKGVTACHVALAAYLCGKPDVAVYDGSWSEWFRRAPPESRVSQGKSEKA</t>
  </si>
  <si>
    <t>FKKyEEIDNAPEER</t>
  </si>
  <si>
    <t>P49411-92</t>
  </si>
  <si>
    <t>TUFM</t>
  </si>
  <si>
    <t>P49411</t>
  </si>
  <si>
    <t>MAAATLLRATPHFSGLAAGRTFLLQGLLRLLKAPALPLLCRGLAVEAKKTYVRDKPHVNVGTIGHVDHGKTTLTAAITKILAEGGGAKFKKYEEIDNAPEERARGITINAAHVEYSTAARHYAHTDCPGHADYVKNMITGTAPLDGCILVVAANDGPMPQTREHLLLARQIGVEHVVVYVNKADAVQDSEMVELVELEIRELLTEFGYKGEETPVIVGSALCALEGRDPELGLKSVQKLLDAVDTYIPVPARDLEKPFLLPVEAVYSVPGRGTVVTGTLERGILKKGDECELLGHSKNIRTVVTGIEMFHKSLERAEAGDNLGALVRGLKREDLRRGLVMVKPGSIKPHQKVEAQVYILSKEEGGRHKPFVSHFMPVMFSLTWDMACRIILPPEKELAMPGEDLKFNLILRQPMILEKGQRFTLRDGNRTIGTGLVTNTLAMTEEEKNIKWG</t>
  </si>
  <si>
    <t>GITINAAHVEySTAAR</t>
  </si>
  <si>
    <t>P49411-115</t>
  </si>
  <si>
    <t>LLDAVDTyIPVPAR</t>
  </si>
  <si>
    <t>P49411-246</t>
  </si>
  <si>
    <t>DLEKPFLLPVEAVySVPGR</t>
  </si>
  <si>
    <t>P49411-266</t>
  </si>
  <si>
    <t>VEAQVyILSKEEGGR</t>
  </si>
  <si>
    <t>P49411-357</t>
  </si>
  <si>
    <t>NPQSILKPHSPTyNDEGL</t>
  </si>
  <si>
    <t>Q9NVA1-294</t>
  </si>
  <si>
    <t>UQCC1</t>
  </si>
  <si>
    <t>Q9NVA1</t>
  </si>
  <si>
    <t>MALLVRVLRNQTSISQWVPVCSRLIPVSPTQGQGDRALSRTSQWPQMSQSRACGGSEQIPGIDIQLNRKYHTTRKLSTTKDSPQPVEEKVGAFTKIIEAMGFTGPLKYSKWKIKIAALRMYTSCVEKTDFEEFFLRCQMPDTFNSWFLITLLHVWMCLVRMKQEGRSGKYMCRIIVHFMWEDVQQRGRVMGVNPYILKKNMILMTNHFYAAILGYDEGILSDDHGLAAALWRTFFNRKCEDPRHLELLVEYVRKQIQYLDSMNGEDLLLTGEVSWRPLVEKNPQSILKPHSPTYNDEGL</t>
  </si>
  <si>
    <t>Mitochondrion inner membrane {ECO:0000269|PubMed:24385928}. Cytoplasmic vesicle {ECO:0000250}. Note=Cytoplasmic vesicular structures. {ECO:0000250}.</t>
  </si>
  <si>
    <t>LGLMRDDTIyEDEDVKEAIR</t>
  </si>
  <si>
    <t>P14927-39</t>
  </si>
  <si>
    <t>UQCRB</t>
  </si>
  <si>
    <t>P14927</t>
  </si>
  <si>
    <t>MAGKQAVSASGKWLDGIRKWYYNAAGFNKLGLMRDDTIYEDEDVKEAIRRLPENLYNDRMFRIKRALDLNLKHQILPKEQWTKYEEENFYLEPYLKEVIRERKEREEWAKK</t>
  </si>
  <si>
    <t>RLPENLyNDR</t>
  </si>
  <si>
    <t>P14927-56</t>
  </si>
  <si>
    <t>EQWTKyEEENFYLEPYLK</t>
  </si>
  <si>
    <t>P14927-84</t>
  </si>
  <si>
    <t>YEEENFYLEPyLKEVIR</t>
  </si>
  <si>
    <t>P14927-94</t>
  </si>
  <si>
    <t>EVESMGAHLNAySTR</t>
  </si>
  <si>
    <t>P31930-123</t>
  </si>
  <si>
    <t>UQCRC1</t>
  </si>
  <si>
    <t>P31930</t>
  </si>
  <si>
    <t>MAASVVCRAATAGAQVLLRARRSPALLRTPALRSTATFAQALQFVPETQVSLLDNGLRVASEQSSQPTCTVGVWIDVGSRFETEKNNGAGYFLEHLAFKGTKNRPGSALEKEVESMGAHLNAYSTREHTAYYIKALSKDLPKAVELLGDIVQNCSLEDSQIEKERDVILREMQENDASMRDVVFNYLHATAFQGTPLAQAVEGPSENVRKLSRADLTEYLSTHYKAPRMVLAAAGGVEHQQLLDLAQKHLGGIPWTYAEDAVPTLTPCRFTGSEIRHRDDALPFAHVAIAVEGPGWASPDNVALQVANAIIGHYDCTYGGGVHLSSPLASGAVANKLCQSFQTFSICYAETGLLGAHFVCDRMKIDDMMFVLQGQWMRLCTSATESEVARGKNILRNALVSHLDGTTPVCEDIGRSLLTYGRRIPLAEWESRIAEVDASVVREICSKYIYDQCPAVAGYGPIEQLPDYNRIRSGMFWLRF</t>
  </si>
  <si>
    <t>HLGGIPWTyAEDAVPTLTPCR</t>
  </si>
  <si>
    <t>P31930-257</t>
  </si>
  <si>
    <t>LPNGLVIASLENySPVSR</t>
  </si>
  <si>
    <t>P22695-55</t>
  </si>
  <si>
    <t>UQCRC2</t>
  </si>
  <si>
    <t>P22695</t>
  </si>
  <si>
    <t>MKLLTRAGSFSRFYSLKVAPKVKATAAPAGAPPQPQDLEFTKLPNGLVIASLENYSPVSRIGLFIKAGSRYEDFSNLGTTHLLRLTSSLTTKGASSFKITRGIEAVGGKLSVTATRENMAYTVECLRGDVDILMEFLLNVTTAPEFRRWEVADLQPQLKIDKAVAFQNPQTHVIENLHAAAYRNALANPLYCPDYRIGKVTSEELHYFVQNHFTSARMALIGLGVSHPVLKQVAEQFLNMRGGLGLSGAKANYRGGEIREQNGDSLVHAAFVAESAVAGSAEANAFSVLQHVLGAGPHVKRGSNTTSHLHQAVAKATQQPFDVSAFNASYSDSGLFGIYTISQATAAGDVIKAAYNQVKTIAQGNLSNTDVQAAKNKLKAGYLMSVESSECFLEEVGSQALVAGSYMPPSTVLQQIDSVANADIINAAKKFVSGQKSMAASGNLGHTPFVDEL</t>
  </si>
  <si>
    <t>VTSEELHyFVQNHFTSAR</t>
  </si>
  <si>
    <t>P22695-207</t>
  </si>
  <si>
    <t>VPDFSEyR</t>
  </si>
  <si>
    <t>P0C7P4-100</t>
  </si>
  <si>
    <t>UQCRFS1P1</t>
  </si>
  <si>
    <t>P0C7P4</t>
  </si>
  <si>
    <t>MQQIYTVKEIRSVAARSGPFAPVLSATSRGVAGALRPLVQATVPATPEQPVLDLKRPFLSRESLSGQAVRRPLVASVGLNVPASVCYSHTDIKVPDFSEYRRLEVLDSTKSSRESTEARKGFSYLVTGVTTVGVAYAAKNAVTQFVSSMSASADVLALAKIEIKLSDIPEGKNMAFKWRGKPLFVRHRTQKEIKQEAAVELSQLRDPQHDLDRVKKPEWVILIGVCTHLGCVPIANAGDFGGYYCPCHGSHYDASGRIRLGPATLNLEVPTYEFTSDDMVIVG</t>
  </si>
  <si>
    <t>KGFSYLVTGVTTVGVAyAAK</t>
  </si>
  <si>
    <t>P0C7P4-136</t>
  </si>
  <si>
    <t>HVISySLSPFEQR</t>
  </si>
  <si>
    <t>O14949-17</t>
  </si>
  <si>
    <t>UQCRQ</t>
  </si>
  <si>
    <t>O14949</t>
  </si>
  <si>
    <t>MGREFGNLTRMRHVISYSLSPFEQRAYPHVFTKGIPNVLRRIRESFFRVVPQFVVFYLIYTWGTEEFERSKRKNPAAYENDK</t>
  </si>
  <si>
    <t>AGPESDAQyQFTGIK</t>
  </si>
  <si>
    <t>Q96IX5-10</t>
  </si>
  <si>
    <t>USMG5</t>
  </si>
  <si>
    <t>Q96IX5</t>
  </si>
  <si>
    <t>MAGPESDAQYQFTGIKKYFNSYTLTGRMNCVLATYGSIALIVLYFKLRSKKTPAVKAT</t>
  </si>
  <si>
    <t>Mitochondrion membrane {ECO:0000250}; Single-pass membrane protein {ECO:0000250}.</t>
  </si>
  <si>
    <t>YFNSyTLTGR</t>
  </si>
  <si>
    <t>Q96IX5-22</t>
  </si>
  <si>
    <t>EGFFKPEyQAR</t>
  </si>
  <si>
    <t>Q5ST30-127</t>
  </si>
  <si>
    <t>VARS2</t>
  </si>
  <si>
    <t>Q5ST30</t>
  </si>
  <si>
    <t>MPHLPLASFRPPFWGLRHSRGLPRFHSVSTQSEPHGSPISRRNREAKQKRLREKQATLEAEIAGESKSPAESIKAWRPKELVLYEIPTKPGEKKDVSGPLPPAYSPRYVEAAWYPWWVREGFFKPEYQARLPQATGETFSMCIPPPNVTGSLHIGHALTVAIQDALVRWHRMRGDQVLWVPGSDHAGIATQAVVEKQLWKERGVRRHELSREAFLREVWQWKEAKGGEICEQLRALGASLDWDRECFTMDVGSSVAVTEAFVRLYKAGLLYRNHQLVNWSCALRSAISDIEVENRPLPGHTQLRLPGCPTPVSFGLLFSVAFPVDGEPDAEVVVGTTRPETLPGDVAVAVHPDDSRYTHLHGRQLRHPLMGQPLPLITDYAVQPHVGTGAVKVTPAHSPADAEMGARHGLSPLNVIAEDGTMTSLCGDWLQGLHRFVAREKIMSVLSEWGLFRGLQNHPMVLPICSRSGDVIEYLLKNQWFVRCQEMGARAAKAVESGALELSPSFHQKNWQHWFSHIGDWCVSRQLWWGHQIPAYLVVEDHAQGEEDCWVVGRSEAEAREVAAELTGRPGAELTLERDPDVLDTWFSSALFPFSALGWPQETPDLARFYPLSLLETGSDLLLFWVGRMVMLGTQLTGQLPFSKVLLHPMVRDRQGRKMSKSLGNVLDPRDIISGVEMQVLQEKLRSGNLDPAELAIVAAAQKKDFPHGIPECGTDALRFTLCSHGVQAGDLHLSVSEVQSCRHFCNKIWNALRFILNALGEKFVPQPAEELSPSSPMDAWILSRLALAAQECERGFLTRELSLVTHALHHFWLHNLCDVYLEAVKPVLWHSPRPLGPPQVLFSCADLGLRLLAPLMPFLAEELWQRLPPRPGCPPAPSISVAPYPSACSLEHWRQPELERRFSRVQEVVQVLRALRATYQLTKARPRVLLQSSEPGDQGLFEAFLEPLGTLGYCGAVGLLPPGAAAPSGWAQAPLSDTAQVYMELQGLVDPQIQLPLLAARRYKLQKQLDSLTARTPSEGEAGTQRQQKLSSLQLELSKLDKAASHLRQLMDEPPAPGSPEL</t>
  </si>
  <si>
    <t>YGLLPSHASyL</t>
  </si>
  <si>
    <t>Q86U90-278</t>
  </si>
  <si>
    <t>YRDC</t>
  </si>
  <si>
    <t>Q86U90</t>
  </si>
  <si>
    <t>MSPARRCRGMRAAVAASVGLSEGPAGSRSGRLFRPPSPAPAAPGARLLRLPGSGAVQAASPERAGWTEALRAAVAELRAGAVVAVPTDTLYGLACAASCSAALRAVYRLKGRSEAKPLAVCLGRVADVYRYCRVRVPEGLLKDLLPGPVTLVMERSEELNKDLNPFTPLVGIRIPDHAFMQDLAQMFEGPLALTSANLSSQASSLNVEEFQDLWPQLSLVIDGGQIGDGQSPECRLGSTVVDLSVPGKFGIIRPGCALESTTAILQQKYGLLPSHASYL</t>
  </si>
  <si>
    <t>Mitochondrion {ECO:0000305}. Membrane; Peripheral membrane protein. Note=Predominantly localized in the plasma membrane. {ECO:0000250}.</t>
  </si>
  <si>
    <t>SIyFQPPSFYVSAQDLPHIENGGVAVLTGK</t>
  </si>
  <si>
    <t>O95831-204</t>
  </si>
  <si>
    <t>II</t>
  </si>
  <si>
    <t>AIFM1</t>
  </si>
  <si>
    <t>O95831</t>
  </si>
  <si>
    <t>MFRCGGLAAGALKQKLVPLVRTVCVRSPRQRNRLPGNLFQRWHVPLELQMTRQMASSGASGGKIDNSVLVLIVGLSTVGAGAYAYKTMKEDEKRYNERISGLGLTPEQKQKKAALSASEGEEVPQDKAPSHVPFLLIGGGTAAFAAARSIRARDPGARVLIVSEDPELPYMRPPLSKELWFSDDPNVTKTLRFKQWNGKERSIYFQPPSFYVSAQDLPHIENGGVAVLTGKKVVQLDVRDNMVKLNDGSQITYEKCLIATGGTPRSLSAIDRAGAEVKSRTTLFRKIGDFRSLEKISREVKSITIIGGGFLGSELACALGRKARALGTEVIQLFPEKGNMGKILPEYLSNWTMEKVRREGVKVMPNAIVQSVGVSSGKLLIKLKDGRKVETDHIVAAVGLEPNVELAKTGGLEIDSDFGGFRVNAELQARSNIWVAGDAACFYDIKLGRRRVEHHDHAVVSGRLAGENMTGAAKPYWHQSMFWSDLGPDVGYEAIGLVDSSLPTVGVFAKATAQDNPKSATEQSGTGIRSESETESEASEITIPPSTPAVPQAPVQGEDYGKGVIFYLRDKVVVGIVLWNIFNRMPIARKIIKDGEQHEDLNEVAKLFNIHED</t>
  </si>
  <si>
    <t>Mitochondrion intermembrane space. Mitochondrion inner membrane. Cytoplasm. Nucleus. Cytoplasm, perinuclear region. Note=Proteolytic cleavage during or just after translocation into the mitochondrial intermembrane space (IMS) results in the formation of an inner-membrane-anchored mature form (AIFmit). During apoptosis, further proteolytic processing leads to a mature form, which is confined to the mitochondrial IMS in a soluble form (AIFsol). AIFsol is released to the cytoplasm in response to specific death signals, and translocated to the nucleus, where it induces nuclear apoptosis. Colocalizes with EIF3G in the nucleus and perinuclear region.; SUBCELLULAR LOCATION: Isoform 3: Mitochondrion intermembrane space {ECO:0000269|PubMed:20111043}. Mitochondrion inner membrane {ECO:0000269|PubMed:20111043}. Note=Has a stronger membrane anchorage than isoform 1.; SUBCELLULAR LOCATION: Isoform 5: Cytoplasm {ECO:0000269|PubMed:16365034}.</t>
  </si>
  <si>
    <t>ILPEyLSNWTMEK</t>
  </si>
  <si>
    <t>O95831-347</t>
  </si>
  <si>
    <t>SNIWVAGDAACFyDIK</t>
  </si>
  <si>
    <t>O95831-443</t>
  </si>
  <si>
    <t>PAAEPEyPKGIR</t>
  </si>
  <si>
    <t>P54819-12</t>
  </si>
  <si>
    <t>AK2</t>
  </si>
  <si>
    <t>P54819</t>
  </si>
  <si>
    <t>MAPSVPAAEPEYPKGIRAVLLGPPGAGKGTQAPRLAENFCVCHLATGDMLRAMVASGSELGKKLKATMDAGKLVSDEMVVELIEKNLETPLCKNGFLLDGFPRTVRQAEMLDDLMEKRKEKLDSVIEFSIPDSLLIRRITGRLIHPKSGRSYHEEFNPPKEPMKDDITGEPLIRRSDDNEKALKIRLQAYHTQTTPLIEYYRKRGIHSAIDASQTPDVVFASILAAFSKATCKDLVMFI</t>
  </si>
  <si>
    <t>Mitochondrion intermembrane space.</t>
  </si>
  <si>
    <t>SSSSQVVGPVQEEEyVAEKLPSR</t>
  </si>
  <si>
    <t>Q92667-262</t>
  </si>
  <si>
    <t>AKAP1</t>
  </si>
  <si>
    <t>Q92667</t>
  </si>
  <si>
    <t>MAIQFRSLFPLALPGMLALLGWWWFFSRKKGHVSSHDEQQVEAGAVQLRADPAIKEPLPVEDVCPKVVSTPPSVTEPPEKELSTVSKLPAEPPALLQTHPPCRRSESSGILPNTTDMRLRPGTRRDDSTKLELALTGGEAKSIPLECPLSSPKGVLFSSKSAEVCKQDSPFSRVPRKVQPGYPVVPAEKRSSGERARETGGAEGTGDAVLGEKVLEEALLSREHVLELENSKGPSLASLEGEEDKGKSSSSQVVGPVQEEEYVAEKLPSRFIESAHTELAKDDAAPAPPVADAKAQDRGVEGELGNEESLDRNEEGLDRNEEGLDRNEESLDRNEEGLDRNEEIKRAAFQIISQVISEATEQVLATTVGKVAGRVCQASQLQGQKEESCVPVHQKTVLGPDTAEPATAEAAVAPPDAGLPLPGLPAEGSPPPKTYVSCLKSLLSSPTKDSKPNISAHHISLASCLALTTPSEELPDRAGILVEDATCVTCMSDSSQSVPLVASPGHCSDSFSTSGLEDSCTETSSSPRDKAITPPLPESTVPFSNGVLKGELSDLGAEDGWTMDAEADHSGGSDRNSMDSVDSCCSLKKTESFQNAQAGSNPKKVDLIIWEIEVPKHLVGRLIGKQGRYVSFLKQTSGAKIYISTLPYTQSVQICHIEGSQHHVDKALNLIGKKFKELNLTNIYAPPLPSLALPSLPMTSWLMLPDGITVEVIVVNQVNAGHLFVQQHTHPTFHALRSLDQQMYLCYSQPGIPTLPTPVEITVICAAPGADGAWWRAQVVASYEETNEVEIRYVDYGGYKRVKVDVLRQIRSDFVTLPFQGAEVLLDSVMPLSDDDQFSPEADAAMSEMTGNTALLAQVTSYSPTGLPLIQLWSVVGDEVVLINRSLVERGLAQWVDSYYTSL</t>
  </si>
  <si>
    <t>Mitochondrion outer membrane {ECO:0000305}.</t>
  </si>
  <si>
    <t>YTPSGQAGAAASESLFVSNHAy</t>
  </si>
  <si>
    <t>P04075-364</t>
  </si>
  <si>
    <t>ALDOA</t>
  </si>
  <si>
    <t>P04075</t>
  </si>
  <si>
    <t>MPYQYPALTPEQKKELSDIAHRIVAPGKGILAADESTGSIAKRLQSIGTENTEENRRFYRQLLLTADDRVNPCIGGVILFHETLYQKADDGRPFPQVIKSKGGVVGIKVDKGVVPLAGTNGETTTQGLDGLSERCAQYKKDGADFAKWRCVLKIGEHTPSALAIMENANVLARYASICQQNGIVPIVEPEILPDGDHDLKRCQYVTEKVLAAVYKALSDHHIYLEGTLLKPNMVTPGHACTQKFSHEEIAMATVTALRRTVPPAVTGITFLSGGQSEEEASINLNAINKCPLLKPWALTFSYGRALQASALKAWGGKKENLKAAQEEYVKRALANSLACQGKYTPSGQAGAAASESLFVSNHAY</t>
  </si>
  <si>
    <t>Cytoplasm, myofibril, sarcomere, I band. Cytoplasm, myofibril, sarcomere, M line. Note=In skeletal muscle, accumulates around the M line and within the I band, colocalizing with FBP2 on both sides of the Z line in the absence of Ca(2+). {ECO:0000250}.</t>
  </si>
  <si>
    <t>VDELSLYSVPEGQSKyVEEAR</t>
  </si>
  <si>
    <t>Q9BUR5-52</t>
  </si>
  <si>
    <t>APOO</t>
  </si>
  <si>
    <t>Q9BUR5</t>
  </si>
  <si>
    <t>MFKVIQRSVGPASLSLLTFKVYAAPKKDSPPKNSVKVDELSLYSVPEGQSKYVEEARSQLEESISQLRHYCEPYTTWCQETYSQTKPKMQSLVQWGLDSYDYLQNAPPGFFPRLGVIGFAGLIGLLLARGSKIKKLVYPPGFMGLAASLYYPQQAIVFAQVSGERLYDWGLRGYIVIEDLWKENFQKPGNVKNSPGTK</t>
  </si>
  <si>
    <t>Mitochondrion inner membrane {ECO:0000269|PubMed:25764979}; Single-pass membrane protein {ECO:0000255}. Secreted {ECO:0000269|PubMed:16956892, ECO:0000269|PubMed:25764979}. Mitochondrion {ECO:0000269|PubMed:25781180}. Golgi apparatus membrane {ECO:0000269|PubMed:25764979}. Endoplasmic reticulum membrane {ECO:0000269|PubMed:25764979}. Note=Exists in three distinct forms: a glycosylated and secreted form, an ER/Golgi-resident form and a non-glycosylated mitochondrial form. {ECO:0000269|PubMed:25764979}.</t>
  </si>
  <si>
    <t>MQSLVQWGLDSYDyLQNAPPGFFPR</t>
  </si>
  <si>
    <t>Q9BUR5-102</t>
  </si>
  <si>
    <t>LMDHGQSHPEDIDMySTRS</t>
  </si>
  <si>
    <t>Q6UXV4-264</t>
  </si>
  <si>
    <t>APOOL</t>
  </si>
  <si>
    <t>Q6UXV4</t>
  </si>
  <si>
    <t>MAAIRMGKLTTMPAGLIYASVSVHAAKQEESKKQLVKPEQLPIYTAPPLQSKYVEEQPGHLQMGFASIRTATGCYIGWCKGVYVFVKNGIMDTVQFGKDAYVYLKNPPRDFLPKMGVITVSGLAGLVSARKGSKFKKITYPLGLATLGATVCYPVQSVIIAKVTAKKVYATSQQIFGAVKSLWTKSSKEESLPKPKEKTKLGSSSEIEVPAKTTHVLKHSVPLPTELSSEAKTKSESTSGATQFMPDPKLMDHGQSHPEDIDMYSTRS</t>
  </si>
  <si>
    <t>Mitochondrion inner membrane {ECO:0000269|PubMed:23704930, ECO:0000269|PubMed:25764979}; Multi-pass membrane protein {ECO:0000269|PubMed:23704930}. Mitochondrion {ECO:0000269|PubMed:25781180, ECO:0000269|PubMed:25997101}.</t>
  </si>
  <si>
    <t>AQyQDKLAR</t>
  </si>
  <si>
    <t>Q9NVI7-180</t>
  </si>
  <si>
    <t>ATAD3A</t>
  </si>
  <si>
    <t>Q9NVI7</t>
  </si>
  <si>
    <t>MSWLFGINKGPKGEGAGPPPPLPPAQPGAEGGGDRGLGDRPAPKDKWSNFDPTGLERAAKAARELEHSRYAKDALNLAQMQEQTLQLEQQSKLKMRLEALSLLHTLVWAWSLCRAGAVQTQERLSGSASPEQVPAGECCALQEYEAAVEQLKSEQIRAQAEERRKTLSEETRQHQARAQYQDKLARQRYEDQLKQQQLLNEENLRKQEESVQKQEAMRRATVEREMELRHKNEMLRVEAEARARAKAERENADIIREQIRLKAAEHRQTVLESIRTAGTLFGEGFRAFVTDWDKVTATVAGLTLLAVGVYSAKNATLVAGRFIEARLGKPSLVRETSRITVLEALRHPIQVSRRLLSRPQDALEGVVLSPSLEARVRDIAIATRNTKKNRSLYRNILMYGPPGTGKTLFAKKLALHSGMDYAIMTGGDVAPMGREGVTAMHKLFDWANTSRRGLLLFVDEADAFLRKRATEKISEDLRATLNAFLYRTGQHSNKFMLVLASNQPEQFDWAINDRINEMVHFDLPGQEERERLVRMYFDKYVLKPATEGKQRLKLAQFDYGRKCSEVARLTEGMSGREIAQLAVSWQATAYASEDGVLTEAMMDTRVQDAVQQHQQKMCWLKAEGPGRGDEPSPS</t>
  </si>
  <si>
    <t>Mitochondrion inner membrane; Single-pass membrane protein. Mitochondrion matrix, mitochondrion nucleoid. Note=In the mitochondrial inner membrane, enriched in sites with the potential to form contacts with the outer membrane. The N-terminal domain interacts with the inner surface of the mitochondrial outer membrane and the C-terminal domain localizes in a specific matrix compartment, where it is associated with nucleoids.</t>
  </si>
  <si>
    <t>QRyEDQLKQQQLLNEENLR</t>
  </si>
  <si>
    <t>Q9NVI7-189</t>
  </si>
  <si>
    <t>LKEyEAAVEQLK</t>
  </si>
  <si>
    <t>Q5T9A4-96</t>
  </si>
  <si>
    <t>ATAD3B</t>
  </si>
  <si>
    <t>Q5T9A4</t>
  </si>
  <si>
    <t>MSWLFGVNKGPKGEGAGPPPPLPPAQPGAEGGGDRGLGDRPAPKDKWSNFDPTGLERAAKAARELEHSRYAKEALNLAQMQEQTLQLEQQSKLKEYEAAVEQLKSEQIRAQAEERRKTLSEETRQHQARAQYQDKLARQRYEDQLKQQQLLNEENLRKQEESVQKQEAMRRATVEREMELRHKNEMLRVETEARARAKAERENADIIREQIRLKASEHRQTVLESIRTAGTLFGEGFRAFVTDRDKVTATVAGLTLLAVGVYSAKNATAVTGRFIEARLGKPSLVRETSRITVLEALRHPIQVSRRLLSRPQDVLEGVVLSPSLEARVRDIAIATRNTKKNRGLYRHILLYGPPGTGKTLFAKKLALHSGMDYAIMTGGDVAPMGREGVTAMHKLFDWANTSRRGLLLFMDEADAFLRKRATEEISKDLRATLNAFLYHMGQHSNKFMLVLASNLPEQFDCAINSRIDVMVHFDLPQQEERERLVRLHFDNCVLKPATEGKRRLKLAQFDYGRKCSEVARLTEGMSGREIAQLAVSWQATAYASKDGVLTEAMMDACVQDAVQQYRQKMRWLKAEGPGRGVEHPLSGVQGETLTSWSLATDPSYPCLAGPCTFRICSWMGTGLCPGPLSPRMSCGGGRPFCPPGHPLL</t>
  </si>
  <si>
    <t>Mitochondrion inner membrane {ECO:0000269|PubMed:16909202, ECO:0000269|PubMed:18063578}; Peripheral membrane protein {ECO:0000269|PubMed:16909202, ECO:0000269|PubMed:18063578}. Note=Has been found to co-purify with nucleoids (PubMed:22453275). Since it does not face the mitochondrial matrix, the association with nucleoids could be mediated by ATAD3A. {ECO:0000269|PubMed:22453275}.</t>
  </si>
  <si>
    <t>YSALFLGVAyGATR</t>
  </si>
  <si>
    <t>P56385-25</t>
  </si>
  <si>
    <t>ATP5I</t>
  </si>
  <si>
    <t>P56385</t>
  </si>
  <si>
    <t>MVPPVQVSPLIKLGRYSALFLGVAYGATRYNYLKPRAEEERRIAAEEKKKQDELKRIARELAEDDSILK</t>
  </si>
  <si>
    <t>SEEPETPAAyR</t>
  </si>
  <si>
    <t>Q4G0I0-128</t>
  </si>
  <si>
    <t>CCSMST1</t>
  </si>
  <si>
    <t>Q4G0I0</t>
  </si>
  <si>
    <t>MNRVLCAPAAGAVRALRLIGWASRSLHPLPGSRDRAHPAAEEEDDPDRPIEFSSSKANPHRWSVGHTMGKGHQRPWWKVLPLSCFLVALIIWCYLREESEADQWLRQVWGEVPEPSDRSEEPETPAAYRART</t>
  </si>
  <si>
    <t>Membrane {ECO:0000305}; Single-pass type I membrane protein {ECO:0000305}.</t>
  </si>
  <si>
    <t>ySGAYGASVSDEELK</t>
  </si>
  <si>
    <t>Q9NX63-49</t>
  </si>
  <si>
    <t>CHCHD3</t>
  </si>
  <si>
    <t>Q9NX63</t>
  </si>
  <si>
    <t>MGGTTSTRRVTFEADENENITVVKGIRLSENVIDRMKESSPSGSKSQRYSGAYGASVSDEELKRRVAEELALEQAKKESEDQKRLKQAKELDRERAAANEQLTRAILRERICSEEERAKAKHLARQLEEKDRVLKKQDAFYKEQLARLEERSSEFYRVTTEQYQKAAEEVEAKFKRYESHPVCADLQAKILQCYRENTHQTLKCSALATQYMHCVNHAKQSMLEKGG</t>
  </si>
  <si>
    <t>Mitochondrion inner membrane {ECO:0000250|UniProtKB:Q9CRB9}; Lipid-anchor {ECO:0000250|UniProtKB:Q9CRB9}; Intermembrane side {ECO:0000250|UniProtKB:Q9CRB9}. Cytoplasm {ECO:0000269|PubMed:22567091}. Nucleus {ECO:0000269|PubMed:22567091}. Mitochondrion {ECO:0000269|PubMed:25781180, ECO:0000269|PubMed:25997101}.</t>
  </si>
  <si>
    <t>YSGAyGASVSDEELK</t>
  </si>
  <si>
    <t>Q9NX63-53</t>
  </si>
  <si>
    <t>QDAFyKEQLAR</t>
  </si>
  <si>
    <t>Q9NX63-141</t>
  </si>
  <si>
    <t>VTTEQyQK</t>
  </si>
  <si>
    <t>Q9NX63-163</t>
  </si>
  <si>
    <t>SAFSCFHySTEEIKGSDCVDQFR</t>
  </si>
  <si>
    <t>Q8N4Q1-77</t>
  </si>
  <si>
    <t>CHCHD4</t>
  </si>
  <si>
    <t>Q8N4Q1</t>
  </si>
  <si>
    <t>MSYCRQEGKDRIIFVTKEDHETPSSAELVADDPNDPYEEHGLILPNGNINWNCPCLGGMASGPCGEQFKSAFSCFHYSTEEIKGSDCVDQFRAMQECMQKYPDLYPQEDEDEEEEREKKPAEQAEETAPIEATATKEEEGSS</t>
  </si>
  <si>
    <t>Mitochondrion intermembrane space {ECO:0000269|PubMed:16185709, ECO:0000269|PubMed:23186364}.</t>
  </si>
  <si>
    <t>YPDLyPQEDEDEEEEREK</t>
  </si>
  <si>
    <t>Q8N4Q1-105</t>
  </si>
  <si>
    <t>LYPPSAEyPDLR</t>
  </si>
  <si>
    <t>P12532-53</t>
  </si>
  <si>
    <t>CKMT1A; CKMT1B</t>
  </si>
  <si>
    <t>P12532</t>
  </si>
  <si>
    <t>MAGPFSRLLSARPGLRLLALAGAGSLAAGFLLRPEPVRAASERRRLYPPSAEYPDLRKHNNCMASHLTPAVYARLCDKTTPTGWTLDQCIQTGVDNPGHPFIKTVGMVAGDEETYEVFADLFDPVIQERHNGYDPRTMKHTTDLDASKIRSGYFDERYVLSSRVRTGRSIRGLSLPPACTRAERREVERVVVDALSGLKGDLAGRYYRLSEMTEAEQQQLIDDHFLFDKPVSPLLTAAGMARDWPDARGIWHNNEKSFLIWVNEEDHTRVISMEKGGNMKRVFERFCRGLKEVERLIQERGWEFMWNERLGYILTCPSNLGTGLRAGVHIKLPLLSKDSRFPKILENLRLQKRGTGGVDTAATGGVFDISNLDRLGKSEVELVQLVIDGVNYLIDCERRLERGQDIRIPTPVIHTKH</t>
  </si>
  <si>
    <t>Mitochondrion inner membrane; Peripheral membrane protein; Intermembrane side.</t>
  </si>
  <si>
    <t>LGyILTCPSNLGTGLR</t>
  </si>
  <si>
    <t>P17540-313</t>
  </si>
  <si>
    <t>CKMT2</t>
  </si>
  <si>
    <t>P17540</t>
  </si>
  <si>
    <t>MASIFSKLLTGRNASLLFATMGTSVLTTGYLLNRQKVCAEVREQPRLFPPSADYPDLRKHNNCMAECLTPAIYAKLRNKVTPNGYTLDQCIQTGVDNPGHPFIKTVGMVAGDEESYEVFADLFDPVIKLRHNGYDPRVMKHTTDLDASKITQGQFDEHYVLSSRVRTGRSIRGLSLPPACTRAERREVENVAITALEGLKGDLAGRYYKLSEMTEQDQQRLIDDHFLFDKPVSPLLTCAGMARDWPDARGIWHNYDKTFLIWINEEDHTRVISMEKGGNMKRVFERFCRGLKEVERLIQERGWEFMWNERLGYILTCPSNLGTGLRAGVHVRIPKLSKDPRFSKILENLRLQKRGTGGVDTAAVADVYDISNIDRIGRSEVELVQIVIDGVNYLVDCEKKLERGQDIKVPPPLPQFGKK</t>
  </si>
  <si>
    <t>FIGSPPGyVGHEEGGQLTK</t>
  </si>
  <si>
    <t>Q9H078-430</t>
  </si>
  <si>
    <t>CLPB</t>
  </si>
  <si>
    <t>Q9H078</t>
  </si>
  <si>
    <t>MLGSLVLRRKALAPRLLLRLLRSPTLRGHGGASGRNVTTGSLGEPQWLRVATGGRPGTSPALFSGRGAATGGRQGGRFDTKCLAAATWGRLPGPEETLPGQDSWNGVPSRAGLGMCALAAALVVHCYSKSPSNKDAALLEAARANNMQEVSRLLSEGADVNAKHRLGWTALMVAAINRNNSVVQVLLAAGADPNLGDDFSSVYKTAKEQGIHSLEDGGQDGASRHITNQWTSALEFRRWLGLPAGVLITREDDFNNRLNNRASFKGCTALHYAVLADDYRTVKELLDGGANPLQRNEMGHTPLDYAREGEVMKLLRTSEAKYQEKQRKREAEERRRFPLEQRLKEHIIGQESAIATVGAAIRRKENGWYDEEHPLVFLFLGSSGIGKTELAKQTAKYMHKDAKKGFIRLDMSEFQERHEVAKFIGSPPGYVGHEEGGQLTKKLKQCPNAVVLFDEVDKAHPDVLTIMLQLFDEGRLTDGKGKTIDCKDAIFIMTSNVASDEIAQHALQLRQEALEMSRNRIAENLGDVQISDKITISKNFKENVIRPILKAHFRRDEFLGRINEIVYFLPFCHSELIQLVNKELNFWAKRAKQRHNITLLWDREVADVLVDGYNVHYGARSIKHEVERRVVNQLAAAYEQDLLPGGCTLRITVEDSDKQLLKSPELPSPQAEKRLPKLRLEIIDKDSKTRRLDIRAPLHPEKVCNTI</t>
  </si>
  <si>
    <t>Mitochondrion {ECO:0000269|PubMed:25597510}.</t>
  </si>
  <si>
    <t>EVADVLVDGYNVHyGAR</t>
  </si>
  <si>
    <t>Q9H078-617</t>
  </si>
  <si>
    <t>FFGyCNDVDR</t>
  </si>
  <si>
    <t>Q9NRP2-36</t>
  </si>
  <si>
    <t>CMC2</t>
  </si>
  <si>
    <t>Q9NRP2</t>
  </si>
  <si>
    <t>MHPDLSPHLHTEECNVLINLLKECHKNHNILKFFGYCNDVDRELRKCLKNEYVENRTKSREHGIAMRKKLFNPPEESEK</t>
  </si>
  <si>
    <t>Mitochondrion {ECO:0000269|PubMed:20220131}.</t>
  </si>
  <si>
    <t>CLKNEyVENR</t>
  </si>
  <si>
    <t>Q9NRP2-52</t>
  </si>
  <si>
    <t>LGAYyVTGK</t>
  </si>
  <si>
    <t>Q96BR5-78</t>
  </si>
  <si>
    <t>COA7</t>
  </si>
  <si>
    <t>Q96BR5</t>
  </si>
  <si>
    <t>MAGMVDFQDEEQVKSFLENMEVECNYHCYHEKDPDGCYRLVDYLEGIRKNFDEAAKVLKFNCEENQHSDSCYKLGAYYVTGKGGLTQDLKAAARCFLMACEKPGKKSIAACHNVGLLAHDGQVNEDGQPDLGKARDYYTRACDGGYTSSCFNLSAMFLQGAPGFPKDMDLACKYSMKACDLGHIWACANASRMYKLGDGVDKDEAKAEVLKNRAQQLHKEQQKGVQPLTFG</t>
  </si>
  <si>
    <t>Mitochondrion intermembrane space {ECO:0000269|PubMed:24333015}.</t>
  </si>
  <si>
    <t>EFSQIRyDAVK</t>
  </si>
  <si>
    <t>Q9P0S2-41</t>
  </si>
  <si>
    <t>COX16</t>
  </si>
  <si>
    <t>Q9P0S2</t>
  </si>
  <si>
    <t>MFAPAVMRAFRKNKTLGYGVPMLLLIVGGSFGLREFSQIRYDAVKSKMDPELEKKLKENKISLESEYEKIKDSKFDDWKNIRGPRPWEDPDLLQGRNPESLKTKTT</t>
  </si>
  <si>
    <t>Mitochondrion membrane {ECO:0000305}; Single-pass membrane protein {ECO:0000305}.</t>
  </si>
  <si>
    <t>ILyEGTHLDPERK</t>
  </si>
  <si>
    <t>Q5RI15-101</t>
  </si>
  <si>
    <t>COX20</t>
  </si>
  <si>
    <t>Q5RI15</t>
  </si>
  <si>
    <t>MAAPPEPGEPEERKSLKLLGFLDVENTPCARHSILYGSLGSVVAGFGHFLFTSRIRRSCDVGVGGFILVTLGCWFHCRYNYAKQRIQERIAREEIKKKILYEGTHLDPERKHNGSSSN</t>
  </si>
  <si>
    <t>Mitochondrion membrane {ECO:0000305}; Multi-pass membrane protein {ECO:0000305}.</t>
  </si>
  <si>
    <t>HYVyGPLPQSFDKEWVAK</t>
  </si>
  <si>
    <t>P13073-126</t>
  </si>
  <si>
    <t>SHHGEHERPEFIAyPHLR</t>
  </si>
  <si>
    <t>P12074-74</t>
  </si>
  <si>
    <t>COX6A1</t>
  </si>
  <si>
    <t>P12074</t>
  </si>
  <si>
    <t>MAVVGVSSVSRLLGRSRPQLGRPMSSGAHGEEGSARMWKTLTFFVALPGVAVSMLNVYLKSHHGEHERPEFIAYPHLRIRTKPFPWGDGNHTLFHNPHVNPLPTGYEDE</t>
  </si>
  <si>
    <t>IKNyKTAPFDSR</t>
  </si>
  <si>
    <t>P14854-12</t>
  </si>
  <si>
    <t>COX6B1</t>
  </si>
  <si>
    <t>P14854</t>
  </si>
  <si>
    <t>MAEDMETKIKNYKTAPFDSRFPNQNQTRNCWQNYLDFHRCQKAMTAKGGDISVCEWYQRVYQSLCPTSWVTDWDEQRAEGTFPGKI</t>
  </si>
  <si>
    <t>Mitochondrion intermembrane space {ECO:0000250}.</t>
  </si>
  <si>
    <t>NCWQNyLDFHR</t>
  </si>
  <si>
    <t>P14854-34</t>
  </si>
  <si>
    <t>GGDISVCEWyQR</t>
  </si>
  <si>
    <t>P14854-57</t>
  </si>
  <si>
    <t>KAyADFYR</t>
  </si>
  <si>
    <t>P09669-49</t>
  </si>
  <si>
    <t>COX6C</t>
  </si>
  <si>
    <t>P09669</t>
  </si>
  <si>
    <t>MAPEVLPKPRMRGLLARRLRNHMAVAFVLSLGVAALYKFRVADQRKKAYADFYRNYDVMKDFEEMRKAGIFQSVK</t>
  </si>
  <si>
    <t>AYADFYRNyDVMKDFEEMR</t>
  </si>
  <si>
    <t>P09669-56</t>
  </si>
  <si>
    <t>HLVGVCyTEDEAK</t>
  </si>
  <si>
    <t>P08574-140</t>
  </si>
  <si>
    <t>CYC1</t>
  </si>
  <si>
    <t>P08574</t>
  </si>
  <si>
    <t>MAAAAASLRGVVLGPRGAGLPGARARGLLCSARPGQLPLRTPQAVALSSKSGLSRGRKVMLSALGMLAAGGAGLAMALHSAVSASDLELHPPSYPWSHRGLLSSLDHTSIRRGFQVYKQVCASCHSMDFVAYRHLVGVCYTEDEAKELAAEVEVQDGPNEDGEMFMRPGKLFDYFPKPYPNSEAARAANNGALPPDLSYIVRARHGGEDYVFSLLTGYCEPPTGVSLREGLYFNPYFPGQAIAMAPPIYTDVLEFDDGTPATMSQIAKDVCTFLRWASEPEHDHRKRMGLKMLMMMALLVPLVYTIKRHKWSVLKSRKLAYRPPK</t>
  </si>
  <si>
    <t>Mitochondrion inner membrane; Single-pass membrane protein; Intermembrane side.</t>
  </si>
  <si>
    <t>LFDyFPKPYPNSEAAR</t>
  </si>
  <si>
    <t>P08574-174</t>
  </si>
  <si>
    <t>LFDYFPKPyPNSEAAR</t>
  </si>
  <si>
    <t>P08574-179</t>
  </si>
  <si>
    <t>TGQAPGYSyTAANK</t>
  </si>
  <si>
    <t>P99999-49</t>
  </si>
  <si>
    <t>CYCS</t>
  </si>
  <si>
    <t>P99999</t>
  </si>
  <si>
    <t>MGDVEKGKKIFIMKCSQCHTVEKGGKHKTGPNLHGLFGRKTGQAPGYSYTAANKNKGIIWGEDTLMEYLENPKKYIPGTKMIFVGIKKKEERADLIAYLKKATNE</t>
  </si>
  <si>
    <t>Mitochondrion intermembrane space. Note=Loosely associated with the inner membrane.</t>
  </si>
  <si>
    <t>AVSLVTDSTSTFLSQTTyALIEAITEYTK</t>
  </si>
  <si>
    <t>Q9NR28-94</t>
  </si>
  <si>
    <t>DIABLO</t>
  </si>
  <si>
    <t>Q9NR28</t>
  </si>
  <si>
    <t>MAALKSWLSRSVTSFFRYRQCLCVPVVANFKKRCFSELIRPWHKTVTIGFGVTLCAVPIAQKSEPHSLSSEALMRRAVSLVTDSTSTFLSQTTYALIEAITEYTKAVYTLTSLYRQYTSLLGKMNSEEEDEVWQVIIGARAEMTSKHQEYLKLETTWMTAVGLSEMAAEAAYQTGADQASITARNHIQLVKLQVEEVHQLSRKAETKLAEAQIEELRQKTQEEGEERAESEQEAYLRED</t>
  </si>
  <si>
    <t>Mitochondrion {ECO:0000269|PubMed:14523016}. Note=Released into the cytosol when cells undergo apoptosis.</t>
  </si>
  <si>
    <t>AVyTLTSLYR</t>
  </si>
  <si>
    <t>Q9NR28-108</t>
  </si>
  <si>
    <t>AVYTLTSLyR</t>
  </si>
  <si>
    <t>Q9NR28-114</t>
  </si>
  <si>
    <t>AESEQEAyLRED</t>
  </si>
  <si>
    <t>Q9NR28-235</t>
  </si>
  <si>
    <t>AEVSPmyGVQK</t>
  </si>
  <si>
    <t>Q9H3K2-308</t>
  </si>
  <si>
    <t>GHITM</t>
  </si>
  <si>
    <t>Q9H3K2</t>
  </si>
  <si>
    <t>MLAARLVCLRTLPSRVFHPAFTKASPVVKNSITKNQWLLTPSREYATKTRIGIRRGRTGQELKEAALEPSMEKIFKIDQMGRWFVAGGAAVGLGALCYYGLGLSNEIGAIEKAVIWPQYVKDRIHSTYMYLAGSIGLTALSAIAISRTPVLMNFMMRGSWVTIGVTFAAMVGAGMLVRSIPYDQSPGPKHLAWLLHSGVMGAVVAPLTILGGPLLIRAAWYTAGIVGGLSTVAMCAPSEKFLNMGAPLGVGLGLVFVSSLGSMFLPPTTVAGATLYSVAMYGGLVLFSMFLLYDTQKVIKRAEVSPMYGVQKYDPINSMLSIYMDTLNIFMRVATMLATGGNRKK</t>
  </si>
  <si>
    <t>Mitochondrion inner membrane {ECO:0000269|PubMed:18417609}; Multi-pass membrane protein {ECO:0000269|PubMed:18417609}.</t>
  </si>
  <si>
    <t>LVGAIVYyDGQHNDAR</t>
  </si>
  <si>
    <t>P43304-219</t>
  </si>
  <si>
    <t>GPD2</t>
  </si>
  <si>
    <t>P43304</t>
  </si>
  <si>
    <t>MAFQKAVKGTILVGGGALATVLGLSQFAHYRRKQMNLAYVKAADCISEPVNREPPSREAQLLTLQNTSEFDILVIGGGATGSGCALDAVTRGLKTALVERDDFSSGTSSRSTKLIHGGVRYLQKAIMKLDIEQYRMVKEALHERANLLEIAPHLSAPLPIMLPVYKWWQLPYYWVGIKLYDLVAGSNCLKSSYVLSKSRALEHFPMLQKDKLVGAIVYYDGQHNDARMNLAIALTAARYGAATANYMEVVSLLKKTDPQTGKVRVSGARCKDVLTGQEFDVRAKCVINATGPFTDSVRKMDDKDAAAICQPSAGVHIVMPGYYSPESMGLLDPATSDGRVIFFLPWQKMTIAGTTDTPTDVTHHPIPSEEDINFILNEVRNYLSCDVEVRRGDVLAAWSGIRPLVTDPKSADTQSISRNHVVDISESGLITIAGGKWTTYRSMAEDTINAAVKTHNLKAGPSRTVGLFLQGGKDWSPTLYIRLVQDYGLESEVAQHLAATYGDKAFEVAKMASVTGKRWPIVGVRLVSEFPYIEAEVKYGIKEYACTAVDMISRRTRLAFLNVQAAEEALPRIVELMGRELNWDDYKKQEQLETARKFLYYEMGYKSRSEQLTDRSEISLLPSDIDRYKKRFHKFDADQKGFITIVDVQRVLESINVQMDENTLHEILNEVDLNKNGQVELNEFLQLMSAIQKGRVSGSRLAILMKTAEENLDRRVPIPVDRSCGGL</t>
  </si>
  <si>
    <t>ELNWDDyKKQEQLETAR</t>
  </si>
  <si>
    <t>P43304-586</t>
  </si>
  <si>
    <t>FLYyEMGYK</t>
  </si>
  <si>
    <t>P43304-601</t>
  </si>
  <si>
    <t>DSMLKyPDSHQPR</t>
  </si>
  <si>
    <t>O00165-132</t>
  </si>
  <si>
    <t>HAX1</t>
  </si>
  <si>
    <t>O00165</t>
  </si>
  <si>
    <t>MSLFDLFRGFFGFPGPRSHRDPFFGGMTRDEDDDEEEEEEGGSWGRGNPRFHSPQHPPEEFGFGFSFSPGGGIRFHDNFGFDDLVRDFNSIFSDMGAWTLPSHPPELPGPESETPGERLREGQTLRDSMLKYPDSHQPRIFGGVLESDARSESPQPAPDWGSQRPFHRFDDVWPMDPHPRTREDNDLDSQVSQEGLGPVLQPQPKSYFKSISVTKITKPDGIVEERRTVVDSEGRTETTVTRHEADSSPRGDPESPRPPALDDAFSILDLFLGRWFRSR</t>
  </si>
  <si>
    <t>Mitochondrion. Endoplasmic reticulum. Nucleus membrane. Cytoplasmic vesicle {ECO:0000250}. Sarcoplasmic reticulum {ECO:0000250}.</t>
  </si>
  <si>
    <t>AYEyVECPIR</t>
  </si>
  <si>
    <t>P53701-63</t>
  </si>
  <si>
    <t>HCCS</t>
  </si>
  <si>
    <t>P53701</t>
  </si>
  <si>
    <t>MGLSPSAPAVAVQASNASASPPSGCPMHEGKMKGCPVNTEPSGPTCEKKTYSVPAHQERAYEYVECPIRGTAAENKENLDPSNLMPPPNQTPAPDQPFALSTVREESSIPRADSEKKWVYPSEQMFWNAMLKKGWKWKDEDISQKDMYNIIRIHNQNNEQAWKEILKWEALHAAECPCGPSLIRFGGKAKEYSPRARIRSWMGYELPFDRHDWIINRCGTEVRYVIDYYDGGEVNKDYQFTILDVRPALDSLSAVWDRMKVAWWRWTS</t>
  </si>
  <si>
    <t>Mitochondrion inner membrane {ECO:0000305}.</t>
  </si>
  <si>
    <t>LVDEySLNAGK</t>
  </si>
  <si>
    <t>P19367-732</t>
  </si>
  <si>
    <t>HK1</t>
  </si>
  <si>
    <t>P19367</t>
  </si>
  <si>
    <t>MIAAQLLAYYFTELKDDQVKKIDKYLYAMRLSDETLIDIMTRFRKEMKNGLSRDFNPTATVKMLPTFVRSIPDGSEKGDFIALDLGGSSFRILRVQVNHEKNQNVHMESEVYDTPENIVHGSGSQLFDHVAECLGDFMEKRKIKDKKLPVGFTFSFPCQQSKIDEAILITWTKRFKASGVEGADVVKLLNKAIKKRGDYDANIVAVVNDTVGTMMTCGYDDQHCEVGLIIGTGTNACYMEELRHIDLVEGDEGRMCINTEWGAFGDDGSLEDIRTEFDREIDRGSLNPGKQLFEKMVSGMYLGELVRLILVKMAKEGLLFEGRITPELLTRGKFNTSDVSAIEKNKEGLHNAKEILTRLGVEPSDDDCVSVQHVCTIVSFRSANLVAATLGAILNRLRDNKGTPRLRTTVGVDGSLYKTHPQYSRRFHKTLRRLVPDSDVRFLLSESGSGKGAAMVTAVAYRLAEQHRQIEETLAHFHLTKDMLLEVKKRMRAEMELGLRKQTHNNAVVKMLPSFVRRTPDGTENGDFLALDLGGTNFRVLLVKIRSGKKRTVEMHNKIYAIPIEIMQGTGEELFDHIVSCISDFLDYMGIKGPRMPLGFTFSFPCQQTSLDAGILITWTKGFKATDCVGHDVVTLLRDAIKRREEFDLDVVAVVNDTVGTMMTCAYEEPTCEVGLIVGTGSNACYMEEMKNVEMVEGDQGQMCINMEWGAFGDNGCLDDIRTHYDRLVDEYSLNAGKQRYEKMISGMYLGEIVRNILIDFTKKGFLFRGQISETLKTRGIFETKFLSQIESDRLALLQVRAILQQLGLNSTCDDSILVKTVCGVVSRRAAQLCGAGMAAVVDKIRENRGLDRLNVTVGVDGTLYKLHPHFSRIMHQTVKELSPKCNVSFLLSEDGSGKGAALITAVGVRLRTEASS</t>
  </si>
  <si>
    <t>Mitochondrion outer membrane. Note=Its hydrophobic N-terminal sequence may be involved in membrane binding.</t>
  </si>
  <si>
    <t>DNSTMGymAAK</t>
  </si>
  <si>
    <t>P07900-627</t>
  </si>
  <si>
    <t>HSP90AA1</t>
  </si>
  <si>
    <t>P07900</t>
  </si>
  <si>
    <t>MPEETQTQDQPMEEEEVETFAFQAEIAQLMSLIINTFYSNKEIFLRELISNSSDALDKIRYESLTDPSKLDSGKELHINLIPNKQDRTLTIVDTGIGMTKADLINNLGTIAKSGTKAFMEALQAGADISMIGQFGVGFYSAYLVAEKVTVITKHNDDEQYAWESSAGGSFTVRTDTGEPMGRGTKVILHLKEDQTEYLEERRIKEIVKKHSQFIGYPITLFVEKERDKEVSDDEAEEKEDKEEEKEKEEKESEDKPEIEDVGSDEEEEKKDGDKKKKKKIKEKYIDQEELNKTKPIWTRNPDDITNEEYGEFYKSLTNDWEDHLAVKHFSVEGQLEFRALLFVPRRAPFDLFENRKKKNNIKLYVRRVFIMDNCEELIPEYLNFIRGVVDSEDLPLNISREMLQQSKILKVIRKNLVKKCLELFTELAEDKENYKKFYEQFSKNIKLGIHEDSQNRKKLSELLRYYTSASGDEMVSLKDYCTRMKENQKHIYYITGETKDQVANSAFVERLRKHGLEVIYMIEPIDEYCVQQLKEFEGKTLVSVTKEGLELPEDEEEKKKQEEKKTKFENLCKIMKDILEKKVEKVVVSNRLVTSPCCIVTSTYGWTANMERIMKAQALRDNSTMGYMAAKKHLEINPDHSIIETLRQKAEADKNDKSVKDLVILLYETALLSSGFSLEDPQTHANRIYRMIKLGLGIDEDDPTADDTSAAVTEEMPPLEGDDDTSRMEEVD</t>
  </si>
  <si>
    <t>Cytoplasm. Melanosome. Cell membrane. Note=Identified by mass spectrometry in melanosome fractions from stage I to stage IV.</t>
  </si>
  <si>
    <t>SQyNFIADVVEK</t>
  </si>
  <si>
    <t>O43464-147</t>
  </si>
  <si>
    <t>HTRA2</t>
  </si>
  <si>
    <t>O43464</t>
  </si>
  <si>
    <t>MAAPRAGRGAGWSLRAWRALGGIRWGRRPRLTPDLRALLTSGTSDPRARVTYGTPSLWARLSVGVTEPRACLTSGTPGPRAQLTAVTPDTRTREASENSGTRSRAWLAVALGAGGAVLLLLWGGGRGPPAVLAAVPSPPPASPRSQYNFIADVVEKTAPAVVYIEILDRHPFLGREVPISNGSGFVVAADGLIVTNAHVVADRRRVRVRLLSGDTYEAVVTAVDPVADIATLRIQTKEPLPTLPLGRSADVRQGEFVVAMGSPFALQNTITSGIVSSAQRPARDLGLPQTNVEYIQTDAAIDFGNSGGPLVNLDGEVIGVNTMKVTAGISFAIPSDRLREFLHRGEKKNSSSGISGSQRRYIGVMMLTLSPSILAELQLREPSFPDVQHGVLIHKVILGSPAHRAGLRPGDVILAIGEQMVQNAEDVYEAVRTQSQLAVQIRRGRETLTLYVTPEVTE</t>
  </si>
  <si>
    <t>Mitochondrion intermembrane space. Mitochondrion membrane {ECO:0000305}; Single-pass membrane protein {ECO:0000305}. Note=Predominantly present in the intermembrane space. Released into the cytosol following apoptotic stimuli, such as UV treatment, and stimulation of mitochondria with caspase-8 truncated BID/tBID.</t>
  </si>
  <si>
    <t>LFEMVLGPAAyNVPLPK</t>
  </si>
  <si>
    <t>Q16891-95</t>
  </si>
  <si>
    <t>VVSQyHELVVQAR</t>
  </si>
  <si>
    <t>Q16891-358</t>
  </si>
  <si>
    <t>LSQEQVDNFTLDINTAyAR</t>
  </si>
  <si>
    <t>Q16891-543</t>
  </si>
  <si>
    <t>AHQLWLSVEALKySMK</t>
  </si>
  <si>
    <t>Q16891-578</t>
  </si>
  <si>
    <t>EGWEyVKAR</t>
  </si>
  <si>
    <t>Q5XKP0-112</t>
  </si>
  <si>
    <t>MIC13</t>
  </si>
  <si>
    <t>Q5XKP0</t>
  </si>
  <si>
    <t>MVARVWSLMRFLIKGSVAGGAVYLVYDQELLGPSDKSQAALQKAGEVVPPAMYQFSQYVCQQTGLQIPQLPAPPKIYFPIRDSWNAGIMTVMSALSVAPSKAREYSKEGWEYVKARTK</t>
  </si>
  <si>
    <t>Mitochondrion inner membrane {ECO:0000269|PubMed:25997101}; Single-pass membrane protein {ECO:0000255}. Note=Enriched at crista junctions. {ECO:0000269|PubMed:25997101}.</t>
  </si>
  <si>
    <t>NVEHGIIyIGKPSLR</t>
  </si>
  <si>
    <t>Q8IYU8-79</t>
  </si>
  <si>
    <t>MICU2</t>
  </si>
  <si>
    <t>Q8IYU8</t>
  </si>
  <si>
    <t>MAAAAGSCARVAAWGGKLRRGLAVSRQAVRSPGPLAAAVAGAALAGAGAAWHHSRVSVAARDGSFTVSAQKNVEHGIIYIGKPSLRKQRFMQFSSLEHEGEYYMTPRDFLFSVMFEQMERKTSVKKLTKKDIEDTLSGIQTAGCGSTFFRDLGDKGLISYTEYLFLLTILTKPHSGFHVAFKMLDTDGNEMIEKREFFKLQKIISKQDDLMTVKTNETGYQEAIVKEPEINTTLQMRFFGKRGQRKLHYKEFRRFMENLQTEIQEMEFLQFSKGLSFMRKEDFAEWLLFFTNTENKDIYWKNVREKLSAGESISLDEFKSFCHFTTHLEDFAIAMQMFSLAHRPVRLAEFKRAVKVATGQELSNNILDTVFKIFDLDGDECLSHEEFLGVLKNRMHRGLWVPQHQSIQEYWKCVKKESIKGVKEVWKQAGKGLF</t>
  </si>
  <si>
    <t>Mitochondrion intermembrane space {ECO:0000269|PubMed:24231807, ECO:0000269|PubMed:24560927}.</t>
  </si>
  <si>
    <t>TNETGyQEAIVKEPEINTTLQMR</t>
  </si>
  <si>
    <t>Q8IYU8-220</t>
  </si>
  <si>
    <t>MWPLAFGSGMGLGmAYSNCQHDFQAPyLLHGK</t>
  </si>
  <si>
    <t>Q5TGZ0-66</t>
  </si>
  <si>
    <t>MINOS1</t>
  </si>
  <si>
    <t>Q5TGZ0</t>
  </si>
  <si>
    <t>MSESELGRKWDRCLADAVVKIGTGFGLGIVFSLTFFKRRMWPLAFGSGMGLGMAYSNCQHDFQAPYLLHGKYVKEQEQ</t>
  </si>
  <si>
    <t>Mitochondrion inner membrane {ECO:0000269|PubMed:22114354}; Single-pass membrane protein {ECO:0000269|PubMed:22114354}. Note=The C-terminus is located in the intermembrane space (By similarity), while the location of the N-terminus has not been determined yet. As some programs predict the presence of 2 closely apposed membrane domains, it has been proposed that the protein may cross the membrane twice and that both termini may face the intermembrane space (PubMed:22114354). {ECO:0000250, ECO:0000269|PubMed:22114354}.</t>
  </si>
  <si>
    <t>FHPSIQSFTDVIGHyISGERPK</t>
  </si>
  <si>
    <t>Q969V5-173</t>
  </si>
  <si>
    <t>MUL1</t>
  </si>
  <si>
    <t>Q969V5</t>
  </si>
  <si>
    <t>MESGGRPSLCQFILLGTTSVVTAALYSVYRQKARVSQELKGAKKVHLGEDLKSILSEAPGKCVPYAVIEGAVRSVKETLNSQFVENCKGVIQRLTLQEHKMVWNRTTHLWNDCSKIIHQRTNTVPFDLVPHEDGVDVAVRVLKPLDSVDLGLETVYEKFHPSIQSFTDVIGHYISGERPKGIQETEEMLKVGATLTGVGELVLDNNSVRLQPPKQGMQYYLSSQDFDSLLQRQESSVRLWKVLALVFGFATCATLFFILRKQYLQRQERLRLKQMQEEFQEHEAQLLSRAKPEDRESLKSACVVCLSSFKSCVFLECGHVCSCTECYRALPEPKKCPICRQAITRVIPLYNS</t>
  </si>
  <si>
    <t>Mitochondrion outer membrane; Multi-pass membrane protein. Peroxisome. Note=Transported in mitochondrion-derived vesicles from the mitochondrion to the peroxisome.</t>
  </si>
  <si>
    <t>WVPPLIGELyGLR</t>
  </si>
  <si>
    <t>Q9P0J0-125</t>
  </si>
  <si>
    <t>NDUFA13</t>
  </si>
  <si>
    <t>Q9P0J0</t>
  </si>
  <si>
    <t>MAASKVKQDMPPPGGYGPIDYKRNLPRRGLSGYSMLAIGIGTLIYGHWSIMKWNRERRRLQIEDFEARIALLPLLQAETDRRTLQMLRENLEEEAIIMKDVPDWKVGESVFHTTRWVPPLIGELYGLRTTEEALHASHGFMWYT</t>
  </si>
  <si>
    <t>Mitochondrion inner membrane; Single-pass membrane protein; Matrix side. Nucleus. Note=May be translocated into the nucleus upon IFN/RA treatment.</t>
  </si>
  <si>
    <t>ATPyNYPVPVR</t>
  </si>
  <si>
    <t>O95167-51</t>
  </si>
  <si>
    <t>NDUFA3</t>
  </si>
  <si>
    <t>O95167</t>
  </si>
  <si>
    <t>MAARVGAFLKNAWDKEPVLVVSFVVGGLAVILPPLSPYFKYSVMINKATPYNYPVPVRDDGNMPDVPSHPQDPQGPSLEWLKKL</t>
  </si>
  <si>
    <t>Mitochondrion inner membrane; Single-pass membrane protein.</t>
  </si>
  <si>
    <t>LGPNDQYKFySVNVDYSK</t>
  </si>
  <si>
    <t>O00483-65</t>
  </si>
  <si>
    <t>NDUFA4</t>
  </si>
  <si>
    <t>O00483</t>
  </si>
  <si>
    <t>MLRQIIGQAKKHPSLIPLFVFIGTGATGATLYLLRLALFNPDVCWDRNNPEPWNKLGPNDQYKFYSVNVDYSKLKKERPDF</t>
  </si>
  <si>
    <t>Mitochondrion inner membrane {ECO:0000269|PubMed:23746447}; Peripheral membrane protein {ECO:0000269|PubMed:23746447}; Matrix side {ECO:0000269|PubMed:23746447}.</t>
  </si>
  <si>
    <t>FYSVNVDySK</t>
  </si>
  <si>
    <t>O00483-71</t>
  </si>
  <si>
    <t>HCAEPFTEYWTCIDyTGQQLFR</t>
  </si>
  <si>
    <t>P51970-91</t>
  </si>
  <si>
    <t>NDUFA8</t>
  </si>
  <si>
    <t>P51970</t>
  </si>
  <si>
    <t>MPGIVELPTLEELKVDEVKISSAVLKAAAHHYGAQCDKPNKEFMLCRWEEKDPRRCLEEGKLVNKCALDFFRQIKRHCAEPFTEYWTCIDYTGQQLFRHCRKQQAKFDECVLDKLGWVRPDLGELSKVTKVKTDRPLPENPYHSRPRPDPSPEIEGDLQPATHGSRFYFWTK</t>
  </si>
  <si>
    <t>Mitochondrion inner membrane {ECO:0000269|PubMed:21310150}; Peripheral membrane protein {ECO:0000269|PubMed:21310150}. Mitochondrion intermembrane space {ECO:0000269|PubMed:21310150}.</t>
  </si>
  <si>
    <t>TDRPLPENPyHSRPRPDPSPEIEGDLQPATHGSR</t>
  </si>
  <si>
    <t>P51970-142</t>
  </si>
  <si>
    <t>PDSWDKDVyPEPPR</t>
  </si>
  <si>
    <t>O96000-10</t>
  </si>
  <si>
    <t>NDUFB10</t>
  </si>
  <si>
    <t>O96000</t>
  </si>
  <si>
    <t>MPDSWDKDVYPEPPRRTPVQPNPIVYMMKAFDLIVDRPVTLVREFIERQHAKNRYYYYHRQYRRVPDITECKEEDIMCMYEAEMQWKRDYKVDQEIINIMQDRLKACQQREGQNYQQNCIKEVEQFTQVAKAYQDRYQDLGAYSSARKCLAKQRQRMLQERKAAKEAAAATS</t>
  </si>
  <si>
    <t>EGQNyQQNCIK</t>
  </si>
  <si>
    <t>O96000-115</t>
  </si>
  <si>
    <t>YQDLGAySSAR</t>
  </si>
  <si>
    <t>O96000-143</t>
  </si>
  <si>
    <t>NFYDSPEKIyER</t>
  </si>
  <si>
    <t>O43674-133</t>
  </si>
  <si>
    <t>NDUFB5</t>
  </si>
  <si>
    <t>O43674</t>
  </si>
  <si>
    <t>MAAMSLLRRVSVTAVAALSGRPLGTRLGFGGFLTRGFPKAAAPVRHSGDHGKRLFVIRPSRFYDRRFLKLLRFYIALTGIPVAIFITLVNVFIGQAELAEIPEGYVPEHWEYYKHPISRWIARNFYDSPEKIYERTMAVLQIEAEKAELRVKELEVRKLMHVRGDGPWYYYETIDKELIDHSPKATPDN</t>
  </si>
  <si>
    <t>GDGPWYYyETIDKELIDHSPK</t>
  </si>
  <si>
    <t>O43674-171</t>
  </si>
  <si>
    <t>YHVSEKPyGIVEK</t>
  </si>
  <si>
    <t>O95139-95</t>
  </si>
  <si>
    <t>NDUFB6</t>
  </si>
  <si>
    <t>O95139</t>
  </si>
  <si>
    <t>MTGYTPDEKLRLQQLRELRRRWLKDQELSPREPVLPPQKMGPMEKFWNKFLENKSPWRKMVHGVYKKSIFVFTHVLVPVWIIHYYMKYHVSEKPYGIVEKKSRIFPGDTILETGEVIPPMKEFPDQHH</t>
  </si>
  <si>
    <t>HDWDyCEHR</t>
  </si>
  <si>
    <t>P17568-89</t>
  </si>
  <si>
    <t>NDUFB7</t>
  </si>
  <si>
    <t>P17568</t>
  </si>
  <si>
    <t>MGAHLVRRYLGDASVEPDPLQMPTFPPDYGFPERKEREMVATQQEMMDAQLRLQLRDYCAHHLIRLLKCKRDSFPNFLACKQERHDWDYCEHRDYVMRMKEFERERRLLQRKKRREKKAAELAKGQGPGEVDPKVAL</t>
  </si>
  <si>
    <t>TIQSGEQPyKMAGR</t>
  </si>
  <si>
    <t>O43920-27</t>
  </si>
  <si>
    <t>NDUFS5</t>
  </si>
  <si>
    <t>O43920</t>
  </si>
  <si>
    <t>MPFLDIQKRFGLNIDRWLTIQSGEQPYKMAGRCHAFEKEWIECAHGIGYTRAEKECKIEYDDFVECLLRQKTMRRAGTIRKQRDKLIKEGKYTPPPHHIGKGEPRP</t>
  </si>
  <si>
    <t>Mitochondrion. Mitochondrion inner membrane {ECO:0000305}; Peripheral membrane protein {ECO:0000305}. Mitochondrion intermembrane space {ECO:0000305}.</t>
  </si>
  <si>
    <t>EWIECAHGIGyTR</t>
  </si>
  <si>
    <t>O43920-49</t>
  </si>
  <si>
    <t>ECKIEyDDFVECLLR</t>
  </si>
  <si>
    <t>O43920-60</t>
  </si>
  <si>
    <t>IGPDyIPTEEER</t>
  </si>
  <si>
    <t>Q9NX40-25</t>
  </si>
  <si>
    <t>OCIAD1</t>
  </si>
  <si>
    <t>Q9NX40</t>
  </si>
  <si>
    <t>MNGRADFREPNAEVPRPIPHIGPDYIPTEEERRVFAECNDESFWFRSVPLAATSMLITQGLISKGILSSHPKYGSIPKLILACIMGYFAGKLSYVKTCQEKFKKLENSPLGEALRSGQARRSSPPGHYYQKSKYDSSVSGQSSFVTSPAADNIEMLPHYEPIPFSSSMNESAPTGITDHIVQGPDPNLEESPKRKNITYEELRNKNRESYEVSLTQKTDPSVRPMHERVPKKEVKVNKYGDTWDE</t>
  </si>
  <si>
    <t>Endosome {ECO:0000250}.</t>
  </si>
  <si>
    <t>RSSPPGHyYQK</t>
  </si>
  <si>
    <t>Q9NX40-128</t>
  </si>
  <si>
    <t>SSPPGHYyQK</t>
  </si>
  <si>
    <t>Q9NX40-129</t>
  </si>
  <si>
    <t>NRESyEVSLTQK</t>
  </si>
  <si>
    <t>Q9NX40-210</t>
  </si>
  <si>
    <t>QEQIPLTyIVEKR</t>
  </si>
  <si>
    <t>Q96E52-516</t>
  </si>
  <si>
    <t>OMA1</t>
  </si>
  <si>
    <t>Q96E52</t>
  </si>
  <si>
    <t>MSFICGLQSAARNHVFFRFNSLSNWRKCNTLASTSRGCHQVQVNHIVNKYQGLGVNQCDRWSFLPGNFHFYSTFNNKRTGGLSSTKSKEIWRITSKCTVWNDAFSRQLLIKEVTAVPSLSVLHPLSPASIRAIRNFHTSPRFQAAPVPLLLMILKPVQKLFAIIVGRGIRKWWQALPPNKKEVVKENIRKNKWKLFLGLSSFGLLFVVFYFTHLEVSPITGRSKLLLLGKEQFRLLSELEYEAWMEEFKNDMLTEKDARYLAVKEVLCHLIECNKDVPGISQINWVIHVVDSPIINAFVLPNGQMFVFTGFLNSVTDIHQLSFLLGHEIAHAVLGHAAEKAGMVHLLDFLGMIFLTMIWAICPRDSLALLCQWIQSKLQEYMFNRPYSRKLEAEADKIGLLLAAKACADIRASSVFWQQMEFVDSLHGQPKMPEWLSTHPSHGNRVEYLDRLIPQALKIREMCNCPPLSNPDPRLLFKLSTKHFLEESEKEDLNITKKQKMDTLPIQKQEQIPLTYIVEKRTGS</t>
  </si>
  <si>
    <t>Mitochondrion inner membrane {ECO:0000305|PubMed:20038677}; Multi-pass membrane protein {ECO:0000305|PubMed:20038677}.</t>
  </si>
  <si>
    <t>IDQLQEELLHTQLKyQR</t>
  </si>
  <si>
    <t>O60313-229</t>
  </si>
  <si>
    <t>OPA1</t>
  </si>
  <si>
    <t>O60313</t>
  </si>
  <si>
    <t>MWRLRRAAVACEVCQSLVKHSSGIKGSLPLQKLHLVSRSIYHSHHPTLKLQRPQLRTSFQQFSSLTNLPLRKLKFSPIKYGYQPRRNFWPARLATRLLKLRYLILGSAVGGGYTAKKTFDQWKDMIPDLSEYKWIVPDIVWEIDEYIDFEKIRKALPSSEDLVKLAPDFDKIVESLSLLKDFFTSGSPEETAFRATDRGSESDKHFRKVSDKEKIDQLQEELLHTQLKYQRILERLEKENKELRKLVLQKDDKGIHHRKLKKSLIDMYSEVLDVLSDYDASYNTQDHLPRVVVVGDQSAGKTSVLEMIAQARIFPRGSGEMMTRSPVKVTLSEGPHHVALFKDSSREFDLTKEEDLAALRHEIELRMRKNVKEGCTVSPETISLNVKGPGLQRMVLVDLPGVINTVTSGMAPDTKETIFSISKAYMQNPNAIILCIQDGSVDAERSIVTDLVSQMDPHGRRTIFVLTKVDLAEKNVASPSRIQQIIEGKLFPMKALGYFAVVTGKGNSSESIEAIREYEEEFFQNSKLLKTSMLKAHQVTTRNLSLAVSDCFWKMVRESVEQQADSFKATRFNLETEWKNNYPRLRELDRNELFEKAKNEILDEVISLSQVTPKHWEEILQQSLWERVSTHVIENIYLPAAQTMNSGTFNTTVDIKLKQWTDKQLPNKAVEVAWETLQEEFSRFMTEPKGKEHDDIFDKLKEAVKEESIKRHKWNDFAEDSLRVIQHNALEDRSISDKQQWDAAIYFMEEALQARLKDTENAIENMVGPDWKKRWLYWKNRTQEQCVHNETKNELEKMLKCNEEHPAYLASDEITTVRKNLESRGVEVDPSLIKDTWHQVYRRHFLKTALNHCNLCRRGFYYYQRHFVDSELECNDVVLFWRIQRMLAITANTLRQQLTNTEVRRLEKNVKEVLEDFAEDGEKKIKLLTGKRVQLAEDLKKVREIQEKLDAFIEALHQEK</t>
  </si>
  <si>
    <t>Mitochondrion inner membrane; Single-pass membrane protein. Mitochondrion intermembrane space.</t>
  </si>
  <si>
    <t>SLIDMYSEVLDVLSDYDASyNTQDHLPR</t>
  </si>
  <si>
    <t>O60313-282</t>
  </si>
  <si>
    <t>ALGyFAVVTGK</t>
  </si>
  <si>
    <t>O60313-498</t>
  </si>
  <si>
    <t>AVENyLIQMAR</t>
  </si>
  <si>
    <t>O14737-73</t>
  </si>
  <si>
    <t>PDCD5</t>
  </si>
  <si>
    <t>O14737</t>
  </si>
  <si>
    <t>MADEELEALRRQRLAELQAKHGDPGDAAQQEAKHREAEMRNSILAQVLDQSARARLSNLALVKPEKTKAVENYLIQMARYGQLSEKVSEQGLIEILKKVSQQTEKTTTVKFNRRKVMDSDEDDDY</t>
  </si>
  <si>
    <t>SSFyVNGLTLGGQK</t>
  </si>
  <si>
    <t>P07737-60</t>
  </si>
  <si>
    <t>PFN1</t>
  </si>
  <si>
    <t>P07737</t>
  </si>
  <si>
    <t>MAGWNAYIDNLMADGTCQDAAIVGYKDSPSVWAAVPGKTFVNITPAEVGVLVGKDRSSFYVNGLTLGGQKCSVIRDSLLQDGEFSMDLRTKSTGGAPTFNVTVTKTDKTLVLLMGKEGVHGGLINKKCYEMASHLRRSQY</t>
  </si>
  <si>
    <t>Cytoplasm, cytoskeleton.</t>
  </si>
  <si>
    <t>QEEDSyEIFICHANVIR</t>
  </si>
  <si>
    <t>Q96HS1-224</t>
  </si>
  <si>
    <t>PGAM5</t>
  </si>
  <si>
    <t>Q96HS1</t>
  </si>
  <si>
    <t>MAFRQALQLAACGLAGGSAAVLFSAVAVGKPRAGGDAEPRPAEPPAWAGGARPGPGVWDPNWDRREPLSLINVRKRNVESGEEELASKLDHYKAKATRHIFLIRHSQYHVDGSLEKDRTLTPLGREQAELTGLRLASLGLKFNKIVHSSMTRAIETTDIISRHLPGVCKVSTDLLREGAPIEPDPPVSHWKPEAVQYYEDGARIEAAFRNYIHRADARQEEDSYEIFICHANVIRYIVCRALQFPPEGWLRLSLNNGSITHLVIRPNGRVALRTLGDTGFMPPDKITRS</t>
  </si>
  <si>
    <t>Mitochondrion outer membrane {ECO:0000269|PubMed:18387606}; Single-pass membrane protein {ECO:0000269|PubMed:18387606}. Note=Isoform 2 overexpression results in the formation of disconnected punctuate mitochondria distributed throughout the cytoplasm. Isoform 1 overexpression results in the clustering of mitochondria around the nucleus.</t>
  </si>
  <si>
    <t>LEAAEDIAyQLSR</t>
  </si>
  <si>
    <t>P35232-249</t>
  </si>
  <si>
    <t>PHB</t>
  </si>
  <si>
    <t>P35232</t>
  </si>
  <si>
    <t>MAAKVFESIGKFGLALAVAGGVVNSALYNVDAGHRAVIFDRFRGVQDIVVGEGTHFLIPWVQKPIIFDCRSRPRNVPVITGSKDLQNVNITLRILFRPVASQLPRIFTSIGEDYDERVLPSITTEILKSVVARFDAGELITQRELVSRQVSDDLTERAATFGLILDDVSLTHLTFGKEFTEAVEAKQVAQQEAERARFVVEKAEQQKKAAIISAEGDSKAAELIANSLATAGDGLIELRKLEAAEDIAYQLSRSRNITYLPAGQSVLLQLPQ</t>
  </si>
  <si>
    <t>LLLGAGAVAyGVR</t>
  </si>
  <si>
    <t>Q99623-34</t>
  </si>
  <si>
    <t>PHB2</t>
  </si>
  <si>
    <t>Q99623</t>
  </si>
  <si>
    <t>MAQNLKDLAGRLPAGPRGMGTALKLLLGAGAVAYGVRESVFTVEGGHRAIFFNRIGGVQQDTILAEGLHFRIPWFQYPIIYDIRARPRKISSPTGSKDLQMVNISLRVLSRPNAQELPSMYQRLGLDYEERVLPSIVNEVLKSVVAKFNASQLITQRAQVSLLIRRELTERAKDFSLILDDVAITELSFSREYTAAVEAKQVAQQEAQRAQFLVEKAKQEQRQKIVQAEGEAEAAKMLGEALSKNPGYIKLRKIRAAQNISKTIATSQNRIYLTADNLVLNLQDESFTRGSDSLIKGKK</t>
  </si>
  <si>
    <t>Mitochondrion inner membrane {ECO:0000250}. Cytoplasm {ECO:0000250}. Nucleus {ECO:0000250}. Note=Also cytoplasmic and nuclear. {ECO:0000250}.</t>
  </si>
  <si>
    <t>IPWFQyPIIYDIR</t>
  </si>
  <si>
    <t>Q99623-77</t>
  </si>
  <si>
    <t>VLSRPNAQELPSMyQR</t>
  </si>
  <si>
    <t>Q99623-121</t>
  </si>
  <si>
    <t>IWHHTFyNELR</t>
  </si>
  <si>
    <t>Q9BYX7-91</t>
  </si>
  <si>
    <t>POTEKP</t>
  </si>
  <si>
    <t>Q9BYX7</t>
  </si>
  <si>
    <t>MDDDTAVLVIDNGSGMCKAGFAGDDAPQAVFPSIVGRPRHQGMMEGMHQKESYVGKEAQSKRGMLTLKYPMEHGIITNWDDMEKIWHHTFYNELRVAPEEHPILLTEAPLNPKANREKMTQIMFETFNTPAMYVAIQAVLSLYTSGRTTGIVMDSGDGFTHTVPIYEGNALPHATLRLDLAGRELTDYLMKILTERGYRFTTTAEQEIVRDIKEKLCYVALDSEQEMAMAASSSSVEKSYELPDGQVITIGNERFRCPEALFQPCFLGMESCGIHKTTFNSIVKSDVDIRKDLYTNTVLSGGTTMYPGIAHRMQKEITALAPSIMKIKIIAPPKRKYSVWVGGSILASLSTFQQMWISKQEYDESGPSIVHRKCF</t>
  </si>
  <si>
    <t>Cytoplasm, cytoskeleton {ECO:0000250}.</t>
  </si>
  <si>
    <t>TYLVSGQPLEEIITyYPAMK</t>
  </si>
  <si>
    <t>Q9H7Z7-188</t>
  </si>
  <si>
    <t>PTGES2</t>
  </si>
  <si>
    <t>Q9H7Z7</t>
  </si>
  <si>
    <t>MDPAARVVRALWPGGCALAWRLGGRPQPLLPTQSRAGFAGAAGGPSPVAAARKGSPRLLGAAALALGGALGLYHTARWHLRAQDLHAERSAAQLSLSSRLQLTLYQYKTCPFCSKVRAFLDFHALPYQVVEVNPVRRAEIKFSSYRKVPILVAQEGESSQQLNDSSVIISALKTYLVSGQPLEEIITYYPAMKAVNEQGKEVTEFGNKYWLMLNEKEAQQVYGGKEARTEEMKWRQWADDWLVHLISPNVYRTPTEALASFDYIVREGKFGAVEGAVAKYMGAAAMYLISKRLKSRHRLQDNVREDLYEAADKWVAAVGKDRPFMGGQKPNLADLAVYGVLRVMEGLDAFDDLMQHTHIQPWYLRVERAITEASPAH</t>
  </si>
  <si>
    <t>Golgi apparatus membrane {ECO:0000269|PubMed:12835322}; Single-pass membrane protein {ECO:0000269|PubMed:12835322}.; SUBCELLULAR LOCATION: Prostaglandin E synthase 2 truncated form: Cytoplasm, perinuclear region. Note=Synthesized as a Golgi membrane-bound protein, which is further cleaved into the predominant soluble truncated form. The truncated form is cytoplasmic and is enriched in the perinuclear region.</t>
  </si>
  <si>
    <t>TPTEALASFDyIVR</t>
  </si>
  <si>
    <t>Q9H7Z7-263</t>
  </si>
  <si>
    <t>LLVYEALEyAKR</t>
  </si>
  <si>
    <t>Q96DB5-149</t>
  </si>
  <si>
    <t>RMDN1</t>
  </si>
  <si>
    <t>Q96DB5</t>
  </si>
  <si>
    <t>MALAARLWRLLPFRRGAAPGSRLPAGTSGSRGHCGPCRFRGFEVMGNPGTFKRGLLLSALSYLGFETYQVISQAAVVHATAKVEEILEQADYLYESGETEKLYQLLTQYKESEDAELLWRLARASRDVAQLSRTSEEEKKLLVYEALEYAKRALEKNESSFASHKWYAICLSDVGDYEGIKAKIANAYIIKEHFEKAIELNPKDATSIHLMGIWCYTFAEMPWYQRRIAKMLFATPPSSTYEKALGYFHRAEQVDPNFYSKNLLLLGKTYLKLHNKKLAAFWLMKAKDYPAHTEEDKQIQTEAAQLLTSFSEKN</t>
  </si>
  <si>
    <t>Cytoplasm {ECO:0000269|PubMed:18070910}. Cytoplasm, cytoskeleton, spindle {ECO:0000269|PubMed:18070910}. Cytoplasm, cytoskeleton, spindle pole {ECO:0000269|PubMed:18070910}. Note=In interphase localizes in the cytoplasm, and during mitosis localizes to the spindle microtubules and spindle poles.</t>
  </si>
  <si>
    <t>SQSLPNSLDyTQTSDPGR</t>
  </si>
  <si>
    <t>Q96TC7-53</t>
  </si>
  <si>
    <t>RMDN3</t>
  </si>
  <si>
    <t>Q96TC7</t>
  </si>
  <si>
    <t>MSRLGALGGARAGLGLLLGTAAGLGFLCLLYSQRWKRTQRHGRSQSLPNSLDYTQTSDPGRHVMLLRAVPGGAGDASVLPSLPREGQEKVLDRLDFVLTSLVALRREVEELRSSLRGLAGEIVGEVRCHMEENQRVARRRRFPFVRERSDSTGSSSVYFTASSGATFTDAESEGGYTTANAESDNERDSDKESEDGEDEVSCETVKMGRKDSLDLEEEAASGASSALEAGGSSGLEDVLPLLQQADELHRGDEQGKREGFQLLLNNKLVYGSRQDFLWRLARAYSDMCELTEEVSEKKSYALDGKEEAEAALEKGDESADCHLWYAVLCGQLAEHESIQRRIQSGFSFKEHVDKAIALQPENPMAHFLLGRWCYQVSHLSWLEKKTATALLESPLSATVEDALQSFLKAEELQPGFSKAGRVYISKCYRELGKNSEARWWMKLALELPDVTKEDLAIQKDLEELEVILRD</t>
  </si>
  <si>
    <t>Mitochondrion membrane; Single-pass membrane protein. Mitochondrion outer membrane. Cytoplasm. Nucleus. Cytoplasm, cytoskeleton, spindle. Cytoplasm, cytoskeleton, spindle pole. Note=In interphase localizes in the cytoplasm, and during mitosis localizes to the spindle microtubules and spindle poles.</t>
  </si>
  <si>
    <t>PVAVGPyGQSQPSCFDR</t>
  </si>
  <si>
    <t>P60602-8</t>
  </si>
  <si>
    <t>ROMO1</t>
  </si>
  <si>
    <t>P60602</t>
  </si>
  <si>
    <t>MPVAVGPYGQSQPSCFDRVKMGFVMGCAVGMAAGALFGTFSCLRIGMRGRELMGGIGKTMMQSGGTFGTFMAIGMGIRC</t>
  </si>
  <si>
    <t>Mitochondrion inner membrane {ECO:0000269|PubMed:16842742, ECO:0000269|PubMed:19535734}; Single-pass membrane protein {ECO:0000269|PubMed:16842742, ECO:0000269|PubMed:19535734}.</t>
  </si>
  <si>
    <t>LTGSyNTMVGNNEGSMVLGLK</t>
  </si>
  <si>
    <t>Q9Y512-132</t>
  </si>
  <si>
    <t>SAMM50</t>
  </si>
  <si>
    <t>Q9Y512</t>
  </si>
  <si>
    <t>MGTVHARSLEPLPSSGPDFGGLGEEAEFVEVEPEAKQEILENKDVVVQHVHFDGLGRTKDDIIICEIGDVFKAKNLIEVMRKSHEAREKLLRLGIFRQVDVLIDTCQGDDALPNGLDVTFEVTELRRLTGSYNTMVGNNEGSMVLGLKLPNLLGRAEKVTFQFSYGTKETSYGLSFFKPRPGNFERNFSVNLYKVTGQFPWSSLRETDRGMSAEYSFPIWKTSHTVKWEGVWRELGCLSRTASFAVRKESGHSLKSSLSHAMVIDSRNSSILPRRGALLKVNQELAGYTGGDVSFIKEDFELQLNKQLIFDSVFSASFWGGMLVPIGDKPSSIADRFYLGGPTSIRGFSMHSIGPQSEGDYLGGEAYWAGGLHLYTPLPFRPGQGGFGELFRTHFFLNAGNLCNLNYGEGPKAHIRKLAECIRWSYGAGIVLRLGNIARLELNYCVPMGVQTGDRICDGVQFGAGIRFL</t>
  </si>
  <si>
    <t>Mitochondrion outer membrane {ECO:0000269|PubMed:15644312}; Multi-pass membrane protein. Cytoplasm {ECO:0000250|UniProtKB:Q6AXV4}. Mitochondrion {ECO:0000269|PubMed:25781180}.</t>
  </si>
  <si>
    <t>EAIANyVKEFSPK</t>
  </si>
  <si>
    <t>O75880-216</t>
  </si>
  <si>
    <t>SCO1</t>
  </si>
  <si>
    <t>O75880</t>
  </si>
  <si>
    <t>MAMLVLVPGRVMRPLGGQLWRFLPRGLEFWGPAEGTARVLLRQFCARQAEAWRASGRPGYCLGTRPLSTARPPPPWSQKGPGDSTRPSKPGPVSWKSLAITFAIGGALLAGMKHVKKEKAEKLEKERQRHIGKPLLGGPFSLTTHTGERKTDKDYLGQWLLIYFGFTHCPDVCPEELEKMIQVVDEIDSITTLPDLTPLFISIDPERDTKEAIANYVKEFSPKLVGLTGTREEVDQVARAYRVYYSPGPKDEDEDYIVDHTIIMYLIGPDGEFLDYFGQNKRKGEIAASIATHMRPYRKKS</t>
  </si>
  <si>
    <t>Mitochondrion {ECO:0000269|PubMed:9878253}.</t>
  </si>
  <si>
    <t>AYRVyYSPGPK</t>
  </si>
  <si>
    <t>O75880-244</t>
  </si>
  <si>
    <t>yVQDFHPR</t>
  </si>
  <si>
    <t>O43819-180</t>
  </si>
  <si>
    <t>SCO2</t>
  </si>
  <si>
    <t>O43819</t>
  </si>
  <si>
    <t>MLLLTRSPTAWHRLSQLKPRVLPGTLGGQALHLRSWLLSRQGPAETGGQGQPQGPGLRTRLLITGLFGAGLGGAWLALRAEKERLQQQKRTEALRQAAVGQGDFHLLDHRGRARCKADFRGQWVLMYFGFTHCPDICPDELEKLVQVVRQLEAEPGLPPVQPVFITVDPERDDVEAMARYVQDFHPRLLGLTGSTKQVAQASHSYRVYYNAGPKDEDQDYIVDHSIAIYLLNPDGLFTDYYGRSRSAEQISDSVRRHMAAFRSVLS</t>
  </si>
  <si>
    <t>AKyIYDSAFHPDTGEK</t>
  </si>
  <si>
    <t>Q9H9B4-73</t>
  </si>
  <si>
    <t>SFXN1</t>
  </si>
  <si>
    <t>Q9H9B4</t>
  </si>
  <si>
    <t>MSGELPPNINIKEPRWDQSTFIGRANHFFTVTDPRNILLTNEQLESARKIVHDYRQGIVPPGLTENELWRAKYIYDSAFHPDTGEKMILIGRMSAQVPMNMTITGCMMTFYRTTPAVLFWQWINQSFNAVVNYTNRSGDAPLTVNELGTAYVSATTGAVATALGLNALTKHVSPLIGRFVPFAAVAAANCINIPLMRQRELKVGIPVTDENGNRLGESANAAKQAITQVVVSRILMAAPGMAIPPFIMNTLEKKAFLKRFPWMSAPIQVGLVGFCLVFATPLCCALFPQKSSMSVTSLEAELQAKIQESHPELRRVYFNKGL</t>
  </si>
  <si>
    <t>Mitochondrion membrane {ECO:0000250}; Multi-pass membrane protein {ECO:0000250}.</t>
  </si>
  <si>
    <t>YIyDSAFHPDTGEK</t>
  </si>
  <si>
    <t>Q9H9B4-75</t>
  </si>
  <si>
    <t>AVVVNAAQLASySQSK</t>
  </si>
  <si>
    <t>Q02978-202</t>
  </si>
  <si>
    <t>SLC25A11</t>
  </si>
  <si>
    <t>Q02978</t>
  </si>
  <si>
    <t>MAATASAGAGGIDGKPRTSPKSVKFLFGGLAGMGATVFVQPLDLVKNRMQLSGEGAKTREYKTSFHALTSILKAEGLRGIYTGLSAGLLRQATYTTTRLGIYTVLFERLTGADGTPPGFLLKAVIGMTAGATGAFVGTPAEVALIRMTADGRLPADQRRGYKNVFNALIRITREEGVLTLWRGCIPTMARAVVVNAAQLASYSQSKQFLLDSGYFSDNILCHFCASMISGLVTTAASMPVDIAKTRIQNMRMIDGKPEYKNGLDVLFKVVRYEGFFSLWKGFTPYYARLGPHTVLTFIFLEQMNKAYKRLFLSG</t>
  </si>
  <si>
    <t>FGFyEVFK</t>
  </si>
  <si>
    <t>Q00325-141</t>
  </si>
  <si>
    <t>SLC25A3</t>
  </si>
  <si>
    <t>Q00325</t>
  </si>
  <si>
    <t>MFSSVAHLARANPFNTPHLQLVHDGLGDLRSSSPGPTGQPRRPRNLAAAAVEEQYSCDYGSGRFFILCGLGGIISCGTTHTALVPLDLVKCRMQVDPQKYKGIFNGFSVTLKEDGVRGLAKGWAPTFLGYSMQGLCKFGFYEVFKVLYSNMLGEENTYLWRTSLYLAASASAEFFADIALAPMEAAKVRIQTQPGYANTLRDAAPKMYKEEGLKAFYKGVAPLWMRQIPYTMMKFACFERTVEALYKFVVPKPRSECSKPEQLVVTFVAGYIAGVFCAIVSHPADSVVSVLNKEKGSSASLVLKRLGFKGVWKGLFARIIMIGTLTALQWFIYDSVKVYFRLPRPPPPEMPESLKKKLGLTQ</t>
  </si>
  <si>
    <t>AAYFGIyDTAK</t>
  </si>
  <si>
    <t>P05141-195</t>
  </si>
  <si>
    <t>SLC25A5</t>
  </si>
  <si>
    <t>P05141</t>
  </si>
  <si>
    <t>MTDAAVSFAKDFLAGGVAAAISKTAVAPIERVKLLLQVQHASKQITADKQYKGIIDCVVRIPKEQGVLSFWRGNLANVIRYFPTQALNFAFKDKYKQIFLGGVDKRTQFWLYFAGNLASGGAAGATSLCFVYPLDFARTRLAADVGKAGAEREFRGLGDCLVKIYKSDGIKGLYQGFNVSVQGIIIYRAAYFGIYDTAKGMLPDPKNTHIVISWMIAQTVTAVAGLTSYPFDTVRRRMMMQSGRKGTDIMYTGTLDCWRKIARDEGGKAFFKGAWSNVLRGMGGAFVLVLYDEIKKYT</t>
  </si>
  <si>
    <t>VGQETFyDVYR</t>
  </si>
  <si>
    <t>Q8WVI0-51</t>
  </si>
  <si>
    <t>SMIM4</t>
  </si>
  <si>
    <t>Q8WVI0</t>
  </si>
  <si>
    <t>MFTRAQVRRILQRVPGKQRFGIYRFLPFFFVLGGTMEWIMIKVRVGQETFYDVYRRKASERQYQRRLEDE</t>
  </si>
  <si>
    <t>Membrane {ECO:0000305}; Single-pass membrane protein {ECO:0000305}.</t>
  </si>
  <si>
    <t>DLYEAIDSEGHSyMR</t>
  </si>
  <si>
    <t>Q96KF7-88</t>
  </si>
  <si>
    <t>SMIM8</t>
  </si>
  <si>
    <t>Q96KF7</t>
  </si>
  <si>
    <t>MSSAPEPPTFKKEPPKEKEFQSPGLRGVRTTTLFRAVNPELFIKPNKPVMAFGLVTLSLCVAYIGYLHAIQENKKDLYEAIDSEGHSYMRRKTSKWD</t>
  </si>
  <si>
    <t>VFGTyTDVTPR</t>
  </si>
  <si>
    <t>Q9NQZ5-171</t>
  </si>
  <si>
    <t>STARD7</t>
  </si>
  <si>
    <t>Q9NQZ5</t>
  </si>
  <si>
    <t>MLPRRLLAAWLAGTRGGGLLALLANQCRFVTGLRVRRAQQIAQLYGRLYSESSRRVLLGRLWRRLHGRPGHASALMAALAGVFVWDEERIQEEELQRSINEMKRLEEMSNMFQSSGVQHHPPEPKAQTEGNEDSEGKEQRWEMVMDKKHFKLWRRPITGTHLYQYRVFGTYTDVTPRQFFNVQLDTEYRKKWDALVIKLEVIERDVVSGSEVLHWVTHFPYPMYSRDYVYVRRYSVDQENNMMVLVSRAVEHPSVPESPEFVRVRSYESQMVIRPHKSFDENGFDYLLTYSDNPQTVFPRYCVSWMVSSGMPDFLEKLHMATLKAKNMEIKVKDYISAKPLEMSSEAKATSQSSERKNEGSCGPARIEYA</t>
  </si>
  <si>
    <t>VSVQPEESySHWQR</t>
  </si>
  <si>
    <t>P51687-392</t>
  </si>
  <si>
    <t>SUOX</t>
  </si>
  <si>
    <t>P51687</t>
  </si>
  <si>
    <t>MLLLHRAVVLRLQQACRLKSIPSRICIQACSTNDSFQPQRPSLTFSGDNSSTQGWRVMGTLLGLGAVLAYQDHRCRAAQESTHIYTKEEVSSHTSPETGIWVTLGSEVFDVTEFVDLHPGGPSKLMLAAGGPLEPFWALYAVHNQSHVRELLAQYKIGELNPEDKVAPTVETSDPYADDPVRHPALKVNSQRPFNAEPPPELLTENYITPNPIFFTRNHLPVPNLDPDTYRLHVVGAPGGQSLSLSLDDLHNFPRYEITVTLQCAGNRRSEMTQVKEVKGLEWRTGAISTARWAGARLCDVLAQAGHQLCETEAHVCFEGLDSDPTGTAYGASIPLARAMDPEAEVLLAYEMNGQPLPRDHGFPVRVVVPGVVGARHVKWLGRVSVQPEESYSHWQRRDYKGFSPSVDWETVDFDSAPSIQELPVQSAITEPRDGETVESGEVTIKGYAWSGGGRAVIRVDVSLDGGLTWQVAKLDGEEQRPRKAWAWRLWQLKAPVPAGQKELNIVCKAVDDGYNVQPDTVAPIWNLRGVLSNAWHRVHVYVSP</t>
  </si>
  <si>
    <t>GASQAGMTGyGMPR</t>
  </si>
  <si>
    <t>P37802-192</t>
  </si>
  <si>
    <t>TAGLN2</t>
  </si>
  <si>
    <t>P37802</t>
  </si>
  <si>
    <t>MANRGPAYGLSREVQQKIEKQYDADLEQILIQWITTQCRKDVGRPQPGRENFQNWLKDGTVLCELINALYPEGQAPVKKIQASTMAFKQMEQISQFLQAAERYGINTTDIFQTVDLWEGKNMACVQRTLMNLGGLAVARDDGLFSGDPNWFPKKSKENPRNFSDNQLQEGKNVIGLQMGTNRGASQAGMTGYGMPRQIL</t>
  </si>
  <si>
    <t>AQQLAAELEVEMMADMyNRmTSACHR</t>
  </si>
  <si>
    <t>P62072-22</t>
  </si>
  <si>
    <t>TIMM10</t>
  </si>
  <si>
    <t>P62072</t>
  </si>
  <si>
    <t>MDPLRAQQLAAELEVEMMADMYNRMTSACHRKCVPPHYKEAELSKGESVCLDRCVSKYLDIHERMGKKLTELSMQDEELMKRVQQSSGPA</t>
  </si>
  <si>
    <t>Mitochondrion inner membrane {ECO:0000269|PubMed:11489896, ECO:0000269|PubMed:14726512}; Peripheral membrane protein {ECO:0000269|PubMed:11489896, ECO:0000269|PubMed:14726512}; Intermembrane side {ECO:0000269|PubMed:11489896, ECO:0000269|PubMed:14726512}.</t>
  </si>
  <si>
    <t>LmAAyVQLMPALVQR</t>
  </si>
  <si>
    <t>Q9Y5J6-67</t>
  </si>
  <si>
    <t>TIMM10B</t>
  </si>
  <si>
    <t>Q9Y5J6</t>
  </si>
  <si>
    <t>MERQQQQQQQLRNLRDFLLVYNRMTELCFQRCVPSLHHRALDAEEEACLHSCAGKLIHSNHRLMAAYVQLMPALVQRRIADYEAASAVPGVAAEQPGVSPSGS</t>
  </si>
  <si>
    <t>Mitochondrion inner membrane {ECO:0000269|PubMed:11489896, ECO:0000269|PubMed:14726512}; Peripheral membrane protein {ECO:0000269|PubMed:11489896, ECO:0000269|PubMed:14726512}.</t>
  </si>
  <si>
    <t>CIAmCMDRyMDAWNTVSR</t>
  </si>
  <si>
    <t>Q9Y5L4-73</t>
  </si>
  <si>
    <t>TIMM13</t>
  </si>
  <si>
    <t>Q9Y5L4</t>
  </si>
  <si>
    <t>MEGGFGSDFGGSGSGKLDPGLIMEQVKVQIAVANAQELLQRMTDKCFRKCIGKPGGSLDNSEQKCIAMCMDRYMDAWNTVSRAYNSRLQRERANM</t>
  </si>
  <si>
    <t>Mitochondrion inner membrane {ECO:0000269|PubMed:11489896}; Peripheral membrane protein {ECO:0000269|PubMed:11489896}; Intermembrane side {ECO:0000269|PubMed:11489896}.</t>
  </si>
  <si>
    <t>FASAQFPNGPQFAEDPSQLPSTQLPSSPFGDYRQyQ</t>
  </si>
  <si>
    <t>Q99595-170</t>
  </si>
  <si>
    <t>TIMM17A</t>
  </si>
  <si>
    <t>Q99595</t>
  </si>
  <si>
    <t>MEEYAREPCPWRIVDDCGGAFTMGTIGGGIFQAIKGFRNSPVGVNHRLRGSLTAIKTRAPQLGGSFAVWGGLFSMIDCSMVQVRGKEDPWNSITSGALTGAILAARNGPVAMVGSAAMGGILLALIEGAGILLTRFASAQFPNGPQFAEDPSQLPSTQLPSSPFGDYRQYQ</t>
  </si>
  <si>
    <t>DGTPAPGYPSyQQYH</t>
  </si>
  <si>
    <t>O60830-168</t>
  </si>
  <si>
    <t>TIMM17B</t>
  </si>
  <si>
    <t>O60830</t>
  </si>
  <si>
    <t>MEEYAREPCPWRIVDDCGGAFTMGVIGGGVFQAIKGFRNAPVGIRHRLRGSANAVRIRAPQIGGSFAVWGGLFSTIDCGLVRLRGKEDPWNSITSGALTGAVLAARSGPLAMVGSAMMGGILLALIEGVGILLTRYTAQQFRNAPPFLEDPSQLPPKDGTPAPGYPSYQQYH</t>
  </si>
  <si>
    <t>DGTPAPGYPSYQQyH</t>
  </si>
  <si>
    <t>O60830-171</t>
  </si>
  <si>
    <t>yLVQDTDEFILPTGANK</t>
  </si>
  <si>
    <t>Q5SRD1-52</t>
  </si>
  <si>
    <t>TIMM23B</t>
  </si>
  <si>
    <t>Q5SRD1</t>
  </si>
  <si>
    <t>MEGGGGSGNKTTGGLAGFFGAGGAGYSHADLAGVPLTGMNPLSPYLNVDPRYLVQDTDEFILPTGANKTRGRFELAFFTIGGCCMTGAAFGAMNGLRLGLKETQNMAWSKPRNVQILNMVTRQGALWANTLGSLALLYSAFGVIIEKTRGAEDDLNTVAAGTMTGMLYKCTETGFHHGAQANFQSEIIFRFLTRFFYAKKKASYSQISQKNLDFTILLRLKTLRSVESKCYVIFVVDELLKNRIPQRIKCLMHNKPT</t>
  </si>
  <si>
    <t>Mitochondrion inner membrane {ECO:0000250}; Multi-pass membrane protein {ECO:0000250}.</t>
  </si>
  <si>
    <t>TVLEHyALEDDPLAAFK</t>
  </si>
  <si>
    <t>Q3ZCQ8-301</t>
  </si>
  <si>
    <t>TIMM50</t>
  </si>
  <si>
    <t>Q3ZCQ8</t>
  </si>
  <si>
    <t>MAASAAVFSRLRSGLRLGSRGLCTRLATPPRRAPDQAAEIGSRGSTKAQGPQQQPGSEGPSYAKKVALWLAGLLGAGGTVSVVYIFGNNPVDENGAKIPDEFDNDPILVQQLRRTYKYFKDYRQMIIEPTSPCLLPDPLQEPYYQPPYTLVLELTGVLLHPEWSLATGWRFKKRPGIETLFQQLAPLYEIVIFTSETGMTAFPLIDSVDPHGFISYRLFRDATRYMDGHHVKDISCLNRDPARVVVVDCKKEAFRLQPYNGVALRPWDGNSDDRVLLDLSAFLKTIALNGVEDVRTVLEHYALEDDPLAAFKQRQSRLEQEEQQRLAELSKSNKQNLFLGSLTSRLWPRSKQP</t>
  </si>
  <si>
    <t>Mitochondrion inner membrane {ECO:0000269|PubMed:15044455, ECO:0000269|PubMed:16008839}; Single-pass membrane protein {ECO:0000269|PubMed:15044455, ECO:0000269|PubMed:16008839}.; SUBCELLULAR LOCATION: Isoform 2: Nucleus speckle. Note=Nuclear and enriched in speckles with snRNPs.</t>
  </si>
  <si>
    <t>FQEyHIQQNEALAAK</t>
  </si>
  <si>
    <t>Q9Y5J7-70</t>
  </si>
  <si>
    <t>TIMM9</t>
  </si>
  <si>
    <t>Q9Y5J7</t>
  </si>
  <si>
    <t>MAAQIPESDQIKQFKEFLGTYNKLTETCFLDCVKDFTTREVKPEETTCSEHCLQKYLKMTQRISMRFQEYHIQQNEALAAKAGLLGQPR</t>
  </si>
  <si>
    <t>LPyVPEPYYPESGWDR</t>
  </si>
  <si>
    <t>Q9NPL8-44</t>
  </si>
  <si>
    <t>VVFGyEAGTKPR</t>
  </si>
  <si>
    <t>Q8IUX1-6</t>
  </si>
  <si>
    <t>TMEM126B</t>
  </si>
  <si>
    <t>Q8IUX1</t>
  </si>
  <si>
    <t>MVVFGYEAGTKPRDSGVVPVGTEEAPKVFKMAASMHGQPSPSLEDAKLRRPMVIEIIEKNFDYLRKEMTQNIYQMATFGTTAGFSGIFSNFLFRRCFKVKHDALKTYASLATLPFLSTVVTDKLFVIDALYSDNISKENCVFRSSLIGIVCGVFYPSSLAFTKNGRLATKYHTVPLPPKGRVLIHWMTLCQTQMKLMAIPLVFQIMFGILNGLYHYAVFEETLEKTIHEE</t>
  </si>
  <si>
    <t>LSQPFESyITAPPGTAAAPAKPAPPATPGAPTSPAEHR</t>
  </si>
  <si>
    <t>Q96GE9-12</t>
  </si>
  <si>
    <t>TMEM261</t>
  </si>
  <si>
    <t>Q96GE9</t>
  </si>
  <si>
    <t>MGSRLSQPFESYITAPPGTAAAPAKPAPPATPGAPTSPAEHRLLKTCWSCRVLSGLGLMGAGGYVYWVARKPMKMGYPPSPWTITQMVIGLSENQGIATWGIVVMADPKGKAYRVV</t>
  </si>
  <si>
    <t>ATMSyLLGGGMK</t>
  </si>
  <si>
    <t>Q6DKK2-165</t>
  </si>
  <si>
    <t>TTC19</t>
  </si>
  <si>
    <t>Q6DKK2</t>
  </si>
  <si>
    <t>MFRLLSWSLGRGFLRAAGRRCRGCSARLLPGLAGGPGPEVQVPPSRVAPHGRGPGLLPLLAALAWFSRPAAAEEEEQQGADGAAAEDGADEAEAEIIQLLKRAKLSIMKDEPEEAELILHDALRLAYQTDNKKAITYTYDLMANLAFIRGQLENAEQLFKATMSYLLGGGMKQEDNAIIEISLKLASIYAAQNRQEFAVAGYEFCISTLEEKIEREKELAEDIMSVEEKANTHLLLGMCLDACARYLLFSKQPSQAQRMYEKALQISEEIQGERHPQTIVLMSDLATTLDAQGRFDEAYIYMQRASDLARQINHPELHMVLSNLAAVLMHRERYTQAKEIYQEALKQAKLKKDEISVQHIREELAELSKKSRPLTNSVKL</t>
  </si>
  <si>
    <t>Mitochondrion inner membrane. Cytoplasm, cytoskeleton, microtubule organizing center, centrosome. Midbody. Note=According to some authors, localizes to the centrosome during all stages of the cell cycle and is recruited to the midbody during cytokinesis (PubMed:20208530). However, the midbody localization could not be confirmed by others (PubMed:21278747). {ECO:0000269|PubMed:20208530, ECO:0000269|PubMed:21278747}.</t>
  </si>
  <si>
    <t>LASIyAAQNR</t>
  </si>
  <si>
    <t>Q6DKK2-189</t>
  </si>
  <si>
    <t>FDEAYIyMQR</t>
  </si>
  <si>
    <t>Q6DKK2-301</t>
  </si>
  <si>
    <t>NPAAyENDK</t>
  </si>
  <si>
    <t>O14949-78</t>
  </si>
  <si>
    <t>WTEyGLTFTEK</t>
  </si>
  <si>
    <t>P21796-67</t>
  </si>
  <si>
    <t>VDAC1</t>
  </si>
  <si>
    <t>P21796</t>
  </si>
  <si>
    <t>MAVPPTYADLGKSARDVFTKGYGFGLIKLDLKTKSENGLEFTSSGSANTETTKVTGSLETKYRWTEYGLTFTEKWNTDNTLGTEITVEDQLARGLKLTFDSSFSPNTGKKNAKIKTGYKREHINLGCDMDFDIAGPSIRGALVLGYEGWLAGYQMNFETAKSRVTQSNFAVGYKTDEFQLHTNVNDGTEFGGSIYQKVNKKLETAVNLAWTAGNSNTRFGIAAKYQIDPDACFSAKVNNSSLIGLGYTQTLKPGIKLTLSALLDGKNVNAGGHKLGLGLEFQA</t>
  </si>
  <si>
    <t>Mitochondrion outer membrane {ECO:0000269|PubMed:7539795}. Cell membrane {ECO:0000269|PubMed:7539795}.</t>
  </si>
  <si>
    <t>WCEyGLTFTEK</t>
  </si>
  <si>
    <t>P45880-78</t>
  </si>
  <si>
    <t>VDAC2</t>
  </si>
  <si>
    <t>P45880</t>
  </si>
  <si>
    <t>MATHGQTCARPMCIPPSYADLGKAARDIFNKGFGFGLVKLDVKTKSCSGVEFSTSGSSNTDTGKVTGTLETKYKWCEYGLTFTEKWNTDNTLGTEIAIEDQICQGLKLTFDTTFSPNTGKKSGKIKSSYKRECINLGCDVDFDFAGPAIHGSAVFGYEGWLAGYQMTFDSAKSKLTRNNFAVGYRTGDFQLHTNVNDGTEFGGSIYQKVCEDLDTSVNLAWTSGTNCTRFGIAAKYQLDPTASISAKVNNSSLIGVGYTQTLRPGVKLTLSALVDGKSINAGGHKVGLALELEA</t>
  </si>
  <si>
    <t>Mitochondrion outer membrane {ECO:0000269|PubMed:7539795}.</t>
  </si>
  <si>
    <t>FGIAAKyQLDPTASISAK</t>
  </si>
  <si>
    <t>P45880-236</t>
  </si>
  <si>
    <t>VNNSSLIGVGyTQTLRPGVK</t>
  </si>
  <si>
    <t>P45880-258</t>
  </si>
  <si>
    <t>NYQQNyQNSESGEKNEGSESAPEGQAQQR</t>
  </si>
  <si>
    <t>P67809-162</t>
  </si>
  <si>
    <t>YBX1</t>
  </si>
  <si>
    <t>P67809</t>
  </si>
  <si>
    <t>MSSEAETQQPPAAPPAAPALSAADTKPGTTGSGAGSGGPGGLTSAAPAGGDKKVIATKVLGTVKWFNVRNGYGFINRNDTKEDVFVHQTAIKKNNPRKYLRSVGDGETVEFDVVEGEKGAEAANVTGPGGVPVQGSKYAADRNHYRRYPRRRGPPRNYQQNYQNSESGEKNEGSESAPEGQAQQRRPYRRRRFPPYYMRRPYGRRPQYSNPPVQGEVMEGADNQGAGEQGRPVRQNMYRGYRPRFRRGPPRQRQPREDGNEEDKENQGDETQGQQPPQRRYRRNFNYRRRRPENPKPQDGKETKAADPPAENSSAPEAEQGGAE</t>
  </si>
  <si>
    <t>Cytoplasm. Nucleus. Cytoplasmic granule {ECO:0000269|PubMed:25229427}. Secreted. Note=Localized in cytoplasmic mRNP granules containing untranslated mRNAs. Shuttles between nucleus and cytoplasm. Predominantly cytoplasmic in proliferating cells. Cytotoxic stress and DNA damage enhance translocation to the nucleus. Localized with DDX1, MBNL1 and TIAL1 in stress granules upon stress. Secreted by mesangial and monocytic cells after inflammatory challenges. Translocates from the cytoplasm to the nucleus after and colocalizes with APEX1 in nuclear speckles after genotoxic stress.</t>
  </si>
  <si>
    <t>RPQySNPPVQGEVMEGADNQGAGEQGRPVR</t>
  </si>
  <si>
    <t>P67809-208</t>
  </si>
  <si>
    <t>IESPMHPySR</t>
  </si>
  <si>
    <t>Q96TA2-455</t>
  </si>
  <si>
    <t>YME1L1</t>
  </si>
  <si>
    <t>Q96TA2</t>
  </si>
  <si>
    <t>MFSLSSTVQPQVTVPLSHLINAFHTPKNTSVSLSGVSVSQNQHRDVVPEHEAPSSECMFSDFLTKLNIVSIGKGKIFEGYRSMFMEPAKRMKKSLDTTDNWHIRPEPFSLSIPPSLNLRDLGLSELKIGQIDQLVENLLPGFCKGKNISSHWHTSHVSAQSFFENKYGNLDIFSTLRSSCLYRHHSRALQSICSDLQYWPVFIQSRGFKTLKSRTRRLQSTSERLAETQNIAPSFVKGFLLRDRGSDVESLDKLMKTKNIPEAHQDAFKTGFAEGFLKAQALTQKTNDSLRRTRLILFVLLLFGIYGLLKNPFLSVRFRTTTGLDSAVDPVQMKNVTFEHVKGVEEAKQELQEVVEFLKNPQKFTILGGKLPKGILLVGPPGTGKTLLARAVAGEADVPFYYASGSEFDEMFVGVGASRIRNLFREAKANAPCVIFIDELDSVGGKRIESPMHPYSRQTINQLLAEMDGFKPNEGVIIIGATNFPEALDNALIRPGRFDMQVTVPRPDVKGRTEILKWYLNKIKFDQSVDPEIIARGTVGFSGAELENLVNQAALKAAVDGKEMVTMKELEFSKDKILMGPERRSVEIDNKNKTITAYHESGHAIIAYYTKDAMPINKATIMPRGPTLGHVSLLPENDRWNETRAQLLAQMDVSMGGRVAEELIFGTDHITTGASSDFDNATKIAKRMVTKFGMSEKLGVMTYSDTGKLSPETQSAIEQEIRILLRDSYERAKHILKTHAKEHKNLAEALLTYETLDAKEIQIVLEGKKLEVR</t>
  </si>
  <si>
    <t>Mitochondrion inner membrane {ECO:0000269|PubMed:10843804, ECO:0000269|PubMed:22262461}.</t>
  </si>
  <si>
    <t>NLAEALLTyETLDAK</t>
  </si>
  <si>
    <t>Q96TA2-753</t>
  </si>
  <si>
    <t>TTGIVMDSGDGVTHTVPIyEGyALPHAILR</t>
  </si>
  <si>
    <t>P60709-166</t>
  </si>
  <si>
    <t>ACTB</t>
  </si>
  <si>
    <t>P60709</t>
  </si>
  <si>
    <t>MDDDIAALVVDNGSGMCKAGFAGDDAPRAVFPSIVGRPRHQGVMVGMGQKDSYVGDEAQSKRGILTLKYPIEHGIVTNWDDMEKIWHHTFYNELRVAPEEHPVLLTEAPLNPKANREKMTQIMFETFNTPAMYVAIQAVLSLYASGRTTGIVMDSGDGVTHTVPIYEGYALPHAILRLDLAGRDLTDYLMKILTERGYSFTTTAEREIVRDIKEKLCYVALDFEQEMATAASSSSLEKSYELPDGQVITIGNERFRCPEALFQPSFLGMESCGIHETTFNSIMKCDVDIRKDLYANTVLSGGTTMYPGIADRMQKEITALAPSTMKIKIIAPPERKYSVWIGGSILASLSTFQQMWISKQEYDESGPSIVHRKCF</t>
  </si>
  <si>
    <t>Cytoplasm, cytoskeleton {ECO:0000269|PubMed:17289661}. Note=Localized in cytoplasmic mRNP granules containing untranslated mRNAs.</t>
  </si>
  <si>
    <t>NAAPILHLSGMDVTIVKTDyEGQAK</t>
  </si>
  <si>
    <t>Q53H12-102</t>
  </si>
  <si>
    <t>AGK</t>
  </si>
  <si>
    <t>Q53H12</t>
  </si>
  <si>
    <t>MTVFFKTLRNHWKKTTAGLCLLTWGGHWLYGKHCDNLLRRAACQEAQVFGNQLIPPNAQVKKATVFLNPAACKGKARTLFEKNAAPILHLSGMDVTIVKTDYEGQAKKLLELMENTDVIIVAGGDGTLQEVVTGVLRRTDEATFSKIPIGFIPLGETSSLSHTLFAESGNKVQHITDATLAIVKGETVPLDVLQIKGEKEQPVFAMTGLRWGSFRDAGVKVSKYWYLGPLKIKAAHFFSTLKEWPQTHQASISYTGPTERPPNEPEETPVQRPSLYRRILRRLASYWAQPQDALSQEVSPEVWKDVQLSTIELSITTRNNQLDPTSKEDFLNICIEPDTISKGDFITIGSRKVRNPKLHVEGTECLQASQCTLLIPEGAGGSFSIDSEEYEAMPVEVKLLPRKLQFFCDPRKREQMLTSPTQ</t>
  </si>
  <si>
    <t>Mitochondrion membrane {ECO:0000269|PubMed:15939762, ECO:0000269|PubMed:16269826}.</t>
  </si>
  <si>
    <t>RAEDGSVIDyELIDQDAR</t>
  </si>
  <si>
    <t>P07355-188</t>
  </si>
  <si>
    <t>ANXA2</t>
  </si>
  <si>
    <t>P07355</t>
  </si>
  <si>
    <t>MSTVHEILCKLSLEGDHSTPPSAYGSVKAYTNFDAERDALNIETAIKTKGVDEVTIVNILTNRSNAQRQDIAFAYQRRTKKELASALKSALSGHLETVILGLLKTPAQYDASELKASMKGLGTDEDSLIEIICSRTNQELQEINRVYKEMYKTDLEKDIISDTSGDFRKLMVALAKGRRAEDGSVIDYELIDQDARDLYDAGVKRKGTDVPKWISIMTERSVPHLQKVFDRYKSYSPYDMLESIRKEVKGDLENAFLNLVQCIQNKPLYFADRLYDSMKGKGTRDKVLIRIMVSRSEVDMLKIRSEFKRKYGKSLYYYIQQDTKGDYQKALLYLCGGDD</t>
  </si>
  <si>
    <t>Secreted, extracellular space, extracellular matrix, basement membrane {ECO:0000269|PubMed:17081065}. Melanosome {ECO:0000269|PubMed:17081065}. Note=In the lamina beneath the plasma membrane. Identified by mass spectrometry in melanosome fractions from stage I to stage IV. Translocated from the cytoplasm to the cell surface through a Golgi-independent mechanism.</t>
  </si>
  <si>
    <t>DCLADVDTKPAyQNLR</t>
  </si>
  <si>
    <t>Q8NFC6-84</t>
  </si>
  <si>
    <t>BOD1L1</t>
  </si>
  <si>
    <t>Q8NFC6</t>
  </si>
  <si>
    <t>MATNPQPQPPPPAPPPPPPQPQPQPPPPPPGPGAGPGAGGAGGAGAGAGDPQLVAMIVNHLKSQGLFDQFRRDCLADVDTKPAYQNLRQRVDNFVANHLATHTWSPHLNKNQLRNNIRQQVLKSGMLESGIDRIISQVVDPKINHTFRPQVEKAVHEFLATLNHKEEGSGNTAPDDEKPDTSLITQGVPTPGPSANVANDAMSILETITSLNQEASAARASTETSNAKTSERASKKLPSQPTTDTSTDKERTSEDMADKEKSTADSGGEGLETAPKSEEFSDLPCPVEEIKNYTKEHNNLILLNKDVQQESSEQKNKSTDKGEKKPDSNEKGERKKEKKEKTEKKFDHSKKSEDTQKVKDEKQAKEKEVESLKLPSEKNSNKAKTVEGTKEDFSLIDSDVDGLTDITVSSVHTSDLSSFEEDTEEEVVTSDSMEEGEITSDDEEKNKQNKTKTQTSDSSEGKTKSVRHAYVHKPYLYSKYYSDSDDELTVEQRRQSIAKEKEERLLRRQINREKLEEKRKQKAEKTKSSKTKGQGRSSVDLEESSTKSLEPKAARIKEVLKERKVLEKKVALSKKRKKDSRNVEENSKKKQQYEEDSKETLKTSEHCEKEKISSSKELKHVHAKSEPSKPARRLSESLHVVDENKNESKLEREHKRRTSTPVIMEGVQEETDTRDVKRQVERSEICTEEPQKQKSTLKNEKHLKKDDSETPHLKSLLKKEVKSSKEKPEREKTPSEDKLSVKHKYKGDCMHKTGDETELHSSEKGLKVEENIQKQSQQTKLSSDDKTERKSKHRNERKLSVLGKDGKPVSEYIIKTDENVRKENNKKERRLSAEKTKAEHKSRRSSDSKIQKDSLGSKQHGITLQRRSESYSEDKCDMDSTNMDSNLKPEEVVHKEKRRTKSLLEEKLVLKSKSKTQGKQVKVVETELQEGATKQATTPKPDKEKNTEENDSEKQRKSKVEDKPFEETGVEPVLETASSSAHSTQKDSSHRAKLPLAKEKYKSDKDSTSTRLERKLSDGHKSRSLKHSSKDIKKKDENKSDDKDGKEVDSSHEKARGNSSLMEKKLSRRLCENRRGSLSQEMAKGEEKLAANTLSTPSGSSLQRPKKSGDMTLIPEQEPMEIDSEPGVENVFEVSKTQDNRNNNSQQDIDSENMKQKTSATVQKDELRTCTADSKATAPAYKPGRGTGVNSNSEKHADHRSTLTKKMHIQSAVSKMNPGEKEPIHRGTTEVNIDSETVHRMLLSAPSENDRVQKNLKNTAAEEHVAQGDATLEHSTNLDSSPSLSSVTVVPLRESYDPDVIPLFDKRTVLEGSTASTSPADHSALPNQSLTVRESEVLKTSDSKEGGEGFTVDTPAKASITSKRHIPEAHQATLLDGKQGKVIMPLGSKLTGVIVENENITKEGGLVDMAKKENDLNAEPNLKQTIKATVENGKKDGIAVDHVVGLNTEKYAETVKLKHKRSPGKVKDISIDVERRNENSEVDTSAGSGSAPSVLHQRNGQTEDVATGPRRAEKTSVATSTEGKDKDVTLSPVKAGPATTTSSETRQSEVALPCTSIEADEGLIIGTHSRNNPLHVGAEASECTVFAAAEEGGAVVTEGFAESETFLTSTKEGESGECAVAESEDRAADLLAVHAVKIEANVNSVVTEEKDDAVTSAGSEEKCDGSLSRDSEIVEGTITFISEVESDGAVTSAGTEIRAGSISSEEVDGSQGNMMRMGPKKETEGTVTCTGAEGRSDNFVICSVTGAGPREERMVTGAGVVLGDNDAPPGTSASQEGDGSVNDGTEGESAVTSTGITEDGEGPASCTGSEDSSEGFAISSESEENGESAMDSTVAKEGTNVPLVAAGPCDDEGIVTSTGAKEEDEEGEDVVTSTGRGNEIGHASTCTGLGEESEGVLICESAEGDSQIGTVVEHVEAEAGAAIMNANENNVDSMSGTEKGSKDTDICSSAKGIVESSVTSAVSGKDEVTPVPGGCEGPMTSAASDQSDSQLEKVEDTTISTGLVGGSYDVLVSGEVPECEVAHTSPSEKEDEDIITSVENEECDGLMATTASGDITNQNSLAGGKNQGKVLIISTSTTNDYTPQVSAITDVEGGLSDALRTEENMEGTRVTTEEFEAPMPSAVSGDDSQLTASRSEEKDECAMISTSIGEEFELPISSATTIKCAESLQPVAAAVEERATGPVLISTADFEGPMPSAPPEAESPLASTSKEEKDECALISTSIAEECEASVSGVVVESENERAGTVMEEKDGSGIISTSSVEDCEGPVSSAVPQEEGDPSVTPAEEMGDTAMISTSTSEGCEAVMIGAVLQDEDRLTITRVEDLSDAAIISTSTAECMPISASIDRHEENQLTADNPEGNGDLSATEVSKHKVPMPSLIAENNCRCPGPVRGGKEPGPVLAVSTEEGHNGPSVHKPSAGQGHPSAVCAEKEEKHGKECPEIGPFAGRGQKESTLHLINAEEKNVLLNSLQKEDKSPETGTAGGSSTASYSAGRGLEGNANSPAHLRGPEQTSGQTAKDPSVSIRYLAAVNTGAIKADDMPPVQGTVAEHSFLPAEQQGSEDNLKTSTTKCITGQESKIAPSHTMIPPATYSVALLAPKCEQDLTIKNDYSGKWTDQASAEKTGDDNSTRKSFPEEGDIMVTVSSEENVCDIGNEESPLNVLGGLKLKANLKMEAYVPSEEEKNGEILAPPESLCGGKPSGIAELQREPLLVNESLNVENSGFRTNEEIHSESYNKGEISSGRKDNAEAISGHSVEADPKEVEEEERHMPKRKRKQHYLSSEDEPDDNPDVLDSRIETAQRQCPETEPHDTKEENSRDLEELPKTSSETNSTTSRVMEEKDEYSSSETTGEKPEQNDDDTIKSQEEDQPIIIKRKRGRPRKYPVETTLKMKDDSKTDTGIVTVEQSPSSSKLKVMQTDESNKETANLQERSISNDDGEEKIVTSVRRRGRKPKRSLTVSDDAESSEPERKRQKSVSDPVEDKKEQESDEEEEEEEEDEPSGATTRSTTRSEAQRSKTQLSPSIKRKREVSPPGARTRGQQRVEEAPVKKAKR</t>
  </si>
  <si>
    <t>VFDKDGNGyISAAELR</t>
  </si>
  <si>
    <t>P62158-100</t>
  </si>
  <si>
    <t>CALM1; CALM2; CALM3</t>
  </si>
  <si>
    <t>P62158</t>
  </si>
  <si>
    <t>MADQLTEEQIAEFKEAFSLFDKDGDGTITTKELGTVMRSLGQNPTEAELQDMINEVDADGNGTIDFPEFLTMMARKMKDTDSEEEIREAFRVFDKDGNGYISAAELRHVMTNLGEKLTDEEVDEMIREADIDGDGQVNYEEFVQMMTAK</t>
  </si>
  <si>
    <t>Cytoplasm, cytoskeleton, spindle {ECO:0000269|PubMed:16760425}. Cytoplasm, cytoskeleton, spindle pole {ECO:0000269|PubMed:16760425}. Note=Distributed throughout the cell during interphase, but during mitosis becomes dramatically localized to the spindle poles and the spindle microtubules.</t>
  </si>
  <si>
    <t>DTFyKEQLER</t>
  </si>
  <si>
    <t>Q9BRQ6-155</t>
  </si>
  <si>
    <t>CHCHD6</t>
  </si>
  <si>
    <t>Q9BRQ6</t>
  </si>
  <si>
    <t>MGSTESSEGRRVSFGVDEEERVRVLQGVRLSENVVNRMKEPSSPPPAPTSSTFGLQDGNLRAPHKESTLPRSGSSGGQQPSGMKEGVKRYEQEHAAIQDKLFQVAKREREAATKHSKASLPTGEGSISHEEQKSVRLARELESREAELRRRDTFYKEQLERIERKNAEMYKLSSEQFHEAASKMESTIKPRRVEPVCSGLQAQILHCYRDRPHEVLLCSDLVKAYQRCVSAAHKG</t>
  </si>
  <si>
    <t>Mitochondrion inner membrane {ECO:0000305|PubMed:22228767}; Lipid-anchor {ECO:0000305|PubMed:22228767}. Mitochondrion {ECO:0000269|PubMed:25781180, ECO:0000269|PubMed:25997101}.</t>
  </si>
  <si>
    <t>LETTWMTAVGLSEMAAEAAyQTGADQASITAR</t>
  </si>
  <si>
    <t>Q9NR28-172</t>
  </si>
  <si>
    <t>EHALLAyTLGVK</t>
  </si>
  <si>
    <t>P68104-141</t>
  </si>
  <si>
    <t>EEF1A1</t>
  </si>
  <si>
    <t>P68104</t>
  </si>
  <si>
    <t>MGKEKTHINIVVIGHVDSGKSTTTGHLIYKCGGIDKRTIEKFEKEAAEMGKGSFKYAWVLDKLKAERERGITIDISLWKFETSKYYVTIIDAPGHRDFIKNMITGTSQADCAVLIVAAGVGEFEAGISKNGQTREHALLAYTLGVKQLIVGVNKMDSTEPPYSQKRYEEIVKEVSTYIKKIGYNPDTVAFVPISGWNGDNMLEPSANMPWFKGWKVTRKDGNASGTTLLEALDCILPPTRPTDKPLRLPLQDVYKIGGIGTVPVGRVETGVLKPGMVVTFAPVNVTTEVKSVEMHHEALSEALPGDNVGFNVKNVSVKDVRRGNVAGDSKNDPPMEAAGFTAQVIILNHPGQISAGYAPVLDCHTAHIACKFAELKEKIDRRSGKKLEDGPKFLKSGDAAIVDMVPGKPMCVESFSDYPPLGRFAVRDMRQTVAVGVIKAVDKKAAGAGKVTKSAQKAQKAK</t>
  </si>
  <si>
    <t>Cytoplasm. Nucleus. Nucleus, nucleolus. Note=Colocalizes with DLC1 at actin-rich regions in the cell periphery. Translocates together with ZPR1 from the cytoplasm to the nucleus and nucleolus after treatment with mitogens.</t>
  </si>
  <si>
    <t>NDFQLIGIQDGyLSLLQDSGEVR</t>
  </si>
  <si>
    <t>P63241-98</t>
  </si>
  <si>
    <t>EIF5A</t>
  </si>
  <si>
    <t>P63241</t>
  </si>
  <si>
    <t>MADDLDFETGDAGASATFPMQCSALRKNGFVVLKGRPCKIVEMSTSKTGKHGHAKVHLVGIDIFTGKKYEDICPSTHNMDVPNIKRNDFQLIGIQDGYLSLLQDSGEVREDLRLPEGDLGKEIEQKYDCGEEILITVLSAMTEEAAVAIKAMAK</t>
  </si>
  <si>
    <t>Cytoplasm. Nucleus. Endoplasmic reticulum membrane; Peripheral membrane protein; Cytoplasmic side. Nucleus, nuclear pore complex. Note=Hypusine modification promotes the nuclear export and cytoplasmic localization and there was a dynamic shift in the localization from predominantly cytoplasmic to primarily nuclear under apoptotic inducing conditions.</t>
  </si>
  <si>
    <t>GYNDDyYEESYFTTR</t>
  </si>
  <si>
    <t>P50402-94</t>
  </si>
  <si>
    <t>EMD</t>
  </si>
  <si>
    <t>P50402</t>
  </si>
  <si>
    <t>MDNYADLSDTELTTLLRRYNIPHGPVVGSTRRLYEKKIFEYETQRRRLSPPSSSAASSYSFSDLNSTRGDADMYDLPKKEDALLYQSKGYNDDYYEESYFTTRTYGEPESAGPSRAVRQSVTSFPDADAFHHQVHDDDLLSSSEEECKDRERPMYGRDSAYQSITHYRPVSASRSSLDLSYYPTSSSTSFMSSSSSSSSWLTRRAIRPENRAPGAGLGQDRQVPLWGQLLLFLVFVIVLFFIYHFMQAEEGNPF</t>
  </si>
  <si>
    <t>Nucleus inner membrane {ECO:0000269|PubMed:19167377}; Single-pass membrane protein; Nucleoplasmic side {ECO:0000269|PubMed:19167377}. Nucleus outer membrane. Note=Colocalized with BANF1 at the central region of the assembling nuclear rim, near spindle-attachment sites. The accumulation of different intermediates of prelamin-A/C (non-farnesylated or carboxymethylated farnesylated prelamin-A/C) in fibroblasts modify its localization in the nucleus.</t>
  </si>
  <si>
    <t>LVQDyGLESEVAQHLAATYGDK</t>
  </si>
  <si>
    <t>P43304-487</t>
  </si>
  <si>
    <t>MVVNEGSDGGQSVyHVHLHVLGGR</t>
  </si>
  <si>
    <t>P49773-109</t>
  </si>
  <si>
    <t>HINT1</t>
  </si>
  <si>
    <t>P49773</t>
  </si>
  <si>
    <t>MADEIAKAQVARPGGDTIFGKIIRKEIPAKIIFEDDRCLAFHDISPQAPTHFLVIPKKHISQISVAEDDDESLLGHLMIVGKKCAADLGLNKGYRMVVNEGSDGGQSVYHVHLHVLGGRQMHWPPG</t>
  </si>
  <si>
    <t>Cytoplasm. Nucleus. Note=Interaction with CDK7 leads to a more nuclear localization.</t>
  </si>
  <si>
    <t>LVTSPCCIVTSTyGWTANMER</t>
  </si>
  <si>
    <t>P07900-604</t>
  </si>
  <si>
    <t>LLSGDTyEAVVTAVDPVADIATLR</t>
  </si>
  <si>
    <t>O43464-216</t>
  </si>
  <si>
    <t>YYYYHRQyR</t>
  </si>
  <si>
    <t>O96000-62</t>
  </si>
  <si>
    <t>EVEQFTQVAKAyQDR</t>
  </si>
  <si>
    <t>O96000-133</t>
  </si>
  <si>
    <t>NVESGEEELASKLDHyKAK</t>
  </si>
  <si>
    <t>Q96HS1-92</t>
  </si>
  <si>
    <t>LGIyTVLFER</t>
  </si>
  <si>
    <t>Q02978-102</t>
  </si>
  <si>
    <t>DIPFSAIYFPCyAHVK</t>
  </si>
  <si>
    <t>Q9UJS0-504</t>
  </si>
  <si>
    <t>SLC25A13</t>
  </si>
  <si>
    <t>Q9UJS0</t>
  </si>
  <si>
    <t>MAAAKVALTKRADPAELRTIFLKYASIEKNGEFFMSPNDFVTRYLNIFGESQPNPKTVELLSGVVDQTKDGLISFQEFVAFESVLCAPDALFMVAFQLFDKAGKGEVTFEDVKQVFGQTTIHQHIPFNWDSEFVQLHFGKERKRHLTYAEFTQFLLEIQLEHAKQAFVQRDNARTGRVTAIDFRDIMVTIRPHVLTPFVEECLVAAAGGTTSHQVSFSYFNGFNSLLNNMELIRKIYSTLAGTRKDVEVTKEEFVLAAQKFGQVTPMEVDILFQLADLYEPRGRMTLADIERIAPLEEGTLPFNLAEAQRQKASGDSARPVLLQVAESAYRFGLGSVAGAVGATAVYPIDLVKTRMQNQRSTGSFVGELMYKNSFDCFKKVLRYEGFFGLYRGLLPQLLGVAPEKAIKLTVNDFVRDKFMHKDGSVPLAAEILAGGCAGGSQVIFTNPLEIVKIRLQVAGEITTGPRVSALSVVRDLGFFGIYKGAKACFLRDIPFSAIYFPCYAHVKASFANEDGQVSPGSLLLAGAIAGMPAASLVTPADVIKTRLQVAARAGQTTYSGVIDCFRKILREEGPKALWKGAGARVFRSSPQFGVTLLTYELLQRWFYIDFGGVKPMGSEPVPKSRINLPAPNPDHVGGYKLAVATFAGIENKFGLYLPLFKPSVSTSKAIGGGP</t>
  </si>
  <si>
    <t>Mitochondrion inner membrane {ECO:0000269|PubMed:10642534}; Multi-pass membrane protein {ECO:0000269|PubMed:10642534}.</t>
  </si>
  <si>
    <t>VLPAVGISyVVYENMK</t>
  </si>
  <si>
    <t>Q6NUK1-462</t>
  </si>
  <si>
    <t>SLC25A24</t>
  </si>
  <si>
    <t>Q6NUK1</t>
  </si>
  <si>
    <t>MLRWLRDFVLPTAACQDAEQPTRYETLFQALDRNGDGVVDIGELQEGLRNLGIPLGQDAEEKIFTTGDVNKDGKLDFEEFMKYLKDHEKKMKLAFKSLDKNNDGKIEASEIVQSLQTLGLTISEQQAELILQSIDVDGTMTVDWNEWRDYFLFNPVTDIEEIIRFWKHSTGIDIGDSLTIPDEFTEDEKKSGQWWRQLLAGGIAGAVSRTSTAPLDRLKIMMQVHGSKSDKMNIFGGFRQMVKEGGIRSLWRGNGTNVIKIAPETAVKFWAYEQYKKLLTEEGQKIGTFERFISGSMAGATAQTFIYPMEVMKTRLAVGKTGQYSGIYDCAKKILKHEGLGAFYKGYVPNLLGIIPYAGIDLAVYELLKSYWLDNFAKDSVNPGVMVLLGCGALSSTCGQLASYPLALVRTRMQAQAMLEGSPQLNMVGLFRRIISKEGIPGLYRGITPNFMKVLPAVGISYVVYENMKQTLGVTQK</t>
  </si>
  <si>
    <t>Mitochondrion inner membrane {ECO:0000269|PubMed:15054102, ECO:0000269|PubMed:15123600, ECO:0000269|PubMed:22015608}; Multi-pass membrane protein {ECO:0000269|PubMed:15054102, ECO:0000269|PubMed:15123600, ECO:0000269|PubMed:22015608}.</t>
  </si>
  <si>
    <t>TVEALyKFVVPKPR</t>
  </si>
  <si>
    <t>Q00325-246</t>
  </si>
  <si>
    <t>GMGGAFVLVLYDEIKKyT</t>
  </si>
  <si>
    <t>P05141-297</t>
  </si>
  <si>
    <t>RPITGTHLyQYRVFGTYTDVTPR</t>
  </si>
  <si>
    <t>Q9NQZ5-163</t>
  </si>
  <si>
    <t>ELLAQyKIGELNPEDK</t>
  </si>
  <si>
    <t>P51687-155</t>
  </si>
  <si>
    <t>LGEyEDVSR</t>
  </si>
  <si>
    <t>Q99426-98</t>
  </si>
  <si>
    <t>TBCB</t>
  </si>
  <si>
    <t>Q99426</t>
  </si>
  <si>
    <t>MEVTGVSAPTVTVFISSSLNTFRSEKRYSRSLTIAEFKCKLELLVGSPASCMELELYGVDDKFYSKLDQEDALLGSYPVDDGCRIHVIDHSGARLGEYEDVSRVEKYTISQEAYDQRQDTVRSFLKRSKLGRYNEEERAQQEAEAAQRLAEEKAQASSIPVGSRCEVRAAGQSPRRGTVMYVGLTDFKPGYWIGVRYDEPLGKNDGSVNGKRYFECQAKYGAFVKPAVVTVGDFPEEDYGLDEI</t>
  </si>
  <si>
    <t>Cytoplasm {ECO:0000269|PubMed:15831477}. Cytoplasm, cytoskeleton {ECO:0000269|PubMed:15831477}. Note=Colocalizes with microtubules. In differentiated neurons, located in the cytoplasm. In differentiating neurons, accumulates at the growth cone.</t>
  </si>
  <si>
    <t>YIFVEIESyPR</t>
  </si>
  <si>
    <t>Q9BVV7-233</t>
  </si>
  <si>
    <t>TIMM21</t>
  </si>
  <si>
    <t>Q9BVV7</t>
  </si>
  <si>
    <t>MICTFLRAVQYTEKLHRSSAKRLLLPYIVLNKACLKTEPSLRCGLQYQKKTLRPRCILGVTQKTIWTQGPSPRKAKEDGSKQVSVHRSQRGGTAVPTSQKVKEAGRDFTYLIVVLFGISITGGLFYTIFKELFSSSSPSKIYGRALEKCRSHPEVIGVFGESVKGYGEVTRRGRRQHVRFTEYVKDGLKHTCVKFYIEGSEPGKQGTVYAQVKENPGSGEYDFRYIFVEIESYPRRTIIIEDNRSQDD</t>
  </si>
  <si>
    <t>LGALSGAAALGFASYGAHGAQFPDAyGKELFDK</t>
  </si>
  <si>
    <t>Q8N2U0-36</t>
  </si>
  <si>
    <t>TMEM256</t>
  </si>
  <si>
    <t>Q8N2U0</t>
  </si>
  <si>
    <t>MAGPAAAFRRLGALSGAAALGFASYGAHGAQFPDAYGKELFDKANKHHFLHSLALLGVPHCRKPLWAGLLLASGTTLFCTSFYYQALSGDPSIQTLAPAGGTLLLLGWLALAL</t>
  </si>
  <si>
    <t>ISVYYNEATGGKyVPR</t>
  </si>
  <si>
    <t>P07437-59</t>
  </si>
  <si>
    <t>TUBB</t>
  </si>
  <si>
    <t>P07437</t>
  </si>
  <si>
    <t>MREIVHIQAGQCGNQIGAKFWEVISDEHGIDPTGTYHGDSDLQLDRISVYYNEATGGKYVPRAILVDLEPGTMDSVRSGPFGQIFRPDNFVFGQSGAGNNWAKGHYTEGAELVDSVLDVVRKEAESCDCLQGFQLTHSLGGGTGSGMGTLLISKIREEYPDRIMNTFSVVPSPKVSDTVVEPYNATLSVHQLVENTDETYCIDNEALYDICFRTLKLTTPTYGDLNHLVSATMSGVTTCLRFPGQLNADLRKLAVNMVPFPRLHFFMPGFAPLTSRGSQQYRALTVPELTQQVFDAKNMMAACDPRHGRYLTVAAVFRGRMSMKEVDEQMLNVQNKNSSYFVEWIPNNVKTAVCDIPPRGLKMAVTFIGNSTAIQELFKRISEQFTAMFRRKAFLHWYTGEGMDEMEFTEAESNMNDLVSEYQQYQDATAEEEEDFGEEAEEEA</t>
  </si>
  <si>
    <t>VTGSLETKyRWTEYGLTFTEK</t>
  </si>
  <si>
    <t>P21796-62</t>
  </si>
  <si>
    <t>NNFAVGyRTGDFQLHTNVNDGTEFGGSIYQK</t>
  </si>
  <si>
    <t>P45880-184</t>
  </si>
  <si>
    <t>VNNASLIGLGyTQTLRPGVK</t>
  </si>
  <si>
    <t>Q9Y277-247</t>
  </si>
  <si>
    <t>VDAC3</t>
  </si>
  <si>
    <t>Q9Y277</t>
  </si>
  <si>
    <t>MCNTPTYCDLGKAAKDVFNKGYGFGMVKIDLKTKSCSGVEFSTSGHAYTDTGKASGNLETKYKVCNYGLTFTQKWNTDNTLGTEISWENKLAEGLKLTLDTIFVPNTGKKSGKLKASYKRDCFSVGSNVDIDFSGPTIYGWAVLAFEGWLAGYQMSFDTAKSKLSQNNFALGYKAADFQLHTHVNDGTEFGGSIYQKVNEKIETSINLAWTAGSNNTRFGIAAKYMLDCRTSLSAKVNNASLIGLGYTQTLRPGVKLTLSALIDGKNFSAGGHKVGLGFELEA</t>
  </si>
  <si>
    <t>Mitochondrion outer membrane.</t>
  </si>
  <si>
    <t>GPPRNyQQNYQNSESGEKNEGSESAPEGQAQQR</t>
  </si>
  <si>
    <t>P67809-158</t>
  </si>
  <si>
    <t>NLLSVAyKNVVGGR</t>
  </si>
  <si>
    <t>P27348-48</t>
  </si>
  <si>
    <t>YWHAQ</t>
  </si>
  <si>
    <t>P27348</t>
  </si>
  <si>
    <t>MEKTELIQKAKLAEQAERYDDMATCMKAVTEQGAELSNEERNLLSVAYKNVVGGRRSAWRVISSIEQKTDTSDKKLQLIKDYREKVESELRSICTTVLELLDKYLIANATNPESKVFYLKMKGDYFRYLAEVACGDDRKQTIDNSQGAYQEAFDISKKEMQPTHPIRLGLALNFSVFYYEILNNPELACTLAKTAFDEAIAELDTLNEDSYKDSTLIMQLLRDNLTLWTSDSAGEECDAAEGAEN</t>
  </si>
  <si>
    <t>Cytoplasm. Note=In neurons, axonally transported to the nerve terminals.</t>
  </si>
  <si>
    <t>LEASDEEVyTAAR</t>
  </si>
  <si>
    <t>Q9NUT2-582</t>
  </si>
  <si>
    <t>ABCB8</t>
  </si>
  <si>
    <t>Q9NUT2</t>
  </si>
  <si>
    <t>MLVHLFRVGIRGGPFPGRLLPPLRFQTFSAVRNTWRNGKTGQLHKAEGEYSDGYRSSSLLRAVAHLRSQLWAHLPRAPLAPRWSPSAWCWVGGALLGPMVLSKHPHLCLVALCEAEEAPPASSTPHVVGSRFNWKLFWQFLHPHLLVLGVAVVLALGAALVNVQIPLLLGQLVEVVAKYTRDHVGSFMTESQNLSTHLLILYGVQGLLTFGYLVLLSHVGERMAVDMRRALFSSLLRQDITFFDANKTGQLVSRLTTDVQEFKSSFKLVISQGLRSCTQVAGCLVSLSMLSTRLTLLLMVATPALMGVGTLMGSGLRKLSRQCQEQIARAMGVADEALGNVRTVRAFAMEQREEERYGAELEACRCRAEELGRGIALFQGLSNIAFNCMVLGTLFIGGSLVAGQQLTGGDLMSFLVASQTVQRSMANLSVLFGQVVRGLSAGARVFEYMALNPCIPLSGGCCVPKEQLRGSVTFQNVCFSYPCRPGFEVLKDFTLTLPPGKIVALVGQSGGGKTTVASLLERFYDPTAGVVMLDGRDLRTLDPSWLRGQVVGFISQEPVLFGTTIMENIRFGKLEASDEEVYTAAREANAHEFITSFPEGYNTVVGERGTTLSGGQKQRLAIARALIKQPTVLILDEATSALDAESERVVQEALDRASAGRTVLVIAHRLSTVRGAHCIVVMADGRVWEAGTHEELLKKGGLYAELIRRQALDAPRTAAPPPKKPEGPRSHQHKS</t>
  </si>
  <si>
    <t>Mitochondrion inner membrane {ECO:0000269|PubMed:16259955}; Multi-pass membrane protein {ECO:0000255|PROSITE-ProRule:PRU00441, ECO:0000269|PubMed:16259955}.</t>
  </si>
  <si>
    <t>AVDTSLyILPK</t>
  </si>
  <si>
    <t>Q9NPH0-287</t>
  </si>
  <si>
    <t>ACP6</t>
  </si>
  <si>
    <t>Q9NPH0</t>
  </si>
  <si>
    <t>MITGVFSMRLWTPVGVLTSLAYCLHQRRVALAELQEADGQCPVDRSLLKLKMVQVVFRHGARSPLKPLPLEEQVEWNPQLLEVPPQTQFDYTVTNLAGGPKPYSPYDSQYHETTLKGGMFAGQLTKVGMQQMFALGERLRKNYVEDIPFLSPTFNPQEVFIRSTNIFRNLESTRCLLAGLFQCQKEGPIIIHTDEADSEVLYPNYQSCWSLRQRTRGRRQTASLQPGISEDLKKVKDRMGIDSSDKVDFFILLDNVAAEQAHNLPSCPMLKRFARMIEQRAVDTSLYILPKEDRESLQMAVGPFLHILESNLLKAVDSATAPDKIRKLYLYAAHDVTFIPLLMTLGIFDHKWPPFAVDLTMELYQHLESKEWFVQLYYHGKEQVPRGCPDGLCPLDMFLNAMSVYTLSPEKYHALCSQTQVMEVGNEE</t>
  </si>
  <si>
    <t>Mitochondrion {ECO:0000269|PubMed:10506173}.</t>
  </si>
  <si>
    <t>ILTERGySFTTTAER</t>
  </si>
  <si>
    <t>P60709-198</t>
  </si>
  <si>
    <t>LASyWAQPQDALSQEVSPEVWK</t>
  </si>
  <si>
    <t>Q53H12-286</t>
  </si>
  <si>
    <t>yAKDALNLAQMQEQTLQLEQQSK</t>
  </si>
  <si>
    <t>Q9NVI7-70</t>
  </si>
  <si>
    <t>MAyGQIGMIQALGGFFTYFVILAENGFLPIHLLGLR</t>
  </si>
  <si>
    <t>P05023-854</t>
  </si>
  <si>
    <t>ATP1A1</t>
  </si>
  <si>
    <t>P05023</t>
  </si>
  <si>
    <t>MGKGVGRDKYEPAAVSEQGDKKGKKGKKDRDMDELKKEVSMDDHKLSLDELHRKYGTDLSRGLTSARAAEILARDGPNALTPPPTTPEWIKFCRQLFGGFSMLLWIGAILCFLAYSIQAATEEEPQNDNLYLGVVLSAVVIITGCFSYYQEAKSSKIMESFKNMVPQQALVIRNGEKMSINAEEVVVGDLVEVKGGDRIPADLRIISANGCKVDNSSLTGESEPQTRSPDFTNENPLETRNIAFFSTNCVEGTARGIVVYTGDRTVMGRIATLASGLEGGQTPIAAEIEHFIHIITGVAVFLGVSFFILSLILEYTWLEAVIFLIGIIVANVPEGLLATVTVCLTLTAKRMARKNCLVKNLEAVETLGSTSTICSDKTGTLTQNRMTVAHMWFDNQIHEADTTENQSGVSFDKTSATWLALSRIAGLCNRAVFQANQENLPILKRAVAGDASESALLKCIELCCGSVKEMRERYAKIVEIPFNSTNKYQLSIHKNPNTSEPQHLLVMKGAPERILDRCSSILLHGKEQPLDEELKDAFQNAYLELGGLGERVLGFCHLFLPDEQFPEGFQFDTDDVNFPIDNLCFVGLISMIDPPRAAVPDAVGKCRSAGIKVIMVTGDHPITAKAIAKGVGIISEGNETVEDIAARLNIPVSQVNPRDAKACVVHGSDLKDMTSEQLDDILKYHTEIVFARTSPQQKLIIVEGCQRQGAIVAVTGDGVNDSPALKKADIGVAMGIAGSDVSKQAADMILLDDNFASIVTGVEEGRLIFDNLKKSIAYTLTSNIPEITPFLIFIIANIPLPLGTVTILCIDLGTDMVPAISLAYEQAESDIMKRQPRNPKTDKLVNERLISMAYGQIGMIQALGGFFTYFVILAENGFLPIHLLGLRVDWDDRWINDVEDSYGQQWTYEQRKIVEFTCHTAFFVSIVVVQWADLVICKTRRNSVFQQGMKNKILIFGLFEETALAAFLSYCPGMGVALRMYPLKPTWWFCAFPYSLLIFVYDEVRKLIIRRRPGGWVEKETYY</t>
  </si>
  <si>
    <t>Cell membrane; Multi-pass membrane protein. Melanosome. Note=Identified by mass spectrometry in melanosome fractions from stage I to stage IV.</t>
  </si>
  <si>
    <t>yPDLYPQEDEDEEEEREK</t>
  </si>
  <si>
    <t>Q8N4Q1-101</t>
  </si>
  <si>
    <t>GCTALHYAVLADDyRTVK</t>
  </si>
  <si>
    <t>Q9H078-279</t>
  </si>
  <si>
    <t>SEGLLyVHSSR</t>
  </si>
  <si>
    <t>Q9GZY4-103</t>
  </si>
  <si>
    <t>COA1</t>
  </si>
  <si>
    <t>Q9GZY4</t>
  </si>
  <si>
    <t>MMWQKYAGSRRSMPLGARILFHGVFYAGGFAIVYYLIQKFHSRALYYKLAVEQLQSHPEAQEALGPPLNIHYLKLIDRENFVDIVDAKLKIPVSGSKSEGLLYVHSSRGGPFQRWHLDEVFLELKDGQQIPVFKLSGENGDEVKKE</t>
  </si>
  <si>
    <t>Mitochondrion inner membrane {ECO:0000269|PubMed:22356826, ECO:0000269|PubMed:23260140}; Single-pass membrane protein {ECO:0000269|PubMed:22356826, ECO:0000269|PubMed:23260140}.</t>
  </si>
  <si>
    <t>SFLENMEVECNYHCyHEKDPDGCYR</t>
  </si>
  <si>
    <t>Q96BR5-29</t>
  </si>
  <si>
    <t>LVDyLEGIRK</t>
  </si>
  <si>
    <t>Q96BR5-43</t>
  </si>
  <si>
    <t>AYADFyRNYDVMKDFEEMR</t>
  </si>
  <si>
    <t>P09669-53</t>
  </si>
  <si>
    <t>GVAyDVPNPVFLEQK</t>
  </si>
  <si>
    <t>Q16850-145</t>
  </si>
  <si>
    <t>CYP51A1</t>
  </si>
  <si>
    <t>Q16850</t>
  </si>
  <si>
    <t>MLLLGLLQAGGSVLGQAMEKVTGGNLLSMLLIACAFTLSLVYLIRLAAGHLVQLPAGVKSPPYIFSPIPFLGHAIAFGKSPIEFLENAYEKYGPVFSFTMVGKTFTYLLGSDAAALLFNSKNEDLNAEDVYSRLTTPVFGKGVAYDVPNPVFLEQKKMLKSGLNIAHFKQHVSIIEKETKEYFESWGESGEKNVFEALSELIILTASHCLHGKEIRSQLNEKVAQLYADLDGGFSHAAWLLPGWLPLPSFRRRDRAHREIKDIFYKAIQKRRQSQEKIDDILQTLLDATYKDGRPLTDDEVAGMLIGLLLAGQHTSSTTSAWMGFFLARDKTLQKKCYLEQKTVCGENLPPLTYDQLKDLNLLDRCIKETLRLRPPIMIMMRMARTPQTVAGYTIPPGHQVCVSPTVNQRLKDSWVERLDFNPDRYLQDNPASGEKFAYVPFGAGRHRCIGENFAYVQIKTIWSTMLRLYEFDLIDGYFPTVNYTTMIHTPENPVIRYKRRSK</t>
  </si>
  <si>
    <t>Endoplasmic reticulum membrane {ECO:0000305}. Microsome membrane {ECO:0000305}.</t>
  </si>
  <si>
    <t>GTISVGVDATDLFDRYDEEyEDVSGSSFPQIEINK</t>
  </si>
  <si>
    <t>Q9NVH1-146</t>
  </si>
  <si>
    <t>DNAJC11</t>
  </si>
  <si>
    <t>Q9NVH1</t>
  </si>
  <si>
    <t>MATALSEEELDNEDYYSLLNVRREASSEELKAAYRRLCMLYHPDKHRDPELKSQAERLFNLVHQAYEVLSDPQTRAIYDIYGKRGLEMEGWEVVERRRTPAEIREEFERLQREREERRLQQRTNPKGTISVGVDATDLFDRYDEEYEDVSGSSFPQIEINKMHISQSIEAPLTATDTAILSGSLSTQNGNGGGSINFALRRVTSAKGWGELEFGAGDLQGPLFGLKLFRNLTPRCFVTTNCALQFSSRGIRPGLTTVLARNLDKNTVGYLQWRWGIQSAMNTSIVRDTKTSHFTVALQLGIPHSFALISYQHKFQDDDQTRVKGSLKAGFFGTVVEYGAERKISRHSVLGAAVSVGVPQGVSLKVKLNRASQTYFFPIHLTDQLLPSAMFYATVGPLVVYFAMHRLIIKPYLRAQKEKELEKQRESAATDVLQKKQEAESAVRLMQESVRRIIEAEESRMGLIIVNAWYGKFVNDKSRKSEKVKVIDVTVPLQCLVKDSKLILTEASKAGLPGFYDPCVGEEKNLKVLYQFRGVLHQVMVLDSEALRIPKQSHRIDTDG</t>
  </si>
  <si>
    <t>Mitochondrion {ECO:0000269|PubMed:25997101}.</t>
  </si>
  <si>
    <t>QMNLAyVK</t>
  </si>
  <si>
    <t>P43304-39</t>
  </si>
  <si>
    <t>DWSPTLyIR</t>
  </si>
  <si>
    <t>P43304-480</t>
  </si>
  <si>
    <t>YDSGSFATQAyRGAQKPSPLELIR</t>
  </si>
  <si>
    <t>Q96A73-244</t>
  </si>
  <si>
    <t>KIAA1191</t>
  </si>
  <si>
    <t>Q96A73</t>
  </si>
  <si>
    <t>MASRQPEVPALEASAPLGKMSLPIGIYRRAVSYDDTLEDPAPMTPPPSDMGSVPWKPVIPERKYQHLAKVEEGEASLPSPAMTLSSAIDSVDKVPVVKAKATHVIMNSLITKQTQESIQHFERQAGLRDAGYTPHKGLTTEETKYLRVAEALHKLKLQSGEVTKEERQPASAQSTPSTTPHSSPKQRPRGWFTSGSSTALPGPNPSTMDSGSGDKDRNLSDKWSLFGPRSLQKYDSGSFATQAYRGAQKPSPLELIRAQANRMAEDPAALKPPKMDIPVMEGKKQPPRAHNLKPRDLNVLTPTGF</t>
  </si>
  <si>
    <t>Cytoplasm {ECO:0000250}.</t>
  </si>
  <si>
    <t>NINDVDTALSFyHMAGASLDK</t>
  </si>
  <si>
    <t>Q9BPX6-384</t>
  </si>
  <si>
    <t>MICU1</t>
  </si>
  <si>
    <t>Q9BPX6</t>
  </si>
  <si>
    <t>MFRLNSLSALAELAVGSRWYHGGSQPIQIRRRLMMVAFLGASAVTASTGLLWKRAHAESPPCVDNLKSDIGDKGKNKDEGDVCNHEKKTADLAPHPEEKKKKRSGFRDRKVMEYENRIRAYSTPDKIFRYFATLKVISEPGEAEVFMTPEDFVRSITPNEKQPEHLGLDQYIIKRFDGKKISQEREKFADEGSIFYTLGECGLISFSDYIFLTTVLSTPQRNFEIAFKMFDLNGDGEVDMEEFEQVQSIIRSQTSMGMRHRDRPTTGNTLKSGLCSALTTYFFGADLKGKLTIKNFLEFQRKLQHDVLKLEFERHDPVDGRITERQFGGMLLAYSGVQSKKLTAMQRQLKKHFKEGKGLTFQEVENFFTFLKNINDVDTALSFYHMAGASLDKVTMQQVARTVAKVELSDHVCDVVFALFDCDGNGELSNKEFVSIMKQRLMRGLEKPKDMGFTRLMQAMWKCAQETAWDFALPKQ</t>
  </si>
  <si>
    <t>Mitochondrion inner membrane; Peripheral membrane protein. Mitochondrion intermembrane space. Note=Localizes at the outer surface of the mitochondrion inner membrane.</t>
  </si>
  <si>
    <t>FmQFSSLEHEGEyYMTPR</t>
  </si>
  <si>
    <t>Q8IYU8-102</t>
  </si>
  <si>
    <t>ATPYNyPVPVRDDGNMPDVPSHPQDPQGPSLEWLK</t>
  </si>
  <si>
    <t>O95167-53</t>
  </si>
  <si>
    <t>LGPNDQyKFYSVNVDYSK</t>
  </si>
  <si>
    <t>O00483-62</t>
  </si>
  <si>
    <t>PRPDPSPEIEGDLQPATHGSRFyFWTK</t>
  </si>
  <si>
    <t>P51970-168</t>
  </si>
  <si>
    <t>DyKVDQEIINIMQDR</t>
  </si>
  <si>
    <t>O96000-90</t>
  </si>
  <si>
    <t>AYQDRyQDLGAYSSAR</t>
  </si>
  <si>
    <t>O96000-137</t>
  </si>
  <si>
    <t>GDGPWyYYETIDKELIDHSPK</t>
  </si>
  <si>
    <t>O43674-169</t>
  </si>
  <si>
    <t>LHPEDFPEEDKKTyGEIFEK</t>
  </si>
  <si>
    <t>O95298-108</t>
  </si>
  <si>
    <t>NDUFC2</t>
  </si>
  <si>
    <t>O95298</t>
  </si>
  <si>
    <t>MIARRNPEPLRFLPDEARSLPPPKLTDPRLLYIGFLGYCSGLIDNLIRRRPIATAGLHRQLLYITAFFFAGYYLVKREDYLYAVRDREMFGYMKLHPEDFPEEDKKTYGEIFEKFHPIR</t>
  </si>
  <si>
    <t>EGKyTPPPHHIGK</t>
  </si>
  <si>
    <t>O43920-92</t>
  </si>
  <si>
    <t>KNITyEELR</t>
  </si>
  <si>
    <t>Q9NX40-199</t>
  </si>
  <si>
    <t>CNEEHPAyLASDEITTVR</t>
  </si>
  <si>
    <t>O60313-808</t>
  </si>
  <si>
    <t>EGAPIEPDPPVSHWKPEAVQYyEDGAR</t>
  </si>
  <si>
    <t>Q96HS1-198</t>
  </si>
  <si>
    <t>IEAAFRNyIHR</t>
  </si>
  <si>
    <t>Q96HS1-211</t>
  </si>
  <si>
    <t>GSyNDFSFVTHTNR</t>
  </si>
  <si>
    <t>Q9UG56-349</t>
  </si>
  <si>
    <t>PISD</t>
  </si>
  <si>
    <t>Q9UG56</t>
  </si>
  <si>
    <t>MATSVGHRCLGLLHGVAPWRSSLHPCEITALSQSLQPLRKLPFRAFRTDARKIHTAPARTMFLLRPLPILLVTGGGYAGYRQYEKYRERELEKLGLEIPPKLAGHWEVALYKSVPTRLLSRAWGRLNQVELPHWLRRPVYSLYIWTFGVNMKEAAVEDLHHYRNLSEFFRRKLKPQARPVCGLHSVISPSDGRILNFGQVKNCEVEQVKGVTYSLESFLGPRMCTEDLPFPPAASCDSFKNQLVTREGNELYHCVIYLAPGDYHCFHSPTDWTVSHRRHFPGSLMSVNPGMARWIKELFCHNERVVLTGDWKHGFFSLTAVGATNVGSIRIYFDRDLHTNSPRHSKGSYNDFSFVTHTNREGVPMRKGEHLGEFNLGSTIVLIFEAPKDFNFQLKTGQKIRFGEALGSL</t>
  </si>
  <si>
    <t>VEEILEQADyLYESGETEK</t>
  </si>
  <si>
    <t>Q96DB5-92</t>
  </si>
  <si>
    <t>LYQLLTQyKESEDAELLWR</t>
  </si>
  <si>
    <t>Q96DB5-109</t>
  </si>
  <si>
    <t>VYYSPGPKDEDEDyIVDHTIIMyLIGPDGEFLDYFGQNKR</t>
  </si>
  <si>
    <t>O75880-245</t>
  </si>
  <si>
    <t>DEDEDyIVDHTIIMYLIGPDGEFLDYFGQNKR</t>
  </si>
  <si>
    <t>O75880-256</t>
  </si>
  <si>
    <t>DEDEDYIVDHTIIMyLIGPDGEFLDYFGQNKR</t>
  </si>
  <si>
    <t>O75880-265</t>
  </si>
  <si>
    <t>LIGPDGEFLDyFGQNKR</t>
  </si>
  <si>
    <t>O75880-276</t>
  </si>
  <si>
    <t>GEIAASIATHMRPyR</t>
  </si>
  <si>
    <t>O75880-297</t>
  </si>
  <si>
    <t>QVAQASHSyR</t>
  </si>
  <si>
    <t>O43819-205</t>
  </si>
  <si>
    <t>IVHDyRQGIVPPGLTENELWR</t>
  </si>
  <si>
    <t>Q9H9B4-54</t>
  </si>
  <si>
    <t>DIPFSAIYFPVyAHCK</t>
  </si>
  <si>
    <t>O75746-502</t>
  </si>
  <si>
    <t>SLC25A12</t>
  </si>
  <si>
    <t>O75746</t>
  </si>
  <si>
    <t>MAVKVQTTKRGDPHELRNIFLQYASTEVDGERYMTPEDFVQRYLGLYNDPNSNPKIVQLLAGVADQTKDGLISYQEFLAFESVLCAPDSMFIVAFQLFDKSGNGEVTFENVKEIFGQTIIHHHIPFNWDCEFIRLHFGHNRKKHLNYTEFTQFLQELQLEHARQAFALKDKSKSGMISGLDFSDIMVTIRSHMLTPFVEENLVSAAGGSISHQVSFSYFNAFNSLLNNMELVRKIYSTLAGTRKDVEVTKEEFAQSAIRYGQVTPLEIDILYQLADLYNASGRLTLADIERIAPLAEGALPYNLAELQRQQSPGLGRPIWLQIAESAYRFTLGSVAGAVGATAVYPIDLVKTRMQNQRGSGSVVGELMYKNSFDCFKKVLRYEGFFGLYRGLIPQLIGVAPEKAIKLTVNDFVRDKFTRRDGSVPLPAEVLAGGCAGGSQVIFTNPLEIVKIRLQVAGEITTGPRVSALNVLRDLGIFGLYKGAKACFLRDIPFSAIYFPVYAHCKLLLADENGHVGGLNLLAAGAMAGVPAASLVTPADVIKTRLQVAARAGQTTYSGVIDCFRKILREEGPSAFWKGTAARVFRSSPQFGVTLVTYELLQRWFYIDFGGLKPAGSEPTPKSRIADLPPANPDHIGGYRLATATFAGIENKFGLYLPKFKSPSVAVVQPKAAVAATQ</t>
  </si>
  <si>
    <t>Mitochondrion inner membrane {ECO:0000269|PubMed:9722566}; Multi-pass membrane protein {ECO:0000269|PubMed:9722566}.</t>
  </si>
  <si>
    <t>VLYSNMLGEENTyLWR</t>
  </si>
  <si>
    <t>Q00325-158</t>
  </si>
  <si>
    <t>ADDADEFGySR</t>
  </si>
  <si>
    <t>Q7KZF4-908</t>
  </si>
  <si>
    <t>SND1</t>
  </si>
  <si>
    <t>Q7KZF4</t>
  </si>
  <si>
    <t>MASSAQSGGSSGGPAVPTVQRGIIKMVLSGCAIIVRGQPRGGPPPERQINLSNIRAGNLARRAAATQPDAKDTPDEPWAFPAREFLRKKLIGKEVCFTIENKTPQGREYGMIYLGKDTNGENIAESLVAEGLATRREGMRANNPEQNRLSECEEQAKAAKKGMWSEGNGSHTIRDLKYTIENPRHFVDSHHQKPVNAIIEHVRDGSVVRALLLPDYYLVTVMLSGIKCPTFRREADGSETPEPFAAEAKFFTESRLLQRDVQIILESCHNQNILGTILHPNGNITELLLKEGFARCVDWSIAVYTRGAEKLRAAERFAKERRLRIWRDYVAPTANLDQKDKQFVAKVMQVLNADAIVVKLNSGDYKTIHLSSIRPPRLEGENTQDKNKKLRPLYDIPYMFEAREFLRKKLIGKKVNVTVDYIRPASPATETVPAFSERTCATVTIGGINIAEALVSKGLATVIRYRQDDDQRSSHYDELLAAEARAIKNGKGLHSKKEVPIHRVADISGDTQKAKQFLPFLQRAGRSEAVVEYVFSGSRLKLYLPKETCLITFLLAGIECPRGARNLPGLVQEGEPFSEEATLFTKELVLQREVEVEVESMDKAGNFIGWLHIDGANLSVLLVEHALSKVHFTAERSSYYKSLLSAEEAAKQKKEKVWAHYEEQPVEEVMPVLEEKERSASYKPVFVTEITDDLHFYVQDVETGTQLEKLMENMRNDIASHPPVEGSYAPRRGEFCIAKFVDGEWYRARVEKVESPAKIHVFYIDYGNREVLPSTRLGTLSPAFSTRVLPAQATEYAFAFIQVPQDDDARTDAVDSVVRDIQNTQCLLNVEHLSAGCPHVTLQFADSKGDVGLGLVKEGLVMVEVRKEKQFQKVITEYLNAQESAKSARLNLWRYGDFRADDADEFGYSR</t>
  </si>
  <si>
    <t>Cytoplasm {ECO:0000269|PubMed:17081065}. Nucleus {ECO:0000269|PubMed:17081065}. Melanosome {ECO:0000269|PubMed:17081065}. Note=In IL-4 stimulated cells colocalizes with STAT6 in the nucleus. Identified by mass spectrometry in melanosome fractions from stage I to stage IV.</t>
  </si>
  <si>
    <t>RPITGTHLYQyRVFGTYTDVTPR</t>
  </si>
  <si>
    <t>Q9NQZ5-165</t>
  </si>
  <si>
    <t>DGTPAPGyPSYQQYH</t>
  </si>
  <si>
    <t>O60830-165</t>
  </si>
  <si>
    <t>SHPEVIGVFGESVKGyGEVTR</t>
  </si>
  <si>
    <t>Q9BVV7-166</t>
  </si>
  <si>
    <t>LPYVPEPyYPESGWDR</t>
  </si>
  <si>
    <t>Q9NPL8-49</t>
  </si>
  <si>
    <t>RLPYVPEPYyPESGWDR</t>
  </si>
  <si>
    <t>Q9NPL8-50</t>
  </si>
  <si>
    <t>AITYTyDLMANLAFIR</t>
  </si>
  <si>
    <t>Q6DKK2-139</t>
  </si>
  <si>
    <t>AFDQGADAIyDHINEGK</t>
  </si>
  <si>
    <t>Q9UDW1-44</t>
  </si>
  <si>
    <t>UQCR10</t>
  </si>
  <si>
    <t>Q9UDW1</t>
  </si>
  <si>
    <t>MAAATLTSKLYSLLFRRTSTFALTIIVGVMFFERAFDQGADAIYDHINEGKLWKHIKHKYENK</t>
  </si>
  <si>
    <t>VVPQFVVFYLIyTWGTEEFER</t>
  </si>
  <si>
    <t>O14949-60</t>
  </si>
  <si>
    <t>LSQNNFALGyKAADFQLHTHVNDGTEFGGSIYQK</t>
  </si>
  <si>
    <t>Q9Y277-173</t>
  </si>
  <si>
    <t>LGVMTySDTGK</t>
  </si>
  <si>
    <t>Q96TA2-703</t>
  </si>
  <si>
    <t>TTGIVMDSGDGVTHTVPIYEGyALPHAILR</t>
  </si>
  <si>
    <t>P60709-169</t>
  </si>
  <si>
    <t>IV</t>
  </si>
  <si>
    <t>WCDDyFFIAHR</t>
  </si>
  <si>
    <t>P36551-322</t>
  </si>
  <si>
    <t>CPOX</t>
  </si>
  <si>
    <t>P36551</t>
  </si>
  <si>
    <t>MALQLGRLSSGPCWLVARGGCGGPRAWSQCGGGGLRAWSQRSAAGRVCRPPGPAGTEQSRGLGHGSTSRGGPWVGTGLAAALAGLVGLATAAFGHVQRAEMLPKTSGTRATSLGRPEEEEDELAHRCSSFMAPPVTDLGELRRRPGDMKTKMELLILETQAQVCQALAQVDGGANFSVDRWERKEGGGGISCVLQDGCVFEKAGVSISVVHGNLSEEAAKQMRSRGKVLKTKDGKLPFCAMGVSSVIHPKNPHAPTIHFNYRYFEVEEADGNKQWWFGGGCDLTPTYLNQEDAVHFHRTLKEACDQHGPDLYPKFKKWCDDYFFIAHRGERRGIGGIFFDDLDSPSKEEVFRFVQSCARAVVPSYIPLVKKHCDDSFTPQEKLWQQLRRGRYVEFNLLYDRGTKFGLFTPGSRIESILMSLPLTARWEYMHSPSENSKEAEILEVLRHPRDWVR</t>
  </si>
  <si>
    <t>NEDLNAEDVySRLTTPVFGK</t>
  </si>
  <si>
    <t>Q16850-131</t>
  </si>
  <si>
    <t>QAVTNPNNTFyATKR</t>
  </si>
  <si>
    <t>P38646-118</t>
  </si>
  <si>
    <t>MD (#PSM)</t>
  </si>
  <si>
    <t>Gene Name</t>
  </si>
  <si>
    <t>Uniprot ID</t>
  </si>
  <si>
    <t>Start Site</t>
  </si>
  <si>
    <t>Labeled Site</t>
  </si>
  <si>
    <t>LFDNTVGAyRSL</t>
  </si>
  <si>
    <t>A0PJW6-199</t>
  </si>
  <si>
    <t>TMEM223</t>
  </si>
  <si>
    <t>A0PJW6</t>
  </si>
  <si>
    <t>MAAPWRRWPTGLLAVLRPLLTCRPLQGTTLQRDVLLFEHDRGRFFTILGLFCAGQGVFWASMAVAAVSRPPVPVQPLDAEVPNRGPFDLRSALWRYGLAVGCGAIGALVLGAGLLFSLRSVRSVVLRAGGQQVTLTTHAPFGLGAHFTVPLKQVSCMAHRGEVPAMLPLKVKGRRFYFLLDKTGHFPNTKLFDNTVGAYRSL</t>
  </si>
  <si>
    <t>LTSDSTVYDyAGKNKVPELQK</t>
  </si>
  <si>
    <t>LTPTMMLyAGR</t>
  </si>
  <si>
    <t>O14874-77</t>
  </si>
  <si>
    <t>RLEESDVLQEARRKyKTIESETVR</t>
  </si>
  <si>
    <t>mKyDESDNAFIR</t>
  </si>
  <si>
    <t>LWARyAFGQETNVPLNNFSADQVTR</t>
  </si>
  <si>
    <t>IHTPMEyKGELASYDMR</t>
  </si>
  <si>
    <t>HLNLEyHSSMIADAVKK</t>
  </si>
  <si>
    <t>O43837-340</t>
  </si>
  <si>
    <t>TRDMGGySTTTDFIK</t>
  </si>
  <si>
    <t>MLIPyIEHWPR</t>
  </si>
  <si>
    <t>O75208-196</t>
  </si>
  <si>
    <t>VIACDGGGGALGHPKVyINLDKETK</t>
  </si>
  <si>
    <t>O75380-100</t>
  </si>
  <si>
    <t>EMQEVETNLQEVVFDyLHATAYQNTALGR</t>
  </si>
  <si>
    <t>O75439-196</t>
  </si>
  <si>
    <t>PMPCB</t>
  </si>
  <si>
    <t>O75439</t>
  </si>
  <si>
    <t>MAAAAARVVLSSAARRRLWGFSESLLIRGAAGRSLYFGENRLRSTQAATQVVLNVPETRVTCLESGLRVASEDSGLSTCTVGLWIDAGSRYENEKNNGTAHFLEHMAFKGTKKRSQLDLELEIENMGAHLNAYTSREQTVYYAKAFSKDLPRAVEILADIIQNSTLGEAEIERERGVILREMQEVETNLQEVVFDYLHATAYQNTALGRTILGPTENIKSISRKDLVDYITTHYKGPRIVLAAAGGVSHDELLDLAKFHFGDSLCTHKGEIPALPPCKFTGSEIRVRDDKMPLAHLAIAVEAVGWAHPDTICLMVANTLIGNWDRSFGGGMNLSSKLAQLTCHGNLCHSFQSFNTSYTDTGLWGLYMVCESSTVADMLHVVQKEWMRLCTSVTESEVARARNLLKTNMLLQLDGSTPICEDIGRQMLCYNRRIPIPELEARIDAVNAETIREVCTKYIYNRSPAIAAVGPIKQLPDFKQIRSNMCWLRD</t>
  </si>
  <si>
    <t>KFDLNSPWEAFPVyRQPPESLK</t>
  </si>
  <si>
    <t>VLRyEGFFGLYR</t>
  </si>
  <si>
    <t>O75746-382</t>
  </si>
  <si>
    <t>LATFWYyAKVELVPPTPAEIPR</t>
  </si>
  <si>
    <t>VEDYEPYPDDGMGYGDyPKLPDR</t>
  </si>
  <si>
    <t>O95169-75</t>
  </si>
  <si>
    <t>KLEEGGPVySPPAEVVVK</t>
  </si>
  <si>
    <t>IFTLPGDCLIYPAHDyHGFTVSTVEEER</t>
  </si>
  <si>
    <t>O95571-197</t>
  </si>
  <si>
    <t>ETHE1</t>
  </si>
  <si>
    <t>O95571</t>
  </si>
  <si>
    <t>MAEAVLRVARRQLSQRGGSGAPILLRQMFEPVSCTFTYLLGDRESREAVLIDPVLETAPRDAQLIKELGLRLLYAVNTHCHADHITGSGLLRSLLPGCQSVISRLSGAQADLHIEDGDSIRFGRFALETRASPGHTPGCVTFVLNDHSMAFTGDALLIRGCGRTDFQQGCAKTLYHSVHEKIFTLPGDCLIYPAHDYHGFTVSTVEEERTLNPRLTLSCEEFVKIMGNLNLPKPQQIDFAVPANMRCGVQTPTA</t>
  </si>
  <si>
    <t>ISVAGVTSSNVGyLAHAIHQVTK</t>
  </si>
  <si>
    <t>P00505-420</t>
  </si>
  <si>
    <t>TVQGPPTSDDIFEREYKyGAHNyHPLPVALER</t>
  </si>
  <si>
    <t>ImDPNIVGSEHyDVAR</t>
  </si>
  <si>
    <t>GLDPyNVLAPK</t>
  </si>
  <si>
    <t>IQEIIEQLDVTTSEyEKEK</t>
  </si>
  <si>
    <t>FLyECPWR</t>
  </si>
  <si>
    <t>P11498-620</t>
  </si>
  <si>
    <t>PC</t>
  </si>
  <si>
    <t>P11498</t>
  </si>
  <si>
    <t>MLKFRTVHGGLRLLGIRRTSTAPAASPNVRRLEYKPIKKVMVANRGEIAIRVFRACTELGIRTVAIYSEQDTGQMHRQKADEAYLIGRGLAPVQAYLHIPDIIKVAKENNVDAVHPGYGFLSERADFAQACQDAGVRFIGPSPEVVRKMGDKVEARAIAIAAGVPVVPGTDAPITSLHEAHEFSNTYGFPIIFKAAYGGGGRGMRVVHSYEELEENYTRAYSEALAAFGNGALFVEKFIEKPRHIEVQILGDQYGNILHLYERDCSIQRRHQKVVEIAPAAHLDPQLRTRLTSDSVKLAKQVGYENAGTVEFLVDRHGKHYFIEVNSRLQVEHTVTEEITDVDLVHAQIHVAEGRSLPDLGLRQENIRINGCAIQCRVTTEDPARSFQPDTGRIEVFRSGEGMGIRLDNASAFQGAVISPHYDSLLVKVIAHGKDHPTAATKMSRALAEFRVRGVKTNIAFLQNVLNNQQFLAGTVDTQFIDENPELFQLRPAQNRAQKLLHYLGHVMVNGPTTPIPVKASPSPTDPVVPAVPIGPPPAGFRDILLREGPEGFARAVRNHPGLLLMDTTFRDAHQSLLATRVRTHDLKKIAPYVAHNFSKLFSMENWGGATFDVAMRFLYECPWRRLQELRELIPNIPFQMLLRGANAVGYTNYPDNVVFKFCEVAKENGMDVFRVFDSLNYLPNMLLGMEAAGSAGGVVEAAISYTGDVADPSRTKYSLQYYMGLAEELVRAGTHILCIKDMAGLLKPTACTMLVSSLRDRFPDLPLHIHTHDTSGAGVAAMLACAQAGADVVDVAADSMSGMTSQPSMGALVACTRGTPLDTEVPMERVFDYSEYWEGARGLYAAFDCTATMKSGNSDVYENEIPGGQYTNLHFQAHSMGLGSKFKEVKKAYVEANQMLGDLIKVTPSSKIVGDLAQFMVQNGLSRAEAEAQAEELSFPRSVVEFLQGYIGVPHGGFPEPFRSKVLKDLPRVEGRPGASLPPLDLQALEKELVDRHGEEVTPEDVLSAAMYPDVFAHFKDFTATFGPLDSLNTRLFLQGPKIAEEFEVELERGKTLHIKALAVSDLNRAGQRQVFFELNGQLRSILVKDTQAMKEMHFHPKALKDVKGQIGAPMPGKVIDIKVVAGAKVAKGQPLCVLSAMKMETVVTSPMEGTVRKVHVTKDMTLEGDDLILEIE</t>
  </si>
  <si>
    <t>SVVEFLQGyIGVPHGGFPEPFR</t>
  </si>
  <si>
    <t>P11498-951</t>
  </si>
  <si>
    <t>IGHHSTSDDSSAyRSVDEVNYWDKQDHPISR</t>
  </si>
  <si>
    <t>P12694-345</t>
  </si>
  <si>
    <t>HHVLQTAHPSPLSVyRGFFGCR</t>
  </si>
  <si>
    <t>P13051-284</t>
  </si>
  <si>
    <t>UNG</t>
  </si>
  <si>
    <t>P13051</t>
  </si>
  <si>
    <t>MIGQKTLYSFFSPSPARKRHAPSPEPAVQGTGVAGVPEESGDAAAIPAKKAPAGQEEPGTPPSSPLSAEQLDRIQRNKAAALLRLAARNVPVGFGESWKKHLSGEFGKPYFIKLMGFVAEERKHYTVYPPPHQVFTWTQMCDIKDVKVVILGQDPYHGPNQAHGLCFSVQRPVPPPPSLENIYKELSTDIEDFVHPGHGDLSGWAKQGVLLLNAVLTVRAHQANSHKERGWEQFTDAVVSWLNQNSNGLVFLLWGSYAQKKGSAIDRKRHHVLQTAHPSPLSVYRGFFGCRHFSKTNELLQKSGKKPIDWKEL</t>
  </si>
  <si>
    <t>SGENFKLLyDLADQLHAAVGASR</t>
  </si>
  <si>
    <t>RPHLSVILVGENPASHSyVLNK</t>
  </si>
  <si>
    <t>SHyEEGPGK</t>
  </si>
  <si>
    <t>WVTyFNKPDIDAWELR</t>
  </si>
  <si>
    <t>mAFRyPEPEDK</t>
  </si>
  <si>
    <t>P23368-543</t>
  </si>
  <si>
    <t>IDDIYGDQHLVCTCPPMEVyESPFSEQKR</t>
  </si>
  <si>
    <t>P23378-1008</t>
  </si>
  <si>
    <t>GPILMELQTYRyHGHSMSDPGVSYR</t>
  </si>
  <si>
    <t>P29803-287</t>
  </si>
  <si>
    <t>APAVTQHAPyFKGTAVVNGEFK</t>
  </si>
  <si>
    <t>AFQYVETHGEVCPANWTPDSPTIKPSPAASKEyFQK</t>
  </si>
  <si>
    <t>ASGANFEyIIAEKR</t>
  </si>
  <si>
    <t>P30084-35</t>
  </si>
  <si>
    <t>TLNEADCATVPPAIRSy</t>
  </si>
  <si>
    <t>P31040-664</t>
  </si>
  <si>
    <t>IMGLDLPDGGHLTHGyMSDVKR</t>
  </si>
  <si>
    <t>IYGLGSLALyEK</t>
  </si>
  <si>
    <t>P36542-77</t>
  </si>
  <si>
    <t>LFEMAyKKMASER</t>
  </si>
  <si>
    <t>AAVKGyLGPEQLPDCLK</t>
  </si>
  <si>
    <t>P40926-80</t>
  </si>
  <si>
    <t>MDH2</t>
  </si>
  <si>
    <t>P40926</t>
  </si>
  <si>
    <t>MLSALARPASAALRRSFSTSAQNNAKVAVLGASGGIGQPLSLLLKNSPLVSRLTLYDIAHTPGVAADLSHIETKAAVKGYLGPEQLPDCLKGCDVVVIPAGVPRKPGMTRDDLFNTNATIVATLTAACAQHCPEAMICVIANPVNSTIPITAEVFKKHGVYNPNKIFGVTTLDIVRANTFVAELKGLDPARVNVPVIGGHAGKTIIPLISQCTPKVDFPQDQLTALTGRIQEAGTEVVKAKAGAGSATLSMAYAGARFVFSLVDAMNGKEGVVECSFVKSQETECTYFSTPLLLGKKGIEKNLGIGKVSSFEEKMISDAIPELKASIKKGEDFVKTLK</t>
  </si>
  <si>
    <t>HGVyNPNKIFGVTTLDIVR</t>
  </si>
  <si>
    <t>P40926-161</t>
  </si>
  <si>
    <t>ALmGLyHGQVLCK</t>
  </si>
  <si>
    <t>P40939-343</t>
  </si>
  <si>
    <t>AGyPQYVSEILEK</t>
  </si>
  <si>
    <t>P42704-317</t>
  </si>
  <si>
    <t>VIEPQyFGLAYLFR</t>
  </si>
  <si>
    <t>P42704-1215</t>
  </si>
  <si>
    <t>ALyEHLTAK</t>
  </si>
  <si>
    <t>P42704-1341</t>
  </si>
  <si>
    <t>LVRPPVQVyGIEGR</t>
  </si>
  <si>
    <t>VAASVLNPyVKR</t>
  </si>
  <si>
    <t>MSTLLINQPQyAWLK</t>
  </si>
  <si>
    <t>EGGTVVyGGK</t>
  </si>
  <si>
    <t>P49419-397</t>
  </si>
  <si>
    <t>TFDLYANVRPCVSIEGyKTPYTDVNIVTIR</t>
  </si>
  <si>
    <t>P50213-133</t>
  </si>
  <si>
    <t>TTGIVmDSGDGVTHTVPIYEGyALPHAILR</t>
  </si>
  <si>
    <t>IQTQPGyANTLR</t>
  </si>
  <si>
    <t>Q00325-196</t>
  </si>
  <si>
    <t>DVAYQyVKK</t>
  </si>
  <si>
    <t>GMFSRLyLNVLNR</t>
  </si>
  <si>
    <t>TTYLEDLPPPPEyELAPSKLEEEVDDVFLIR</t>
  </si>
  <si>
    <t>HRMyMGQR</t>
  </si>
  <si>
    <t>Q12849-216</t>
  </si>
  <si>
    <t>ITMEySSSGK</t>
  </si>
  <si>
    <t>EWQHEEFyRyVAQAHDKPR</t>
  </si>
  <si>
    <t>TLDLIDEAyGLDFYILK</t>
  </si>
  <si>
    <t>Q13084-139</t>
  </si>
  <si>
    <t>MRPL28</t>
  </si>
  <si>
    <t>Q13084</t>
  </si>
  <si>
    <t>MPLHKYPVWLWKRLQLREGICSRLPGHYLRSLEEERTPTPVHYRPHGAKFKINPKNGQRERVEDVPIPIYFPPESQRGLWGGEGWILGQIYANNDKLSKRLKKVWKPQLFEREFYSEILDKKFTVTVTMRTLDLIDEAYGLDFYILKTPKEDLCSKFGMDLKRGMLLRLARQDPQLHPEDPERRAAIYDKYKEFAIPEEEAEWVGLTLEEAIEKQRLLEEKDPVPLFKIYVAELIQQLQQQALSEPAVVQKRASGQ</t>
  </si>
  <si>
    <t>AIyDFTDTVIR</t>
  </si>
  <si>
    <t>Q15118-136</t>
  </si>
  <si>
    <t>PDK1</t>
  </si>
  <si>
    <t>Q15118</t>
  </si>
  <si>
    <t>MRLARLLRGAALAGPGPGLRAAGFSRSFSSDSGSSPASERGVPGQVDFYARFSPSPLSMKQFLDFGSVNACEKTSFMFLRQELPVRLANIMKEISLLPDNLLRTPSVQLVQSWYIQSLQELLDFKDKSAEDAKAIYDFTDTVIRIRNRHNDVIPTMAQGVIEYKESFGVDPVTSQNVQYFLDRFYMSRISIRMLLNQHSLLFGGKGKGSPSHRKHIGSINPNCNVLEVIKDGYENARRLCDLYYINSPELELEELNAKSPGQPIQVVYVPSHLYHMVFELFKNAMRATMEHHANRGVYPPIQVHVTLGNEDLTVKMSDRGGGVPLRKIDRLFNYMYSTAPRPRVETSRAVPLAGFGYGLPISRLYAQYFQGDLKLYSLEGYGTDAVIYIKALSTDSIERLPVYNKAAWKHYNTNHEADDWCVPSREPKDMTTFRSA</t>
  </si>
  <si>
    <t>ITTHYTIyPR</t>
  </si>
  <si>
    <t>Q16134-49</t>
  </si>
  <si>
    <t>ETFDH</t>
  </si>
  <si>
    <t>Q16134</t>
  </si>
  <si>
    <t>MLVPLAKLSCLAYQCFHALKIKKNYLPLCATRWSSTSTVPRITTHYTIYPRDKDKRWEGVNMERFAEEADVVIVGAGPAGLSAAVRLKQLAVAHEKDIRVCLVEKAAQIGAHTLSGACLDPGAFKELFPDWKEKGAPLNTPVTEDRFGILTEKYRIPVPILPGLPMNNHGNYIVRLGHLVSWMGEQAEALGVEVYPGYAAAEVLFHDDGSVKGIATNDVGIQKDGAPKATFERGLELHAKVTIFAEGCHGHLAKQLYKKFDLRANCEPQTYGIGLKELWVIDEKNWKPGRVDHTVGWPLDRHTYGGSFLYHLNEGEPLVALGLVVGLDYQNPYLSPFREFQRWKHHPSIRPTLEGGKRIAYGARALNEGGFQSIPKLTFPGGLLIGCSPGFMNVPKIKGTHTAMKSGILAAESIFNQLTSENLQSKTIGLHVTEYEDNLKNSWVWKELYSVRNIRPSCHGVLGVYGGMIYTGIFYWILRGMEPWTLKHKGSDFERLKPAKDCTPIEYPKPDGQISFDLLSSVALSGTNHEHDQPAHLTLRDDSIPVNRNLSIYDGPEQRFCPAGVYEFVPVEQGDGFRLQINAQNCVHCKTCDIKDPSQNINWVVPEGGGGPAYNGM</t>
  </si>
  <si>
    <t>LDLSSLAySGKDA</t>
  </si>
  <si>
    <t>Q16595-205</t>
  </si>
  <si>
    <t>FXN</t>
  </si>
  <si>
    <t>Q16595</t>
  </si>
  <si>
    <t>MWTLGRRAVAGLLASPSPAQAQTLTRVPRPAELAPLCGRRGLRTDIDATCTPRRASSNQRGLNQIWNVKKQSVYLMNLRKSGTLGHPGSLDETTYERLAEETLDSLAEFFEDLADKPYTFEDYDVSFGSGVLTVKLGGDLGTYVINKQTPNKQIWLSSPSSGPKRYDWTGKNWVYSHDGVSLHELLAAELTKALKTKLDLSSLAYSGKDA</t>
  </si>
  <si>
    <t>LLTKTyPEWHVATEPVATWQNIQAAGTQK</t>
  </si>
  <si>
    <t>Q16854-62</t>
  </si>
  <si>
    <t>DGUOK</t>
  </si>
  <si>
    <t>Q16854</t>
  </si>
  <si>
    <t>MAAGRLFLSRLRAPFSSMAKSPLEGVSSSRGLHAGRGPRRLSIEGNIAVGKSTFVKLLTKTYPEWHVATEPVATWQNIQAAGTQKACTAQSLGNLLDMMYREPARWSYTFQTFSFLSRLKVQLEPFPEKLLQARKPVQIFERSVYSDRYIFAKNLFENGSLSDIEWHIYQDWHSFLLWEFASRITLHGFIYLQASPQVCLKRLYQRAREEEKGIELAYLEQLHGQHEAWLIHKTTKLHFEALMNIPVLVLDVNDDFSEEVTKQEDLMREVNTFVKNL</t>
  </si>
  <si>
    <t>TKLETQPQEEyEIINVEVK</t>
  </si>
  <si>
    <t>Q4J6C6-108</t>
  </si>
  <si>
    <t>QIWQQyFAAK</t>
  </si>
  <si>
    <t>Q5TC12-168</t>
  </si>
  <si>
    <t>KDLLVENVPyCDAPTQKQ</t>
  </si>
  <si>
    <t>TGQySGIYDCAK</t>
  </si>
  <si>
    <t>Q6NUK1-324</t>
  </si>
  <si>
    <t>SQSTSYLPGyVPK</t>
  </si>
  <si>
    <t>Q7Z2W9-50</t>
  </si>
  <si>
    <t>SNNyVQEPECR</t>
  </si>
  <si>
    <t>Q7Z6M4-63</t>
  </si>
  <si>
    <t>MTERF4</t>
  </si>
  <si>
    <t>Q7Z6M4</t>
  </si>
  <si>
    <t>MAAFGRQVLDWHRLIPLTWACMARQTPHLGEQRRTTASLLRKLTTASNGGVIEELSCVRSNNYVQEPECRRNLVQCLLEKQGTPVVQGSLELERVMSSLLDMGFSNAHINELLSVRRGASLQQLLDIISEFILLGLNPEPVCVVLKKSPQLLKLPIMQMRKRSSYLQKLGLGEGKLKRVLYCCPEIFTMRQQDINDTVRLLKEKCLFTVQQVTKILHSCPSVLREDLGQLEYKFQYAYFRMGIKHPDIVKSEYLQYSLTKIKQRHIYLERLGRYQTPDKKGQTQIPNPLLKDILRVSEAEFLARTACTSVEEFQVFKKLLAREEEESESSTSDDKRASLDEDEDDDDEEDNDEDDNDEDDDDEDDDEAEDNDEDEDDDEEE</t>
  </si>
  <si>
    <t>LGADyGLDAR</t>
  </si>
  <si>
    <t>Q8IYB8-113</t>
  </si>
  <si>
    <t>SUPV3L1</t>
  </si>
  <si>
    <t>Q8IYB8</t>
  </si>
  <si>
    <t>MSFSRALLWARLPAGRQAGHRAAICSALRPHFGPFPGVLGQVSVLATASSSASGGSKIPNTSLFVPLTVKPQGPSADGDVGAELTRPLDKNEVKKVLDKFYKRKEIQKLGADYGLDARLFHQAFISFRNYIMQSHSLDVDIHIVLNDICFGAAHADDLFPFFLRHAKQIFPVLDCKDDLRKISDLRIPPNWYPDARAMQRKIIFHSGPTNSGKTYHAIQKYFSAKSGVYCGPLKLLAHEIFEKSNAAGVPCDLVTGEERVTVQPNGKQASHVSCTVEMCSVTTPYEVAVIDEIQMIRDPARGWAWTRALLGLCAEEVHLCGEPAAIDLVMELMYTTGEEVEVRDYKRLTPISVLDHALESLDNLRPGDCIVCFSKNDIYSVSRQIEIRGLESAVIYGSLPPGTKLAQAKKFNDPNDPCKILVATDAIGMGLNLSIRRIIFYSLIKPSINEKGERELEPITTSQALQIAGRAGRFSSRFKEGEVTTMNHEDLSLLKEILKRPVDPIRAAGLHPTAEQIEMFAYHLPDATLSNLIDIFVDFSQVDGQYFVCNMDDFKFSAELIQHIPLSLRVRYVFCTAPINKKQPFVCSSLLQFARQYSRNEPLTFAWLRRYIKWPLLPPKNIKDLMDLEAVHDVLDLYLWLSYRFMDMFPDASLIRDLQKELDGIIQDGVHNITKLIKMSETHKLLNLEGFPSGSQSRLSGTLKSQARRTRGTKALGSKATEPPSPDAGELSLASRLVQQGLLTPDMLKQLEKEWMTQQTEHNKEKTESGTHPKGTRRKKKEPDSD</t>
  </si>
  <si>
    <t>IVEAANKKEVDyEAGDIPTEWEAWIR</t>
  </si>
  <si>
    <t>SQDFyEKEK</t>
  </si>
  <si>
    <t>Q8N183-106</t>
  </si>
  <si>
    <t>AVDVLSELSyAPMTPDHFPSLFCK</t>
  </si>
  <si>
    <t>Q8NCN5-640</t>
  </si>
  <si>
    <t>PDPR</t>
  </si>
  <si>
    <t>Q8NCN5</t>
  </si>
  <si>
    <t>MMFYRLLSIVGRQRASPGWQNWSSARNSTSAAEARSMALPTQAQVVICGGGITGTSVAYHLSKMGWKDIVLLEQGRLAAGSTRFCAGILSTARHLTIEQKMADYSNKLYYQLEQETGIQTGYTRTGSIFLAQTQDRLISLKRINAGLNVIGIPSEIISPKKVAELHHLLNVHDLVGAMHVPEDAVVSSADVALALASAASQNGVQIYDRTSVLHVMVKKGQVTGVETDKGQIECQYFVNCAGQWAYELGLSNEEPVSIPLHACEHFYLLTRPLETPLQSSTPTIVDADGRIYIRNWQGGILSGGFEKNPKPIFTEGKNQLEIQNLQEDWDHFEPLLSSLLRRMPELETLEIMKLVNCPETFTPDMRCIMGESPAVQGYFVLAGMNSAGLSFGGGAGKYLAEWMVHGYPSENVWELDLKRFGALQSSRTFLRHRVMEVMPLMYDLKVPRWDFQTGRQLRTSPLYDRLDAQGARWMEKHGFERPKYFVPPDKDLLALEQSKTFYKPDWFDIVESEVKCCKEAVCVIDMSSFTKFEITSTGDQALEVLQYLFSNDLDVPVGHIVHTGMLNEGGGYENDCSIARLNKRSFFMISPTDQQVHCWAWLKKHMPKDSNLLLEDVTWKYTALNLIGPRAVDVLSELSYAPMTPDHFPSLFCKEMSVGYANGIRVMSMTHTGEPGFMLYIPIEYALHVYNEVMSVGQKYGIRNAGYYALRSLRIEKFFAFWGQDINNLTTPLECGRESRVKLEKGMDFIGRDALLQQKQNGVYKRLTMFILDDHDSDLDLWPWWGEPIYRNGQYVGKTTSSAYSYSLERHVCLGFVHNFSEDTGEEQVVTADFINRGEYEIDIAGYRFQAKAKLYPVASLFTQKRRKDDMELSDLHGK</t>
  </si>
  <si>
    <t>TGASFKyAVESIR</t>
  </si>
  <si>
    <t>Q969S9-206</t>
  </si>
  <si>
    <t>GFM2</t>
  </si>
  <si>
    <t>Q969S9</t>
  </si>
  <si>
    <t>MLTNLRIFAMSHQTIPSVYINNICCYKIRASLKRLKPHVPLGRNCSSLPGLIGNDIKSLHSIINPPIAKIRNIGIMAHIDAGKTTTTERILYYSGYTRSLGDVDDGDTVTDFMAQERERGITIQSAAVTFDWKGYRVNLIDTPGHVDFTLEVERCLRVLDGAVAVFDASAGVEAQTLTVWRQADKHNIPRICFLNKMDKTGASFKYAVESIREKLKAKPLLLQLPIGEAKTFKGVVDVVMKEKLLWNCNSNDGKDFERKPLLEMNDPELLKETTEARNALIEQVADLDDEFADLVLEEFSENFDLLPAEKLQTAIHRVTLAQTAVPVLCGSALKNKGIQPLLDAVTMYLPSPEERNYEFLQWYKDDLCALAFKVLHDKQRGPLVFMRIYSGTIKPQLAIHNINGNCTERISRLLLPFADQHVEIPSLTAGNIALTVGLKHTATGDTIVSSKSSALAAARRAEREGEKKHRQNNEAERLLLAGVEIPEPVFFCTIEPPSLSKQPDLEHALKCLQREDPSLKVRLDPDSGQTVLCGMGELHIEIIHDRIKREYGLETYLGPLQVAYRETILNSVRATDTLDRTLGDKRHLVTVEVEARPIETSSVMPVIEFEYAESINEGLLKVSQEAIENGIHSACLQGPLLGSPIQDVAITLHSLTIHPGTSTTMISACVSRCVQKALKKADKQVLEPLMNLEVTVARDYLSPVLADLAQRRGNIQEIQTRQDNKVVIGFVPLAEIMGYSTVLRTLTSGSATFALELSTYQAMNPQDQNTLLNRRSGLT</t>
  </si>
  <si>
    <t>LLEVPVMLTEQyPQGLGPTVPELGTEGLRPLAK</t>
  </si>
  <si>
    <t>Q96AB3-61</t>
  </si>
  <si>
    <t>ISOC2</t>
  </si>
  <si>
    <t>Q96AB3</t>
  </si>
  <si>
    <t>MAAARPSLGRVLPGSSVLFLCDMQEKFRHNIAYFPQIVSVAARMLKVARLLEVPVMLTEQYPQGLGPTVPELGTEGLRPLAKTCFSMVPALQQELDSRPQLRSVLLCGIEAQACILNTTLDLLDRGLQVHVVVDACSSRSQVDRLVALARMRQSGAFLSTSEGLILQLVGDAVHPQFKEIQKLIKEPAPDSGLLGLFQGQNSLLH</t>
  </si>
  <si>
    <t>HLHAMAFyVVK</t>
  </si>
  <si>
    <t>Q96EH3-141</t>
  </si>
  <si>
    <t>MALSU1</t>
  </si>
  <si>
    <t>Q96EH3</t>
  </si>
  <si>
    <t>MGPGGRVARLLAPLMWRRAVSSVAGSAVGAEPGLRLLAVQRLPVGAAFCRACQTPNFVRGLHSEPGLEERAEGTVNEGRPESDAADHTGPKFDIDMMVSLLRQENARDICVIQVPPEMRYTDYFVIVSGTSTRHLHAMAFYVVKMYKHLKCKRDPHVKIEGKDTDDWLCVDFGSMVIHLMLPETREIYELEKLWTLRSYDDQLAQIAPETVPEDFILGIEDDTSSVTPVELKCE</t>
  </si>
  <si>
    <t>KQYDAyGSAGFDPGASGSQHSYWK</t>
  </si>
  <si>
    <t>FIINSyPK</t>
  </si>
  <si>
    <t>DIAEPHIPCLMPEyFEPQIK</t>
  </si>
  <si>
    <t>Q96EY7-144</t>
  </si>
  <si>
    <t>EAAEAEAEVPVVQyVGER</t>
  </si>
  <si>
    <t>Q96I51-50</t>
  </si>
  <si>
    <t>WBSCR16</t>
  </si>
  <si>
    <t>Q96I51</t>
  </si>
  <si>
    <t>MALVALVAGARLGRRLSGPGLGRGHWTAARRSRSRREAAEAEAEVPVVQYVGERAARADRVFVWGFSFSGALGVPSFVVPSSGPGPRAGARPRRRIQPVPYRLELDQKISSAACGYGFTLLSSKTADVTKVWGMGLNKDSQLGFHRSRKDKTRGYEYVLEPSPVSLPLDRPQETRVLQVSCGRAHSLVLTDREGVFSMGNNSYGQCGRKVVENEIYSESHRVHRMQDFDGQVVQVACGQDHSLFLTDKGEVYSCGWGADGQTGLGHYNITSSPTKLGGDLAGVNVIQVATYGDCCLAVSADGGLFGWGNSEYLQLASVTDSTQVNVPRCLHFSGVGKVRQAACGGTGCAVLNGEGHVFVWGYGILGKGPNLVESAVPEMIPPTLFGLTEFNPEIQVSRIRCGLSHFAALTNKGELFVWGKNIRGCLGIGRLEDQYFPWRVTMPGEPVDVACGVDHMVTLAKSFI</t>
  </si>
  <si>
    <t>AGPESDAQyQFTGIKK</t>
  </si>
  <si>
    <t>VDIDDHTDLAIEyEVSAVPTVLAMK</t>
  </si>
  <si>
    <t>Q99757-128</t>
  </si>
  <si>
    <t>TXN2</t>
  </si>
  <si>
    <t>Q99757</t>
  </si>
  <si>
    <t>MAQRLLLRRFLASVISRKPSQGQWPPLTSRALQTPQCSPGGLTVTPNPARTIYTTRISLTTFNIQDGPDFQDRVVNSETPVVVDFHAQWCGPCKILGPRLEKMVAKQHGKVVMAKVDIDDHTDLAIEYEVSAVPTVLAMKNGDVVDKFVGIKDEDQLEAFLKKLIG</t>
  </si>
  <si>
    <t>IFLyPNAGQLK</t>
  </si>
  <si>
    <t>Q99797-273</t>
  </si>
  <si>
    <t>EAAQAmyIDSYNSR</t>
  </si>
  <si>
    <t>HVLCAyCYEK</t>
  </si>
  <si>
    <t>Q9BYC8-125</t>
  </si>
  <si>
    <t>YRPLYPFSLPYSDFPRPLPHATQGPAATPyHC</t>
  </si>
  <si>
    <t>Q9BYD3-309</t>
  </si>
  <si>
    <t>MRPL4</t>
  </si>
  <si>
    <t>Q9BYD3</t>
  </si>
  <si>
    <t>MLQFVRAGARAWLRPTGSQGLSSLAEEAARATENPEQVASEGLPEPVLRKVELPVPTHRRPVQAWVESLRGFEQERVGLADLHPDVFATAPRLDILHQVAMWQKNFKRISYAKTKTRAEVRGGGRKPWPQKGTGRARHGSIRSPLWRGGGVAHGPRGPTSYYYMLPMKVRALGLKVALTVKLAQDDLHIMDSLELPTGDPQYLTELAHYRRWGDSVLLVDLTHEEMPQSIVEATSRLKTFNLIPAVGLNVHSMLKHQTLVLTLPTVAFLEDKLLWQDSRYRPLYPFSLPYSDFPRPLPHATQGPAATPYHC</t>
  </si>
  <si>
    <t>EGPHYTPPIPNyQPPEGR</t>
  </si>
  <si>
    <t>Q9NQ50-185</t>
  </si>
  <si>
    <t>YNDITKVyTQVEFK</t>
  </si>
  <si>
    <t>TEALyYTDDTAMAR</t>
  </si>
  <si>
    <t>Q9NX46-74</t>
  </si>
  <si>
    <t>ADPRHL2</t>
  </si>
  <si>
    <t>Q9NX46</t>
  </si>
  <si>
    <t>MAAAAMAAAAGGGAGAARSLSRFRGCLAGALLGDCVGSFYEAHDTVDLTSVLRHVQSLEPDPGTPGSERTEALYYTDDTAMARALVQSLLAKEAFDEVDMAHRFAQEYKKDPDRGYGAGVVTVFKKLLNPKCRDVFEPARAQFNGKGSYGNGGAMRVAGISLAYSSVQDVQKFARLSAQLTHASSLGYNGAILQALAVHLALQGESSSEHFLKQLLGHMEDLEGDAQSVLDARELGMEERPYSSRLKKIGELLDQASVTREEVVSELGNGIAAFESVPTAIYCFLRCMEPDPEIPSAFNSLQRTLIYSISLGGDTDTIATMAGAIAGAYYGMDQVPESWQQSCEGYEETDILAQSLHRVFQKS</t>
  </si>
  <si>
    <t>SILALVDGQPWDMyKPLTK</t>
  </si>
  <si>
    <t>AFKDEyMVNLVR</t>
  </si>
  <si>
    <t>Q9NYK5-162</t>
  </si>
  <si>
    <t>LDDTVyLRDIALSLPQLPR</t>
  </si>
  <si>
    <t>Q9NYY8-554</t>
  </si>
  <si>
    <t>FASTKD2</t>
  </si>
  <si>
    <t>Q9NYY8</t>
  </si>
  <si>
    <t>MLTTLKPFGSVSVESKMNNKAGSFFWNLRQFSTLVSTSRTMRLCCLGLCKPKIVHSNWNILNNFHNRMQSTDIIRYLFQDAFIFKSDVGFQTKGISTLTALRIERLLYAKRLFFDSKQSLVPVDKSDDELKKVNLNHEVSNEDVLTKETKPNRISSRKLSEECNSLSDVLDAFSKAPTFPSSNYFTAMWTIAKRLSDDQKRFEKRLMFSHPAFNQLCEHMMREAKIMQYKYLLFSLHAIVKLGIPQNTILVQTLLRVTQERINECDEICLSVLSTVLEAMEPCKNVHVLRTGFRILVDQQVWKIEDVFTLQVVMKCIGKDAPIALKRKLEMKALRELDRFSVLNSQHMFEVLAAMNHRSLILLDECSKVVLDNIHGCPLRIMINILQSCKDLQYHNLDLFKGLADYVAATFDIWKFRKVLFILILFENLGFRPVGLMDLFMKRIVEDPESLNMKNILSILHTYSSLNHVYKCQNKEQFVEVMASALTGYLHTISSENLLDAVYSFCLMNYFPLAPFNQLLQKDIISELLTSDDMKNAYKLHTLDTCLKLDDTVYLRDIALSLPQLPRELPSSHTNAKVAEVLSSLLGGEGHFSKDVHLPHNYHIDFEIRMDTNRNQVLPLSDVDTTSATDIQRVAVLCVSRSAYCLGSSHPRGFLAMKMRHLNAMGFHVILVNNWEMDKLEMEDAVTFLKTKIYSVEALPVAAVNVQSTQ</t>
  </si>
  <si>
    <t>WWDEQGVyAPLHSmNDLR</t>
  </si>
  <si>
    <t>LLSFLKDVyVDSKDPVSSLQVK</t>
  </si>
  <si>
    <t>Q9P032-69</t>
  </si>
  <si>
    <t>QyDGIFYEFR</t>
  </si>
  <si>
    <t>Q9UFN0-32</t>
  </si>
  <si>
    <t>NIPSNAP3A</t>
  </si>
  <si>
    <t>Q9UFN0</t>
  </si>
  <si>
    <t>MLVLRSALTRALASRTLAPQMCSSFATGPRQYDGIFYEFRSYYLKPSKMNEFLENFEKNAHLRTAHSELVGYWSVEFGGRMNTVFHIWKYDNFAHRTEVRKALAKDKEWQEQFLIPNLALIDKQESEITYLVPWCKLEKPPKEGVYELATFQMKPGGPALWGDAFKRAVHAHVNLGYTKLVGVFHTEYGALNRVHVLWWNESADSRAAGRHKSHEDPRVVAAVRESVNYLVSQQNMLLIPTSFSPLK</t>
  </si>
  <si>
    <t>AVHAHVNLGyTKLVGVFHTEYGALNR</t>
  </si>
  <si>
    <t>Q9UFN0-177</t>
  </si>
  <si>
    <t>PyKASyGVEDPEYAVTQLAQTTMR</t>
  </si>
  <si>
    <t>Q9UJZ1-117</t>
  </si>
  <si>
    <t>ALyAIPGLDYVSHEDILPYTSTDQVPIQHELFER</t>
  </si>
  <si>
    <t>Q9Y2S7-168</t>
  </si>
  <si>
    <t>KLTPEQFyVTR</t>
  </si>
  <si>
    <t>EKGTEPPFSGIyLNNK</t>
  </si>
  <si>
    <t>Q9Y3D2-79</t>
  </si>
  <si>
    <t>APSEEDSLSSVPISPyKDEPWK</t>
  </si>
  <si>
    <t>Q9Y676-51</t>
  </si>
  <si>
    <t>MRPS18B</t>
  </si>
  <si>
    <t>Q9Y676</t>
  </si>
  <si>
    <t>MAASVLNTVLRRLPMLSLFRGSHRVQVPLQTLCTKAPSEEDSLSSVPISPYKDEPWKYLESEEYQERYGSRPVWADYRRNHKGGVPPQRTRKTCIRRNKVVGNPCPICRDHKLHVDFRNVKLLEQFVCAHTGIIFYAPYTGVCVKQHKRLTQAIQKARDHGLLIYHIPQVEPRDLDFSTSHGAVSATPPAPTLVSGDPWYPWYNWKQPPERELSRLRRLYQGHLQEESGPPPESMPKMPPRTPAEASSTGQTGPQSAL</t>
  </si>
  <si>
    <t>QHPQPyIFPDSPGGTSYER</t>
  </si>
  <si>
    <t>Q9Y6M9-80</t>
  </si>
  <si>
    <t>NDUFB9</t>
  </si>
  <si>
    <t>Q9Y6M9</t>
  </si>
  <si>
    <t>MAFLASGPYLTHQQKVLRLYKRALRHLESWCVQRDKYRYFACLMRARFEEHKNEKDMAKATQLLKEAEEEFWYRQHPQPYIFPDSPGGTSYERYDCYKVPEWCLDDWHPSEKAMYPDYFAKREQWKKLRRESWEREVKQLQEETPPGGPLTEALPPARKEGDLPPLWWYIVTRPRERPM</t>
  </si>
  <si>
    <t>AVENYLIQMARyGQLSEK</t>
  </si>
  <si>
    <t>O14737-80</t>
  </si>
  <si>
    <t>RDyKVDQEIINIMQDR</t>
  </si>
  <si>
    <t>AAYFGVyDTAK</t>
  </si>
  <si>
    <t>P12235-195</t>
  </si>
  <si>
    <t>SLC25A4</t>
  </si>
  <si>
    <t>P12235</t>
  </si>
  <si>
    <t>MGDHAWSFLKDFLAGGVAAAVSKTAVAPIERVKLLLQVQHASKQISAEKQYKGIIDCVVRIPKEQGFLSFWRGNLANVIRYFPTQALNFAFKDKYKQLFLGGVDRHKQFWRYFAGNLASGGAAGATSLCFVYPLDFARTRLAADVGKGAAQREFHGLGDCIIKIFKSDGLRGLYQGFNVSVQGIIIYRAAYFGVYDTAKGMLPDPKNVHIFVSWMIAQSVTAVAGLVSYPFDTVRRRMMMQSGRKGADIMYTGTVDCWRKIAKDEGAKAFFKGAWSNVLRGMGGAFVLVLYDEIKKYV</t>
  </si>
  <si>
    <t>HYVyGPLPQSFDK</t>
  </si>
  <si>
    <t>YRWTEyGLTFTEK</t>
  </si>
  <si>
    <t>KLEAAEDIAyQLSR</t>
  </si>
  <si>
    <t>KFLYyEMGYK</t>
  </si>
  <si>
    <t>YKWCEyGLTFTEK</t>
  </si>
  <si>
    <t>APSVPAAEPEyPKGIR</t>
  </si>
  <si>
    <t>IMFETFNTPAmyVAIQAVLSLYASGR</t>
  </si>
  <si>
    <t>P60709-133</t>
  </si>
  <si>
    <t>LTISPDYAyGATGHPGIIPPHATLVFDVELLK</t>
  </si>
  <si>
    <t>P62942-83</t>
  </si>
  <si>
    <t>FKBP1A</t>
  </si>
  <si>
    <t>P62942</t>
  </si>
  <si>
    <t>MGVQVETISPGDGRTFPKRGQTCVVHYTGMLEDGKKFDSSRDRNKPFKFMLGKQEVIRGWEEGVAQMSVGQRAKLTISPDYAYGATGHPGIIPPHATLVFDVELLKLE</t>
  </si>
  <si>
    <t>KAHQLWLSVEALKySMK</t>
  </si>
  <si>
    <t>RLASyWAQPQDALSQEVSPEVWK</t>
  </si>
  <si>
    <t>VLSRPNAQELPSMyQRLGLDYEER</t>
  </si>
  <si>
    <t>RAEVSPMyGVQK</t>
  </si>
  <si>
    <t>AKYIyDSAFHPDTGEK</t>
  </si>
  <si>
    <t>RLPyVPEPYYPESGWDR</t>
  </si>
  <si>
    <t>AVYTLTSLyRQYTSLLGK</t>
  </si>
  <si>
    <t>TQEEGEERAESEQEAyLRED</t>
  </si>
  <si>
    <t>ELEHSRyAKDALNLAQmQEQTLQLEQQSK</t>
  </si>
  <si>
    <t>ADFREPNAEVPRPIPHIGPDyIPTEEER</t>
  </si>
  <si>
    <t>SQRySGAYGASVSDEELK</t>
  </si>
  <si>
    <t>VTTEQyQKAAEEVEAK</t>
  </si>
  <si>
    <t>TVPIYEGyALPHAILR</t>
  </si>
  <si>
    <t>SVPAAEPEyPKGIR</t>
  </si>
  <si>
    <t>LmDHGQSHPEDIDMySTRS</t>
  </si>
  <si>
    <t>ILyEGTHLDPER</t>
  </si>
  <si>
    <t>KKAyADFYR</t>
  </si>
  <si>
    <t>AYADFYRNyDVMKDFEEMRK</t>
  </si>
  <si>
    <t>DKLVGAIVYyDGQHNDAR</t>
  </si>
  <si>
    <t>DNSTmGyMAAK</t>
  </si>
  <si>
    <t>LFEmVLGPAAyNVPLPK</t>
  </si>
  <si>
    <t>EYSKEGWEyVKAR</t>
  </si>
  <si>
    <t>SNCQHDFQAPyLLHGK</t>
  </si>
  <si>
    <t>GDGPWYYyETIDK</t>
  </si>
  <si>
    <t>IEyDDFVECLLR</t>
  </si>
  <si>
    <t>EPNAEVPRPIPHIGPDyIPTEEER</t>
  </si>
  <si>
    <t>SSPPGHyyQK</t>
  </si>
  <si>
    <t>PNAQELPSMyQR</t>
  </si>
  <si>
    <t>VGPyGQSQPSCFDR</t>
  </si>
  <si>
    <t>VyYSPGPKDEDEDYIVDHTIIMYLIGPDGEFLDYFGQNK</t>
  </si>
  <si>
    <t>AQQLAAELEVEMmADMyNRMTSACHR</t>
  </si>
  <si>
    <t>LMAAyVQLMPALVQR</t>
  </si>
  <si>
    <t>CIAMCMDRyMDAWNTVSR</t>
  </si>
  <si>
    <t>RPQySNPPVQGEVMEGADNQGAGEQGR</t>
  </si>
  <si>
    <t>FYSVNVDySKLKK</t>
  </si>
  <si>
    <t>WLTIQSGEQPyKMAGR</t>
  </si>
  <si>
    <t>NAPPFLEDPSQLPPKDGTPAPGYPSyQQYH</t>
  </si>
  <si>
    <t>AYRVYySPGPK</t>
  </si>
  <si>
    <t>VYYSPGPKDEDEDyIVDHTIIMYLIGPDGEFLDYFGQNK</t>
  </si>
  <si>
    <t>VYYSPGPKDEDEDYIVDHTIIMyLIGPDGEFLDYFGQNKR</t>
  </si>
  <si>
    <t>VLIVSEDPELPyMRPPLSK</t>
  </si>
  <si>
    <t>O95831-170</t>
  </si>
  <si>
    <t>RTPVQPNPIVyMMK</t>
  </si>
  <si>
    <t>O96000-26</t>
  </si>
  <si>
    <t>AAyFGIYDTAK</t>
  </si>
  <si>
    <t>P05141-191</t>
  </si>
  <si>
    <t>SVCEWyQRVyQSLCPTSWVTDWDEQR</t>
  </si>
  <si>
    <t>P14854-61</t>
  </si>
  <si>
    <t>QMNLAyVKAADCISEPVNR</t>
  </si>
  <si>
    <t>ImFETFNTPAMyVAIQAVLSLYASGR</t>
  </si>
  <si>
    <t>CVSKyLDIHER</t>
  </si>
  <si>
    <t>P62072-58</t>
  </si>
  <si>
    <t>KTGQAPGYSyTAANK</t>
  </si>
  <si>
    <t>TIPYSDKLFEMVLGPAAyNVPLPK</t>
  </si>
  <si>
    <t>RLSQEQVDNFTLDINTAyAR</t>
  </si>
  <si>
    <t>QLyESLmAAHASR</t>
  </si>
  <si>
    <t>Q4VC31-57</t>
  </si>
  <si>
    <t>CCDC58</t>
  </si>
  <si>
    <t>Q4VC31</t>
  </si>
  <si>
    <t>MAAPSGGVNCEEFAEFQELLKVMRTIDDRIVHELNTTVPTASFAGKIDASQTCKQLYESLMAAHASRDRVIKNCIAQTSAVVKNLREEREKNLDDLTLLKQLRKEQTKLKWMQSELNVEEVVNDRSWKVFNERCRIHFKPPKNE</t>
  </si>
  <si>
    <t>LKEyEAAVEQLKSEQIR</t>
  </si>
  <si>
    <t>FMQFSSLEHEGEyYMTPR</t>
  </si>
  <si>
    <t>LGALSGAAALGFASyGAHGAQFPDAYGK</t>
  </si>
  <si>
    <t>Q8N2U0-25</t>
  </si>
  <si>
    <t>yPDLyPQEDEDEEEEREK</t>
  </si>
  <si>
    <t>EGAPIEPDPPVSHWKPEAVQyYEDGAR</t>
  </si>
  <si>
    <t>Q96HS1-197</t>
  </si>
  <si>
    <t>TITAYHESGHAIIAyYTK</t>
  </si>
  <si>
    <t>Q96TA2-608</t>
  </si>
  <si>
    <t>ELEHSRyAKDALNLAQMQEQTLQLEQQSK</t>
  </si>
  <si>
    <t>SQRySGAYGASVSDEELKR</t>
  </si>
  <si>
    <t>KQDAFyKEQLAR</t>
  </si>
  <si>
    <t>FGIAAKyMLDCR</t>
  </si>
  <si>
    <t>Q9Y277-225</t>
  </si>
  <si>
    <t>LTGSyNTmVGNNEGSMVLGLK</t>
  </si>
  <si>
    <t>LB (#PSM)</t>
  </si>
  <si>
    <t>SB (#PSM)</t>
  </si>
  <si>
    <t>III-L</t>
  </si>
  <si>
    <t>III-S</t>
  </si>
  <si>
    <t>MitoCarta2.0</t>
  </si>
  <si>
    <t>Mito?</t>
  </si>
  <si>
    <t>Subcellular location (Uniprot)</t>
  </si>
  <si>
    <t>Cytoplasm. Nucleus. Mitochondrion matrix. Note=According to PubMed:12398897, it is cytoplasmic and nuclear. According to PubMed:14732903, it is found in the mitochondrial matrix.</t>
  </si>
  <si>
    <t>Isoform 1: Mitochondrion.; SUBCELLULAR LOCATION: Isoform 2: Nucleus.</t>
  </si>
  <si>
    <t>Mitochondrion matrix {ECO:0000269|PubMed:22195962}.</t>
  </si>
  <si>
    <t>Cytoplasm. Mitochondrion. Note=PubMed:18725397 reports localization exclusively in mitochondria.</t>
  </si>
  <si>
    <t>Mitochondrion {ECO:0000269|PubMed:21531335, ECO:0000269|PubMed:22949673, ECO:0000269|PubMed:23022348}.</t>
  </si>
  <si>
    <t>Nucleus. Mitochondrion matrix. Mitochondrion matrix, mitochondrion nucleoid.</t>
  </si>
  <si>
    <t>Mitochondrion {ECO:0000255|HAMAP-Rule:MF_03059}.</t>
  </si>
  <si>
    <t>Mitochondrion {ECO:0000250}. Cytoplasm {ECO:0000269|PubMed:17658461}. Nucleus {ECO:0000269|PubMed:17658461}. Note=Localizes to the nucleus in the presence of CDKN2A.</t>
  </si>
  <si>
    <t>Mitochondrion matrix {ECO:0000269|PubMed:16548050, ECO:0000269|PubMed:22238375, ECO:0000269|PubMed:22238376, ECO:0000269|PubMed:22829778}. Note=Colocalizes with MRPL12 (PubMed:22238375) and/or MRPL14 (PubMed:22829778). {ECO:0000269|PubMed:22238375, ECO:0000269|PubMed:22829778}.</t>
  </si>
  <si>
    <t>Mitochondrion {ECO:0000269|PubMed:12032145, ECO:0000269|PubMed:12080052}.</t>
  </si>
  <si>
    <t>Cytoplasm. Mitochondrion matrix. Nucleus.</t>
  </si>
  <si>
    <t>Cytoplasm, cytosol {ECO:0000269|PubMed:12427096}. Note=May be part of some vesicular structure distinct from lysosomal vesicles.</t>
  </si>
  <si>
    <t>Cytoplasm.</t>
  </si>
  <si>
    <t>MB (Sum of MS1 Intensity)</t>
  </si>
  <si>
    <t>Rep 2 (#PSM)</t>
  </si>
  <si>
    <t>Rep 1 (#PSM)</t>
  </si>
  <si>
    <t>Rep1 (MS1 intensity)</t>
  </si>
  <si>
    <t>Rep2 (MS1 intensity)</t>
  </si>
  <si>
    <t>MB (Sum #PSM)</t>
  </si>
  <si>
    <t>MD (Sum of MS1 Intensity)</t>
  </si>
  <si>
    <t>LD (Sum of MS1 Intensity)</t>
  </si>
  <si>
    <t>LB (Sum of MS1 Intensity)</t>
  </si>
  <si>
    <t>SD (Sum of MS1 Intensity)</t>
  </si>
  <si>
    <t>SB (Sum of MS1 Intensity)</t>
  </si>
  <si>
    <t>Log2(SD/LD)</t>
  </si>
  <si>
    <t>SD (Sum of MS intensity)</t>
  </si>
  <si>
    <t>MB (#PSM)</t>
  </si>
  <si>
    <t>MD (Intensity)</t>
  </si>
  <si>
    <t>MB (Intensity)</t>
  </si>
  <si>
    <t>LD  (Intensity)</t>
  </si>
  <si>
    <t>LB (Intensity)</t>
  </si>
  <si>
    <t>SD (Intensity)</t>
  </si>
  <si>
    <t>SB (Intensity)</t>
  </si>
  <si>
    <t>Overlap Protein in Rhee et al (2013)</t>
  </si>
  <si>
    <t>Overlap Site in Rhee et al (2013)</t>
  </si>
  <si>
    <t>Overlap Protein in Hung et al (2014)</t>
  </si>
  <si>
    <t>Overlap Site in Hung et al (2014)</t>
  </si>
  <si>
    <t>TRANSMEM 143 163 Helical. {ECO:0000255}.; TRANSMEM 251 271 Helical. {ECO:0000255}.</t>
  </si>
  <si>
    <t>TRANSMEM 16 32 Helical. {ECO:0000255}.</t>
  </si>
  <si>
    <t>TOPO_DOM 2 15 Mitochondrial intermembrane. {ECO:0000255}.; TOPO_DOM 33 419 Mitochondrial matrix. {ECO:0000255}.</t>
  </si>
  <si>
    <t>TRANSMEM 202 222 Helical. {ECO:0000255}.; TRANSMEM 387 407 Helical. {ECO:0000255}.</t>
  </si>
  <si>
    <t>TRANSMEM 34 60 Helical. {ECO:0000250}.</t>
  </si>
  <si>
    <t>TOPO_DOM 17 33 Mitochondrial matrix. {ECO:0000250}.; TOPO_DOM 61 63 Mitochondrial intermembrane. {ECO:0000250}.</t>
  </si>
  <si>
    <t>TRANSMEM 136 156 Helical. {ECO:0000255}.</t>
  </si>
  <si>
    <t>TRANSMEM 46 64 Helical. {ECO:0000255}.</t>
  </si>
  <si>
    <t>TOPO_DOM 34 45 Mitochondrial matrix. {ECO:0000255}.; TOPO_DOM 65 758 Mitochondrial intermembrane. {ECO:0000255}.</t>
  </si>
  <si>
    <t>TRANSMEM 209 229 Helical. {ECO:0000255}.</t>
  </si>
  <si>
    <t>TOPO_DOM 116 208 Mitochondrial intermembrane. {ECO:0000255}.; TOPO_DOM 230 739 Mitochondrial matrix. {ECO:0000255}.</t>
  </si>
  <si>
    <t>TRANSMEM 8 24 Helical. {ECO:0000255}.</t>
  </si>
  <si>
    <t>TRANSMEM 20 42 Helical; Name=1. {ECO:0000255}.; TRANSMEM 57 79 Helical; Name=2. {ECO:0000255}.; TRANSMEM 100 122 Helical; Name=3. {ECO:0000255}.; TRANSMEM 147 169 Helical; Name=4. {ECO:0000255}.; TRANSMEM 182 204 Helical; Name=5. {ECO:0000255}.; TRANSMEM 236 258 Helical; Name=6. {ECO:0000255}.; TRANSMEM 271 293 Helical; Name=7. {ECO:0000255}.; TRANSMEM 303 325 Helical; Name=8. {ECO:0000255}.; TRANSMEM 337 359 Helical; Name=9. {ECO:0000255}.; TRANSMEM 374 396 Helical; Name=10. {ECO:0000255}.; TRANSMEM 409 431 Helical; Name=11. {ECO:0000255}.; TRANSMEM 451 473 Helical; Name=12. {ECO:0000255}.</t>
  </si>
  <si>
    <t>TOPO_DOM 1 19 Mitochondrial matrix. {ECO:0000255}.; TOPO_DOM 43 56 Mitochondrial intermembrane. {ECO:0000255}.; TOPO_DOM 80 99 Mitochondrial matrix. {ECO:0000255}.; TOPO_DOM 123 146 Mitochondrial intermembrane. {ECO:0000255}.; TOPO_DOM 170 181 Mitochondrial matrix. {ECO:0000255}.; TOPO_DOM 205 235 Mitochondrial intermembrane. {ECO:0000255}.; TOPO_DOM 259 270 Mitochondrial matrix. {ECO:0000255}.; TOPO_DOM 294 302 Mitochondrial intermembrane. {ECO:0000255}.; TOPO_DOM 326 336 Mitochondrial matrix. {ECO:0000255}.; TOPO_DOM 360 373 Mitochondrial intermembrane. {ECO:0000255}.; TOPO_DOM 397 408 Mitochondrial matrix. {ECO:0000255}.; TOPO_DOM 432 450 Mitochondrial intermembrane. {ECO:0000255}.; TOPO_DOM 474 513 Mitochondrial matrix. {ECO:0000255}.</t>
  </si>
  <si>
    <t>TRANSMEM 88 105 Helical. {ECO:0000255}.</t>
  </si>
  <si>
    <t>TRANSMEM 133 153 Helical. {ECO:0000255}.</t>
  </si>
  <si>
    <t>TRANSMEM 475 493 Helical. {ECO:0000255}.; TRANSMEM 501 521 Helical. {ECO:0000255}.; TRANSMEM 527 546 Helical. {ECO:0000255}.; TRANSMEM 558 578 Helical. {ECO:0000255}.; TRANSMEM 596 616 Helical. {ECO:0000255}.; TRANSMEM 622 642 Helical. {ECO:0000255}.; TRANSMEM 646 666 Helical. {ECO:0000255}.; TRANSMEM 672 691 Helical. {ECO:0000255}.; TRANSMEM 702 722 Helical. {ECO:0000255}.; TRANSMEM 740 760 Helical. {ECO:0000255}.; TRANSMEM 778 797 Helical. {ECO:0000255}.; TRANSMEM 801 819 Helical. {ECO:0000255}.; TRANSMEM 833 853 Helical. {ECO:0000255}.; TRANSMEM 857 879 Helical. {ECO:0000255}.</t>
  </si>
  <si>
    <t>TOPO_DOM 44 474 Mitochondrial matrix.; TOPO_DOM 579 595 Mitochondrial matrix.; TOPO_DOM 723 739 Cytoplasmic.; TOPO_DOM 880 1086 Mitochondrial matrix.</t>
  </si>
  <si>
    <t>TRANSMEM 114 134 Helical. {ECO:0000255}.; TRANSMEM 140 160 Helical. {ECO:0000255}.; TRANSMEM 213 233 Helical. {ECO:0000255}.; TRANSMEM 261 281 Helical. {ECO:0000255}.; TRANSMEM 300 320 Helical. {ECO:0000255}.</t>
  </si>
  <si>
    <t>TOPO_DOM 1 113 Mitochondrial intermembrane. {ECO:0000255}.; TOPO_DOM 135 139 Mitochondrial matrix. {ECO:0000255}.; TOPO_DOM 161 212 Mitochondrial intermembrane. {ECO:0000255}.; TOPO_DOM 234 260 Mitochondrial matrix. {ECO:0000255}.; TOPO_DOM 282 299 Mitochondrial intermembrane. {ECO:0000255}.; TOPO_DOM 321 435 Mitochondrial matrix. {ECO:0000255}.</t>
  </si>
  <si>
    <t>TRANSMEM 330 347 Helical; Name=1. {ECO:0000255}.; TRANSMEM 391 410 Helical; Name=2. {ECO:0000255}.; TRANSMEM 434 447 Helical; Name=3. {ECO:0000255}.; TRANSMEM 483 502 Helical; Name=4. {ECO:0000255}.; TRANSMEM 522 539 Helical; Name=5. {ECO:0000255}.; TRANSMEM 579 598 Helical; Name=6. {ECO:0000255}.</t>
  </si>
  <si>
    <t>TRANSMEM 198 215 Helical; Name=1. {ECO:0000255}.; TRANSMEM 253 272 Helical; Name=2. {ECO:0000255}.; TRANSMEM 296 309 Helical; Name=3. {ECO:0000255}.; TRANSMEM 346 365 Helical; Name=4. {ECO:0000255}.; TRANSMEM 389 406 Helical; Name=5. {ECO:0000255}.; TRANSMEM 446 465 Helical; Name=6. {ECO:0000255}.</t>
  </si>
  <si>
    <t>TOPO_DOM 1 197 Mitochondrial intermembrane. {ECO:0000255}.; TOPO_DOM 216 252 Mitochondrial matrix. {ECO:0000255}.; TOPO_DOM 273 295 Mitochondrial intermembrane. {ECO:0000255}.; TOPO_DOM 310 345 Mitochondrial matrix. {ECO:0000255}.; TOPO_DOM 366 388 Mitochondrial intermembrane. {ECO:0000255}.; TOPO_DOM 407 445 Mitochondrial matrix. {ECO:0000255}.; TOPO_DOM 466 477 Mitochondrial intermembrane. {ECO:0000255}.</t>
  </si>
  <si>
    <t>TRANSMEM 64 86 Helical; Name=1. {ECO:0000255}.; TRANSMEM 122 141 Helical; Name=2. {ECO:0000255}.; TRANSMEM 162 183 Helical; Name=3. {ECO:0000255}.; TRANSMEM 219 238 Helical; Name=4. {ECO:0000255}.; TRANSMEM 262 284 Helical; Name=5. {ECO:0000255}.; TRANSMEM 315 333 Helical; Name=6. {ECO:0000255}.</t>
  </si>
  <si>
    <t>TOPO_DOM 50 63 Mitochondrial intermembrane. {ECO:0000255}.; TOPO_DOM 87 121 Mitochondrial matrix. {ECO:0000255}.; TOPO_DOM 142 161 Mitochondrial intermembrane. {ECO:0000255}.; TOPO_DOM 184 218 Mitochondrial matrix. {ECO:0000255}.; TOPO_DOM 239 261 Mitochondrial intermembrane. {ECO:0000255}.; TOPO_DOM 285 314 Mitochondrial matrix. {ECO:0000255}.; TOPO_DOM 334 362 Mitochondrial intermembrane. {ECO:0000255}.</t>
  </si>
  <si>
    <t>TRANSMEM 80 100 Helical. {ECO:0000255}.; TRANSMEM 137 159 Helical. {ECO:0000255}.; TRANSMEM 165 185 Helical. {ECO:0000255}.; TRANSMEM 189 209 Helical. {ECO:0000255}.</t>
  </si>
  <si>
    <t>TRANSMEM 44 64 Helical. {ECO:0000255}.; TRANSMEM 98 118 Helical. {ECO:0000255}.</t>
  </si>
  <si>
    <t>TRANSMEM 111 131 Helical. {ECO:0000255}.; TRANSMEM 143 165 Helical. {ECO:0000255}.; TRANSMEM 210 230 Helical. {ECO:0000255}.</t>
  </si>
  <si>
    <t>TOPO_DOM 1 110 Cytoplasmic. {ECO:0000269|PubMed:26403541}.; TOPO_DOM 132 142 Extracellular. {ECO:0000269|PubMed:26403541}.; TOPO_DOM 166 209 Cytoplasmic. {ECO:0000269|PubMed:26403541}.; TOPO_DOM 231 240 Extracellular. {ECO:0000269|PubMed:26403541}.</t>
  </si>
  <si>
    <t>TRANSMEM 23 45 Helical. {ECO:0000255}.</t>
  </si>
  <si>
    <t>TRANSMEM 108 128 Helical. {ECO:0000255}.</t>
  </si>
  <si>
    <t>TRANSMEM 111 129 Helical. {ECO:0000255}.; TRANSMEM 138 155 Helical. {ECO:0000255}.</t>
  </si>
  <si>
    <t>TOPO_DOM 28 110 Mitochondrial intermembrane. {ECO:0000255}.; TOPO_DOM 130 137 Mitochondrial matrix. {ECO:0000255}.; TOPO_DOM 156 268 Mitochondrial intermembrane. {ECO:0000255}.</t>
  </si>
  <si>
    <t>TRANSMEM 295 312 Helical. {ECO:0000255}.</t>
  </si>
  <si>
    <t>TOPO_DOM 2 294 Mitochondrial intermembrane. {ECO:0000255}.; TOPO_DOM 313 634 Mitochondrial matrix. {ECO:0000255}.</t>
  </si>
  <si>
    <t>TOPO_DOM 2 246 Mitochondrial intermembrane. {ECO:0000255}.; TOPO_DOM 265 648 Mitochondrial intermembrane. {ECO:0000255}.</t>
  </si>
  <si>
    <t>TRANSMEM 79 95 Helical. {ECO:0000255}.</t>
  </si>
  <si>
    <t>TOPO_DOM 16 78 Extracellular. {ECO:0000255}.; TOPO_DOM 96 132 Cytoplasmic. {ECO:0000255}.</t>
  </si>
  <si>
    <t>TRANSMEM 15 37 Helical. {ECO:0000255}.</t>
  </si>
  <si>
    <t>TRANSMEM 34 51 Helical. {ECO:0000255}.; TRANSMEM 61 77 Helical. {ECO:0000255}.</t>
  </si>
  <si>
    <t>TRANSMEM 14 54 Helical. {ECO:0000250}.</t>
  </si>
  <si>
    <t>TOPO_DOM 1 13 Mitochondrial matrix. {ECO:0000250}.; TOPO_DOM 55 75 Mitochondrial intermembrane. {ECO:0000250}.</t>
  </si>
  <si>
    <t>TRANSMEM 292 306 Helical; Note=Anchors to the membrane. {ECO:0000255}.</t>
  </si>
  <si>
    <t>TRANSMEM 83 103 Helical. {ECO:0000255}.; TRANSMEM 126 146 Helical. {ECO:0000255}.; TRANSMEM 160 180 Helical. {ECO:0000255}.; TRANSMEM 191 211 Helical. {ECO:0000255}.; TRANSMEM 214 234 Helical. {ECO:0000255}.; TRANSMEM 245 265 Helical. {ECO:0000255}.; TRANSMEM 272 292 Helical. {ECO:0000255}.</t>
  </si>
  <si>
    <t>TOPO_DOM 45 82 Mitochondrial matrix. {ECO:0000255}.; TOPO_DOM 104 125 Mitochondrial intermembrane. {ECO:0000255}.; TOPO_DOM 147 159 Mitochondrial matrix. {ECO:0000255}.; TOPO_DOM 181 190 Mitochondrial intermembrane. {ECO:0000255}.; TOPO_DOM 212 213 Mitochondrial matrix. {ECO:0000255}.; TOPO_DOM 235 244 Mitochondrial intermembrane. {ECO:0000255}.; TOPO_DOM 266 271 Mitochondrial matrix. {ECO:0000255}.; TOPO_DOM 293 345 Mitochondrial intermembrane. {ECO:0000255}.</t>
  </si>
  <si>
    <t>TRANSMEM 105 125 Helical. {ECO:0000255}.</t>
  </si>
  <si>
    <t>TRANSMEM 8 26 Helical. {ECO:0000255}.</t>
  </si>
  <si>
    <t>TRANSMEM 17 36 Helical. {ECO:0000255}.</t>
  </si>
  <si>
    <t>TOPO_DOM 37 78 Mitochondrial intermembrane. {ECO:0000255}.</t>
  </si>
  <si>
    <t>TRANSMEM 9 29 Helical. {ECO:0000255}.; TRANSMEM 239 259 Helical. {ECO:0000255}.</t>
  </si>
  <si>
    <t>TOPO_DOM 1 8 Cytoplasmic. {ECO:0000255}.; TOPO_DOM 30 238 Mitochondrial intermembrane. {ECO:0000255}.; TOPO_DOM 260 352 Cytoplasmic. {ECO:0000255}.</t>
  </si>
  <si>
    <t>TRANSMEM 30 51 Helical. {ECO:0000255}.</t>
  </si>
  <si>
    <t>TRANSMEM 19 39 Helical. {ECO:0000255}.</t>
  </si>
  <si>
    <t>TRANSMEM 73 93 Helical. {ECO:0000255}.</t>
  </si>
  <si>
    <t>TRANSMEM 68 86 Helical. {ECO:0000255}.</t>
  </si>
  <si>
    <t>TRANSMEM 56 75 Helical. {ECO:0000255}.</t>
  </si>
  <si>
    <t>TRANSMEM 196 216 Helical. {ECO:0000255}.; TRANSMEM 341 361 Helical. {ECO:0000255}.</t>
  </si>
  <si>
    <t>TRANSMEM 97 113 Helical. {ECO:0000255}.</t>
  </si>
  <si>
    <t>TOPO_DOM 88 96 Mitochondrial matrix. {ECO:0000250}.; TOPO_DOM 114 960 Mitochondrial intermembrane. {ECO:0000250}.</t>
  </si>
  <si>
    <t>TRANSMEM 7 29 Helical. {ECO:0000255}.</t>
  </si>
  <si>
    <t>TRANSMEM 58 74 Helical. {ECO:0000255}.</t>
  </si>
  <si>
    <t>TOPO_DOM 1 57 Lumenal. {ECO:0000255}.; TOPO_DOM 75 377 Cytoplasmic. {ECO:0000255}.</t>
  </si>
  <si>
    <t>TRANSMEM 13 35 Helical. {ECO:0000255}.</t>
  </si>
  <si>
    <t>TRANSMEM 22 44 Helical. {ECO:0000255}.</t>
  </si>
  <si>
    <t>TRANSMEM 103 120 Helical. {ECO:0000255}.; TRANSMEM 147 167 Helical. {ECO:0000255}.; TRANSMEM 175 195 Helical. {ECO:0000255}.; TRANSMEM 229 249 Helical. {ECO:0000255}.; TRANSMEM 267 287 Helical. {ECO:0000255}.</t>
  </si>
  <si>
    <t>TRANSMEM 24 42 Helical; Name=1. {ECO:0000255}.; TRANSMEM 83 101 Helical; Name=2. {ECO:0000255}.; TRANSMEM 119 140 Helical; Name=3. {ECO:0000255}.; TRANSMEM 183 202 Helical; Name=4. {ECO:0000255}.; TRANSMEM 222 240 Helical; Name=5. {ECO:0000255}.; TRANSMEM 281 300 Helical; Name=6. {ECO:0000255}.</t>
  </si>
  <si>
    <t>TRANSMEM 332 349 Helical; Name=1. {ECO:0000255}.; TRANSMEM 393 412 Helical; Name=2. {ECO:0000255}.; TRANSMEM 436 449 Helical; Name=3. {ECO:0000255}.; TRANSMEM 485 504 Helical; Name=4. {ECO:0000255}.; TRANSMEM 524 541 Helical; Name=5. {ECO:0000255}.; TRANSMEM 581 600 Helical; Name=6. {ECO:0000255}.</t>
  </si>
  <si>
    <t>TRANSMEM 5 39 Helical; Name=1. {ECO:0000250}.; TRANSMEM 75 100 Helical; Name=2. {ECO:0000250}.; TRANSMEM 109 143 Helical; Name=3. {ECO:0000250}.; TRANSMEM 176 202 Helical; Name=4. {ECO:0000250}.; TRANSMEM 207 241 Helical; Name=5. {ECO:0000250}.; TRANSMEM 273 298 Helical; Name=6. {ECO:0000250}.</t>
  </si>
  <si>
    <t>TRANSMEM 20 41 Helical. {ECO:0000255}.</t>
  </si>
  <si>
    <t>TRANSMEM 48 70 Helical. {ECO:0000255}.</t>
  </si>
  <si>
    <t>TRANSMEM 17 37 Helical. {ECO:0000255}.; TRANSMEM 63 83 Helical. {ECO:0000255}.; TRANSMEM 113 133 Helical. {ECO:0000255}.</t>
  </si>
  <si>
    <t>TRANSMEM 17 37 Helical. {ECO:0000255}.; TRANSMEM 61 81 Helical. {ECO:0000255}.; TRANSMEM 113 133 Helical. {ECO:0000255}.</t>
  </si>
  <si>
    <t>TRANSMEM 73 93 Helical. {ECO:0000255}.; TRANSMEM 125 145 Helical. {ECO:0000255}.</t>
  </si>
  <si>
    <t>TRANSMEM 66 86 Helical. {ECO:0000255}.</t>
  </si>
  <si>
    <t>TOPO_DOM 45 65 Mitochondrial matrix. {ECO:0000255}.; TOPO_DOM 87 353 Mitochondrial intermembrane. {ECO:0000255}.</t>
  </si>
  <si>
    <t>TRANSMEM 72 92 Helical. {ECO:0000255}.; TRANSMEM 110 130 Helical. {ECO:0000255}.; TRANSMEM 141 161 Helical. {ECO:0000255}.; TRANSMEM 199 219 Helical. {ECO:0000255}.</t>
  </si>
  <si>
    <t>TRANSMEM 64 84 Helical. {ECO:0000255}.; TRANSMEM 93 113 Helical. {ECO:0000255}.</t>
  </si>
  <si>
    <t>TOPO_DOM 30 63 Extracellular. {ECO:0000255}.; TOPO_DOM 85 92 Cytoplasmic. {ECO:0000255}.</t>
  </si>
  <si>
    <t>TRANSMEM 52 69 Helical. {ECO:0000255}.; TRANSMEM 82 104 Helical. {ECO:0000255}.</t>
  </si>
  <si>
    <t>TRANSMEM 26 35 Beta stranded. {ECO:0000269|PubMed:18755977, ECO:0000269|PubMed:18832158}.; TRANSMEM 39 47 Beta stranded. {ECO:0000269|PubMed:18755977, ECO:0000269|PubMed:18832158}.; TRANSMEM 54 64 Beta stranded. {ECO:0000269|PubMed:18755977, ECO:0000269|PubMed:18832158}.; TRANSMEM 69 76 Beta stranded. {ECO:0000269|PubMed:18755977, ECO:0000269|PubMed:18832158}.; TRANSMEM 80 89 Beta stranded. {ECO:0000269|PubMed:18755977, ECO:0000269|PubMed:18832158}.; TRANSMEM 95 104 Beta stranded. {ECO:0000269|PubMed:18755977, ECO:0000269|PubMed:18832158}.; TRANSMEM 111 120 Beta stranded. {ECO:0000269|PubMed:18755977, ECO:0000269|PubMed:18832158}.; TRANSMEM 123 130 Beta stranded. {ECO:0000269|PubMed:18755977, ECO:0000269|PubMed:18832158}.; TRANSMEM 137 145 Beta stranded. {ECO:0000269|PubMed:18755977, ECO:0000269|PubMed:18832158}.; TRANSMEM 150 158 Beta stranded. {ECO:0000269|PubMed:18755977, ECO:0000269|PubMed:18832158}.; TRANSMEM 163 175 Beta stranded. {ECO:0000269|PubMed:18755977, ECO:0000269|PubMed:18832158}.; TRANSMEM 178 185 Beta stranded. {ECO:0000269|PubMed:18755977, ECO:0000269|PubMed:18832158}.; TRANSMEM 189 198 Beta stranded. {ECO:0000269|PubMed:18755977, ECO:0000269|PubMed:18832158}.; TRANSMEM 202 211 Beta stranded. {ECO:0000269|PubMed:18755977, ECO:0000269|PubMed:18832158}.; TRANSMEM 218 227 Beta stranded. {ECO:0000269|PubMed:18755977, ECO:0000269|PubMed:18832158}.; TRANSMEM 231 238 Beta stranded. {ECO:0000269|PubMed:18755977, ECO:0000269|PubMed:18832158}.; TRANSMEM 242 251 Beta stranded. {ECO:0000269|PubMed:18755977, ECO:0000269|PubMed:18832158}.; TRANSMEM 254 263 Beta stranded. {ECO:0000269|PubMed:18755977, ECO:0000269|PubMed:18832158}.; TRANSMEM 273 282 Beta stranded. {ECO:0000269|PubMed:18755977, ECO:0000269|PubMed:18832158}.</t>
  </si>
  <si>
    <t>TRANSMEM 37 46 Beta stranded. {ECO:0000250}.; TRANSMEM 50 58 Beta stranded. {ECO:0000250}.; TRANSMEM 65 75 Beta stranded. {ECO:0000250}.; TRANSMEM 80 87 Beta stranded. {ECO:0000250}.; TRANSMEM 91 100 Beta stranded. {ECO:0000250}.; TRANSMEM 106 115 Beta stranded. {ECO:0000250}.; TRANSMEM 122 131 Beta stranded. {ECO:0000250}.; TRANSMEM 134 141 Beta stranded. {ECO:0000250}.; TRANSMEM 148 156 Beta stranded. {ECO:0000250}.; TRANSMEM 161 169 Beta stranded. {ECO:0000250}.; TRANSMEM 174 186 Beta stranded. {ECO:0000250}.; TRANSMEM 189 196 Beta stranded. {ECO:0000250}.; TRANSMEM 200 209 Beta stranded. {ECO:0000250}.; TRANSMEM 213 222 Beta stranded. {ECO:0000250}.; TRANSMEM 229 238 Beta stranded. {ECO:0000250}.; TRANSMEM 242 249 Beta stranded. {ECO:0000250}.; TRANSMEM 253 262 Beta stranded. {ECO:0000250}.; TRANSMEM 265 274 Beta stranded. {ECO:0000250}.; TRANSMEM 284 293 Beta stranded. {ECO:0000250}.</t>
  </si>
  <si>
    <t>TRANSMEM 26 35 Beta stranded. {ECO:0000250}.; TRANSMEM 39 47 Beta stranded. {ECO:0000250}.; TRANSMEM 54 64 Beta stranded. {ECO:0000250}.; TRANSMEM 69 76 Beta stranded. {ECO:0000250}.; TRANSMEM 80 89 Beta stranded. {ECO:0000250}.; TRANSMEM 95 104 Beta stranded. {ECO:0000250}.; TRANSMEM 111 120 Beta stranded. {ECO:0000250}.; TRANSMEM 123 130 Beta stranded. {ECO:0000250}.; TRANSMEM 137 145 Beta stranded. {ECO:0000250}.; TRANSMEM 150 158 Beta stranded. {ECO:0000250}.; TRANSMEM 163 175 Beta stranded. {ECO:0000250}.; TRANSMEM 178 185 Beta stranded. {ECO:0000250}.; TRANSMEM 189 198 Beta stranded. {ECO:0000250}.; TRANSMEM 202 211 Beta stranded. {ECO:0000250}.; TRANSMEM 218 227 Beta stranded. {ECO:0000250}.; TRANSMEM 231 238 Beta stranded. {ECO:0000250}.; TRANSMEM 242 251 Beta stranded. {ECO:0000250}.; TRANSMEM 254 263 Beta stranded. {ECO:0000250}.; TRANSMEM 273 282 Beta stranded. {ECO:0000250}.</t>
  </si>
  <si>
    <t>TRANSMEM 296 316 Helical. {ECO:0000255}.</t>
  </si>
  <si>
    <t>TOPO_DOM 1 295 Mitochondrial matrix. {ECO:0000255}.; TOPO_DOM 317 773 Mitochondrial intermembrane. {ECO:0000255}.</t>
  </si>
  <si>
    <t>TRANSMEM 223 243 Helical. {ECO:0000255}.</t>
  </si>
  <si>
    <t>TRANSMEM 86 102 Helical. {ECO:0000255|PROSITE-ProRule:PRU00441}.; TRANSMEM 145 165 Helical. {ECO:0000255|PROSITE-ProRule:PRU00441}.; TRANSMEM 196 216 Helical. {ECO:0000255|PROSITE-ProRule:PRU00441}.; TRANSMEM 296 316 Helical. {ECO:0000255|PROSITE-ProRule:PRU00441}.; TRANSMEM 383 403 Helical. {ECO:0000255|PROSITE-ProRule:PRU00441}.</t>
  </si>
  <si>
    <t>TRANSMEM 88 108 Helical. {ECO:0000255}.; TRANSMEM 132 152 Helical. {ECO:0000255}.; TRANSMEM 289 308 Helical. {ECO:0000255}.; TRANSMEM 321 338 Helical. {ECO:0000255}.; TRANSMEM 773 792 Helical. {ECO:0000255}.; TRANSMEM 803 823 Helical. {ECO:0000255}.; TRANSMEM 844 866 Helical. {ECO:0000255}.; TRANSMEM 919 938 Helical. {ECO:0000255}.; TRANSMEM 952 970 Helical. {ECO:0000255}.; TRANSMEM 986 1006 Helical. {ECO:0000255}.</t>
  </si>
  <si>
    <t>TOPO_DOM 6 87 Cytoplasmic. {ECO:0000255}.; TOPO_DOM 109 131 Extracellular. {ECO:0000255}.; TOPO_DOM 153 288 Cytoplasmic. {ECO:0000255}.; TOPO_DOM 309 320 Extracellular. {ECO:0000255}.; TOPO_DOM 339 772 Cytoplasmic. {ECO:0000255}.; TOPO_DOM 793 802 Extracellular. {ECO:0000255}.; TOPO_DOM 824 843 Cytoplasmic. {ECO:0000255}.; TOPO_DOM 867 918 Extracellular. {ECO:0000255}.; TOPO_DOM 939 951 Cytoplasmic. {ECO:0000255}.; TOPO_DOM 971 985 Extracellular. {ECO:0000255}.; TOPO_DOM 1007 1023 Cytoplasmic. {ECO:0000255}.</t>
  </si>
  <si>
    <t>TOPO_DOM 1 14 Mitochondrial matrix. {ECO:0000255}.; TOPO_DOM 38 146 Mitochondrial intermembrane. {ECO:0000255}.</t>
  </si>
  <si>
    <t>TRANSMEM 24 44 Helical. {ECO:0000255}.</t>
  </si>
  <si>
    <t>TOPO_DOM 1 32 Mitochondrial intermembrane. {ECO:0000255}.; TOPO_DOM 53 476 Mitochondrial intermembrane. {ECO:0000255}.</t>
  </si>
  <si>
    <t>TM domain (Uniprot)</t>
  </si>
  <si>
    <t>Topological domain (Uniprot)</t>
  </si>
  <si>
    <t>May regulate the activity of some transporters. {ECO:0000250}.</t>
  </si>
  <si>
    <t>This is a component of the ubiquinol-cytochrome c reductase complex (complex III or cytochrome b-c1 complex), which is part of the mitochondrial respiratory chain. This subunit, together with cytochrome b, binds to ubiquinone.</t>
  </si>
  <si>
    <t>This is a component of the ubiquinol-cytochrome c reductase complex (complex III or cytochrome b-c1 complex), which is part of the mitochondrial respiratory chain. This protein may mediate formation of the complex between cytochromes c and c1.</t>
  </si>
  <si>
    <t>This is a component of the ubiquinol-cytochrome c reductase complex (complex III or cytochrome b-c1 complex), which is part of the mitochondrial respiratory chain. This component is involved in redox-linked proton pumping.</t>
  </si>
  <si>
    <t>Required for the assembly of the ubiquinol-cytochrome c reductase complex (mitochondrial respiratory chain complex III or cytochrome b-c1 complex). Involved in cytochrome b translation and/or stability. {ECO:0000269|PubMed:24385928}.</t>
  </si>
  <si>
    <t>Excises uracil residues from the DNA which can arise as a result of misincorporation of dUMP residues by DNA polymerase or due to deamination of cytosine.</t>
  </si>
  <si>
    <t>Has an anti-apoptotic function and plays an important role in the regulation of mitochondrial membrane potential. Could be involved in the resistance to anti-tumor agents. Possesses a dithiol-reducing activity. {ECO:0000269|PubMed:12032145, ECO:0000269|PubMed:12080052}.</t>
  </si>
  <si>
    <t>This protein promotes the GTP-dependent binding of aminoacyl-tRNA to the A-site of ribosomes during protein biosynthesis.</t>
  </si>
  <si>
    <t>Essential component of the PAM complex, a complex required for the translocation of transit peptide-containing proteins from the inner membrane into the mitochondrial matrix in an ATP-dependent manner. Recruits mitochondrial HSP70 to drive protein translocation into the matrix using ATP as an energy source.</t>
  </si>
  <si>
    <t>May play a role in cell cycle progression. {ECO:0000269|PubMed:9383053}.</t>
  </si>
  <si>
    <t>Acts as a translational activator of mitochondrially-encoded cytochrome c oxidase 1. {ECO:0000269|PubMed:19503089}.</t>
  </si>
  <si>
    <t>Catalyzes the GTP-dependent ligation of succinate and CoA to form succinyl-CoA. {ECO:0000250}.</t>
  </si>
  <si>
    <t>Catalyzes the ATP- or GTP-dependent ligation of succinate and CoA to form succinyl-CoA. The nature of the beta subunit determines the nucleotide specificity (By similarity). {ECO:0000250}.</t>
  </si>
  <si>
    <t>Mitochondrial protein that probably regulates the biogenesis and the activity of mitochondria. Stimulates cardiolipin biosynthesis, binds cardiolipin-enriched membranes where it recruits and stabilizes some proteins including prohibitin and may therefore act in the organization of functional microdomains in mitochondrial membranes. Through regulation of the mitochondrial function may play a role into several biological processes including cell migration, cell proliferation, T-cell activation, calcium homeostasis and cellular response to stress. May play a role in calcium homeostasis through negative regu</t>
  </si>
  <si>
    <t>Conficts with Uniprot annotation (IMS)</t>
  </si>
  <si>
    <t>Allows the formation of correctly charged Gln-tRNA(Gln) through the transamidation of misacylated Glu-tRNA(Gln) in the mitochondria. The reaction takes place in the presence of glutamine and ATP through an activated gamma-phospho-Glu-tRNA(Gln). {ECO:0000255|HAMAP-Rule:MF_03150, ECO:0000269|PubMed:19805282}.</t>
  </si>
  <si>
    <t>Mitochondrial RNA-binding protein that has a role in mitochondrial translation. {ECO:0000269|PubMed:19427859}.</t>
  </si>
  <si>
    <t>Probable serine peptidase whose precise substrate specificity remains unclear. Does not cleave peptides after a arginine or lysine residue. {ECO:0000269|PubMed:16143824, ECO:0000269|PubMed:16385448}.</t>
  </si>
  <si>
    <t>Involved in redox regulation of the cell. Protects radical-sensitive enzymes from oxidative damage by a radical-generating system. Acts synergistically with MAP3K13 to regulate the activation of NF-kappa-B in the cytosol. {ECO:0000269|PubMed:12492477}.</t>
  </si>
  <si>
    <t>RNA-binding protein implicated in numerous RNA metabolic processes. Catalyzes the phosphorolysis of single-stranded polyribonucleotides processively in the 3'-to-5' direction. Mitochondrial intermembrane factor with RNA-processing exoribonulease activity. Component of the mitochondrial degradosome (mtEXO) complex, that degrades 3' overhang double-stranded RNA with a 3'-to-5' directionality in an ATP-dependent manner. Required for correct processing and polyadenylation of mitochondrial mRNAs. Plays a role as a cytoplasmic RNA import factor that mediates the translocation of small RNA components, like the</t>
  </si>
  <si>
    <t>Probable hydrolase that plays an aggravative role in the development of cardiac hypertrophy via activation of the NF-kappa-B signaling pathway. {ECO:0000250}.</t>
  </si>
  <si>
    <t>May be involved in neuronal differentiation.</t>
  </si>
  <si>
    <t>Core subunit of the mitochondrial membrane respiratory chain NADH dehydrogenase (Complex I) that is believed to belong to the minimal assembly required for catalysis. Complex I functions in the transfer of electrons from NADH to the respiratory chain. The immediate electron acceptor for the enzyme is believed to be ubiquinone (By similarity). May donate electrons to ubiquinone. {ECO:0000250}.</t>
  </si>
  <si>
    <t>supported by Complex I structure (5LDW)</t>
  </si>
  <si>
    <t>Core subunit of the mitochondrial membrane respiratory chain NADH dehydrogenase (Complex I) that is believed to belong to the minimal assembly required for catalysis. Complex I functions in the transfer of electrons from NADH to the respiratory chain. The immediate electron acceptor for the enzyme is believed to be ubiquinone (By similarity). {ECO:0000250}.</t>
  </si>
  <si>
    <t>Core subunit of the mitochondrial membrane respiratory chain NADH dehydrogenase (Complex I) that is believed to belong to the minimal assembly required for catalysis. Complex I functions in the transfer of electrons from NADH to the respiratory chain. The immediate electron acceptor for the enzyme is believed to be ubiquinone (By similarity). This is the largest subunit of complex I and it is a component of the iron-sulfur (IP) fragment of the enzyme. It may form part of the active site crevice where NADH is oxidized. {ECO:0000250}.</t>
  </si>
  <si>
    <t>Involved in the assembly or stability of mitochondrial NADH:ubiquinone oxidoreductase complex (complex I). {ECO:0000269|PubMed:20406883}.</t>
  </si>
  <si>
    <t>Proposed matrix-side supernumerary subunit of Complex I</t>
  </si>
  <si>
    <t>Involved in the assembly of mitochondrial NADH:ubiquinone oxidoreductase complex (complex I). May be involved in cell proliferation and survival of hormone-dependent tumor cells. May be a regulator of breast tumor cell invasion. {ECO:0000269|PubMed:14871833, ECO:0000269|PubMed:17001319, ECO:0000269|PubMed:18179882}.</t>
  </si>
  <si>
    <t>Essential factor for the assembly of mitochondrial NADH:ubiquinone oxidoreductase complex (complex I). {ECO:0000269|PubMed:19463981}.</t>
  </si>
  <si>
    <t>Acts as a molecular chaperone for mitochondrial complex I assembly. {ECO:0000269|PubMed:16200211}.</t>
  </si>
  <si>
    <t>Chaperone protein involved in the assembly of the mitochondrial NADH:ubiquinone oxidoreductase complex (complex I). {ECO:0000250}.</t>
  </si>
  <si>
    <t>Carrier of the growing fatty acid chain in fatty acid biosynthesis in mitochondria. Accessory and non-catalytic subunit of the mitochondrial membrane respiratory chain NADH dehydrogenase (Complex I), which functions in the transfer of electrons from NADH to the respiratory chain (By similarity). {ECO:0000250}.</t>
  </si>
  <si>
    <t>Mitochondrial NAD(+) kinase that phosphorylates NAD(+) to yield NADP(+). Can use both ATP or inorganic polyphosphate as the phosphoryl donor. Also has weak NADH kinase activity in vitro; however NADH kinase activity is much weaker than the NAD(+) kinase activity and may not be relevant in vivo. {ECO:0000269|PubMed:23212377}.</t>
  </si>
  <si>
    <t>Regulator of mitochondrial ribosome biogenesis and translation. Binds to mitochondrial ribosomal RNAs 16S, 12S and 7S and targets NSUN4 RNA methyltransferase to the mitochondrial large ribosomal subunit (39S). {ECO:0000269|PubMed:21531335}.</t>
  </si>
  <si>
    <t>Binds promoter DNA and regulates initiation of transcription. Required for normal mitochondrial transcription, and for normal assembly of mitochondrial respiratory complexes. Required for normal mitochondrial function (By similarity). {ECO:0000250}.</t>
  </si>
  <si>
    <t>Methionine-sulfoxide reductase that specifically reduces methionine (R)-sulfoxide back to methionine. While in many cases, methionine oxidation is the result of random oxidation following oxidative stress, methionine oxidation is also a post-translational modification that takes place on specific residue. Upon oxidative stress, may play a role in the preservation of mitochondrial integrity by decreasing the intracellular reactive oxygen species build-up through its scavenging role, hence contributing to cell survival and protein maintenance. {ECO:0000269|PubMed:18424444}.</t>
  </si>
  <si>
    <t>Required for mitochondrial translation, plays a role in maintaining the stability of the small ribosomal subunit and the 12S rRNA that are required for mitoribosome formation. {ECO:0000250|UniProtKB:Q9JIK9}.</t>
  </si>
  <si>
    <t>Transfer of a sulfur ion to cyanide or to other thiol compounds. Also has weak rhodanese activity. Detoxifies cyanide and is required for thiosulfate biosynthesis. Acts as an antioxidant. In combination with cysteine aminotransferase (CAT), contributes to the catabolism of cysteine and is an important producer of hydrogen sulfide in the brain, retina and vascular endothelial cells. Hydrogen sulfide H(2)S is an important synaptic modulator, signaling molecule, smooth muscle contractor and neuroprotectant. Its production by the 3MST/CAT pathway is regulated by calcium ions (By similarity). {ECO:0000250}.</t>
  </si>
  <si>
    <t>Metal-dependent single-stranded DNA (ssDNA) exonuclease involved in mitochondrial genome maintenance. Has preference for 5'-3' exonuclease activity but is also capable of endoduclease activity on linear substrates. Necessary for maintenance of proper 7S DNA levels. Probably involved in mitochondrial DNA (mtDNA) repair, possibly via the processing of displaced DNA containing Okazaki fragments during RNA-primed DNA synthesis on the lagging strand or via processing of DNA flaps during long-patch base excision repair. Specifically binds 5-hydroxymethylcytosine (5hmC)-containing DNA in stem cells. {ECO:000025</t>
  </si>
  <si>
    <t>Oxidoreductase with a preference for short and medium chain substrates, including trans-2-hexenoyl-CoA (C6), trans-2-decenoyl-CoA (C10), and trans-2-hexadecenoyl-CoA (C16). May play a role in mitochondrial fatty acid synthesis. {ECO:0000269|PubMed:18479707}.</t>
  </si>
  <si>
    <t>Removes ADP-ribose from glutamate residues in proteins bearing a single ADP-ribose moiety. Inactive towards proteins bearing poly-ADP-ribose. Deacetylates O-acetyl-ADP ribose, a signaling molecule generated by the deacetylation of acetylated lysine residues in histones and other proteins. Plays a role in estrogen signaling. Binds to androgen receptor (AR) and amplifies the transactivation function of AR in response to androgen. May play an important role in carcinogenesis and/or progression of hormone-dependent cancers by feed-forward mechanism that activates ESR1 transactivation. Could be an ESR1 coacti</t>
  </si>
  <si>
    <t>May play a role in RNA metabolism in both nuclei and mitochondria. In the nucleus binds to HNRPA1-associated poly(A) mRNAs and is part of nmRNP complexes at late stages of mRNA maturation which are possibly associated with nuclear mRNA export. May bind mature mRNA in the nucleus outer membrane. In mitochondria binds to poly(A) mRNA. Plays a role in translation or stability of mitochondrially encoded cytochrome c oxidase (COX) subunits. May be involved in transcription regulation. Cooperates with PPARGC1A to regulate certain mitochondrially encoded genes and gluconeogenic genes and may regulate docking of</t>
  </si>
  <si>
    <t>Involved in the assembly or repair of the [Fe-S] clusters present in iron-sulfur proteins. Binds iron. {ECO:0000269|PubMed:11060020}.</t>
  </si>
  <si>
    <t>Implicated in the control of cell proliferation and cellular aging. May also act as a chaperone. {ECO:0000269|PubMed:23501103}.</t>
  </si>
  <si>
    <t>Functions in mitochondrial tRNA maturation. Part of mitochondrial ribonuclease P, an enzyme composed of MRPP1/TRMT10C, MRPP2/HSD17B10 and MRPP3/KIAA0391, which cleaves tRNA molecules in their 5'-ends. Catalyzes the beta-oxidation at position 17 of androgens and estrogens and has 3-alpha-hydroxysteroid dehydrogenase activity with androsterone. Catalyzes the third step in the beta-oxidation of fatty acids. Carries out oxidative conversions of 7-alpha-OH and 7-beta-OH bile acids. Also exhibits 20-beta-OH and 21-OH dehydrogenase activities with C21 steroids. By interacting with intracellular amyloid-beta, it</t>
  </si>
  <si>
    <t>Hydrolase probably involved in steroid biosynthesis. May play a role in apoptosis. Has adenosine phosphoramidase activity. {ECO:0000269|PubMed:16762638, ECO:0000269|PubMed:18653718}.</t>
  </si>
  <si>
    <t>Bifunctional subunit.</t>
  </si>
  <si>
    <t>Catalyzes the first reaction in the primary pathway for the renal catabolism of glutamine. Plays a role in maintaining acid-base homeostasis. Regulates the levels of the neurotransmitter glutamate in the brain. Isoform 2 lacks catalytic activity.</t>
  </si>
  <si>
    <t>Monothiol glutaredoxin involved in the biogenesis of iron-sulfur clusters. Required for normal iron homeostasis. Required for normal regulation of hemoglobin synthesis by the iron-sulfur protein ACO1.</t>
  </si>
  <si>
    <t>The glycine cleavage system catalyzes the degradation of glycine. The P protein (GLDC) binds the alpha-amino group of glycine through its pyridoxal phosphate cofactor; CO(2) is released and the remaining methylamine moiety is then transferred to the lipoamide cofactor of the H protein (GCSH).</t>
  </si>
  <si>
    <t>Mitochondrial GTPase that mediates the disassembly of ribosomes from messenger RNA at the termination of mitochondrial protein biosynthesis. Acts in collaboration with MRRF. GTP hydrolysis follows the ribosome disassembly and probably occurs on the ribosome large subunit. Not involved in the GTP-dependent ribosomal translocation step during translation elongation. {ECO:0000255|HAMAP-Rule:MF_03059, ECO:0000269|PubMed:19716793}.</t>
  </si>
  <si>
    <t>The glycine cleavage system catalyzes the degradation of glycine. The H protein (GCSH) shuttles the methylamine group of glycine from the P protein (GLDC) to the T protein (GCST).</t>
  </si>
  <si>
    <t>Acts as a negative regulator of G1 to S cell cycle phase progression by inhibiting cyclin-dependent kinases. Inhibitory effects are additive with GADD45 proteins but occurs also in the absence of GADD45 proteins. Acts as a repressor of the orphan nuclear receptor NR4A1 by inhibiting AB domain-mediated transcriptional activity. May be involved in the hormone-mediated regulation of NR4A1 transcriptional activity. May play a role in mitochondrial protein synthesis.</t>
  </si>
  <si>
    <t>Promotes the biosynthesis of heme and assembly and repair of iron-sulfur clusters by delivering Fe(2+) to proteins involved in these pathways. May play a role in the protection against iron-catalyzed oxidative stress through its ability to catalyze the oxidation of Fe(2+) to Fe(3+); the oligomeric form but not the monomeric form has in vitro ferroxidase activity. May be able to store large amounts of iron in the form of a ferrihydrite mineral by oligomerization; however, the physiological relevance is unsure as reports are conflicting and the function has only been shown using heterologous overexpression</t>
  </si>
  <si>
    <t>Plays an important role in assembly of the mitochondrial large ribosomal subunit (PubMed:25683715). {ECO:0000269|PubMed:25683715}.</t>
  </si>
  <si>
    <t>Probable mitochondrial acylpyruvase which is able to hydrolyze acetylpyruvate and fumarylpyruvate in vitro (PubMed:15551868, PubMed:21878618). Also has oxaloacetate decarboxylase activity (PubMed:25575590). {ECO:0000269|PubMed:15551868, ECO:0000269|PubMed:21878618, ECO:0000269|PubMed:25575590}.</t>
  </si>
  <si>
    <t>Accepts electrons from ETF and reduces ubiquinone.</t>
  </si>
  <si>
    <t>Isomerization of 3-trans,5-cis-dienoyl-CoA to 2-trans,4-trans-dienoyl-CoA. {ECO:0000250}.</t>
  </si>
  <si>
    <t>Catalyzes the conversion of dTMP to dTDP.</t>
  </si>
  <si>
    <t>The 2-oxoglutarate dehydrogenase complex catalyzes the overall conversion of 2-oxoglutarate to succinyl-CoA and CO(2). It contains multiple copies of three enzymatic components: 2-oxoglutarate dehydrogenase (E1), dihydrolipoamide succinyltransferase (E2) and lipoamide dehydrogenase (E3) (By similarity). {ECO:0000250}.</t>
  </si>
  <si>
    <t>Required for the phosphorylation of several deoxyribonucleosides and certain nucleoside analogs widely employed as antiviral and chemotherapeutic agents. {ECO:0000269|PubMed:8706825}.</t>
  </si>
  <si>
    <t>Involved in mediating interferon-gamma-induced cell death.</t>
  </si>
  <si>
    <t>Involved in the regulation of oxidative phosphorylation and energy metabolism (By similarity). Necessary for the assembly of mitochondrial respiratory supercomplex (By similarity). {ECO:0000250|UniProtKB:Q61387}.</t>
  </si>
  <si>
    <t>Proposed matrix-side supernumerary subunit of Complex IV</t>
  </si>
  <si>
    <t>This protein is one of the nuclear-coded polypeptide chains of cytochrome c oxidase, the terminal oxidase in mitochondrial electron transport.</t>
  </si>
  <si>
    <t>supported by Complex IV structure (1OCC)</t>
  </si>
  <si>
    <t>This is the heme A-containing chain of cytochrome c oxidase, the terminal oxidase in mitochondrial electron transport.</t>
  </si>
  <si>
    <t>Lipid-binding protein involved in the biosynthesis of coenzyme Q, also named ubiquinone, an essential lipid-soluble electron transporter for aerobic cellular respiration. Binds a phospholipid of at least 10 carbons in each acyl group. May be required to present its bound-lipid to COQ7. {ECO:0000269|PubMed:25339443}.</t>
  </si>
  <si>
    <t>May act as a codon-independent translation release factor that has lost all stop codon specificity and directs the termination of translation in mitochondrion. May help rescuing stalled mitoribosomes during translation (By similarity). {ECO:0000250}.</t>
  </si>
  <si>
    <t>Endogenous F(1)F(o)-ATPase inhibitor limiting ATP depletion when the mitochondrial membrane potential falls below a threshold and the F(1)F(o)-ATP synthase starts hydrolyzing ATP to pump protons out of the mitochondrial matrix. Required to avoid the consumption of cellular ATP when the F(1)F(o)-ATP synthase enzyme acts as an ATP hydrolase. Indirectly acts as a regulator of heme synthesis in erythroid tissues: regulates heme synthesis by modulating the mitochondrial pH and redox potential, allowing FECH to efficiently catalyze the incorporation of iron into protoporphyrin IX to produce heme. {ECO:0000269|</t>
  </si>
  <si>
    <t>May play an essential role for the assembly of the mitochondrial F1-F0 complex. {ECO:0000250}.</t>
  </si>
  <si>
    <t>Involved in regulation of mitochondrial membrane ATP synthase. Necessary for H(+) conduction of ATP synthase. Facilitates energy-driven catalysis of ATP synthesis by blocking a proton leak through an alternative proton exit pathway (By similarity). {ECO:0000250}.</t>
  </si>
  <si>
    <t>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t>
  </si>
  <si>
    <t>supported by ATP Synthase structure (2WSS)</t>
  </si>
  <si>
    <t>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t>
  </si>
  <si>
    <t>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Subunits alpha</t>
  </si>
  <si>
    <t>Multifunctional enzyme mediating important protective effects. Metabolizes betaine aldehyde to betaine, an important cellular osmolyte and methyl donor. Protects cells from oxidative stress by metabolizing a number of lipid peroxidation-derived aldehydes. Involved in lysine catabolism. {ECO:0000269|PubMed:16491085, ECO:0000269|PubMed:20207735}.</t>
  </si>
  <si>
    <t>Bifunctional enzyme that converts glutamate to glutamate 5-semialdehyde, an intermediate in the biosynthesis of proline, ornithine and arginine. {ECO:0000269|PubMed:10037775, ECO:0000269|PubMed:11092761}.</t>
  </si>
  <si>
    <t>Acyl-CoA synthases catalyze the initial reaction in fatty acid metabolism, by forming a thioester with CoA. Has some preference toward medium-chain substrates. Plays a role in adipocyte differentiation. {ECO:0000269|PubMed:16380219, ECO:0000269|PubMed:17762044}.</t>
  </si>
  <si>
    <t>Catalyzes the isomerization of citrate to isocitrate via cis-aconitate. {ECO:0000250}.</t>
  </si>
  <si>
    <t>Plays a major role in ketone body metabolism.</t>
  </si>
  <si>
    <t>Catalyzes the deglucuronidation of mycophenolic acid acyl-glucuronide, a metabolite of the immunosuppressant drug mycophenolate. {ECO:0000269|PubMed:22294686}.</t>
  </si>
  <si>
    <t>Catalyzes the attachment of alanine to tRNA(Ala) in a two-step reaction: alanine is first activated by ATP to form Ala-AMP and then transferred to the acceptor end of tRNA(Ala). Also edits incorrectly charged tRNA(Ala) via its editing domain. {ECO:0000255|HAMAP-Rule:MF_03133}.</t>
  </si>
  <si>
    <t>Function</t>
  </si>
  <si>
    <t>Note</t>
  </si>
  <si>
    <t>IMS localization is supported by crystal structure of Complex III (1BCC).</t>
  </si>
  <si>
    <t>This is a component of the ubiquinol-cytochrome c reductase complex (complex III or cytochrome b-c1 complex), which is part of the mitochondrial respiratory chain. This subunit interacts with cytochrome c1 (By similarity). {ECO:0000250}.</t>
  </si>
  <si>
    <t>Mitochondrial protein required for formation of the mitochondrial complex III (PubMed:21278747). May also be required for the abcission step in cytokinesis, possibly regulating the ESCRT-III complex via its interaction with CHMP4B (PubMed:20208530). However, the involvement in cytokinesis requires additional experimental evidence. {ECO:0000269|PubMed:20208530, ECO:0000269|PubMed:21278747}.</t>
  </si>
  <si>
    <t>Component of the TIM22 complex, a complex that mediates the import and insertion of multi-pass transmembrane proteins into the mitochondrial inner membrane. The TIM22 complex forms a twin-pore translocase that uses the membrane potential as the external driving force. In the TIM22 complex, it may act as a docking point for the soluble 70 kDa complex that guides the target proteins in transit through the aqueous mitochondrial intermembrane space. {ECO:0000269|PubMed:14726512}.</t>
  </si>
  <si>
    <t>Functions as a bridging factor between STAT6 and the basal transcription factor. Plays a role in PIM1 regulation of MYB activity. Functions as a transcriptional coactivator for the Epstein-Barr virus nuclear antigen 2 (EBNA2). {ECO:0000269|PubMed:7651391}.</t>
  </si>
  <si>
    <t>Acts as a copper chaperone, transporting copper to the Cu(A) site on the cytochrome c oxidase subunit II (COX2).</t>
  </si>
  <si>
    <t>Thought to play a role in cellular copper homeostasis, mitochondrial redox signaling or insertion of copper into the active site of COX. {ECO:0000269|PubMed:15659396, ECO:0000269|PubMed:16735468, ECO:0000269|PubMed:17189203}.</t>
  </si>
  <si>
    <t>IMS localization was supported by TEM imaging assay in this study.</t>
  </si>
  <si>
    <t>Acts as a mediator of transcriptional repression by nuclear hormone receptors via recruitment of histone deacetylases (By similarity). Functions as an estrogen receptor (ER)-selective coregulator that potentiates the inhibitory activities of antiestrogens and represses the activity of estrogens. Competes with NCOA1 for modulation of ER transcriptional activity. Probably involved in regulating mitochondrial respiration activity and in aging. {ECO:0000250|UniProtKB:O35129, ECO:0000269|PubMed:10359819, ECO:0000303|PubMed:11302691}.</t>
  </si>
  <si>
    <t>Prohibitin inhibits DNA synthesis. It has a role in regulating proliferation. As yet it is unclear if the protein or the mRNA exhibits this effect. May play a role in regulating mitochondrial respiration activity and in aging. {ECO:0000269|PubMed:11302691}.</t>
  </si>
  <si>
    <t>TEM imaging assay result suggests that this protein should contain TM domain through OMM.</t>
  </si>
  <si>
    <t>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t>
  </si>
  <si>
    <r>
      <t xml:space="preserve">Conficts with Uniprot annotation (Matrix); </t>
    </r>
    <r>
      <rPr>
        <sz val="11"/>
        <color rgb="FF0000FF"/>
        <rFont val="Calibri"/>
        <family val="2"/>
        <charset val="129"/>
        <scheme val="minor"/>
      </rPr>
      <t>IMS localization is supported by EM structure of Complex I (5LDW).</t>
    </r>
  </si>
  <si>
    <t>Cytochrome c oxidase (COX, complex IV) is the terminal component of the mitochondrial respiratory chain that catalyzes the reduction of oxygen to water. Required for complex IV maintenance. {ECO:0000269|PubMed:22902835}.</t>
  </si>
  <si>
    <r>
      <t xml:space="preserve">Conficts with Uniprot annotation (Matrix); </t>
    </r>
    <r>
      <rPr>
        <sz val="11"/>
        <color rgb="FF0000FF"/>
        <rFont val="Calibri"/>
        <family val="2"/>
        <charset val="129"/>
        <scheme val="minor"/>
      </rPr>
      <t>Proposed IMS-side supernumerary subunit of Complex IV</t>
    </r>
  </si>
  <si>
    <t>Hydrolyzes purine nucleotide phosphoramidates with a single phosphate group, including adenosine 5'monophosphoramidate (AMP-NH2), adenosine 5'monophosphomorpholidate (AMP-morpholidate) and guanosine 5'monophosphomorpholidate (GMP-morpholidate). Hydrolyzes lysyl-AMP (AMP-N-epsilon-(N-alpha-acetyl lysine methyl ester)) generated by lysine tRNA ligase, as well as Met-AMP, His-AMP and Asp-AMP, lysyl-GMP (GMP-N-epsilon-(N-alpha-acetyl lysine methyl ester)) and AMP-N-alanine methyl ester. Can also convert adenosine 5'-O-phosphorothioate and guanosine 5'-O-phosphorothioate to the corresponding nucleoside 5'-O-p</t>
  </si>
  <si>
    <t>Links covalently the heme group to the apoprotein of cytochrome c. {ECO:0000250}.</t>
  </si>
  <si>
    <t>Promotes cell survival. Potentiates GNA13-mediated cell migration. Involved in the clathrin-mediated endocytosis pathway. May be involved in internalization of ABC transporters such as ABCB11. May inhibit CASP9 and CASP3. May regulate intracellular calcium pools. {ECO:0000269|PubMed:15339924, ECO:0000269|PubMed:16857965, ECO:0000269|PubMed:17545607, ECO:0000269|PubMed:18319618, ECO:0000269|PubMed:18971376, ECO:0000269|PubMed:9058808}.</t>
  </si>
  <si>
    <t>Promotes apoptosis by activating caspases in the cytochrome c/Apaf-1/caspase-9 pathway. Acts by opposing the inhibitory activity of inhibitor of apoptosis proteins (IAP). Inhibits the activity of BIRC6/bruce by inhibiting its binding to caspases. Isoform 3 attenuates the stability and apoptosis-inhibiting activity of XIAP/BIRC4 by promoting XIAP/BIRC4 ubiquitination and degradation through the ubiquitin-proteasome pathway. Isoform 3 also disrupts XIAP/BIRC4 interacting with processed caspase-9 and promotes caspase-3 activation. Isoform 1 is defective in the capacity to down-regulate the XIAP/BIRC4 abunda</t>
  </si>
  <si>
    <t>Proposed IMS-side supernumerary subunit of Complex IV</t>
  </si>
  <si>
    <t>May be involved in cytochrome c oxidase biogenesis. {ECO:0000250}.</t>
  </si>
  <si>
    <t>May function as a regulatory ATPase and be related to secretion/protein trafficking process.</t>
  </si>
  <si>
    <t>Non-mitochondrial matrix localization was supported by APEX-Pattern imaging assay in this study.</t>
  </si>
  <si>
    <t>Component of the MICOS complex, a large protein complex of the mitochondrial inner membrane that plays crucial roles in the maintenance of crista junctions, inner membrane architecture, and formation of contact sites to the outer membrane. {ECO:0000269|PubMed:22228767}.</t>
  </si>
  <si>
    <t>Proposed IMS-side supernumerary subunit of ATP Synthase</t>
  </si>
  <si>
    <t>May play a role in a mitochondrial network organization typical for stem cells, characterized by reduced mitochondrial metabolism, low mtDNA copies and fragmentated mitochondrial network. may act by suppressing ATAD3A function, interfering with ATAD3A interaction with matrix nucleoid complexes. {ECO:0000269|PubMed:22664726}.</t>
  </si>
  <si>
    <t>Lipid kinase that can phosphorylate both monoacylglycerol and diacylglycerol to form lysophosphatidic acid (LPA) and phosphatidic acid (PA), respectively. Does not phosphorylate sphingosine. Overexpression increases the formation and secretion of LPA, resulting in transactivation of EGFR and activation of the downstream MAPK signaling pathway, leading to increased cell growth. {ECO:0000269|PubMed:15939762}.</t>
  </si>
  <si>
    <t>Hydrolyzes lysophosphatidic acid (LPA) containing a medium length fatty acid chain to the corresponding monoacylglycerol. Has highest activity with lysophosphatidic acid containing myristate (C14:0), monounsaturated oleate (C18:1) or palmitate (C16:0), and lower activity with C18:0 and C6:0 lysophosphatidic acid. {ECO:0000269|PubMed:10506173, ECO:0000269|PubMed:23807634}.</t>
  </si>
  <si>
    <t>background labeled protein (heme protein)</t>
  </si>
  <si>
    <t>Confirmed to be IMS protein by TEM imaging assay in this study</t>
  </si>
  <si>
    <t>Mitochondrial localization is supported by immunofluorescence staining pattern (http://www.proteinatlas.org/ENSG00000205544-TMEM256/subcellular)</t>
  </si>
  <si>
    <t>Mitochondrial localization is supported by immunofluorescence staining pattern (http://www.proteinatlas.org/ENSG00000168569-TMEM223/subcellular)</t>
  </si>
  <si>
    <t>Mitochondrial localization is supported by immunofluorescence staining pattern (http://www.proteinatlas.org/ENSG00000168273-SMIM4/subcellular)</t>
  </si>
  <si>
    <t>Mitochondrial localization is supported by immunofluorescence staining pattern (http://www.proteinatlas.org/ENSG00000184227-ACOT1/subcellular)</t>
  </si>
  <si>
    <t>Protein found in Group IV (Suppl Data 2, lipofectami)</t>
  </si>
  <si>
    <t>Protein found in Group IV (Suppl Data 3, stable cell)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</si>
</sst>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charset val="129"/>
      <scheme val="minor"/>
    </font>
    <font>
      <sz val="12"/>
      <color theme="1"/>
      <name val="Calibri"/>
      <family val="2"/>
      <scheme val="minor"/>
    </font>
    <font>
      <sz val="11"/>
      <name val="Calibri"/>
      <family val="2"/>
      <charset val="129"/>
      <scheme val="minor"/>
    </font>
    <font>
      <b/>
      <sz val="11"/>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sz val="11"/>
      <name val="Calibri"/>
      <family val="2"/>
      <scheme val="minor"/>
    </font>
    <font>
      <sz val="10"/>
      <color theme="1"/>
      <name val="Calibri"/>
      <family val="2"/>
      <charset val="129"/>
      <scheme val="minor"/>
    </font>
    <font>
      <sz val="11"/>
      <color rgb="FFFF0000"/>
      <name val="Calibri"/>
      <family val="2"/>
      <charset val="129"/>
      <scheme val="minor"/>
    </font>
    <font>
      <sz val="11"/>
      <color rgb="FF0000FF"/>
      <name val="Calibri"/>
      <family val="2"/>
      <charset val="129"/>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E2EFDA"/>
        <bgColor rgb="FF000000"/>
      </patternFill>
    </fill>
    <fill>
      <patternFill patternType="solid">
        <fgColor theme="5" tint="0.79998168889431442"/>
        <bgColor indexed="64"/>
      </patternFill>
    </fill>
    <fill>
      <patternFill patternType="solid">
        <fgColor theme="5" tint="0.79998168889431442"/>
        <bgColor rgb="FF000000"/>
      </patternFill>
    </fill>
    <fill>
      <patternFill patternType="solid">
        <fgColor theme="0" tint="-0.14999847407452621"/>
        <bgColor indexed="64"/>
      </patternFill>
    </fill>
    <fill>
      <patternFill patternType="solid">
        <fgColor rgb="FFE3FDFD"/>
        <bgColor indexed="64"/>
      </patternFill>
    </fill>
    <fill>
      <patternFill patternType="solid">
        <fgColor theme="6" tint="0.39997558519241921"/>
        <bgColor indexed="64"/>
      </patternFill>
    </fill>
  </fills>
  <borders count="2">
    <border>
      <left/>
      <right/>
      <top/>
      <bottom/>
      <diagonal/>
    </border>
    <border>
      <left/>
      <right style="thin">
        <color auto="1"/>
      </right>
      <top/>
      <bottom/>
      <diagonal/>
    </border>
  </borders>
  <cellStyleXfs count="3">
    <xf numFmtId="0" fontId="0" fillId="0" borderId="0"/>
    <xf numFmtId="0" fontId="4" fillId="0" borderId="0"/>
    <xf numFmtId="0" fontId="1" fillId="0" borderId="0"/>
  </cellStyleXfs>
  <cellXfs count="58">
    <xf numFmtId="0" fontId="0" fillId="0" borderId="0" xfId="0"/>
    <xf numFmtId="0" fontId="2" fillId="4" borderId="0" xfId="0" applyFont="1" applyFill="1"/>
    <xf numFmtId="0" fontId="3" fillId="4" borderId="0" xfId="0" applyFont="1" applyFill="1" applyAlignment="1">
      <alignment horizontal="center"/>
    </xf>
    <xf numFmtId="0" fontId="5" fillId="2" borderId="0" xfId="1" applyFont="1" applyFill="1"/>
    <xf numFmtId="0" fontId="5" fillId="4" borderId="0" xfId="1" applyFont="1" applyFill="1"/>
    <xf numFmtId="0" fontId="5" fillId="5" borderId="0" xfId="1" applyFont="1" applyFill="1"/>
    <xf numFmtId="0" fontId="5" fillId="0" borderId="0" xfId="1" applyFont="1"/>
    <xf numFmtId="0" fontId="2" fillId="4" borderId="0" xfId="1" applyFont="1" applyFill="1"/>
    <xf numFmtId="0" fontId="6" fillId="6" borderId="0" xfId="1" applyFont="1" applyFill="1"/>
    <xf numFmtId="0" fontId="7" fillId="4" borderId="0" xfId="1" applyFont="1" applyFill="1"/>
    <xf numFmtId="0" fontId="8" fillId="3" borderId="0" xfId="0" applyFont="1" applyFill="1" applyAlignment="1">
      <alignment horizontal="center"/>
    </xf>
    <xf numFmtId="0" fontId="0" fillId="0" borderId="0" xfId="0" applyAlignment="1">
      <alignment horizontal="center"/>
    </xf>
    <xf numFmtId="0" fontId="0" fillId="2" borderId="0" xfId="0" applyFont="1" applyFill="1"/>
    <xf numFmtId="0" fontId="0" fillId="4" borderId="0" xfId="0" applyFont="1" applyFill="1"/>
    <xf numFmtId="0" fontId="0" fillId="3" borderId="0" xfId="0" applyFont="1" applyFill="1" applyAlignment="1">
      <alignment horizontal="center"/>
    </xf>
    <xf numFmtId="0" fontId="0" fillId="0" borderId="0" xfId="0" applyFont="1"/>
    <xf numFmtId="0" fontId="0" fillId="3" borderId="1" xfId="0" applyFont="1" applyFill="1" applyBorder="1" applyAlignment="1">
      <alignment horizontal="center"/>
    </xf>
    <xf numFmtId="0" fontId="0" fillId="2" borderId="0" xfId="1" applyFont="1" applyFill="1"/>
    <xf numFmtId="0" fontId="0" fillId="4" borderId="0" xfId="1" applyFont="1" applyFill="1"/>
    <xf numFmtId="0" fontId="0" fillId="5" borderId="0" xfId="0" applyFont="1" applyFill="1"/>
    <xf numFmtId="0" fontId="5" fillId="0" borderId="0" xfId="0" applyFont="1"/>
    <xf numFmtId="0" fontId="5" fillId="7" borderId="0" xfId="1" applyFont="1" applyFill="1"/>
    <xf numFmtId="0" fontId="0" fillId="7" borderId="0" xfId="0" applyFill="1"/>
    <xf numFmtId="0" fontId="0" fillId="5" borderId="0" xfId="1" applyFont="1" applyFill="1"/>
    <xf numFmtId="0" fontId="0" fillId="7" borderId="0" xfId="0" applyFont="1" applyFill="1"/>
    <xf numFmtId="0" fontId="0" fillId="7" borderId="0" xfId="1" applyFont="1" applyFill="1"/>
    <xf numFmtId="0" fontId="6" fillId="8" borderId="0" xfId="1" applyFont="1" applyFill="1"/>
    <xf numFmtId="0" fontId="0" fillId="3" borderId="0" xfId="0" applyFont="1" applyFill="1" applyAlignment="1"/>
    <xf numFmtId="0" fontId="5" fillId="0" borderId="0" xfId="0" applyFont="1" applyAlignment="1">
      <alignment horizontal="center"/>
    </xf>
    <xf numFmtId="0" fontId="3" fillId="4" borderId="0" xfId="1" applyFont="1" applyFill="1" applyAlignment="1">
      <alignment horizontal="center"/>
    </xf>
    <xf numFmtId="0" fontId="3" fillId="0" borderId="0" xfId="0" applyFont="1" applyAlignment="1">
      <alignment horizontal="center"/>
    </xf>
    <xf numFmtId="0" fontId="0" fillId="9" borderId="0" xfId="0" applyFont="1" applyFill="1"/>
    <xf numFmtId="0" fontId="0" fillId="9" borderId="0" xfId="0" applyFont="1" applyFill="1" applyAlignment="1">
      <alignment horizontal="center"/>
    </xf>
    <xf numFmtId="0" fontId="5" fillId="10" borderId="0" xfId="0" applyFont="1" applyFill="1" applyBorder="1" applyAlignment="1">
      <alignment horizontal="center"/>
    </xf>
    <xf numFmtId="0" fontId="5" fillId="10" borderId="0" xfId="0" applyFont="1" applyFill="1" applyAlignment="1">
      <alignment horizontal="center"/>
    </xf>
    <xf numFmtId="0" fontId="0" fillId="9" borderId="0" xfId="0" applyFont="1" applyFill="1" applyAlignment="1">
      <alignment horizontal="left"/>
    </xf>
    <xf numFmtId="0" fontId="0" fillId="0" borderId="0" xfId="0" applyAlignment="1">
      <alignment horizontal="left"/>
    </xf>
    <xf numFmtId="0" fontId="0" fillId="4" borderId="0" xfId="2" applyFont="1" applyFill="1"/>
    <xf numFmtId="0" fontId="0" fillId="2" borderId="0" xfId="2" applyFont="1" applyFill="1"/>
    <xf numFmtId="0" fontId="9" fillId="9" borderId="0" xfId="0" applyFont="1" applyFill="1" applyAlignment="1">
      <alignment horizontal="left"/>
    </xf>
    <xf numFmtId="0" fontId="10" fillId="9" borderId="0" xfId="0" applyFont="1" applyFill="1" applyAlignment="1">
      <alignment horizontal="left"/>
    </xf>
    <xf numFmtId="0" fontId="5" fillId="9" borderId="0" xfId="0" applyFont="1" applyFill="1" applyAlignment="1">
      <alignment horizontal="left"/>
    </xf>
    <xf numFmtId="0" fontId="3" fillId="4" borderId="0" xfId="2" applyFont="1" applyFill="1" applyAlignment="1">
      <alignment horizontal="center"/>
    </xf>
    <xf numFmtId="0" fontId="2" fillId="4" borderId="0" xfId="2" applyFont="1" applyFill="1"/>
    <xf numFmtId="0" fontId="5" fillId="9" borderId="0" xfId="0" applyFont="1" applyFill="1" applyAlignment="1">
      <alignment horizontal="center"/>
    </xf>
    <xf numFmtId="0" fontId="0" fillId="0" borderId="0" xfId="0" applyFill="1"/>
    <xf numFmtId="0" fontId="0" fillId="11" borderId="0" xfId="0" applyFont="1" applyFill="1" applyAlignment="1">
      <alignment horizontal="left"/>
    </xf>
    <xf numFmtId="0" fontId="0" fillId="11" borderId="0" xfId="0" applyFont="1" applyFill="1" applyAlignment="1">
      <alignment horizontal="center"/>
    </xf>
    <xf numFmtId="0" fontId="0" fillId="11" borderId="0" xfId="0" applyFont="1" applyFill="1"/>
    <xf numFmtId="0" fontId="0" fillId="11" borderId="1" xfId="0" applyFont="1" applyFill="1" applyBorder="1" applyAlignment="1">
      <alignment horizontal="center"/>
    </xf>
    <xf numFmtId="0" fontId="3" fillId="11" borderId="0" xfId="2" applyFont="1" applyFill="1" applyAlignment="1">
      <alignment horizontal="center"/>
    </xf>
    <xf numFmtId="0" fontId="0" fillId="11" borderId="0" xfId="2" applyFont="1" applyFill="1"/>
    <xf numFmtId="0" fontId="2" fillId="11" borderId="0" xfId="2" applyFont="1" applyFill="1"/>
    <xf numFmtId="0" fontId="3" fillId="11" borderId="0" xfId="0" applyFont="1" applyFill="1" applyAlignment="1">
      <alignment horizontal="center"/>
    </xf>
    <xf numFmtId="0" fontId="2" fillId="11" borderId="0" xfId="0" applyFont="1" applyFill="1"/>
    <xf numFmtId="0" fontId="0" fillId="2" borderId="0" xfId="0" applyFont="1" applyFill="1" applyAlignment="1">
      <alignment horizontal="left"/>
    </xf>
    <xf numFmtId="0" fontId="0" fillId="2" borderId="0" xfId="0" applyFont="1" applyFill="1" applyAlignment="1">
      <alignment horizontal="center"/>
    </xf>
    <xf numFmtId="0" fontId="10" fillId="2" borderId="0" xfId="0" applyFont="1" applyFill="1" applyAlignment="1">
      <alignment horizontal="left"/>
    </xf>
  </cellXfs>
  <cellStyles count="3">
    <cellStyle name="Normal" xfId="0" builtinId="0"/>
    <cellStyle name="Normal 2" xfId="1"/>
    <cellStyle name="Normal 2 2" xfId="2"/>
  </cellStyles>
  <dxfs count="0"/>
  <tableStyles count="0" defaultTableStyle="TableStyleMedium2" defaultPivotStyle="PivotStyleLight16"/>
  <colors>
    <mruColors>
      <color rgb="FFE3FDFD"/>
      <color rgb="FFFFFF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HW/Dropbox/Paper/2015_11_directly%20labeled%20peptide-APEX_NSMB/Submission%20to%20NChemBio_160224/Submisssion%20to%20NChemBio_160224/Revision_NCB/160620_MLST_Lumos_B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data"/>
      <sheetName val="ordered"/>
      <sheetName val="O-BP modified"/>
      <sheetName val="BP-modified"/>
      <sheetName val="MB1"/>
      <sheetName val="MB2"/>
      <sheetName val="LB1"/>
      <sheetName val="LB2"/>
      <sheetName val="SB1"/>
      <sheetName val="SB2"/>
      <sheetName val="TB1"/>
      <sheetName val="TB2"/>
      <sheetName val="MB1-uniq"/>
      <sheetName val="MB2-uniq"/>
      <sheetName val="LB1-uniq"/>
      <sheetName val="LB2-uniq"/>
      <sheetName val="SB1-uniq"/>
      <sheetName val="SB2-uniq"/>
      <sheetName val="TB1-uniq"/>
      <sheetName val="TB2-uniq"/>
      <sheetName val="MB"/>
      <sheetName val="LB"/>
      <sheetName val="SB"/>
      <sheetName val="T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D2" t="str">
            <v>O00483-65</v>
          </cell>
          <cell r="E2">
            <v>7</v>
          </cell>
          <cell r="F2" t="e">
            <v>#N/A</v>
          </cell>
          <cell r="G2" t="e">
            <v>#N/A</v>
          </cell>
          <cell r="H2">
            <v>5</v>
          </cell>
          <cell r="I2">
            <v>2</v>
          </cell>
        </row>
        <row r="3">
          <cell r="D3" t="str">
            <v>O14737-80</v>
          </cell>
          <cell r="E3">
            <v>2</v>
          </cell>
          <cell r="F3" t="e">
            <v>#N/A</v>
          </cell>
          <cell r="G3" t="e">
            <v>#N/A</v>
          </cell>
          <cell r="H3">
            <v>1</v>
          </cell>
          <cell r="I3">
            <v>1</v>
          </cell>
        </row>
        <row r="4">
          <cell r="D4" t="str">
            <v>O43464-147</v>
          </cell>
          <cell r="E4">
            <v>3</v>
          </cell>
          <cell r="F4" t="e">
            <v>#N/A</v>
          </cell>
          <cell r="G4" t="e">
            <v>#N/A</v>
          </cell>
          <cell r="H4">
            <v>2</v>
          </cell>
          <cell r="I4">
            <v>1</v>
          </cell>
        </row>
        <row r="5">
          <cell r="D5" t="str">
            <v>O43920-49</v>
          </cell>
          <cell r="E5">
            <v>4</v>
          </cell>
          <cell r="F5" t="e">
            <v>#N/A</v>
          </cell>
          <cell r="G5" t="e">
            <v>#N/A</v>
          </cell>
          <cell r="H5">
            <v>2</v>
          </cell>
          <cell r="I5">
            <v>2</v>
          </cell>
        </row>
        <row r="6">
          <cell r="D6" t="str">
            <v>O43920-60</v>
          </cell>
          <cell r="E6">
            <v>3</v>
          </cell>
          <cell r="F6" t="e">
            <v>#N/A</v>
          </cell>
          <cell r="G6" t="e">
            <v>#N/A</v>
          </cell>
          <cell r="H6">
            <v>2</v>
          </cell>
          <cell r="I6">
            <v>1</v>
          </cell>
        </row>
        <row r="7">
          <cell r="D7" t="str">
            <v>O60313-498</v>
          </cell>
          <cell r="E7">
            <v>3</v>
          </cell>
          <cell r="F7" t="e">
            <v>#N/A</v>
          </cell>
          <cell r="G7" t="e">
            <v>#N/A</v>
          </cell>
          <cell r="H7">
            <v>1</v>
          </cell>
          <cell r="I7">
            <v>2</v>
          </cell>
        </row>
        <row r="8">
          <cell r="D8" t="str">
            <v>O60830-171</v>
          </cell>
          <cell r="E8">
            <v>2</v>
          </cell>
          <cell r="F8" t="e">
            <v>#N/A</v>
          </cell>
          <cell r="G8" t="e">
            <v>#N/A</v>
          </cell>
          <cell r="H8">
            <v>1</v>
          </cell>
          <cell r="I8">
            <v>1</v>
          </cell>
        </row>
        <row r="9">
          <cell r="D9" t="str">
            <v>O95139-95</v>
          </cell>
          <cell r="E9">
            <v>4</v>
          </cell>
          <cell r="F9" t="e">
            <v>#N/A</v>
          </cell>
          <cell r="G9" t="e">
            <v>#N/A</v>
          </cell>
          <cell r="H9">
            <v>3</v>
          </cell>
          <cell r="I9">
            <v>1</v>
          </cell>
        </row>
        <row r="10">
          <cell r="D10" t="str">
            <v>O95167-51</v>
          </cell>
          <cell r="E10">
            <v>4</v>
          </cell>
          <cell r="F10" t="e">
            <v>#N/A</v>
          </cell>
          <cell r="G10" t="e">
            <v>#N/A</v>
          </cell>
          <cell r="H10">
            <v>1</v>
          </cell>
          <cell r="I10">
            <v>3</v>
          </cell>
        </row>
        <row r="11">
          <cell r="D11" t="str">
            <v>O95298-108</v>
          </cell>
          <cell r="E11">
            <v>3</v>
          </cell>
          <cell r="F11" t="e">
            <v>#N/A</v>
          </cell>
          <cell r="G11" t="e">
            <v>#N/A</v>
          </cell>
          <cell r="H11">
            <v>1</v>
          </cell>
          <cell r="I11">
            <v>2</v>
          </cell>
        </row>
        <row r="12">
          <cell r="D12" t="str">
            <v>O95831-347</v>
          </cell>
          <cell r="E12">
            <v>2</v>
          </cell>
          <cell r="F12" t="e">
            <v>#N/A</v>
          </cell>
          <cell r="G12" t="e">
            <v>#N/A</v>
          </cell>
          <cell r="H12">
            <v>1</v>
          </cell>
          <cell r="I12">
            <v>1</v>
          </cell>
        </row>
        <row r="13">
          <cell r="D13" t="str">
            <v>O96000-90</v>
          </cell>
          <cell r="E13">
            <v>3</v>
          </cell>
          <cell r="F13" t="e">
            <v>#N/A</v>
          </cell>
          <cell r="G13" t="e">
            <v>#N/A</v>
          </cell>
          <cell r="H13">
            <v>1</v>
          </cell>
          <cell r="I13">
            <v>2</v>
          </cell>
        </row>
        <row r="14">
          <cell r="D14" t="str">
            <v>O96000-143</v>
          </cell>
          <cell r="E14">
            <v>5</v>
          </cell>
          <cell r="F14" t="e">
            <v>#N/A</v>
          </cell>
          <cell r="G14" t="e">
            <v>#N/A</v>
          </cell>
          <cell r="H14">
            <v>3</v>
          </cell>
          <cell r="I14">
            <v>2</v>
          </cell>
        </row>
        <row r="15">
          <cell r="D15" t="str">
            <v>P07437-59</v>
          </cell>
          <cell r="E15">
            <v>2</v>
          </cell>
          <cell r="F15" t="e">
            <v>#N/A</v>
          </cell>
          <cell r="G15" t="e">
            <v>#N/A</v>
          </cell>
          <cell r="H15">
            <v>1</v>
          </cell>
          <cell r="I15">
            <v>1</v>
          </cell>
        </row>
        <row r="16">
          <cell r="D16" t="str">
            <v>P08574-140</v>
          </cell>
          <cell r="E16">
            <v>8</v>
          </cell>
          <cell r="F16" t="e">
            <v>#N/A</v>
          </cell>
          <cell r="G16" t="e">
            <v>#N/A</v>
          </cell>
          <cell r="H16">
            <v>4</v>
          </cell>
          <cell r="I16">
            <v>4</v>
          </cell>
        </row>
        <row r="17">
          <cell r="D17" t="str">
            <v>P08574-174</v>
          </cell>
          <cell r="E17">
            <v>15</v>
          </cell>
          <cell r="F17" t="e">
            <v>#N/A</v>
          </cell>
          <cell r="G17" t="e">
            <v>#N/A</v>
          </cell>
          <cell r="H17">
            <v>7</v>
          </cell>
          <cell r="I17">
            <v>8</v>
          </cell>
        </row>
        <row r="18">
          <cell r="D18" t="str">
            <v>P12235-195</v>
          </cell>
          <cell r="E18">
            <v>2</v>
          </cell>
          <cell r="F18" t="e">
            <v>#N/A</v>
          </cell>
          <cell r="G18" t="e">
            <v>#N/A</v>
          </cell>
          <cell r="H18">
            <v>1</v>
          </cell>
          <cell r="I18">
            <v>1</v>
          </cell>
        </row>
        <row r="19">
          <cell r="D19" t="str">
            <v>P13073-126</v>
          </cell>
          <cell r="E19">
            <v>9</v>
          </cell>
          <cell r="F19" t="e">
            <v>#N/A</v>
          </cell>
          <cell r="G19" t="e">
            <v>#N/A</v>
          </cell>
          <cell r="H19">
            <v>5</v>
          </cell>
          <cell r="I19">
            <v>4</v>
          </cell>
        </row>
        <row r="20">
          <cell r="D20" t="str">
            <v>P14854-12</v>
          </cell>
          <cell r="E20">
            <v>5</v>
          </cell>
          <cell r="F20" t="e">
            <v>#N/A</v>
          </cell>
          <cell r="G20" t="e">
            <v>#N/A</v>
          </cell>
          <cell r="H20">
            <v>3</v>
          </cell>
          <cell r="I20">
            <v>2</v>
          </cell>
        </row>
        <row r="21">
          <cell r="D21" t="str">
            <v>P14854-34</v>
          </cell>
          <cell r="E21">
            <v>3</v>
          </cell>
          <cell r="F21" t="e">
            <v>#N/A</v>
          </cell>
          <cell r="G21" t="e">
            <v>#N/A</v>
          </cell>
          <cell r="H21">
            <v>2</v>
          </cell>
          <cell r="I21">
            <v>1</v>
          </cell>
        </row>
        <row r="22">
          <cell r="D22" t="str">
            <v>P14854-57</v>
          </cell>
          <cell r="E22">
            <v>4</v>
          </cell>
          <cell r="F22" t="e">
            <v>#N/A</v>
          </cell>
          <cell r="G22" t="e">
            <v>#N/A</v>
          </cell>
          <cell r="H22">
            <v>2</v>
          </cell>
          <cell r="I22">
            <v>2</v>
          </cell>
        </row>
        <row r="23">
          <cell r="D23" t="str">
            <v>P17540-313</v>
          </cell>
          <cell r="E23">
            <v>7</v>
          </cell>
          <cell r="F23" t="e">
            <v>#N/A</v>
          </cell>
          <cell r="G23" t="e">
            <v>#N/A</v>
          </cell>
          <cell r="H23">
            <v>4</v>
          </cell>
          <cell r="I23">
            <v>3</v>
          </cell>
        </row>
        <row r="24">
          <cell r="D24" t="str">
            <v>P21796-67</v>
          </cell>
          <cell r="E24">
            <v>17</v>
          </cell>
          <cell r="F24" t="e">
            <v>#N/A</v>
          </cell>
          <cell r="G24" t="e">
            <v>#N/A</v>
          </cell>
          <cell r="H24">
            <v>10</v>
          </cell>
          <cell r="I24">
            <v>7</v>
          </cell>
        </row>
        <row r="25">
          <cell r="D25" t="str">
            <v>P27348-48</v>
          </cell>
          <cell r="E25">
            <v>2</v>
          </cell>
          <cell r="F25" t="e">
            <v>#N/A</v>
          </cell>
          <cell r="G25" t="e">
            <v>#N/A</v>
          </cell>
          <cell r="H25">
            <v>1</v>
          </cell>
          <cell r="I25">
            <v>1</v>
          </cell>
        </row>
        <row r="26">
          <cell r="D26" t="str">
            <v>P30042-206</v>
          </cell>
          <cell r="E26">
            <v>2</v>
          </cell>
          <cell r="F26">
            <v>9</v>
          </cell>
          <cell r="G26">
            <v>14</v>
          </cell>
          <cell r="H26">
            <v>1</v>
          </cell>
          <cell r="I26">
            <v>1</v>
          </cell>
        </row>
        <row r="27">
          <cell r="D27" t="str">
            <v>P35232-249</v>
          </cell>
          <cell r="E27">
            <v>14</v>
          </cell>
          <cell r="F27" t="e">
            <v>#N/A</v>
          </cell>
          <cell r="G27" t="e">
            <v>#N/A</v>
          </cell>
          <cell r="H27">
            <v>6</v>
          </cell>
          <cell r="I27">
            <v>8</v>
          </cell>
        </row>
        <row r="28">
          <cell r="D28" t="str">
            <v>P36551-322</v>
          </cell>
          <cell r="E28">
            <v>3</v>
          </cell>
          <cell r="F28" t="e">
            <v>#N/A</v>
          </cell>
          <cell r="G28" t="e">
            <v>#N/A</v>
          </cell>
          <cell r="H28">
            <v>1</v>
          </cell>
          <cell r="I28">
            <v>2</v>
          </cell>
        </row>
        <row r="29">
          <cell r="D29" t="str">
            <v>P37802-192</v>
          </cell>
          <cell r="E29">
            <v>2</v>
          </cell>
          <cell r="F29" t="e">
            <v>#N/A</v>
          </cell>
          <cell r="G29" t="e">
            <v>#N/A</v>
          </cell>
          <cell r="H29">
            <v>1</v>
          </cell>
          <cell r="I29">
            <v>1</v>
          </cell>
        </row>
        <row r="30">
          <cell r="D30" t="str">
            <v>P43304-601</v>
          </cell>
          <cell r="E30">
            <v>6</v>
          </cell>
          <cell r="F30" t="e">
            <v>#N/A</v>
          </cell>
          <cell r="G30" t="e">
            <v>#N/A</v>
          </cell>
          <cell r="H30">
            <v>5</v>
          </cell>
          <cell r="I30">
            <v>1</v>
          </cell>
        </row>
        <row r="31">
          <cell r="D31" t="str">
            <v>P45880-78</v>
          </cell>
          <cell r="E31">
            <v>8</v>
          </cell>
          <cell r="F31" t="e">
            <v>#N/A</v>
          </cell>
          <cell r="G31" t="e">
            <v>#N/A</v>
          </cell>
          <cell r="H31">
            <v>5</v>
          </cell>
          <cell r="I31">
            <v>3</v>
          </cell>
        </row>
        <row r="32">
          <cell r="D32" t="str">
            <v>P45880-184</v>
          </cell>
          <cell r="E32">
            <v>2</v>
          </cell>
          <cell r="F32" t="e">
            <v>#N/A</v>
          </cell>
          <cell r="G32" t="e">
            <v>#N/A</v>
          </cell>
          <cell r="H32">
            <v>1</v>
          </cell>
          <cell r="I32">
            <v>1</v>
          </cell>
        </row>
        <row r="33">
          <cell r="D33" t="str">
            <v>P45880-236</v>
          </cell>
          <cell r="E33">
            <v>3</v>
          </cell>
          <cell r="F33" t="e">
            <v>#N/A</v>
          </cell>
          <cell r="G33" t="e">
            <v>#N/A</v>
          </cell>
          <cell r="H33">
            <v>2</v>
          </cell>
          <cell r="I33">
            <v>1</v>
          </cell>
        </row>
        <row r="34">
          <cell r="D34" t="str">
            <v>P45880-258</v>
          </cell>
          <cell r="E34">
            <v>3</v>
          </cell>
          <cell r="F34" t="e">
            <v>#N/A</v>
          </cell>
          <cell r="G34" t="e">
            <v>#N/A</v>
          </cell>
          <cell r="H34">
            <v>1</v>
          </cell>
          <cell r="I34">
            <v>2</v>
          </cell>
        </row>
        <row r="35">
          <cell r="D35" t="str">
            <v>P49773-109</v>
          </cell>
          <cell r="E35">
            <v>2</v>
          </cell>
          <cell r="F35" t="e">
            <v>#N/A</v>
          </cell>
          <cell r="G35" t="e">
            <v>#N/A</v>
          </cell>
          <cell r="H35">
            <v>1</v>
          </cell>
          <cell r="I35">
            <v>1</v>
          </cell>
        </row>
        <row r="36">
          <cell r="D36" t="str">
            <v>P51970-91</v>
          </cell>
          <cell r="E36">
            <v>4</v>
          </cell>
          <cell r="F36" t="e">
            <v>#N/A</v>
          </cell>
          <cell r="G36" t="e">
            <v>#N/A</v>
          </cell>
          <cell r="H36">
            <v>1</v>
          </cell>
          <cell r="I36">
            <v>3</v>
          </cell>
        </row>
        <row r="37">
          <cell r="D37" t="str">
            <v>P54819-12</v>
          </cell>
          <cell r="E37">
            <v>26</v>
          </cell>
          <cell r="F37" t="e">
            <v>#N/A</v>
          </cell>
          <cell r="G37" t="e">
            <v>#N/A</v>
          </cell>
          <cell r="H37">
            <v>14</v>
          </cell>
          <cell r="I37">
            <v>12</v>
          </cell>
        </row>
        <row r="38">
          <cell r="D38" t="str">
            <v>P60602-8</v>
          </cell>
          <cell r="E38">
            <v>19</v>
          </cell>
          <cell r="F38" t="e">
            <v>#N/A</v>
          </cell>
          <cell r="G38" t="e">
            <v>#N/A</v>
          </cell>
          <cell r="H38">
            <v>10</v>
          </cell>
          <cell r="I38">
            <v>9</v>
          </cell>
        </row>
        <row r="39">
          <cell r="D39" t="str">
            <v>P60709-133</v>
          </cell>
          <cell r="E39">
            <v>11</v>
          </cell>
          <cell r="F39">
            <v>1</v>
          </cell>
          <cell r="G39" t="e">
            <v>#N/A</v>
          </cell>
          <cell r="H39">
            <v>5</v>
          </cell>
          <cell r="I39">
            <v>6</v>
          </cell>
        </row>
        <row r="40">
          <cell r="D40" t="str">
            <v>P60709-169</v>
          </cell>
          <cell r="E40">
            <v>22</v>
          </cell>
          <cell r="F40">
            <v>3</v>
          </cell>
          <cell r="G40">
            <v>3</v>
          </cell>
          <cell r="H40">
            <v>14</v>
          </cell>
          <cell r="I40">
            <v>8</v>
          </cell>
        </row>
        <row r="41">
          <cell r="D41" t="str">
            <v>P62158-100</v>
          </cell>
          <cell r="E41">
            <v>4</v>
          </cell>
          <cell r="F41" t="e">
            <v>#N/A</v>
          </cell>
          <cell r="G41" t="e">
            <v>#N/A</v>
          </cell>
          <cell r="H41">
            <v>3</v>
          </cell>
          <cell r="I41">
            <v>1</v>
          </cell>
        </row>
        <row r="42">
          <cell r="D42" t="str">
            <v>P62942-83</v>
          </cell>
          <cell r="E42">
            <v>2</v>
          </cell>
          <cell r="F42" t="e">
            <v>#N/A</v>
          </cell>
          <cell r="G42" t="e">
            <v>#N/A</v>
          </cell>
          <cell r="H42">
            <v>1</v>
          </cell>
          <cell r="I42">
            <v>1</v>
          </cell>
        </row>
        <row r="43">
          <cell r="D43" t="str">
            <v>P68104-141</v>
          </cell>
          <cell r="E43">
            <v>2</v>
          </cell>
          <cell r="F43" t="e">
            <v>#N/A</v>
          </cell>
          <cell r="G43" t="e">
            <v>#N/A</v>
          </cell>
          <cell r="H43">
            <v>1</v>
          </cell>
          <cell r="I43">
            <v>1</v>
          </cell>
        </row>
        <row r="44">
          <cell r="D44" t="str">
            <v>Q16891-95</v>
          </cell>
          <cell r="E44">
            <v>2</v>
          </cell>
          <cell r="F44" t="e">
            <v>#N/A</v>
          </cell>
          <cell r="G44" t="e">
            <v>#N/A</v>
          </cell>
          <cell r="H44">
            <v>1</v>
          </cell>
          <cell r="I44">
            <v>1</v>
          </cell>
        </row>
        <row r="45">
          <cell r="D45" t="str">
            <v>Q16891-358</v>
          </cell>
          <cell r="E45">
            <v>12</v>
          </cell>
          <cell r="F45" t="e">
            <v>#N/A</v>
          </cell>
          <cell r="G45" t="e">
            <v>#N/A</v>
          </cell>
          <cell r="H45">
            <v>8</v>
          </cell>
          <cell r="I45">
            <v>4</v>
          </cell>
        </row>
        <row r="46">
          <cell r="D46" t="str">
            <v>Q16891-543</v>
          </cell>
          <cell r="E46">
            <v>2</v>
          </cell>
          <cell r="F46" t="e">
            <v>#N/A</v>
          </cell>
          <cell r="G46" t="e">
            <v>#N/A</v>
          </cell>
          <cell r="H46">
            <v>1</v>
          </cell>
          <cell r="I46">
            <v>1</v>
          </cell>
        </row>
        <row r="47">
          <cell r="D47" t="str">
            <v>Q16891-578</v>
          </cell>
          <cell r="E47">
            <v>3</v>
          </cell>
          <cell r="F47" t="e">
            <v>#N/A</v>
          </cell>
          <cell r="G47" t="e">
            <v>#N/A</v>
          </cell>
          <cell r="H47">
            <v>1</v>
          </cell>
          <cell r="I47">
            <v>2</v>
          </cell>
        </row>
        <row r="48">
          <cell r="D48" t="str">
            <v>Q3ZCQ8-301</v>
          </cell>
          <cell r="E48">
            <v>9</v>
          </cell>
          <cell r="F48" t="e">
            <v>#N/A</v>
          </cell>
          <cell r="G48" t="e">
            <v>#N/A</v>
          </cell>
          <cell r="H48">
            <v>3</v>
          </cell>
          <cell r="I48">
            <v>6</v>
          </cell>
        </row>
        <row r="49">
          <cell r="D49" t="str">
            <v>Q53H12-102</v>
          </cell>
          <cell r="E49">
            <v>2</v>
          </cell>
          <cell r="F49" t="e">
            <v>#N/A</v>
          </cell>
          <cell r="G49" t="e">
            <v>#N/A</v>
          </cell>
          <cell r="H49">
            <v>1</v>
          </cell>
          <cell r="I49">
            <v>1</v>
          </cell>
        </row>
        <row r="50">
          <cell r="D50" t="str">
            <v>Q53H12-286</v>
          </cell>
          <cell r="E50">
            <v>3</v>
          </cell>
          <cell r="F50" t="e">
            <v>#N/A</v>
          </cell>
          <cell r="G50" t="e">
            <v>#N/A</v>
          </cell>
          <cell r="H50">
            <v>2</v>
          </cell>
          <cell r="I50">
            <v>1</v>
          </cell>
        </row>
        <row r="51">
          <cell r="D51" t="str">
            <v>Q8IUX1-6</v>
          </cell>
          <cell r="E51">
            <v>6</v>
          </cell>
          <cell r="F51" t="e">
            <v>#N/A</v>
          </cell>
          <cell r="G51" t="e">
            <v>#N/A</v>
          </cell>
          <cell r="H51">
            <v>4</v>
          </cell>
          <cell r="I51">
            <v>2</v>
          </cell>
        </row>
        <row r="52">
          <cell r="D52" t="str">
            <v>Q8IYU8-79</v>
          </cell>
          <cell r="E52">
            <v>4</v>
          </cell>
          <cell r="F52" t="e">
            <v>#N/A</v>
          </cell>
          <cell r="G52" t="e">
            <v>#N/A</v>
          </cell>
          <cell r="H52">
            <v>2</v>
          </cell>
          <cell r="I52">
            <v>2</v>
          </cell>
        </row>
        <row r="53">
          <cell r="D53" t="str">
            <v>Q8IYU8-220</v>
          </cell>
          <cell r="E53">
            <v>5</v>
          </cell>
          <cell r="F53" t="e">
            <v>#N/A</v>
          </cell>
          <cell r="G53" t="e">
            <v>#N/A</v>
          </cell>
          <cell r="H53">
            <v>2</v>
          </cell>
          <cell r="I53">
            <v>3</v>
          </cell>
        </row>
        <row r="54">
          <cell r="D54" t="str">
            <v>Q8N2U0-36</v>
          </cell>
          <cell r="E54">
            <v>4</v>
          </cell>
          <cell r="F54" t="e">
            <v>#N/A</v>
          </cell>
          <cell r="G54" t="e">
            <v>#N/A</v>
          </cell>
          <cell r="H54">
            <v>1</v>
          </cell>
          <cell r="I54">
            <v>3</v>
          </cell>
        </row>
        <row r="55">
          <cell r="D55" t="str">
            <v>Q8N4Q1-77</v>
          </cell>
          <cell r="E55">
            <v>9</v>
          </cell>
          <cell r="F55" t="e">
            <v>#N/A</v>
          </cell>
          <cell r="G55" t="e">
            <v>#N/A</v>
          </cell>
          <cell r="H55">
            <v>8</v>
          </cell>
          <cell r="I55">
            <v>1</v>
          </cell>
        </row>
        <row r="56">
          <cell r="D56" t="str">
            <v>Q8N4Q1-101</v>
          </cell>
          <cell r="E56">
            <v>3</v>
          </cell>
          <cell r="F56" t="e">
            <v>#N/A</v>
          </cell>
          <cell r="G56" t="e">
            <v>#N/A</v>
          </cell>
          <cell r="H56">
            <v>2</v>
          </cell>
          <cell r="I56">
            <v>1</v>
          </cell>
        </row>
        <row r="57">
          <cell r="D57" t="str">
            <v>Q96E52-516</v>
          </cell>
          <cell r="E57">
            <v>4</v>
          </cell>
          <cell r="F57" t="e">
            <v>#N/A</v>
          </cell>
          <cell r="G57" t="e">
            <v>#N/A</v>
          </cell>
          <cell r="H57">
            <v>2</v>
          </cell>
          <cell r="I57">
            <v>2</v>
          </cell>
        </row>
        <row r="58">
          <cell r="D58" t="str">
            <v>Q96GE9-12</v>
          </cell>
          <cell r="E58">
            <v>5</v>
          </cell>
          <cell r="F58" t="e">
            <v>#N/A</v>
          </cell>
          <cell r="G58" t="e">
            <v>#N/A</v>
          </cell>
          <cell r="H58">
            <v>3</v>
          </cell>
          <cell r="I58">
            <v>2</v>
          </cell>
        </row>
        <row r="59">
          <cell r="D59" t="str">
            <v>Q96HS1-224</v>
          </cell>
          <cell r="E59">
            <v>3</v>
          </cell>
          <cell r="F59" t="e">
            <v>#N/A</v>
          </cell>
          <cell r="G59" t="e">
            <v>#N/A</v>
          </cell>
          <cell r="H59">
            <v>2</v>
          </cell>
          <cell r="I59">
            <v>1</v>
          </cell>
        </row>
        <row r="60">
          <cell r="D60" t="str">
            <v>Q96KF7-88</v>
          </cell>
          <cell r="E60">
            <v>2</v>
          </cell>
          <cell r="F60" t="e">
            <v>#N/A</v>
          </cell>
          <cell r="G60" t="e">
            <v>#N/A</v>
          </cell>
          <cell r="H60">
            <v>1</v>
          </cell>
          <cell r="I60">
            <v>1</v>
          </cell>
        </row>
        <row r="61">
          <cell r="D61" t="str">
            <v>Q96TA2-753</v>
          </cell>
          <cell r="E61">
            <v>3</v>
          </cell>
          <cell r="F61" t="e">
            <v>#N/A</v>
          </cell>
          <cell r="G61" t="e">
            <v>#N/A</v>
          </cell>
          <cell r="H61">
            <v>1</v>
          </cell>
          <cell r="I61">
            <v>2</v>
          </cell>
        </row>
        <row r="62">
          <cell r="D62" t="str">
            <v>Q99595-170</v>
          </cell>
          <cell r="E62">
            <v>4</v>
          </cell>
          <cell r="F62" t="e">
            <v>#N/A</v>
          </cell>
          <cell r="G62" t="e">
            <v>#N/A</v>
          </cell>
          <cell r="H62">
            <v>3</v>
          </cell>
          <cell r="I62">
            <v>1</v>
          </cell>
        </row>
        <row r="63">
          <cell r="D63" t="str">
            <v>Q99623-34</v>
          </cell>
          <cell r="E63">
            <v>3</v>
          </cell>
          <cell r="F63" t="e">
            <v>#N/A</v>
          </cell>
          <cell r="G63" t="e">
            <v>#N/A</v>
          </cell>
          <cell r="H63">
            <v>2</v>
          </cell>
          <cell r="I63">
            <v>1</v>
          </cell>
        </row>
        <row r="64">
          <cell r="D64" t="str">
            <v>Q99623-121</v>
          </cell>
          <cell r="E64">
            <v>5</v>
          </cell>
          <cell r="F64" t="e">
            <v>#N/A</v>
          </cell>
          <cell r="G64" t="e">
            <v>#N/A</v>
          </cell>
          <cell r="H64">
            <v>3</v>
          </cell>
          <cell r="I64">
            <v>2</v>
          </cell>
        </row>
        <row r="65">
          <cell r="D65" t="str">
            <v>Q9BUR5-52</v>
          </cell>
          <cell r="E65">
            <v>7</v>
          </cell>
          <cell r="F65" t="e">
            <v>#N/A</v>
          </cell>
          <cell r="G65" t="e">
            <v>#N/A</v>
          </cell>
          <cell r="H65">
            <v>5</v>
          </cell>
          <cell r="I65">
            <v>2</v>
          </cell>
        </row>
        <row r="66">
          <cell r="D66" t="str">
            <v>Q9BYX7-91</v>
          </cell>
          <cell r="E66">
            <v>4</v>
          </cell>
          <cell r="F66" t="e">
            <v>#N/A</v>
          </cell>
          <cell r="G66" t="e">
            <v>#N/A</v>
          </cell>
          <cell r="H66">
            <v>2</v>
          </cell>
          <cell r="I66">
            <v>2</v>
          </cell>
        </row>
        <row r="67">
          <cell r="D67" t="str">
            <v>Q9H078-430</v>
          </cell>
          <cell r="E67">
            <v>6</v>
          </cell>
          <cell r="F67" t="e">
            <v>#N/A</v>
          </cell>
          <cell r="G67" t="e">
            <v>#N/A</v>
          </cell>
          <cell r="H67">
            <v>3</v>
          </cell>
          <cell r="I67">
            <v>3</v>
          </cell>
        </row>
        <row r="68">
          <cell r="D68" t="str">
            <v>Q9H078-617</v>
          </cell>
          <cell r="E68">
            <v>3</v>
          </cell>
          <cell r="F68" t="e">
            <v>#N/A</v>
          </cell>
          <cell r="G68" t="e">
            <v>#N/A</v>
          </cell>
          <cell r="H68">
            <v>2</v>
          </cell>
          <cell r="I68">
            <v>1</v>
          </cell>
        </row>
        <row r="69">
          <cell r="D69" t="str">
            <v>Q9H3K2-308</v>
          </cell>
          <cell r="E69">
            <v>4</v>
          </cell>
          <cell r="F69" t="e">
            <v>#N/A</v>
          </cell>
          <cell r="G69" t="e">
            <v>#N/A</v>
          </cell>
          <cell r="H69">
            <v>1</v>
          </cell>
          <cell r="I69">
            <v>3</v>
          </cell>
        </row>
        <row r="70">
          <cell r="D70" t="str">
            <v>Q9H9B4-73</v>
          </cell>
          <cell r="E70">
            <v>2</v>
          </cell>
          <cell r="F70" t="e">
            <v>#N/A</v>
          </cell>
          <cell r="G70" t="e">
            <v>#N/A</v>
          </cell>
          <cell r="H70">
            <v>1</v>
          </cell>
          <cell r="I70">
            <v>1</v>
          </cell>
        </row>
        <row r="71">
          <cell r="D71" t="str">
            <v>Q9H9B4-75</v>
          </cell>
          <cell r="E71">
            <v>4</v>
          </cell>
          <cell r="F71" t="e">
            <v>#N/A</v>
          </cell>
          <cell r="G71" t="e">
            <v>#N/A</v>
          </cell>
          <cell r="H71">
            <v>3</v>
          </cell>
          <cell r="I71">
            <v>1</v>
          </cell>
        </row>
        <row r="72">
          <cell r="D72" t="str">
            <v>Q9NPL8-44</v>
          </cell>
          <cell r="E72">
            <v>8</v>
          </cell>
          <cell r="F72" t="e">
            <v>#N/A</v>
          </cell>
          <cell r="G72" t="e">
            <v>#N/A</v>
          </cell>
          <cell r="H72">
            <v>6</v>
          </cell>
          <cell r="I72">
            <v>2</v>
          </cell>
        </row>
        <row r="73">
          <cell r="D73" t="str">
            <v>Q9NPL8-49</v>
          </cell>
          <cell r="E73">
            <v>2</v>
          </cell>
          <cell r="F73" t="e">
            <v>#N/A</v>
          </cell>
          <cell r="G73" t="e">
            <v>#N/A</v>
          </cell>
          <cell r="H73">
            <v>1</v>
          </cell>
          <cell r="I73">
            <v>1</v>
          </cell>
        </row>
        <row r="74">
          <cell r="D74" t="str">
            <v>Q9NR28-114</v>
          </cell>
          <cell r="E74">
            <v>2</v>
          </cell>
          <cell r="F74" t="e">
            <v>#N/A</v>
          </cell>
          <cell r="G74" t="e">
            <v>#N/A</v>
          </cell>
          <cell r="H74">
            <v>1</v>
          </cell>
          <cell r="I74">
            <v>1</v>
          </cell>
        </row>
        <row r="75">
          <cell r="D75" t="str">
            <v>Q9NR28-235</v>
          </cell>
          <cell r="E75">
            <v>2</v>
          </cell>
          <cell r="F75" t="e">
            <v>#N/A</v>
          </cell>
          <cell r="G75" t="e">
            <v>#N/A</v>
          </cell>
          <cell r="H75">
            <v>1</v>
          </cell>
          <cell r="I75">
            <v>1</v>
          </cell>
        </row>
        <row r="76">
          <cell r="D76" t="str">
            <v>Q9NVI7-70</v>
          </cell>
          <cell r="E76">
            <v>4</v>
          </cell>
          <cell r="F76" t="e">
            <v>#N/A</v>
          </cell>
          <cell r="G76" t="e">
            <v>#N/A</v>
          </cell>
          <cell r="H76">
            <v>3</v>
          </cell>
          <cell r="I76">
            <v>1</v>
          </cell>
        </row>
        <row r="77">
          <cell r="D77" t="str">
            <v>Q9NX40-25</v>
          </cell>
          <cell r="E77">
            <v>2</v>
          </cell>
          <cell r="F77" t="e">
            <v>#N/A</v>
          </cell>
          <cell r="G77" t="e">
            <v>#N/A</v>
          </cell>
          <cell r="H77">
            <v>1</v>
          </cell>
          <cell r="I77">
            <v>1</v>
          </cell>
        </row>
        <row r="78">
          <cell r="D78" t="str">
            <v>Q9NX63-49</v>
          </cell>
          <cell r="E78">
            <v>16</v>
          </cell>
          <cell r="F78" t="e">
            <v>#N/A</v>
          </cell>
          <cell r="G78" t="e">
            <v>#N/A</v>
          </cell>
          <cell r="H78">
            <v>5</v>
          </cell>
          <cell r="I78">
            <v>11</v>
          </cell>
        </row>
        <row r="79">
          <cell r="D79" t="str">
            <v>Q9NX63-53</v>
          </cell>
          <cell r="E79">
            <v>23</v>
          </cell>
          <cell r="F79" t="e">
            <v>#N/A</v>
          </cell>
          <cell r="G79" t="e">
            <v>#N/A</v>
          </cell>
          <cell r="H79">
            <v>11</v>
          </cell>
          <cell r="I79">
            <v>12</v>
          </cell>
        </row>
        <row r="80">
          <cell r="D80" t="str">
            <v>Q9NX63-163</v>
          </cell>
          <cell r="E80">
            <v>6</v>
          </cell>
          <cell r="F80" t="e">
            <v>#N/A</v>
          </cell>
          <cell r="G80" t="e">
            <v>#N/A</v>
          </cell>
          <cell r="H80">
            <v>3</v>
          </cell>
          <cell r="I80">
            <v>3</v>
          </cell>
        </row>
        <row r="81">
          <cell r="D81" t="str">
            <v>Q9Y277-247</v>
          </cell>
          <cell r="E81">
            <v>5</v>
          </cell>
          <cell r="F81" t="e">
            <v>#N/A</v>
          </cell>
          <cell r="G81" t="e">
            <v>#N/A</v>
          </cell>
          <cell r="H81">
            <v>3</v>
          </cell>
          <cell r="I81">
            <v>2</v>
          </cell>
        </row>
        <row r="82">
          <cell r="D82" t="str">
            <v>Q9Y512-132</v>
          </cell>
          <cell r="E82">
            <v>2</v>
          </cell>
          <cell r="F82" t="e">
            <v>#N/A</v>
          </cell>
          <cell r="G82" t="e">
            <v>#N/A</v>
          </cell>
          <cell r="H82">
            <v>1</v>
          </cell>
          <cell r="I82">
            <v>1</v>
          </cell>
        </row>
      </sheetData>
      <sheetData sheetId="22">
        <row r="2">
          <cell r="D2" t="str">
            <v>O00165-132</v>
          </cell>
          <cell r="E2">
            <v>4</v>
          </cell>
          <cell r="F2" t="e">
            <v>#N/A</v>
          </cell>
          <cell r="G2" t="e">
            <v>#N/A</v>
          </cell>
          <cell r="H2" t="e">
            <v>#N/A</v>
          </cell>
          <cell r="I2">
            <v>1</v>
          </cell>
          <cell r="J2">
            <v>3</v>
          </cell>
          <cell r="K2">
            <v>1</v>
          </cell>
        </row>
        <row r="3">
          <cell r="D3" t="str">
            <v>O00483-62</v>
          </cell>
          <cell r="E3">
            <v>4</v>
          </cell>
          <cell r="F3" t="e">
            <v>#N/A</v>
          </cell>
          <cell r="G3" t="e">
            <v>#N/A</v>
          </cell>
          <cell r="H3">
            <v>1</v>
          </cell>
          <cell r="I3" t="e">
            <v>#N/A</v>
          </cell>
          <cell r="J3">
            <v>1</v>
          </cell>
          <cell r="K3">
            <v>3</v>
          </cell>
        </row>
        <row r="4">
          <cell r="D4" t="str">
            <v>O00483-65</v>
          </cell>
          <cell r="E4">
            <v>10</v>
          </cell>
          <cell r="F4" t="e">
            <v>#N/A</v>
          </cell>
          <cell r="G4" t="e">
            <v>#N/A</v>
          </cell>
          <cell r="H4">
            <v>5</v>
          </cell>
          <cell r="I4">
            <v>2</v>
          </cell>
          <cell r="J4">
            <v>3</v>
          </cell>
          <cell r="K4">
            <v>7</v>
          </cell>
        </row>
        <row r="5">
          <cell r="D5" t="str">
            <v>O00483-71</v>
          </cell>
          <cell r="E5">
            <v>4</v>
          </cell>
          <cell r="F5" t="e">
            <v>#N/A</v>
          </cell>
          <cell r="G5" t="e">
            <v>#N/A</v>
          </cell>
          <cell r="H5">
            <v>1</v>
          </cell>
          <cell r="I5" t="e">
            <v>#N/A</v>
          </cell>
          <cell r="J5">
            <v>2</v>
          </cell>
          <cell r="K5">
            <v>2</v>
          </cell>
        </row>
        <row r="6">
          <cell r="D6" t="str">
            <v>O14737-73</v>
          </cell>
          <cell r="E6">
            <v>2</v>
          </cell>
          <cell r="F6" t="e">
            <v>#N/A</v>
          </cell>
          <cell r="G6" t="e">
            <v>#N/A</v>
          </cell>
          <cell r="H6">
            <v>1</v>
          </cell>
          <cell r="I6" t="e">
            <v>#N/A</v>
          </cell>
          <cell r="J6">
            <v>1</v>
          </cell>
          <cell r="K6">
            <v>1</v>
          </cell>
        </row>
        <row r="7">
          <cell r="D7" t="str">
            <v>O14737-80</v>
          </cell>
          <cell r="E7">
            <v>2</v>
          </cell>
          <cell r="F7" t="e">
            <v>#N/A</v>
          </cell>
          <cell r="G7" t="e">
            <v>#N/A</v>
          </cell>
          <cell r="H7">
            <v>1</v>
          </cell>
          <cell r="I7">
            <v>1</v>
          </cell>
          <cell r="J7">
            <v>1</v>
          </cell>
          <cell r="K7">
            <v>1</v>
          </cell>
        </row>
        <row r="8">
          <cell r="D8" t="str">
            <v>O43464-147</v>
          </cell>
          <cell r="E8">
            <v>2</v>
          </cell>
          <cell r="F8" t="e">
            <v>#N/A</v>
          </cell>
          <cell r="G8" t="e">
            <v>#N/A</v>
          </cell>
          <cell r="H8">
            <v>2</v>
          </cell>
          <cell r="I8">
            <v>1</v>
          </cell>
          <cell r="J8">
            <v>1</v>
          </cell>
          <cell r="K8">
            <v>1</v>
          </cell>
        </row>
        <row r="9">
          <cell r="D9" t="str">
            <v>O43920-27</v>
          </cell>
          <cell r="E9">
            <v>3</v>
          </cell>
          <cell r="F9" t="e">
            <v>#N/A</v>
          </cell>
          <cell r="G9" t="e">
            <v>#N/A</v>
          </cell>
          <cell r="H9">
            <v>1</v>
          </cell>
          <cell r="I9" t="e">
            <v>#N/A</v>
          </cell>
          <cell r="J9">
            <v>1</v>
          </cell>
          <cell r="K9">
            <v>2</v>
          </cell>
        </row>
        <row r="10">
          <cell r="D10" t="str">
            <v>O43920-49</v>
          </cell>
          <cell r="E10">
            <v>3</v>
          </cell>
          <cell r="F10" t="e">
            <v>#N/A</v>
          </cell>
          <cell r="G10" t="e">
            <v>#N/A</v>
          </cell>
          <cell r="H10">
            <v>2</v>
          </cell>
          <cell r="I10">
            <v>2</v>
          </cell>
          <cell r="J10">
            <v>2</v>
          </cell>
          <cell r="K10">
            <v>1</v>
          </cell>
        </row>
        <row r="11">
          <cell r="D11" t="str">
            <v>O43920-60</v>
          </cell>
          <cell r="E11">
            <v>13</v>
          </cell>
          <cell r="F11" t="e">
            <v>#N/A</v>
          </cell>
          <cell r="G11" t="e">
            <v>#N/A</v>
          </cell>
          <cell r="H11">
            <v>2</v>
          </cell>
          <cell r="I11">
            <v>1</v>
          </cell>
          <cell r="J11">
            <v>7</v>
          </cell>
          <cell r="K11">
            <v>6</v>
          </cell>
        </row>
        <row r="12">
          <cell r="D12" t="str">
            <v>O60313-498</v>
          </cell>
          <cell r="E12">
            <v>2</v>
          </cell>
          <cell r="F12" t="e">
            <v>#N/A</v>
          </cell>
          <cell r="G12" t="e">
            <v>#N/A</v>
          </cell>
          <cell r="H12">
            <v>1</v>
          </cell>
          <cell r="I12">
            <v>2</v>
          </cell>
          <cell r="J12">
            <v>1</v>
          </cell>
          <cell r="K12">
            <v>1</v>
          </cell>
        </row>
        <row r="13">
          <cell r="D13" t="str">
            <v>O60830-168</v>
          </cell>
          <cell r="E13">
            <v>5</v>
          </cell>
          <cell r="F13" t="e">
            <v>#N/A</v>
          </cell>
          <cell r="G13" t="e">
            <v>#N/A</v>
          </cell>
          <cell r="H13">
            <v>1</v>
          </cell>
          <cell r="I13" t="e">
            <v>#N/A</v>
          </cell>
          <cell r="J13">
            <v>2</v>
          </cell>
          <cell r="K13">
            <v>3</v>
          </cell>
        </row>
        <row r="14">
          <cell r="D14" t="str">
            <v>O60830-171</v>
          </cell>
          <cell r="E14">
            <v>6</v>
          </cell>
          <cell r="F14" t="e">
            <v>#N/A</v>
          </cell>
          <cell r="G14" t="e">
            <v>#N/A</v>
          </cell>
          <cell r="H14">
            <v>1</v>
          </cell>
          <cell r="I14">
            <v>1</v>
          </cell>
          <cell r="J14">
            <v>3</v>
          </cell>
          <cell r="K14">
            <v>3</v>
          </cell>
        </row>
        <row r="15">
          <cell r="D15" t="str">
            <v>O75880-216</v>
          </cell>
          <cell r="E15">
            <v>25</v>
          </cell>
          <cell r="F15" t="e">
            <v>#N/A</v>
          </cell>
          <cell r="G15" t="e">
            <v>#N/A</v>
          </cell>
          <cell r="H15" t="e">
            <v>#N/A</v>
          </cell>
          <cell r="I15" t="e">
            <v>#N/A</v>
          </cell>
          <cell r="J15">
            <v>12</v>
          </cell>
          <cell r="K15">
            <v>13</v>
          </cell>
        </row>
        <row r="16">
          <cell r="D16" t="str">
            <v>O75880-244</v>
          </cell>
          <cell r="E16">
            <v>13</v>
          </cell>
          <cell r="F16" t="e">
            <v>#N/A</v>
          </cell>
          <cell r="G16" t="e">
            <v>#N/A</v>
          </cell>
          <cell r="H16" t="e">
            <v>#N/A</v>
          </cell>
          <cell r="I16">
            <v>2</v>
          </cell>
          <cell r="J16">
            <v>8</v>
          </cell>
          <cell r="K16">
            <v>5</v>
          </cell>
        </row>
        <row r="17">
          <cell r="D17" t="str">
            <v>O75880-245</v>
          </cell>
          <cell r="E17">
            <v>6</v>
          </cell>
          <cell r="F17" t="e">
            <v>#N/A</v>
          </cell>
          <cell r="G17" t="e">
            <v>#N/A</v>
          </cell>
          <cell r="H17" t="e">
            <v>#N/A</v>
          </cell>
          <cell r="I17">
            <v>1</v>
          </cell>
          <cell r="J17">
            <v>3</v>
          </cell>
          <cell r="K17">
            <v>3</v>
          </cell>
        </row>
        <row r="18">
          <cell r="D18" t="str">
            <v>O75880-256</v>
          </cell>
          <cell r="E18">
            <v>2</v>
          </cell>
          <cell r="F18" t="e">
            <v>#N/A</v>
          </cell>
          <cell r="G18" t="e">
            <v>#N/A</v>
          </cell>
          <cell r="H18" t="e">
            <v>#N/A</v>
          </cell>
          <cell r="I18" t="e">
            <v>#N/A</v>
          </cell>
          <cell r="J18">
            <v>1</v>
          </cell>
          <cell r="K18">
            <v>1</v>
          </cell>
        </row>
        <row r="19">
          <cell r="D19" t="str">
            <v>O75880-265</v>
          </cell>
          <cell r="E19">
            <v>2</v>
          </cell>
          <cell r="F19" t="e">
            <v>#N/A</v>
          </cell>
          <cell r="G19" t="e">
            <v>#N/A</v>
          </cell>
          <cell r="H19" t="e">
            <v>#N/A</v>
          </cell>
          <cell r="I19" t="e">
            <v>#N/A</v>
          </cell>
          <cell r="J19">
            <v>1</v>
          </cell>
          <cell r="K19">
            <v>1</v>
          </cell>
        </row>
        <row r="20">
          <cell r="D20" t="str">
            <v>O75880-276</v>
          </cell>
          <cell r="E20">
            <v>10</v>
          </cell>
          <cell r="F20" t="e">
            <v>#N/A</v>
          </cell>
          <cell r="G20" t="e">
            <v>#N/A</v>
          </cell>
          <cell r="H20" t="e">
            <v>#N/A</v>
          </cell>
          <cell r="I20" t="e">
            <v>#N/A</v>
          </cell>
          <cell r="J20">
            <v>5</v>
          </cell>
          <cell r="K20">
            <v>5</v>
          </cell>
        </row>
        <row r="21">
          <cell r="D21" t="str">
            <v>O95139-95</v>
          </cell>
          <cell r="E21">
            <v>9</v>
          </cell>
          <cell r="F21" t="e">
            <v>#N/A</v>
          </cell>
          <cell r="G21" t="e">
            <v>#N/A</v>
          </cell>
          <cell r="H21">
            <v>3</v>
          </cell>
          <cell r="I21">
            <v>1</v>
          </cell>
          <cell r="J21">
            <v>4</v>
          </cell>
          <cell r="K21">
            <v>5</v>
          </cell>
        </row>
        <row r="22">
          <cell r="D22" t="str">
            <v>O95167-51</v>
          </cell>
          <cell r="E22">
            <v>5</v>
          </cell>
          <cell r="F22" t="e">
            <v>#N/A</v>
          </cell>
          <cell r="G22" t="e">
            <v>#N/A</v>
          </cell>
          <cell r="H22">
            <v>1</v>
          </cell>
          <cell r="I22">
            <v>3</v>
          </cell>
          <cell r="J22">
            <v>3</v>
          </cell>
          <cell r="K22">
            <v>2</v>
          </cell>
        </row>
        <row r="23">
          <cell r="D23" t="str">
            <v>O95831-170</v>
          </cell>
          <cell r="E23">
            <v>2</v>
          </cell>
          <cell r="F23" t="e">
            <v>#N/A</v>
          </cell>
          <cell r="G23" t="e">
            <v>#N/A</v>
          </cell>
          <cell r="H23" t="e">
            <v>#N/A</v>
          </cell>
          <cell r="I23" t="e">
            <v>#N/A</v>
          </cell>
          <cell r="J23">
            <v>1</v>
          </cell>
          <cell r="K23">
            <v>1</v>
          </cell>
        </row>
        <row r="24">
          <cell r="D24" t="str">
            <v>O95831-347</v>
          </cell>
          <cell r="E24">
            <v>8</v>
          </cell>
          <cell r="F24" t="e">
            <v>#N/A</v>
          </cell>
          <cell r="G24" t="e">
            <v>#N/A</v>
          </cell>
          <cell r="H24">
            <v>1</v>
          </cell>
          <cell r="I24">
            <v>1</v>
          </cell>
          <cell r="J24">
            <v>4</v>
          </cell>
          <cell r="K24">
            <v>4</v>
          </cell>
        </row>
        <row r="25">
          <cell r="D25" t="str">
            <v>O95831-443</v>
          </cell>
          <cell r="E25">
            <v>6</v>
          </cell>
          <cell r="F25" t="e">
            <v>#N/A</v>
          </cell>
          <cell r="G25" t="e">
            <v>#N/A</v>
          </cell>
          <cell r="H25">
            <v>1</v>
          </cell>
          <cell r="I25" t="e">
            <v>#N/A</v>
          </cell>
          <cell r="J25">
            <v>2</v>
          </cell>
          <cell r="K25">
            <v>4</v>
          </cell>
        </row>
        <row r="26">
          <cell r="D26" t="str">
            <v>O96000-10</v>
          </cell>
          <cell r="E26">
            <v>7</v>
          </cell>
          <cell r="F26" t="e">
            <v>#N/A</v>
          </cell>
          <cell r="G26" t="e">
            <v>#N/A</v>
          </cell>
          <cell r="H26" t="e">
            <v>#N/A</v>
          </cell>
          <cell r="I26" t="e">
            <v>#N/A</v>
          </cell>
          <cell r="J26">
            <v>4</v>
          </cell>
          <cell r="K26">
            <v>3</v>
          </cell>
        </row>
        <row r="27">
          <cell r="D27" t="str">
            <v>O96000-26</v>
          </cell>
          <cell r="E27">
            <v>2</v>
          </cell>
          <cell r="F27" t="e">
            <v>#N/A</v>
          </cell>
          <cell r="G27" t="e">
            <v>#N/A</v>
          </cell>
          <cell r="H27" t="e">
            <v>#N/A</v>
          </cell>
          <cell r="I27" t="e">
            <v>#N/A</v>
          </cell>
          <cell r="J27">
            <v>1</v>
          </cell>
          <cell r="K27">
            <v>1</v>
          </cell>
        </row>
        <row r="28">
          <cell r="D28" t="str">
            <v>O96000-90</v>
          </cell>
          <cell r="E28">
            <v>3</v>
          </cell>
          <cell r="F28" t="e">
            <v>#N/A</v>
          </cell>
          <cell r="G28" t="e">
            <v>#N/A</v>
          </cell>
          <cell r="H28">
            <v>1</v>
          </cell>
          <cell r="I28">
            <v>2</v>
          </cell>
          <cell r="J28">
            <v>1</v>
          </cell>
          <cell r="K28">
            <v>2</v>
          </cell>
        </row>
        <row r="29">
          <cell r="D29" t="str">
            <v>O96000-115</v>
          </cell>
          <cell r="E29">
            <v>4</v>
          </cell>
          <cell r="F29" t="e">
            <v>#N/A</v>
          </cell>
          <cell r="G29" t="e">
            <v>#N/A</v>
          </cell>
          <cell r="H29">
            <v>1</v>
          </cell>
          <cell r="I29" t="e">
            <v>#N/A</v>
          </cell>
          <cell r="J29">
            <v>3</v>
          </cell>
          <cell r="K29">
            <v>1</v>
          </cell>
        </row>
        <row r="30">
          <cell r="D30" t="str">
            <v>O96000-137</v>
          </cell>
          <cell r="E30">
            <v>2</v>
          </cell>
          <cell r="F30" t="e">
            <v>#N/A</v>
          </cell>
          <cell r="G30" t="e">
            <v>#N/A</v>
          </cell>
          <cell r="H30" t="e">
            <v>#N/A</v>
          </cell>
          <cell r="I30" t="e">
            <v>#N/A</v>
          </cell>
          <cell r="J30">
            <v>1</v>
          </cell>
          <cell r="K30">
            <v>1</v>
          </cell>
        </row>
        <row r="31">
          <cell r="D31" t="str">
            <v>O96000-143</v>
          </cell>
          <cell r="E31">
            <v>6</v>
          </cell>
          <cell r="F31" t="e">
            <v>#N/A</v>
          </cell>
          <cell r="G31" t="e">
            <v>#N/A</v>
          </cell>
          <cell r="H31">
            <v>3</v>
          </cell>
          <cell r="I31">
            <v>2</v>
          </cell>
          <cell r="J31">
            <v>4</v>
          </cell>
          <cell r="K31">
            <v>2</v>
          </cell>
        </row>
        <row r="32">
          <cell r="D32" t="str">
            <v>P05141-191</v>
          </cell>
          <cell r="E32">
            <v>3</v>
          </cell>
          <cell r="F32" t="e">
            <v>#N/A</v>
          </cell>
          <cell r="G32" t="e">
            <v>#N/A</v>
          </cell>
          <cell r="H32">
            <v>1</v>
          </cell>
          <cell r="I32" t="e">
            <v>#N/A</v>
          </cell>
          <cell r="J32">
            <v>1</v>
          </cell>
          <cell r="K32">
            <v>2</v>
          </cell>
        </row>
        <row r="33">
          <cell r="D33" t="str">
            <v>P05141-195</v>
          </cell>
          <cell r="E33">
            <v>2</v>
          </cell>
          <cell r="F33" t="e">
            <v>#N/A</v>
          </cell>
          <cell r="G33" t="e">
            <v>#N/A</v>
          </cell>
          <cell r="H33" t="e">
            <v>#N/A</v>
          </cell>
          <cell r="I33" t="e">
            <v>#N/A</v>
          </cell>
          <cell r="J33">
            <v>1</v>
          </cell>
          <cell r="K33">
            <v>1</v>
          </cell>
        </row>
        <row r="34">
          <cell r="D34" t="str">
            <v>P07737-60</v>
          </cell>
          <cell r="E34">
            <v>4</v>
          </cell>
          <cell r="F34" t="e">
            <v>#N/A</v>
          </cell>
          <cell r="G34" t="e">
            <v>#N/A</v>
          </cell>
          <cell r="H34">
            <v>1</v>
          </cell>
          <cell r="I34" t="e">
            <v>#N/A</v>
          </cell>
          <cell r="J34">
            <v>2</v>
          </cell>
          <cell r="K34">
            <v>2</v>
          </cell>
        </row>
        <row r="35">
          <cell r="D35" t="str">
            <v>P08574-140</v>
          </cell>
          <cell r="E35">
            <v>13</v>
          </cell>
          <cell r="F35" t="e">
            <v>#N/A</v>
          </cell>
          <cell r="G35" t="e">
            <v>#N/A</v>
          </cell>
          <cell r="H35">
            <v>4</v>
          </cell>
          <cell r="I35">
            <v>4</v>
          </cell>
          <cell r="J35">
            <v>7</v>
          </cell>
          <cell r="K35">
            <v>6</v>
          </cell>
        </row>
        <row r="36">
          <cell r="D36" t="str">
            <v>P08574-174</v>
          </cell>
          <cell r="E36">
            <v>11</v>
          </cell>
          <cell r="F36" t="e">
            <v>#N/A</v>
          </cell>
          <cell r="G36" t="e">
            <v>#N/A</v>
          </cell>
          <cell r="H36">
            <v>7</v>
          </cell>
          <cell r="I36">
            <v>8</v>
          </cell>
          <cell r="J36">
            <v>6</v>
          </cell>
          <cell r="K36">
            <v>5</v>
          </cell>
        </row>
        <row r="37">
          <cell r="D37" t="str">
            <v>P08574-179</v>
          </cell>
          <cell r="E37">
            <v>2</v>
          </cell>
          <cell r="F37" t="e">
            <v>#N/A</v>
          </cell>
          <cell r="G37" t="e">
            <v>#N/A</v>
          </cell>
          <cell r="H37">
            <v>1</v>
          </cell>
          <cell r="I37" t="e">
            <v>#N/A</v>
          </cell>
          <cell r="J37">
            <v>1</v>
          </cell>
          <cell r="K37">
            <v>1</v>
          </cell>
        </row>
        <row r="38">
          <cell r="D38" t="str">
            <v>P09669-56</v>
          </cell>
          <cell r="E38">
            <v>6</v>
          </cell>
          <cell r="F38" t="e">
            <v>#N/A</v>
          </cell>
          <cell r="G38" t="e">
            <v>#N/A</v>
          </cell>
          <cell r="H38" t="e">
            <v>#N/A</v>
          </cell>
          <cell r="I38">
            <v>1</v>
          </cell>
          <cell r="J38">
            <v>4</v>
          </cell>
          <cell r="K38">
            <v>2</v>
          </cell>
        </row>
        <row r="39">
          <cell r="D39" t="str">
            <v>P12235-195</v>
          </cell>
          <cell r="E39">
            <v>3</v>
          </cell>
          <cell r="F39" t="e">
            <v>#N/A</v>
          </cell>
          <cell r="G39" t="e">
            <v>#N/A</v>
          </cell>
          <cell r="H39">
            <v>1</v>
          </cell>
          <cell r="I39">
            <v>1</v>
          </cell>
          <cell r="J39">
            <v>2</v>
          </cell>
          <cell r="K39">
            <v>1</v>
          </cell>
        </row>
        <row r="40">
          <cell r="D40" t="str">
            <v>P12532-53</v>
          </cell>
          <cell r="E40">
            <v>3</v>
          </cell>
          <cell r="F40" t="e">
            <v>#N/A</v>
          </cell>
          <cell r="G40" t="e">
            <v>#N/A</v>
          </cell>
          <cell r="H40" t="e">
            <v>#N/A</v>
          </cell>
          <cell r="I40" t="e">
            <v>#N/A</v>
          </cell>
          <cell r="J40">
            <v>2</v>
          </cell>
          <cell r="K40">
            <v>1</v>
          </cell>
        </row>
        <row r="41">
          <cell r="D41" t="str">
            <v>P13073-126</v>
          </cell>
          <cell r="E41">
            <v>16</v>
          </cell>
          <cell r="F41" t="e">
            <v>#N/A</v>
          </cell>
          <cell r="G41" t="e">
            <v>#N/A</v>
          </cell>
          <cell r="H41">
            <v>5</v>
          </cell>
          <cell r="I41">
            <v>4</v>
          </cell>
          <cell r="J41">
            <v>6</v>
          </cell>
          <cell r="K41">
            <v>10</v>
          </cell>
        </row>
        <row r="42">
          <cell r="D42" t="str">
            <v>P14854-34</v>
          </cell>
          <cell r="E42">
            <v>6</v>
          </cell>
          <cell r="F42" t="e">
            <v>#N/A</v>
          </cell>
          <cell r="G42" t="e">
            <v>#N/A</v>
          </cell>
          <cell r="H42">
            <v>2</v>
          </cell>
          <cell r="I42">
            <v>1</v>
          </cell>
          <cell r="J42">
            <v>4</v>
          </cell>
          <cell r="K42">
            <v>2</v>
          </cell>
        </row>
        <row r="43">
          <cell r="D43" t="str">
            <v>P14854-57</v>
          </cell>
          <cell r="E43">
            <v>9</v>
          </cell>
          <cell r="F43" t="e">
            <v>#N/A</v>
          </cell>
          <cell r="G43" t="e">
            <v>#N/A</v>
          </cell>
          <cell r="H43">
            <v>2</v>
          </cell>
          <cell r="I43">
            <v>2</v>
          </cell>
          <cell r="J43">
            <v>5</v>
          </cell>
          <cell r="K43">
            <v>4</v>
          </cell>
        </row>
        <row r="44">
          <cell r="D44" t="str">
            <v>P14854-61</v>
          </cell>
          <cell r="E44">
            <v>2</v>
          </cell>
          <cell r="F44" t="e">
            <v>#N/A</v>
          </cell>
          <cell r="G44" t="e">
            <v>#N/A</v>
          </cell>
          <cell r="H44" t="e">
            <v>#N/A</v>
          </cell>
          <cell r="I44" t="e">
            <v>#N/A</v>
          </cell>
          <cell r="J44">
            <v>1</v>
          </cell>
          <cell r="K44">
            <v>1</v>
          </cell>
        </row>
        <row r="45">
          <cell r="D45" t="str">
            <v>P17540-313</v>
          </cell>
          <cell r="E45">
            <v>9</v>
          </cell>
          <cell r="F45" t="e">
            <v>#N/A</v>
          </cell>
          <cell r="G45" t="e">
            <v>#N/A</v>
          </cell>
          <cell r="H45">
            <v>4</v>
          </cell>
          <cell r="I45">
            <v>3</v>
          </cell>
          <cell r="J45">
            <v>5</v>
          </cell>
          <cell r="K45">
            <v>4</v>
          </cell>
        </row>
        <row r="46">
          <cell r="D46" t="str">
            <v>P19367-732</v>
          </cell>
          <cell r="E46">
            <v>2</v>
          </cell>
          <cell r="F46" t="e">
            <v>#N/A</v>
          </cell>
          <cell r="G46" t="e">
            <v>#N/A</v>
          </cell>
          <cell r="H46">
            <v>1</v>
          </cell>
          <cell r="I46" t="e">
            <v>#N/A</v>
          </cell>
          <cell r="J46">
            <v>1</v>
          </cell>
          <cell r="K46">
            <v>1</v>
          </cell>
        </row>
        <row r="47">
          <cell r="D47" t="str">
            <v>P21796-67</v>
          </cell>
          <cell r="E47">
            <v>19</v>
          </cell>
          <cell r="F47" t="e">
            <v>#N/A</v>
          </cell>
          <cell r="G47" t="e">
            <v>#N/A</v>
          </cell>
          <cell r="H47">
            <v>10</v>
          </cell>
          <cell r="I47">
            <v>7</v>
          </cell>
          <cell r="J47">
            <v>10</v>
          </cell>
          <cell r="K47">
            <v>9</v>
          </cell>
        </row>
        <row r="48">
          <cell r="D48" t="str">
            <v>P35232-249</v>
          </cell>
          <cell r="E48">
            <v>15</v>
          </cell>
          <cell r="F48" t="e">
            <v>#N/A</v>
          </cell>
          <cell r="G48" t="e">
            <v>#N/A</v>
          </cell>
          <cell r="H48">
            <v>6</v>
          </cell>
          <cell r="I48">
            <v>8</v>
          </cell>
          <cell r="J48">
            <v>7</v>
          </cell>
          <cell r="K48">
            <v>8</v>
          </cell>
        </row>
        <row r="49">
          <cell r="D49" t="str">
            <v>P36551-322</v>
          </cell>
          <cell r="E49">
            <v>4</v>
          </cell>
          <cell r="F49" t="e">
            <v>#N/A</v>
          </cell>
          <cell r="G49" t="e">
            <v>#N/A</v>
          </cell>
          <cell r="H49">
            <v>1</v>
          </cell>
          <cell r="I49">
            <v>2</v>
          </cell>
          <cell r="J49">
            <v>3</v>
          </cell>
          <cell r="K49">
            <v>1</v>
          </cell>
        </row>
        <row r="50">
          <cell r="D50" t="str">
            <v>P37802-192</v>
          </cell>
          <cell r="E50">
            <v>2</v>
          </cell>
          <cell r="F50" t="e">
            <v>#N/A</v>
          </cell>
          <cell r="G50" t="e">
            <v>#N/A</v>
          </cell>
          <cell r="H50">
            <v>1</v>
          </cell>
          <cell r="I50">
            <v>1</v>
          </cell>
          <cell r="J50">
            <v>1</v>
          </cell>
          <cell r="K50">
            <v>1</v>
          </cell>
        </row>
        <row r="51">
          <cell r="D51" t="str">
            <v>P43304-39</v>
          </cell>
          <cell r="E51">
            <v>5</v>
          </cell>
          <cell r="F51" t="e">
            <v>#N/A</v>
          </cell>
          <cell r="G51" t="e">
            <v>#N/A</v>
          </cell>
          <cell r="H51" t="e">
            <v>#N/A</v>
          </cell>
          <cell r="I51" t="e">
            <v>#N/A</v>
          </cell>
          <cell r="J51">
            <v>3</v>
          </cell>
          <cell r="K51">
            <v>2</v>
          </cell>
        </row>
        <row r="52">
          <cell r="D52" t="str">
            <v>P43304-601</v>
          </cell>
          <cell r="E52">
            <v>6</v>
          </cell>
          <cell r="F52" t="e">
            <v>#N/A</v>
          </cell>
          <cell r="G52" t="e">
            <v>#N/A</v>
          </cell>
          <cell r="H52">
            <v>5</v>
          </cell>
          <cell r="I52">
            <v>1</v>
          </cell>
          <cell r="J52">
            <v>2</v>
          </cell>
          <cell r="K52">
            <v>4</v>
          </cell>
        </row>
        <row r="53">
          <cell r="D53" t="str">
            <v>P45880-78</v>
          </cell>
          <cell r="E53">
            <v>9</v>
          </cell>
          <cell r="F53" t="e">
            <v>#N/A</v>
          </cell>
          <cell r="G53" t="e">
            <v>#N/A</v>
          </cell>
          <cell r="H53">
            <v>5</v>
          </cell>
          <cell r="I53">
            <v>3</v>
          </cell>
          <cell r="J53">
            <v>5</v>
          </cell>
          <cell r="K53">
            <v>4</v>
          </cell>
        </row>
        <row r="54">
          <cell r="D54" t="str">
            <v>P51687-392</v>
          </cell>
          <cell r="E54">
            <v>4</v>
          </cell>
          <cell r="F54" t="e">
            <v>#N/A</v>
          </cell>
          <cell r="G54" t="e">
            <v>#N/A</v>
          </cell>
          <cell r="H54" t="e">
            <v>#N/A</v>
          </cell>
          <cell r="I54">
            <v>1</v>
          </cell>
          <cell r="J54">
            <v>2</v>
          </cell>
          <cell r="K54">
            <v>2</v>
          </cell>
        </row>
        <row r="55">
          <cell r="D55" t="str">
            <v>P51970-91</v>
          </cell>
          <cell r="E55">
            <v>6</v>
          </cell>
          <cell r="F55" t="e">
            <v>#N/A</v>
          </cell>
          <cell r="G55" t="e">
            <v>#N/A</v>
          </cell>
          <cell r="H55">
            <v>1</v>
          </cell>
          <cell r="I55">
            <v>3</v>
          </cell>
          <cell r="J55">
            <v>5</v>
          </cell>
          <cell r="K55">
            <v>1</v>
          </cell>
        </row>
        <row r="56">
          <cell r="D56" t="str">
            <v>P54819-12</v>
          </cell>
          <cell r="E56">
            <v>34</v>
          </cell>
          <cell r="F56" t="e">
            <v>#N/A</v>
          </cell>
          <cell r="G56" t="e">
            <v>#N/A</v>
          </cell>
          <cell r="H56">
            <v>14</v>
          </cell>
          <cell r="I56">
            <v>12</v>
          </cell>
          <cell r="J56">
            <v>15</v>
          </cell>
          <cell r="K56">
            <v>19</v>
          </cell>
        </row>
        <row r="57">
          <cell r="D57" t="str">
            <v>P60602-8</v>
          </cell>
          <cell r="E57">
            <v>44</v>
          </cell>
          <cell r="F57" t="e">
            <v>#N/A</v>
          </cell>
          <cell r="G57" t="e">
            <v>#N/A</v>
          </cell>
          <cell r="H57">
            <v>10</v>
          </cell>
          <cell r="I57">
            <v>9</v>
          </cell>
          <cell r="J57">
            <v>21</v>
          </cell>
          <cell r="K57">
            <v>23</v>
          </cell>
        </row>
        <row r="58">
          <cell r="D58" t="str">
            <v>P60709-133</v>
          </cell>
          <cell r="E58">
            <v>2</v>
          </cell>
          <cell r="F58">
            <v>1</v>
          </cell>
          <cell r="G58" t="e">
            <v>#N/A</v>
          </cell>
          <cell r="H58">
            <v>5</v>
          </cell>
          <cell r="I58">
            <v>6</v>
          </cell>
          <cell r="J58">
            <v>1</v>
          </cell>
          <cell r="K58">
            <v>1</v>
          </cell>
        </row>
        <row r="59">
          <cell r="D59" t="str">
            <v>P60709-169</v>
          </cell>
          <cell r="E59">
            <v>21</v>
          </cell>
          <cell r="F59">
            <v>3</v>
          </cell>
          <cell r="G59">
            <v>3</v>
          </cell>
          <cell r="H59">
            <v>14</v>
          </cell>
          <cell r="I59">
            <v>8</v>
          </cell>
          <cell r="J59">
            <v>12</v>
          </cell>
          <cell r="K59">
            <v>9</v>
          </cell>
        </row>
        <row r="60">
          <cell r="D60" t="str">
            <v>P62072-58</v>
          </cell>
          <cell r="E60">
            <v>2</v>
          </cell>
          <cell r="F60" t="e">
            <v>#N/A</v>
          </cell>
          <cell r="G60" t="e">
            <v>#N/A</v>
          </cell>
          <cell r="H60" t="e">
            <v>#N/A</v>
          </cell>
          <cell r="I60" t="e">
            <v>#N/A</v>
          </cell>
          <cell r="J60">
            <v>1</v>
          </cell>
          <cell r="K60">
            <v>1</v>
          </cell>
        </row>
        <row r="61">
          <cell r="D61" t="str">
            <v>P68104-141</v>
          </cell>
          <cell r="E61">
            <v>2</v>
          </cell>
          <cell r="F61" t="e">
            <v>#N/A</v>
          </cell>
          <cell r="G61" t="e">
            <v>#N/A</v>
          </cell>
          <cell r="H61">
            <v>1</v>
          </cell>
          <cell r="I61">
            <v>1</v>
          </cell>
          <cell r="J61">
            <v>1</v>
          </cell>
          <cell r="K61">
            <v>1</v>
          </cell>
        </row>
        <row r="62">
          <cell r="D62" t="str">
            <v>P99999-49</v>
          </cell>
          <cell r="E62">
            <v>2</v>
          </cell>
          <cell r="F62" t="e">
            <v>#N/A</v>
          </cell>
          <cell r="G62" t="e">
            <v>#N/A</v>
          </cell>
          <cell r="H62" t="e">
            <v>#N/A</v>
          </cell>
          <cell r="I62" t="e">
            <v>#N/A</v>
          </cell>
          <cell r="J62">
            <v>1</v>
          </cell>
          <cell r="K62">
            <v>1</v>
          </cell>
        </row>
        <row r="63">
          <cell r="D63" t="str">
            <v>Q00325-246</v>
          </cell>
          <cell r="E63">
            <v>3</v>
          </cell>
          <cell r="F63" t="e">
            <v>#N/A</v>
          </cell>
          <cell r="G63" t="e">
            <v>#N/A</v>
          </cell>
          <cell r="H63">
            <v>1</v>
          </cell>
          <cell r="I63" t="e">
            <v>#N/A</v>
          </cell>
          <cell r="J63">
            <v>2</v>
          </cell>
          <cell r="K63">
            <v>1</v>
          </cell>
        </row>
        <row r="64">
          <cell r="D64" t="str">
            <v>Q02978-202</v>
          </cell>
          <cell r="E64">
            <v>4</v>
          </cell>
          <cell r="F64" t="e">
            <v>#N/A</v>
          </cell>
          <cell r="G64" t="e">
            <v>#N/A</v>
          </cell>
          <cell r="H64" t="e">
            <v>#N/A</v>
          </cell>
          <cell r="I64">
            <v>1</v>
          </cell>
          <cell r="J64">
            <v>1</v>
          </cell>
          <cell r="K64">
            <v>3</v>
          </cell>
        </row>
        <row r="65">
          <cell r="D65" t="str">
            <v>Q16891-95</v>
          </cell>
          <cell r="E65">
            <v>6</v>
          </cell>
          <cell r="F65" t="e">
            <v>#N/A</v>
          </cell>
          <cell r="G65" t="e">
            <v>#N/A</v>
          </cell>
          <cell r="H65">
            <v>1</v>
          </cell>
          <cell r="I65">
            <v>1</v>
          </cell>
          <cell r="J65">
            <v>3</v>
          </cell>
          <cell r="K65">
            <v>3</v>
          </cell>
        </row>
        <row r="66">
          <cell r="D66" t="str">
            <v>Q16891-358</v>
          </cell>
          <cell r="E66">
            <v>13</v>
          </cell>
          <cell r="F66" t="e">
            <v>#N/A</v>
          </cell>
          <cell r="G66" t="e">
            <v>#N/A</v>
          </cell>
          <cell r="H66">
            <v>8</v>
          </cell>
          <cell r="I66">
            <v>4</v>
          </cell>
          <cell r="J66">
            <v>6</v>
          </cell>
          <cell r="K66">
            <v>7</v>
          </cell>
        </row>
        <row r="67">
          <cell r="D67" t="str">
            <v>Q16891-543</v>
          </cell>
          <cell r="E67">
            <v>6</v>
          </cell>
          <cell r="F67" t="e">
            <v>#N/A</v>
          </cell>
          <cell r="G67" t="e">
            <v>#N/A</v>
          </cell>
          <cell r="H67">
            <v>1</v>
          </cell>
          <cell r="I67">
            <v>1</v>
          </cell>
          <cell r="J67">
            <v>2</v>
          </cell>
          <cell r="K67">
            <v>4</v>
          </cell>
        </row>
        <row r="68">
          <cell r="D68" t="str">
            <v>Q16891-578</v>
          </cell>
          <cell r="E68">
            <v>5</v>
          </cell>
          <cell r="F68" t="e">
            <v>#N/A</v>
          </cell>
          <cell r="G68" t="e">
            <v>#N/A</v>
          </cell>
          <cell r="H68">
            <v>1</v>
          </cell>
          <cell r="I68">
            <v>2</v>
          </cell>
          <cell r="J68">
            <v>3</v>
          </cell>
          <cell r="K68">
            <v>2</v>
          </cell>
        </row>
        <row r="69">
          <cell r="D69" t="str">
            <v>Q3ZCQ8-301</v>
          </cell>
          <cell r="E69">
            <v>11</v>
          </cell>
          <cell r="F69" t="e">
            <v>#N/A</v>
          </cell>
          <cell r="G69" t="e">
            <v>#N/A</v>
          </cell>
          <cell r="H69">
            <v>3</v>
          </cell>
          <cell r="I69">
            <v>6</v>
          </cell>
          <cell r="J69">
            <v>5</v>
          </cell>
          <cell r="K69">
            <v>6</v>
          </cell>
        </row>
        <row r="70">
          <cell r="D70" t="str">
            <v>Q4VC31-57</v>
          </cell>
          <cell r="E70">
            <v>3</v>
          </cell>
          <cell r="F70" t="e">
            <v>#N/A</v>
          </cell>
          <cell r="G70" t="e">
            <v>#N/A</v>
          </cell>
          <cell r="H70" t="e">
            <v>#N/A</v>
          </cell>
          <cell r="I70" t="e">
            <v>#N/A</v>
          </cell>
          <cell r="J70">
            <v>2</v>
          </cell>
          <cell r="K70">
            <v>1</v>
          </cell>
        </row>
        <row r="71">
          <cell r="D71" t="str">
            <v>Q53H12-286</v>
          </cell>
          <cell r="E71">
            <v>6</v>
          </cell>
          <cell r="F71" t="e">
            <v>#N/A</v>
          </cell>
          <cell r="G71" t="e">
            <v>#N/A</v>
          </cell>
          <cell r="H71">
            <v>2</v>
          </cell>
          <cell r="I71">
            <v>1</v>
          </cell>
          <cell r="J71">
            <v>4</v>
          </cell>
          <cell r="K71">
            <v>2</v>
          </cell>
        </row>
        <row r="72">
          <cell r="D72" t="str">
            <v>Q5T9A4-96</v>
          </cell>
          <cell r="E72">
            <v>3</v>
          </cell>
          <cell r="F72" t="e">
            <v>#N/A</v>
          </cell>
          <cell r="G72" t="e">
            <v>#N/A</v>
          </cell>
          <cell r="H72">
            <v>2</v>
          </cell>
          <cell r="I72" t="e">
            <v>#N/A</v>
          </cell>
          <cell r="J72">
            <v>1</v>
          </cell>
          <cell r="K72">
            <v>2</v>
          </cell>
        </row>
        <row r="73">
          <cell r="D73" t="str">
            <v>Q5TGZ0-66</v>
          </cell>
          <cell r="E73">
            <v>6</v>
          </cell>
          <cell r="F73" t="e">
            <v>#N/A</v>
          </cell>
          <cell r="G73" t="e">
            <v>#N/A</v>
          </cell>
          <cell r="H73">
            <v>1</v>
          </cell>
          <cell r="I73" t="e">
            <v>#N/A</v>
          </cell>
          <cell r="J73">
            <v>4</v>
          </cell>
          <cell r="K73">
            <v>2</v>
          </cell>
        </row>
        <row r="74">
          <cell r="D74" t="str">
            <v>Q6DKK2-139</v>
          </cell>
          <cell r="E74">
            <v>2</v>
          </cell>
          <cell r="F74" t="e">
            <v>#N/A</v>
          </cell>
          <cell r="G74" t="e">
            <v>#N/A</v>
          </cell>
          <cell r="H74" t="e">
            <v>#N/A</v>
          </cell>
          <cell r="I74" t="e">
            <v>#N/A</v>
          </cell>
          <cell r="J74">
            <v>1</v>
          </cell>
          <cell r="K74">
            <v>1</v>
          </cell>
        </row>
        <row r="75">
          <cell r="D75" t="str">
            <v>Q6DKK2-165</v>
          </cell>
          <cell r="E75">
            <v>5</v>
          </cell>
          <cell r="F75" t="e">
            <v>#N/A</v>
          </cell>
          <cell r="G75" t="e">
            <v>#N/A</v>
          </cell>
          <cell r="H75" t="e">
            <v>#N/A</v>
          </cell>
          <cell r="I75" t="e">
            <v>#N/A</v>
          </cell>
          <cell r="J75">
            <v>3</v>
          </cell>
          <cell r="K75">
            <v>2</v>
          </cell>
        </row>
        <row r="76">
          <cell r="D76" t="str">
            <v>Q6DKK2-189</v>
          </cell>
          <cell r="E76">
            <v>4</v>
          </cell>
          <cell r="F76" t="e">
            <v>#N/A</v>
          </cell>
          <cell r="G76" t="e">
            <v>#N/A</v>
          </cell>
          <cell r="H76">
            <v>3</v>
          </cell>
          <cell r="I76" t="e">
            <v>#N/A</v>
          </cell>
          <cell r="J76">
            <v>2</v>
          </cell>
          <cell r="K76">
            <v>2</v>
          </cell>
        </row>
        <row r="77">
          <cell r="D77" t="str">
            <v>Q6DKK2-301</v>
          </cell>
          <cell r="E77">
            <v>3</v>
          </cell>
          <cell r="F77" t="e">
            <v>#N/A</v>
          </cell>
          <cell r="G77" t="e">
            <v>#N/A</v>
          </cell>
          <cell r="H77" t="e">
            <v>#N/A</v>
          </cell>
          <cell r="I77">
            <v>1</v>
          </cell>
          <cell r="J77">
            <v>2</v>
          </cell>
          <cell r="K77">
            <v>1</v>
          </cell>
        </row>
        <row r="78">
          <cell r="D78" t="str">
            <v>Q6UXV4-264</v>
          </cell>
          <cell r="E78">
            <v>10</v>
          </cell>
          <cell r="F78" t="e">
            <v>#N/A</v>
          </cell>
          <cell r="G78" t="e">
            <v>#N/A</v>
          </cell>
          <cell r="H78">
            <v>2</v>
          </cell>
          <cell r="I78" t="e">
            <v>#N/A</v>
          </cell>
          <cell r="J78">
            <v>7</v>
          </cell>
          <cell r="K78">
            <v>3</v>
          </cell>
        </row>
        <row r="79">
          <cell r="D79" t="str">
            <v>Q8IUX1-6</v>
          </cell>
          <cell r="E79">
            <v>7</v>
          </cell>
          <cell r="F79" t="e">
            <v>#N/A</v>
          </cell>
          <cell r="G79" t="e">
            <v>#N/A</v>
          </cell>
          <cell r="H79">
            <v>4</v>
          </cell>
          <cell r="I79">
            <v>2</v>
          </cell>
          <cell r="J79">
            <v>4</v>
          </cell>
          <cell r="K79">
            <v>3</v>
          </cell>
        </row>
        <row r="80">
          <cell r="D80" t="str">
            <v>Q8IYU8-79</v>
          </cell>
          <cell r="E80">
            <v>6</v>
          </cell>
          <cell r="F80" t="e">
            <v>#N/A</v>
          </cell>
          <cell r="G80" t="e">
            <v>#N/A</v>
          </cell>
          <cell r="H80">
            <v>2</v>
          </cell>
          <cell r="I80">
            <v>2</v>
          </cell>
          <cell r="J80">
            <v>3</v>
          </cell>
          <cell r="K80">
            <v>3</v>
          </cell>
        </row>
        <row r="81">
          <cell r="D81" t="str">
            <v>Q8IYU8-102</v>
          </cell>
          <cell r="E81">
            <v>3</v>
          </cell>
          <cell r="F81" t="e">
            <v>#N/A</v>
          </cell>
          <cell r="G81" t="e">
            <v>#N/A</v>
          </cell>
          <cell r="H81" t="e">
            <v>#N/A</v>
          </cell>
          <cell r="I81" t="e">
            <v>#N/A</v>
          </cell>
          <cell r="J81">
            <v>2</v>
          </cell>
          <cell r="K81">
            <v>1</v>
          </cell>
        </row>
        <row r="82">
          <cell r="D82" t="str">
            <v>Q8IYU8-220</v>
          </cell>
          <cell r="E82">
            <v>11</v>
          </cell>
          <cell r="F82" t="e">
            <v>#N/A</v>
          </cell>
          <cell r="G82" t="e">
            <v>#N/A</v>
          </cell>
          <cell r="H82">
            <v>2</v>
          </cell>
          <cell r="I82">
            <v>3</v>
          </cell>
          <cell r="J82">
            <v>5</v>
          </cell>
          <cell r="K82">
            <v>6</v>
          </cell>
        </row>
        <row r="83">
          <cell r="D83" t="str">
            <v>Q8N2U0-25</v>
          </cell>
          <cell r="E83">
            <v>2</v>
          </cell>
          <cell r="F83" t="e">
            <v>#N/A</v>
          </cell>
          <cell r="G83" t="e">
            <v>#N/A</v>
          </cell>
          <cell r="H83" t="e">
            <v>#N/A</v>
          </cell>
          <cell r="I83" t="e">
            <v>#N/A</v>
          </cell>
          <cell r="J83">
            <v>1</v>
          </cell>
          <cell r="K83">
            <v>1</v>
          </cell>
        </row>
        <row r="84">
          <cell r="D84" t="str">
            <v>Q8N2U0-36</v>
          </cell>
          <cell r="E84">
            <v>4</v>
          </cell>
          <cell r="F84" t="e">
            <v>#N/A</v>
          </cell>
          <cell r="G84" t="e">
            <v>#N/A</v>
          </cell>
          <cell r="H84">
            <v>1</v>
          </cell>
          <cell r="I84">
            <v>3</v>
          </cell>
          <cell r="J84">
            <v>2</v>
          </cell>
          <cell r="K84">
            <v>2</v>
          </cell>
        </row>
        <row r="85">
          <cell r="D85" t="str">
            <v>Q8N4Q1-77</v>
          </cell>
          <cell r="E85">
            <v>15</v>
          </cell>
          <cell r="F85" t="e">
            <v>#N/A</v>
          </cell>
          <cell r="G85" t="e">
            <v>#N/A</v>
          </cell>
          <cell r="H85">
            <v>8</v>
          </cell>
          <cell r="I85">
            <v>1</v>
          </cell>
          <cell r="J85">
            <v>7</v>
          </cell>
          <cell r="K85">
            <v>8</v>
          </cell>
        </row>
        <row r="86">
          <cell r="D86" t="str">
            <v>Q8N4Q1-101</v>
          </cell>
          <cell r="E86">
            <v>5</v>
          </cell>
          <cell r="F86" t="e">
            <v>#N/A</v>
          </cell>
          <cell r="G86" t="e">
            <v>#N/A</v>
          </cell>
          <cell r="H86">
            <v>2</v>
          </cell>
          <cell r="I86">
            <v>1</v>
          </cell>
          <cell r="J86">
            <v>2</v>
          </cell>
          <cell r="K86">
            <v>3</v>
          </cell>
        </row>
        <row r="87">
          <cell r="D87" t="str">
            <v>Q8N4Q1-105</v>
          </cell>
          <cell r="E87">
            <v>11</v>
          </cell>
          <cell r="F87" t="e">
            <v>#N/A</v>
          </cell>
          <cell r="G87" t="e">
            <v>#N/A</v>
          </cell>
          <cell r="H87">
            <v>4</v>
          </cell>
          <cell r="I87" t="e">
            <v>#N/A</v>
          </cell>
          <cell r="J87">
            <v>7</v>
          </cell>
          <cell r="K87">
            <v>4</v>
          </cell>
        </row>
        <row r="88">
          <cell r="D88" t="str">
            <v>Q8WVI0-51</v>
          </cell>
          <cell r="E88">
            <v>2</v>
          </cell>
          <cell r="F88" t="e">
            <v>#N/A</v>
          </cell>
          <cell r="G88" t="e">
            <v>#N/A</v>
          </cell>
          <cell r="H88">
            <v>2</v>
          </cell>
          <cell r="I88" t="e">
            <v>#N/A</v>
          </cell>
          <cell r="J88">
            <v>1</v>
          </cell>
          <cell r="K88">
            <v>1</v>
          </cell>
        </row>
        <row r="89">
          <cell r="D89" t="str">
            <v>Q96A73-244</v>
          </cell>
          <cell r="E89">
            <v>2</v>
          </cell>
          <cell r="F89" t="e">
            <v>#N/A</v>
          </cell>
          <cell r="G89" t="e">
            <v>#N/A</v>
          </cell>
          <cell r="H89" t="e">
            <v>#N/A</v>
          </cell>
          <cell r="I89" t="e">
            <v>#N/A</v>
          </cell>
          <cell r="J89">
            <v>1</v>
          </cell>
          <cell r="K89">
            <v>1</v>
          </cell>
        </row>
        <row r="90">
          <cell r="D90" t="str">
            <v>Q96BR5-29</v>
          </cell>
          <cell r="E90">
            <v>4</v>
          </cell>
          <cell r="F90" t="e">
            <v>#N/A</v>
          </cell>
          <cell r="G90" t="e">
            <v>#N/A</v>
          </cell>
          <cell r="H90">
            <v>1</v>
          </cell>
          <cell r="I90" t="e">
            <v>#N/A</v>
          </cell>
          <cell r="J90">
            <v>2</v>
          </cell>
          <cell r="K90">
            <v>2</v>
          </cell>
        </row>
        <row r="91">
          <cell r="D91" t="str">
            <v>Q96DB5-92</v>
          </cell>
          <cell r="E91">
            <v>9</v>
          </cell>
          <cell r="F91" t="e">
            <v>#N/A</v>
          </cell>
          <cell r="G91" t="e">
            <v>#N/A</v>
          </cell>
          <cell r="H91">
            <v>1</v>
          </cell>
          <cell r="I91" t="e">
            <v>#N/A</v>
          </cell>
          <cell r="J91">
            <v>4</v>
          </cell>
          <cell r="K91">
            <v>5</v>
          </cell>
        </row>
        <row r="92">
          <cell r="D92" t="str">
            <v>Q96DB5-149</v>
          </cell>
          <cell r="E92">
            <v>2</v>
          </cell>
          <cell r="F92" t="e">
            <v>#N/A</v>
          </cell>
          <cell r="G92" t="e">
            <v>#N/A</v>
          </cell>
          <cell r="H92">
            <v>1</v>
          </cell>
          <cell r="I92" t="e">
            <v>#N/A</v>
          </cell>
          <cell r="J92">
            <v>1</v>
          </cell>
          <cell r="K92">
            <v>1</v>
          </cell>
        </row>
        <row r="93">
          <cell r="D93" t="str">
            <v>Q96E52-516</v>
          </cell>
          <cell r="E93">
            <v>6</v>
          </cell>
          <cell r="F93" t="e">
            <v>#N/A</v>
          </cell>
          <cell r="G93" t="e">
            <v>#N/A</v>
          </cell>
          <cell r="H93">
            <v>2</v>
          </cell>
          <cell r="I93">
            <v>2</v>
          </cell>
          <cell r="J93">
            <v>3</v>
          </cell>
          <cell r="K93">
            <v>3</v>
          </cell>
        </row>
        <row r="94">
          <cell r="D94" t="str">
            <v>Q96GE9-12</v>
          </cell>
          <cell r="E94">
            <v>3</v>
          </cell>
          <cell r="F94" t="e">
            <v>#N/A</v>
          </cell>
          <cell r="G94" t="e">
            <v>#N/A</v>
          </cell>
          <cell r="H94">
            <v>3</v>
          </cell>
          <cell r="I94">
            <v>2</v>
          </cell>
          <cell r="J94">
            <v>1</v>
          </cell>
          <cell r="K94">
            <v>2</v>
          </cell>
        </row>
        <row r="95">
          <cell r="D95" t="str">
            <v>Q96HS1-197</v>
          </cell>
          <cell r="E95">
            <v>5</v>
          </cell>
          <cell r="F95" t="e">
            <v>#N/A</v>
          </cell>
          <cell r="G95" t="e">
            <v>#N/A</v>
          </cell>
          <cell r="H95" t="e">
            <v>#N/A</v>
          </cell>
          <cell r="I95" t="e">
            <v>#N/A</v>
          </cell>
          <cell r="J95">
            <v>3</v>
          </cell>
          <cell r="K95">
            <v>2</v>
          </cell>
        </row>
        <row r="96">
          <cell r="D96" t="str">
            <v>Q96HS1-224</v>
          </cell>
          <cell r="E96">
            <v>4</v>
          </cell>
          <cell r="F96" t="e">
            <v>#N/A</v>
          </cell>
          <cell r="G96" t="e">
            <v>#N/A</v>
          </cell>
          <cell r="H96">
            <v>2</v>
          </cell>
          <cell r="I96">
            <v>1</v>
          </cell>
          <cell r="J96">
            <v>2</v>
          </cell>
          <cell r="K96">
            <v>2</v>
          </cell>
        </row>
        <row r="97">
          <cell r="D97" t="str">
            <v>Q96KF7-88</v>
          </cell>
          <cell r="E97">
            <v>6</v>
          </cell>
          <cell r="F97" t="e">
            <v>#N/A</v>
          </cell>
          <cell r="G97" t="e">
            <v>#N/A</v>
          </cell>
          <cell r="H97">
            <v>1</v>
          </cell>
          <cell r="I97">
            <v>1</v>
          </cell>
          <cell r="J97">
            <v>3</v>
          </cell>
          <cell r="K97">
            <v>3</v>
          </cell>
        </row>
        <row r="98">
          <cell r="D98" t="str">
            <v>Q96TA2-608</v>
          </cell>
          <cell r="E98">
            <v>2</v>
          </cell>
          <cell r="F98" t="e">
            <v>#N/A</v>
          </cell>
          <cell r="G98" t="e">
            <v>#N/A</v>
          </cell>
          <cell r="H98" t="e">
            <v>#N/A</v>
          </cell>
          <cell r="I98" t="e">
            <v>#N/A</v>
          </cell>
          <cell r="J98">
            <v>1</v>
          </cell>
          <cell r="K98">
            <v>1</v>
          </cell>
        </row>
        <row r="99">
          <cell r="D99" t="str">
            <v>Q96TA2-753</v>
          </cell>
          <cell r="E99">
            <v>6</v>
          </cell>
          <cell r="F99" t="e">
            <v>#N/A</v>
          </cell>
          <cell r="G99" t="e">
            <v>#N/A</v>
          </cell>
          <cell r="H99">
            <v>1</v>
          </cell>
          <cell r="I99">
            <v>2</v>
          </cell>
          <cell r="J99">
            <v>3</v>
          </cell>
          <cell r="K99">
            <v>3</v>
          </cell>
        </row>
        <row r="100">
          <cell r="D100" t="str">
            <v>Q96TC7-53</v>
          </cell>
          <cell r="E100">
            <v>3</v>
          </cell>
          <cell r="F100" t="e">
            <v>#N/A</v>
          </cell>
          <cell r="G100" t="e">
            <v>#N/A</v>
          </cell>
          <cell r="H100">
            <v>1</v>
          </cell>
          <cell r="I100" t="e">
            <v>#N/A</v>
          </cell>
          <cell r="J100">
            <v>1</v>
          </cell>
          <cell r="K100">
            <v>2</v>
          </cell>
        </row>
        <row r="101">
          <cell r="D101" t="str">
            <v>Q99595-170</v>
          </cell>
          <cell r="E101">
            <v>4</v>
          </cell>
          <cell r="F101" t="e">
            <v>#N/A</v>
          </cell>
          <cell r="G101" t="e">
            <v>#N/A</v>
          </cell>
          <cell r="H101">
            <v>3</v>
          </cell>
          <cell r="I101">
            <v>1</v>
          </cell>
          <cell r="J101">
            <v>1</v>
          </cell>
          <cell r="K101">
            <v>3</v>
          </cell>
        </row>
        <row r="102">
          <cell r="D102" t="str">
            <v>Q99623-34</v>
          </cell>
          <cell r="E102">
            <v>5</v>
          </cell>
          <cell r="F102" t="e">
            <v>#N/A</v>
          </cell>
          <cell r="G102" t="e">
            <v>#N/A</v>
          </cell>
          <cell r="H102">
            <v>2</v>
          </cell>
          <cell r="I102">
            <v>1</v>
          </cell>
          <cell r="J102">
            <v>3</v>
          </cell>
          <cell r="K102">
            <v>2</v>
          </cell>
        </row>
        <row r="103">
          <cell r="D103" t="str">
            <v>Q99623-77</v>
          </cell>
          <cell r="E103">
            <v>3</v>
          </cell>
          <cell r="F103" t="e">
            <v>#N/A</v>
          </cell>
          <cell r="G103" t="e">
            <v>#N/A</v>
          </cell>
          <cell r="H103" t="e">
            <v>#N/A</v>
          </cell>
          <cell r="I103" t="e">
            <v>#N/A</v>
          </cell>
          <cell r="J103">
            <v>1</v>
          </cell>
          <cell r="K103">
            <v>2</v>
          </cell>
        </row>
        <row r="104">
          <cell r="D104" t="str">
            <v>Q99623-121</v>
          </cell>
          <cell r="E104">
            <v>6</v>
          </cell>
          <cell r="F104" t="e">
            <v>#N/A</v>
          </cell>
          <cell r="G104" t="e">
            <v>#N/A</v>
          </cell>
          <cell r="H104">
            <v>3</v>
          </cell>
          <cell r="I104">
            <v>2</v>
          </cell>
          <cell r="J104">
            <v>2</v>
          </cell>
          <cell r="K104">
            <v>4</v>
          </cell>
        </row>
        <row r="105">
          <cell r="D105" t="str">
            <v>Q9BUR5-52</v>
          </cell>
          <cell r="E105">
            <v>10</v>
          </cell>
          <cell r="F105" t="e">
            <v>#N/A</v>
          </cell>
          <cell r="G105" t="e">
            <v>#N/A</v>
          </cell>
          <cell r="H105">
            <v>5</v>
          </cell>
          <cell r="I105">
            <v>2</v>
          </cell>
          <cell r="J105">
            <v>5</v>
          </cell>
          <cell r="K105">
            <v>5</v>
          </cell>
        </row>
        <row r="106">
          <cell r="D106" t="str">
            <v>Q9GZY4-103</v>
          </cell>
          <cell r="E106">
            <v>2</v>
          </cell>
          <cell r="F106" t="e">
            <v>#N/A</v>
          </cell>
          <cell r="G106" t="e">
            <v>#N/A</v>
          </cell>
          <cell r="H106" t="e">
            <v>#N/A</v>
          </cell>
          <cell r="I106" t="e">
            <v>#N/A</v>
          </cell>
          <cell r="J106">
            <v>1</v>
          </cell>
          <cell r="K106">
            <v>1</v>
          </cell>
        </row>
        <row r="107">
          <cell r="D107" t="str">
            <v>Q9H078-279</v>
          </cell>
          <cell r="E107">
            <v>4</v>
          </cell>
          <cell r="F107" t="e">
            <v>#N/A</v>
          </cell>
          <cell r="G107" t="e">
            <v>#N/A</v>
          </cell>
          <cell r="H107">
            <v>2</v>
          </cell>
          <cell r="I107" t="e">
            <v>#N/A</v>
          </cell>
          <cell r="J107">
            <v>2</v>
          </cell>
          <cell r="K107">
            <v>2</v>
          </cell>
        </row>
        <row r="108">
          <cell r="D108" t="str">
            <v>Q9H078-430</v>
          </cell>
          <cell r="E108">
            <v>7</v>
          </cell>
          <cell r="F108" t="e">
            <v>#N/A</v>
          </cell>
          <cell r="G108" t="e">
            <v>#N/A</v>
          </cell>
          <cell r="H108">
            <v>3</v>
          </cell>
          <cell r="I108">
            <v>3</v>
          </cell>
          <cell r="J108">
            <v>3</v>
          </cell>
          <cell r="K108">
            <v>4</v>
          </cell>
        </row>
        <row r="109">
          <cell r="D109" t="str">
            <v>Q9H078-617</v>
          </cell>
          <cell r="E109">
            <v>5</v>
          </cell>
          <cell r="F109" t="e">
            <v>#N/A</v>
          </cell>
          <cell r="G109" t="e">
            <v>#N/A</v>
          </cell>
          <cell r="H109">
            <v>2</v>
          </cell>
          <cell r="I109">
            <v>1</v>
          </cell>
          <cell r="J109">
            <v>3</v>
          </cell>
          <cell r="K109">
            <v>2</v>
          </cell>
        </row>
        <row r="110">
          <cell r="D110" t="str">
            <v>Q9H3K2-308</v>
          </cell>
          <cell r="E110">
            <v>12</v>
          </cell>
          <cell r="F110" t="e">
            <v>#N/A</v>
          </cell>
          <cell r="G110" t="e">
            <v>#N/A</v>
          </cell>
          <cell r="H110">
            <v>1</v>
          </cell>
          <cell r="I110">
            <v>3</v>
          </cell>
          <cell r="J110">
            <v>8</v>
          </cell>
          <cell r="K110">
            <v>4</v>
          </cell>
        </row>
        <row r="111">
          <cell r="D111" t="str">
            <v>Q9H7Z7-188</v>
          </cell>
          <cell r="E111">
            <v>4</v>
          </cell>
          <cell r="F111" t="e">
            <v>#N/A</v>
          </cell>
          <cell r="G111" t="e">
            <v>#N/A</v>
          </cell>
          <cell r="H111" t="e">
            <v>#N/A</v>
          </cell>
          <cell r="I111" t="e">
            <v>#N/A</v>
          </cell>
          <cell r="J111">
            <v>2</v>
          </cell>
          <cell r="K111">
            <v>2</v>
          </cell>
        </row>
        <row r="112">
          <cell r="D112" t="str">
            <v>Q9H7Z7-263</v>
          </cell>
          <cell r="E112">
            <v>6</v>
          </cell>
          <cell r="F112" t="e">
            <v>#N/A</v>
          </cell>
          <cell r="G112" t="e">
            <v>#N/A</v>
          </cell>
          <cell r="H112" t="e">
            <v>#N/A</v>
          </cell>
          <cell r="I112">
            <v>1</v>
          </cell>
          <cell r="J112">
            <v>4</v>
          </cell>
          <cell r="K112">
            <v>2</v>
          </cell>
        </row>
        <row r="113">
          <cell r="D113" t="str">
            <v>Q9H9B4-75</v>
          </cell>
          <cell r="E113">
            <v>4</v>
          </cell>
          <cell r="F113" t="e">
            <v>#N/A</v>
          </cell>
          <cell r="G113" t="e">
            <v>#N/A</v>
          </cell>
          <cell r="H113">
            <v>3</v>
          </cell>
          <cell r="I113">
            <v>1</v>
          </cell>
          <cell r="J113">
            <v>2</v>
          </cell>
          <cell r="K113">
            <v>2</v>
          </cell>
        </row>
        <row r="114">
          <cell r="D114" t="str">
            <v>Q9NPL8-44</v>
          </cell>
          <cell r="E114">
            <v>11</v>
          </cell>
          <cell r="F114" t="e">
            <v>#N/A</v>
          </cell>
          <cell r="G114" t="e">
            <v>#N/A</v>
          </cell>
          <cell r="H114">
            <v>6</v>
          </cell>
          <cell r="I114">
            <v>2</v>
          </cell>
          <cell r="J114">
            <v>5</v>
          </cell>
          <cell r="K114">
            <v>6</v>
          </cell>
        </row>
        <row r="115">
          <cell r="D115" t="str">
            <v>Q9NPL8-49</v>
          </cell>
          <cell r="E115">
            <v>3</v>
          </cell>
          <cell r="F115" t="e">
            <v>#N/A</v>
          </cell>
          <cell r="G115" t="e">
            <v>#N/A</v>
          </cell>
          <cell r="H115">
            <v>1</v>
          </cell>
          <cell r="I115">
            <v>1</v>
          </cell>
          <cell r="J115">
            <v>2</v>
          </cell>
          <cell r="K115">
            <v>1</v>
          </cell>
        </row>
        <row r="116">
          <cell r="D116" t="str">
            <v>Q9NR28-94</v>
          </cell>
          <cell r="E116">
            <v>2</v>
          </cell>
          <cell r="F116" t="e">
            <v>#N/A</v>
          </cell>
          <cell r="G116" t="e">
            <v>#N/A</v>
          </cell>
          <cell r="H116" t="e">
            <v>#N/A</v>
          </cell>
          <cell r="I116">
            <v>1</v>
          </cell>
          <cell r="J116">
            <v>1</v>
          </cell>
          <cell r="K116">
            <v>1</v>
          </cell>
        </row>
        <row r="117">
          <cell r="D117" t="str">
            <v>Q9NR28-108</v>
          </cell>
          <cell r="E117">
            <v>2</v>
          </cell>
          <cell r="F117" t="e">
            <v>#N/A</v>
          </cell>
          <cell r="G117" t="e">
            <v>#N/A</v>
          </cell>
          <cell r="H117">
            <v>1</v>
          </cell>
          <cell r="I117" t="e">
            <v>#N/A</v>
          </cell>
          <cell r="J117">
            <v>1</v>
          </cell>
          <cell r="K117">
            <v>1</v>
          </cell>
        </row>
        <row r="118">
          <cell r="D118" t="str">
            <v>Q9NR28-114</v>
          </cell>
          <cell r="E118">
            <v>5</v>
          </cell>
          <cell r="F118" t="e">
            <v>#N/A</v>
          </cell>
          <cell r="G118" t="e">
            <v>#N/A</v>
          </cell>
          <cell r="H118">
            <v>1</v>
          </cell>
          <cell r="I118">
            <v>1</v>
          </cell>
          <cell r="J118">
            <v>2</v>
          </cell>
          <cell r="K118">
            <v>3</v>
          </cell>
        </row>
        <row r="119">
          <cell r="D119" t="str">
            <v>Q9NR28-172</v>
          </cell>
          <cell r="E119">
            <v>4</v>
          </cell>
          <cell r="F119" t="e">
            <v>#N/A</v>
          </cell>
          <cell r="G119" t="e">
            <v>#N/A</v>
          </cell>
          <cell r="H119" t="e">
            <v>#N/A</v>
          </cell>
          <cell r="I119" t="e">
            <v>#N/A</v>
          </cell>
          <cell r="J119">
            <v>2</v>
          </cell>
          <cell r="K119">
            <v>2</v>
          </cell>
        </row>
        <row r="120">
          <cell r="D120" t="str">
            <v>Q9NR28-235</v>
          </cell>
          <cell r="E120">
            <v>5</v>
          </cell>
          <cell r="F120" t="e">
            <v>#N/A</v>
          </cell>
          <cell r="G120" t="e">
            <v>#N/A</v>
          </cell>
          <cell r="H120">
            <v>1</v>
          </cell>
          <cell r="I120">
            <v>1</v>
          </cell>
          <cell r="J120">
            <v>1</v>
          </cell>
          <cell r="K120">
            <v>4</v>
          </cell>
        </row>
        <row r="121">
          <cell r="D121" t="str">
            <v>Q9NVI7-70</v>
          </cell>
          <cell r="E121">
            <v>4</v>
          </cell>
          <cell r="F121" t="e">
            <v>#N/A</v>
          </cell>
          <cell r="G121" t="e">
            <v>#N/A</v>
          </cell>
          <cell r="H121">
            <v>3</v>
          </cell>
          <cell r="I121">
            <v>1</v>
          </cell>
          <cell r="J121">
            <v>2</v>
          </cell>
          <cell r="K121">
            <v>2</v>
          </cell>
        </row>
        <row r="122">
          <cell r="D122" t="str">
            <v>Q9NVI7-189</v>
          </cell>
          <cell r="E122">
            <v>4</v>
          </cell>
          <cell r="F122" t="e">
            <v>#N/A</v>
          </cell>
          <cell r="G122" t="e">
            <v>#N/A</v>
          </cell>
          <cell r="H122">
            <v>2</v>
          </cell>
          <cell r="I122" t="e">
            <v>#N/A</v>
          </cell>
          <cell r="J122">
            <v>3</v>
          </cell>
          <cell r="K122">
            <v>1</v>
          </cell>
        </row>
        <row r="123">
          <cell r="D123" t="str">
            <v>Q9NX40-25</v>
          </cell>
          <cell r="E123">
            <v>2</v>
          </cell>
          <cell r="F123" t="e">
            <v>#N/A</v>
          </cell>
          <cell r="G123" t="e">
            <v>#N/A</v>
          </cell>
          <cell r="H123">
            <v>1</v>
          </cell>
          <cell r="I123">
            <v>1</v>
          </cell>
          <cell r="J123">
            <v>1</v>
          </cell>
          <cell r="K123">
            <v>1</v>
          </cell>
        </row>
        <row r="124">
          <cell r="D124" t="str">
            <v>Q9NX63-49</v>
          </cell>
          <cell r="E124">
            <v>16</v>
          </cell>
          <cell r="F124" t="e">
            <v>#N/A</v>
          </cell>
          <cell r="G124" t="e">
            <v>#N/A</v>
          </cell>
          <cell r="H124">
            <v>5</v>
          </cell>
          <cell r="I124">
            <v>11</v>
          </cell>
          <cell r="J124">
            <v>6</v>
          </cell>
          <cell r="K124">
            <v>10</v>
          </cell>
        </row>
        <row r="125">
          <cell r="D125" t="str">
            <v>Q9NX63-53</v>
          </cell>
          <cell r="E125">
            <v>31</v>
          </cell>
          <cell r="F125" t="e">
            <v>#N/A</v>
          </cell>
          <cell r="G125" t="e">
            <v>#N/A</v>
          </cell>
          <cell r="H125">
            <v>11</v>
          </cell>
          <cell r="I125">
            <v>12</v>
          </cell>
          <cell r="J125">
            <v>14</v>
          </cell>
          <cell r="K125">
            <v>17</v>
          </cell>
        </row>
        <row r="126">
          <cell r="D126" t="str">
            <v>Q9NX63-141</v>
          </cell>
          <cell r="E126">
            <v>9</v>
          </cell>
          <cell r="F126" t="e">
            <v>#N/A</v>
          </cell>
          <cell r="G126" t="e">
            <v>#N/A</v>
          </cell>
          <cell r="H126">
            <v>5</v>
          </cell>
          <cell r="I126" t="e">
            <v>#N/A</v>
          </cell>
          <cell r="J126">
            <v>4</v>
          </cell>
          <cell r="K126">
            <v>5</v>
          </cell>
        </row>
        <row r="127">
          <cell r="D127" t="str">
            <v>Q9NX63-163</v>
          </cell>
          <cell r="E127">
            <v>6</v>
          </cell>
          <cell r="F127" t="e">
            <v>#N/A</v>
          </cell>
          <cell r="G127" t="e">
            <v>#N/A</v>
          </cell>
          <cell r="H127">
            <v>3</v>
          </cell>
          <cell r="I127">
            <v>3</v>
          </cell>
          <cell r="J127">
            <v>2</v>
          </cell>
          <cell r="K127">
            <v>4</v>
          </cell>
        </row>
        <row r="128">
          <cell r="D128" t="str">
            <v>Q9P0J0-125</v>
          </cell>
          <cell r="E128">
            <v>3</v>
          </cell>
          <cell r="F128" t="e">
            <v>#N/A</v>
          </cell>
          <cell r="G128" t="e">
            <v>#N/A</v>
          </cell>
          <cell r="H128" t="e">
            <v>#N/A</v>
          </cell>
          <cell r="I128" t="e">
            <v>#N/A</v>
          </cell>
          <cell r="J128">
            <v>2</v>
          </cell>
          <cell r="K128">
            <v>1</v>
          </cell>
        </row>
        <row r="129">
          <cell r="D129" t="str">
            <v>Q9UJS0-504</v>
          </cell>
          <cell r="E129">
            <v>2</v>
          </cell>
          <cell r="F129" t="e">
            <v>#N/A</v>
          </cell>
          <cell r="G129" t="e">
            <v>#N/A</v>
          </cell>
          <cell r="H129" t="e">
            <v>#N/A</v>
          </cell>
          <cell r="I129" t="e">
            <v>#N/A</v>
          </cell>
          <cell r="J129">
            <v>1</v>
          </cell>
          <cell r="K129">
            <v>1</v>
          </cell>
        </row>
        <row r="130">
          <cell r="D130" t="str">
            <v>Q9Y277-225</v>
          </cell>
          <cell r="E130">
            <v>2</v>
          </cell>
          <cell r="F130" t="e">
            <v>#N/A</v>
          </cell>
          <cell r="G130" t="e">
            <v>#N/A</v>
          </cell>
          <cell r="H130" t="e">
            <v>#N/A</v>
          </cell>
          <cell r="I130" t="e">
            <v>#N/A</v>
          </cell>
          <cell r="J130">
            <v>1</v>
          </cell>
          <cell r="K130">
            <v>1</v>
          </cell>
        </row>
        <row r="131">
          <cell r="D131" t="str">
            <v>Q9Y277-247</v>
          </cell>
          <cell r="E131">
            <v>5</v>
          </cell>
          <cell r="F131" t="e">
            <v>#N/A</v>
          </cell>
          <cell r="G131" t="e">
            <v>#N/A</v>
          </cell>
          <cell r="H131">
            <v>3</v>
          </cell>
          <cell r="I131">
            <v>2</v>
          </cell>
          <cell r="J131">
            <v>3</v>
          </cell>
          <cell r="K131">
            <v>2</v>
          </cell>
        </row>
        <row r="132">
          <cell r="D132" t="str">
            <v>Q9Y512-132</v>
          </cell>
          <cell r="E132">
            <v>2</v>
          </cell>
          <cell r="F132" t="e">
            <v>#N/A</v>
          </cell>
          <cell r="G132" t="e">
            <v>#N/A</v>
          </cell>
          <cell r="H132">
            <v>1</v>
          </cell>
          <cell r="I132">
            <v>1</v>
          </cell>
          <cell r="J132">
            <v>1</v>
          </cell>
          <cell r="K132">
            <v>1</v>
          </cell>
        </row>
        <row r="133">
          <cell r="D133" t="str">
            <v>Q9Y5J6-67</v>
          </cell>
          <cell r="E133">
            <v>2</v>
          </cell>
          <cell r="F133" t="e">
            <v>#N/A</v>
          </cell>
          <cell r="G133" t="e">
            <v>#N/A</v>
          </cell>
          <cell r="H133" t="e">
            <v>#N/A</v>
          </cell>
          <cell r="I133" t="e">
            <v>#N/A</v>
          </cell>
          <cell r="J133">
            <v>1</v>
          </cell>
          <cell r="K133">
            <v>1</v>
          </cell>
        </row>
        <row r="134">
          <cell r="D134" t="str">
            <v>Q9Y5L4-73</v>
          </cell>
          <cell r="E134">
            <v>3</v>
          </cell>
          <cell r="F134" t="e">
            <v>#N/A</v>
          </cell>
          <cell r="G134" t="e">
            <v>#N/A</v>
          </cell>
          <cell r="H134" t="e">
            <v>#N/A</v>
          </cell>
          <cell r="I134">
            <v>2</v>
          </cell>
          <cell r="J134">
            <v>2</v>
          </cell>
          <cell r="K134">
            <v>1</v>
          </cell>
        </row>
      </sheetData>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7"/>
  <sheetViews>
    <sheetView tabSelected="1" zoomScale="85" zoomScaleNormal="85" zoomScalePageLayoutView="85" workbookViewId="0">
      <pane ySplit="1" topLeftCell="A8" activePane="bottomLeft" state="frozen"/>
      <selection pane="bottomLeft" activeCell="K46" sqref="K46"/>
    </sheetView>
  </sheetViews>
  <sheetFormatPr baseColWidth="10" defaultColWidth="8.83203125" defaultRowHeight="15" x14ac:dyDescent="0.2"/>
  <cols>
    <col min="1" max="1" width="12.83203125" customWidth="1"/>
    <col min="2" max="2" width="10.33203125" bestFit="1" customWidth="1"/>
    <col min="4" max="4" width="46.5" bestFit="1" customWidth="1"/>
    <col min="5" max="5" width="9.5" bestFit="1" customWidth="1"/>
    <col min="6" max="6" width="12.5" bestFit="1" customWidth="1"/>
    <col min="7" max="7" width="13.5" bestFit="1" customWidth="1"/>
    <col min="8" max="8" width="8.83203125" style="30"/>
    <col min="9" max="14" width="9.5" style="10" bestFit="1" customWidth="1"/>
    <col min="15" max="20" width="9.5" style="10" customWidth="1"/>
    <col min="21" max="23" width="23.6640625" customWidth="1"/>
    <col min="24" max="24" width="9.5" style="11" bestFit="1" customWidth="1"/>
    <col min="25" max="25" width="12.83203125" style="11" bestFit="1" customWidth="1"/>
    <col min="26" max="26" width="12.83203125" style="36" customWidth="1"/>
    <col min="27" max="27" width="33" style="28" customWidth="1"/>
    <col min="28" max="28" width="29.83203125" style="28" customWidth="1"/>
    <col min="29" max="29" width="33" style="28" bestFit="1" customWidth="1"/>
    <col min="30" max="30" width="29.83203125" style="28" bestFit="1" customWidth="1"/>
  </cols>
  <sheetData>
    <row r="1" spans="1:30" x14ac:dyDescent="0.2">
      <c r="A1" s="12" t="s">
        <v>5</v>
      </c>
      <c r="B1" s="12" t="s">
        <v>6</v>
      </c>
      <c r="C1" s="12" t="s">
        <v>7</v>
      </c>
      <c r="D1" s="1" t="s">
        <v>0</v>
      </c>
      <c r="E1" s="13" t="s">
        <v>8</v>
      </c>
      <c r="F1" s="13" t="s">
        <v>2385</v>
      </c>
      <c r="G1" s="13" t="s">
        <v>1</v>
      </c>
      <c r="H1" s="2" t="s">
        <v>2</v>
      </c>
      <c r="I1" s="14" t="s">
        <v>2381</v>
      </c>
      <c r="J1" s="14" t="s">
        <v>2758</v>
      </c>
      <c r="K1" s="14" t="s">
        <v>3</v>
      </c>
      <c r="L1" s="14" t="s">
        <v>2725</v>
      </c>
      <c r="M1" s="14" t="s">
        <v>4</v>
      </c>
      <c r="N1" s="14" t="s">
        <v>2726</v>
      </c>
      <c r="O1" s="27" t="s">
        <v>2759</v>
      </c>
      <c r="P1" s="27" t="s">
        <v>2760</v>
      </c>
      <c r="Q1" s="27" t="s">
        <v>2761</v>
      </c>
      <c r="R1" s="27" t="s">
        <v>2762</v>
      </c>
      <c r="S1" s="27" t="s">
        <v>2763</v>
      </c>
      <c r="T1" s="27" t="s">
        <v>2764</v>
      </c>
      <c r="U1" s="13" t="s">
        <v>10</v>
      </c>
      <c r="V1" s="13" t="s">
        <v>2860</v>
      </c>
      <c r="W1" s="13" t="s">
        <v>2861</v>
      </c>
      <c r="X1" s="32" t="s">
        <v>2730</v>
      </c>
      <c r="Y1" s="32" t="s">
        <v>2729</v>
      </c>
      <c r="Z1" s="31" t="s">
        <v>2731</v>
      </c>
      <c r="AA1" s="33" t="s">
        <v>2765</v>
      </c>
      <c r="AB1" s="33" t="s">
        <v>2766</v>
      </c>
      <c r="AC1" s="33" t="s">
        <v>2767</v>
      </c>
      <c r="AD1" s="33" t="s">
        <v>2768</v>
      </c>
    </row>
    <row r="2" spans="1:30" x14ac:dyDescent="0.2">
      <c r="A2" s="12" t="s">
        <v>20</v>
      </c>
      <c r="B2" s="12">
        <v>57505</v>
      </c>
      <c r="C2" s="12" t="s">
        <v>21</v>
      </c>
      <c r="D2" s="1" t="s">
        <v>16</v>
      </c>
      <c r="E2" s="13">
        <v>679</v>
      </c>
      <c r="F2" s="13">
        <v>695</v>
      </c>
      <c r="G2" s="13" t="s">
        <v>17</v>
      </c>
      <c r="H2" s="2" t="s">
        <v>18</v>
      </c>
      <c r="I2" s="14">
        <v>3</v>
      </c>
      <c r="J2" s="16">
        <v>0</v>
      </c>
      <c r="K2" s="14">
        <v>0</v>
      </c>
      <c r="L2" s="16">
        <v>0</v>
      </c>
      <c r="M2" s="14">
        <v>0</v>
      </c>
      <c r="N2" s="16">
        <v>0</v>
      </c>
      <c r="O2" s="14">
        <v>0</v>
      </c>
      <c r="P2" s="16" t="s">
        <v>19</v>
      </c>
      <c r="Q2" s="14" t="s">
        <v>19</v>
      </c>
      <c r="R2" s="16" t="s">
        <v>19</v>
      </c>
      <c r="S2" s="14" t="s">
        <v>19</v>
      </c>
      <c r="T2" s="16" t="s">
        <v>19</v>
      </c>
      <c r="U2" s="13" t="s">
        <v>22</v>
      </c>
      <c r="V2" s="13">
        <v>0</v>
      </c>
      <c r="W2" s="13">
        <v>0</v>
      </c>
      <c r="X2" s="32">
        <v>1</v>
      </c>
      <c r="Y2" s="32">
        <v>1</v>
      </c>
      <c r="Z2" s="35" t="s">
        <v>23</v>
      </c>
      <c r="AA2" s="34">
        <v>57505</v>
      </c>
      <c r="AB2" s="34" t="s">
        <v>19</v>
      </c>
      <c r="AC2" s="34" t="s">
        <v>19</v>
      </c>
      <c r="AD2" s="34" t="s">
        <v>19</v>
      </c>
    </row>
    <row r="3" spans="1:30" x14ac:dyDescent="0.2">
      <c r="A3" s="12" t="s">
        <v>20</v>
      </c>
      <c r="B3" s="12">
        <v>57505</v>
      </c>
      <c r="C3" s="12" t="s">
        <v>21</v>
      </c>
      <c r="D3" s="1" t="s">
        <v>24</v>
      </c>
      <c r="E3" s="13">
        <v>712</v>
      </c>
      <c r="F3" s="13">
        <v>717</v>
      </c>
      <c r="G3" s="13" t="s">
        <v>25</v>
      </c>
      <c r="H3" s="2" t="s">
        <v>18</v>
      </c>
      <c r="I3" s="14">
        <v>4</v>
      </c>
      <c r="J3" s="16">
        <v>7</v>
      </c>
      <c r="K3" s="14">
        <v>0</v>
      </c>
      <c r="L3" s="16">
        <v>0</v>
      </c>
      <c r="M3" s="14">
        <v>0</v>
      </c>
      <c r="N3" s="16">
        <v>0</v>
      </c>
      <c r="O3" s="14">
        <v>377029000</v>
      </c>
      <c r="P3" s="16">
        <v>302310000</v>
      </c>
      <c r="Q3" s="14" t="s">
        <v>19</v>
      </c>
      <c r="R3" s="16" t="s">
        <v>19</v>
      </c>
      <c r="S3" s="14" t="s">
        <v>19</v>
      </c>
      <c r="T3" s="16" t="s">
        <v>19</v>
      </c>
      <c r="U3" s="13" t="s">
        <v>22</v>
      </c>
      <c r="V3" s="13">
        <v>0</v>
      </c>
      <c r="W3" s="13">
        <v>0</v>
      </c>
      <c r="X3" s="32">
        <v>1</v>
      </c>
      <c r="Y3" s="32">
        <v>1</v>
      </c>
      <c r="Z3" s="35" t="s">
        <v>23</v>
      </c>
      <c r="AA3" s="34">
        <v>57505</v>
      </c>
      <c r="AB3" s="34" t="s">
        <v>19</v>
      </c>
      <c r="AC3" s="34" t="s">
        <v>19</v>
      </c>
      <c r="AD3" s="34" t="s">
        <v>19</v>
      </c>
    </row>
    <row r="4" spans="1:30" x14ac:dyDescent="0.2">
      <c r="A4" s="12" t="s">
        <v>28</v>
      </c>
      <c r="B4" s="12">
        <v>55347</v>
      </c>
      <c r="C4" s="12" t="s">
        <v>29</v>
      </c>
      <c r="D4" s="1" t="s">
        <v>26</v>
      </c>
      <c r="E4" s="13">
        <v>75</v>
      </c>
      <c r="F4" s="13">
        <v>87</v>
      </c>
      <c r="G4" s="13" t="s">
        <v>27</v>
      </c>
      <c r="H4" s="2" t="s">
        <v>18</v>
      </c>
      <c r="I4" s="14">
        <v>10</v>
      </c>
      <c r="J4" s="16">
        <v>0</v>
      </c>
      <c r="K4" s="14">
        <v>0</v>
      </c>
      <c r="L4" s="16">
        <v>0</v>
      </c>
      <c r="M4" s="14">
        <v>0</v>
      </c>
      <c r="N4" s="16">
        <v>0</v>
      </c>
      <c r="O4" s="14">
        <v>262347000</v>
      </c>
      <c r="P4" s="16" t="s">
        <v>19</v>
      </c>
      <c r="Q4" s="14" t="s">
        <v>19</v>
      </c>
      <c r="R4" s="16" t="s">
        <v>19</v>
      </c>
      <c r="S4" s="14" t="s">
        <v>19</v>
      </c>
      <c r="T4" s="16" t="s">
        <v>19</v>
      </c>
      <c r="U4" s="13" t="s">
        <v>30</v>
      </c>
      <c r="V4" s="13">
        <v>0</v>
      </c>
      <c r="W4" s="13">
        <v>0</v>
      </c>
      <c r="X4" s="32">
        <v>1</v>
      </c>
      <c r="Y4" s="32">
        <v>1</v>
      </c>
      <c r="Z4" s="35" t="s">
        <v>31</v>
      </c>
      <c r="AA4" s="34">
        <v>55347</v>
      </c>
      <c r="AB4" s="34" t="s">
        <v>27</v>
      </c>
      <c r="AC4" s="34">
        <v>55347</v>
      </c>
      <c r="AD4" s="34" t="s">
        <v>19</v>
      </c>
    </row>
    <row r="5" spans="1:30" x14ac:dyDescent="0.2">
      <c r="A5" s="12" t="s">
        <v>28</v>
      </c>
      <c r="B5" s="12">
        <v>55347</v>
      </c>
      <c r="C5" s="12" t="s">
        <v>29</v>
      </c>
      <c r="D5" s="1" t="s">
        <v>32</v>
      </c>
      <c r="E5" s="13">
        <v>209</v>
      </c>
      <c r="F5" s="13">
        <v>215</v>
      </c>
      <c r="G5" s="13" t="s">
        <v>33</v>
      </c>
      <c r="H5" s="2" t="s">
        <v>18</v>
      </c>
      <c r="I5" s="14">
        <v>5</v>
      </c>
      <c r="J5" s="16">
        <v>7</v>
      </c>
      <c r="K5" s="14">
        <v>0</v>
      </c>
      <c r="L5" s="16">
        <v>0</v>
      </c>
      <c r="M5" s="14">
        <v>0</v>
      </c>
      <c r="N5" s="16">
        <v>0</v>
      </c>
      <c r="O5" s="14">
        <v>1256260000</v>
      </c>
      <c r="P5" s="16">
        <v>688280000</v>
      </c>
      <c r="Q5" s="14" t="s">
        <v>19</v>
      </c>
      <c r="R5" s="16" t="s">
        <v>19</v>
      </c>
      <c r="S5" s="14" t="s">
        <v>19</v>
      </c>
      <c r="T5" s="16" t="s">
        <v>19</v>
      </c>
      <c r="U5" s="13" t="s">
        <v>30</v>
      </c>
      <c r="V5" s="13">
        <v>0</v>
      </c>
      <c r="W5" s="13">
        <v>0</v>
      </c>
      <c r="X5" s="32">
        <v>1</v>
      </c>
      <c r="Y5" s="32">
        <v>1</v>
      </c>
      <c r="Z5" s="35" t="s">
        <v>31</v>
      </c>
      <c r="AA5" s="34">
        <v>55347</v>
      </c>
      <c r="AB5" s="34" t="s">
        <v>33</v>
      </c>
      <c r="AC5" s="34">
        <v>55347</v>
      </c>
      <c r="AD5" s="34" t="s">
        <v>19</v>
      </c>
    </row>
    <row r="6" spans="1:30" x14ac:dyDescent="0.2">
      <c r="A6" s="12" t="s">
        <v>36</v>
      </c>
      <c r="B6" s="12">
        <v>83451</v>
      </c>
      <c r="C6" s="12" t="s">
        <v>37</v>
      </c>
      <c r="D6" s="1" t="s">
        <v>34</v>
      </c>
      <c r="E6" s="13">
        <v>161</v>
      </c>
      <c r="F6" s="13">
        <v>180</v>
      </c>
      <c r="G6" s="13" t="s">
        <v>35</v>
      </c>
      <c r="H6" s="2" t="s">
        <v>18</v>
      </c>
      <c r="I6" s="14">
        <v>3</v>
      </c>
      <c r="J6" s="16">
        <v>0</v>
      </c>
      <c r="K6" s="14">
        <v>0</v>
      </c>
      <c r="L6" s="16">
        <v>0</v>
      </c>
      <c r="M6" s="14">
        <v>0</v>
      </c>
      <c r="N6" s="16">
        <v>0</v>
      </c>
      <c r="O6" s="14">
        <v>252939000</v>
      </c>
      <c r="P6" s="16" t="s">
        <v>19</v>
      </c>
      <c r="Q6" s="14" t="s">
        <v>19</v>
      </c>
      <c r="R6" s="16" t="s">
        <v>19</v>
      </c>
      <c r="S6" s="14" t="s">
        <v>19</v>
      </c>
      <c r="T6" s="16" t="s">
        <v>19</v>
      </c>
      <c r="U6" s="13" t="s">
        <v>38</v>
      </c>
      <c r="V6" s="13">
        <v>0</v>
      </c>
      <c r="W6" s="13">
        <v>0</v>
      </c>
      <c r="X6" s="32">
        <v>1</v>
      </c>
      <c r="Y6" s="32">
        <v>1</v>
      </c>
      <c r="Z6" s="35">
        <v>0</v>
      </c>
      <c r="AA6" s="34">
        <v>83451</v>
      </c>
      <c r="AB6" s="34" t="s">
        <v>19</v>
      </c>
      <c r="AC6" s="34" t="s">
        <v>19</v>
      </c>
      <c r="AD6" s="34" t="s">
        <v>19</v>
      </c>
    </row>
    <row r="7" spans="1:30" x14ac:dyDescent="0.2">
      <c r="A7" s="12" t="s">
        <v>41</v>
      </c>
      <c r="B7" s="12">
        <v>34</v>
      </c>
      <c r="C7" s="12" t="s">
        <v>42</v>
      </c>
      <c r="D7" s="1" t="s">
        <v>39</v>
      </c>
      <c r="E7" s="13">
        <v>58</v>
      </c>
      <c r="F7" s="13">
        <v>67</v>
      </c>
      <c r="G7" s="13" t="s">
        <v>40</v>
      </c>
      <c r="H7" s="2" t="s">
        <v>18</v>
      </c>
      <c r="I7" s="14">
        <v>5</v>
      </c>
      <c r="J7" s="16">
        <v>2</v>
      </c>
      <c r="K7" s="14">
        <v>0</v>
      </c>
      <c r="L7" s="16">
        <v>0</v>
      </c>
      <c r="M7" s="14">
        <v>0</v>
      </c>
      <c r="N7" s="16">
        <v>0</v>
      </c>
      <c r="O7" s="14">
        <v>456650000</v>
      </c>
      <c r="P7" s="16">
        <v>195913000</v>
      </c>
      <c r="Q7" s="14" t="s">
        <v>19</v>
      </c>
      <c r="R7" s="16" t="s">
        <v>19</v>
      </c>
      <c r="S7" s="14" t="s">
        <v>19</v>
      </c>
      <c r="T7" s="16" t="s">
        <v>19</v>
      </c>
      <c r="U7" s="13" t="s">
        <v>43</v>
      </c>
      <c r="V7" s="13">
        <v>0</v>
      </c>
      <c r="W7" s="13">
        <v>0</v>
      </c>
      <c r="X7" s="32">
        <v>1</v>
      </c>
      <c r="Y7" s="32">
        <v>1</v>
      </c>
      <c r="Z7" s="35" t="s">
        <v>44</v>
      </c>
      <c r="AA7" s="34">
        <v>34</v>
      </c>
      <c r="AB7" s="34" t="s">
        <v>40</v>
      </c>
      <c r="AC7" s="34" t="s">
        <v>19</v>
      </c>
      <c r="AD7" s="34" t="s">
        <v>19</v>
      </c>
    </row>
    <row r="8" spans="1:30" x14ac:dyDescent="0.2">
      <c r="A8" s="12" t="s">
        <v>47</v>
      </c>
      <c r="B8" s="12">
        <v>38</v>
      </c>
      <c r="C8" s="12" t="s">
        <v>48</v>
      </c>
      <c r="D8" s="1" t="s">
        <v>45</v>
      </c>
      <c r="E8" s="13">
        <v>166</v>
      </c>
      <c r="F8" s="13">
        <v>170</v>
      </c>
      <c r="G8" s="13" t="s">
        <v>46</v>
      </c>
      <c r="H8" s="2" t="s">
        <v>18</v>
      </c>
      <c r="I8" s="14">
        <v>14</v>
      </c>
      <c r="J8" s="16">
        <v>9</v>
      </c>
      <c r="K8" s="14">
        <v>0</v>
      </c>
      <c r="L8" s="16">
        <v>0</v>
      </c>
      <c r="M8" s="14">
        <v>0</v>
      </c>
      <c r="N8" s="16">
        <v>0</v>
      </c>
      <c r="O8" s="14">
        <v>6529089000</v>
      </c>
      <c r="P8" s="16">
        <v>1948150000</v>
      </c>
      <c r="Q8" s="14" t="s">
        <v>19</v>
      </c>
      <c r="R8" s="16" t="s">
        <v>19</v>
      </c>
      <c r="S8" s="14" t="s">
        <v>19</v>
      </c>
      <c r="T8" s="16" t="s">
        <v>19</v>
      </c>
      <c r="U8" s="13" t="s">
        <v>49</v>
      </c>
      <c r="V8" s="13">
        <v>0</v>
      </c>
      <c r="W8" s="13">
        <v>0</v>
      </c>
      <c r="X8" s="32">
        <v>1</v>
      </c>
      <c r="Y8" s="32">
        <v>1</v>
      </c>
      <c r="Z8" s="35" t="s">
        <v>50</v>
      </c>
      <c r="AA8" s="34">
        <v>38</v>
      </c>
      <c r="AB8" s="34" t="s">
        <v>46</v>
      </c>
      <c r="AC8" s="34" t="s">
        <v>19</v>
      </c>
      <c r="AD8" s="34" t="s">
        <v>19</v>
      </c>
    </row>
    <row r="9" spans="1:30" x14ac:dyDescent="0.2">
      <c r="A9" s="12" t="s">
        <v>47</v>
      </c>
      <c r="B9" s="12">
        <v>38</v>
      </c>
      <c r="C9" s="12" t="s">
        <v>48</v>
      </c>
      <c r="D9" s="1" t="s">
        <v>51</v>
      </c>
      <c r="E9" s="13">
        <v>182</v>
      </c>
      <c r="F9" s="13">
        <v>188</v>
      </c>
      <c r="G9" s="13" t="s">
        <v>52</v>
      </c>
      <c r="H9" s="2" t="s">
        <v>18</v>
      </c>
      <c r="I9" s="14">
        <v>2</v>
      </c>
      <c r="J9" s="16">
        <v>0</v>
      </c>
      <c r="K9" s="14">
        <v>0</v>
      </c>
      <c r="L9" s="16">
        <v>0</v>
      </c>
      <c r="M9" s="14">
        <v>0</v>
      </c>
      <c r="N9" s="16">
        <v>0</v>
      </c>
      <c r="O9" s="14">
        <v>136847000</v>
      </c>
      <c r="P9" s="16" t="s">
        <v>19</v>
      </c>
      <c r="Q9" s="14" t="s">
        <v>19</v>
      </c>
      <c r="R9" s="16" t="s">
        <v>19</v>
      </c>
      <c r="S9" s="14" t="s">
        <v>19</v>
      </c>
      <c r="T9" s="16" t="s">
        <v>19</v>
      </c>
      <c r="U9" s="13" t="s">
        <v>49</v>
      </c>
      <c r="V9" s="13">
        <v>0</v>
      </c>
      <c r="W9" s="13">
        <v>0</v>
      </c>
      <c r="X9" s="32">
        <v>1</v>
      </c>
      <c r="Y9" s="32">
        <v>1</v>
      </c>
      <c r="Z9" s="35" t="s">
        <v>50</v>
      </c>
      <c r="AA9" s="34">
        <v>38</v>
      </c>
      <c r="AB9" s="34" t="s">
        <v>52</v>
      </c>
      <c r="AC9" s="34" t="s">
        <v>19</v>
      </c>
      <c r="AD9" s="34" t="s">
        <v>19</v>
      </c>
    </row>
    <row r="10" spans="1:30" x14ac:dyDescent="0.2">
      <c r="A10" s="12" t="s">
        <v>47</v>
      </c>
      <c r="B10" s="12">
        <v>38</v>
      </c>
      <c r="C10" s="12" t="s">
        <v>48</v>
      </c>
      <c r="D10" s="1" t="s">
        <v>53</v>
      </c>
      <c r="E10" s="13">
        <v>209</v>
      </c>
      <c r="F10" s="13">
        <v>219</v>
      </c>
      <c r="G10" s="13" t="s">
        <v>54</v>
      </c>
      <c r="H10" s="2" t="s">
        <v>18</v>
      </c>
      <c r="I10" s="14">
        <v>2</v>
      </c>
      <c r="J10" s="16">
        <v>2</v>
      </c>
      <c r="K10" s="14">
        <v>0</v>
      </c>
      <c r="L10" s="16">
        <v>0</v>
      </c>
      <c r="M10" s="14">
        <v>0</v>
      </c>
      <c r="N10" s="16">
        <v>0</v>
      </c>
      <c r="O10" s="14">
        <v>27920000</v>
      </c>
      <c r="P10" s="16">
        <v>11909000</v>
      </c>
      <c r="Q10" s="14" t="s">
        <v>19</v>
      </c>
      <c r="R10" s="16" t="s">
        <v>19</v>
      </c>
      <c r="S10" s="14" t="s">
        <v>19</v>
      </c>
      <c r="T10" s="16" t="s">
        <v>19</v>
      </c>
      <c r="U10" s="13" t="s">
        <v>49</v>
      </c>
      <c r="V10" s="13">
        <v>0</v>
      </c>
      <c r="W10" s="13">
        <v>0</v>
      </c>
      <c r="X10" s="32">
        <v>1</v>
      </c>
      <c r="Y10" s="32">
        <v>1</v>
      </c>
      <c r="Z10" s="35" t="s">
        <v>50</v>
      </c>
      <c r="AA10" s="34">
        <v>38</v>
      </c>
      <c r="AB10" s="34" t="s">
        <v>19</v>
      </c>
      <c r="AC10" s="34" t="s">
        <v>19</v>
      </c>
      <c r="AD10" s="34" t="s">
        <v>19</v>
      </c>
    </row>
    <row r="11" spans="1:30" x14ac:dyDescent="0.2">
      <c r="A11" s="12" t="s">
        <v>47</v>
      </c>
      <c r="B11" s="12">
        <v>38</v>
      </c>
      <c r="C11" s="12" t="s">
        <v>48</v>
      </c>
      <c r="D11" s="1" t="s">
        <v>55</v>
      </c>
      <c r="E11" s="13">
        <v>312</v>
      </c>
      <c r="F11" s="13">
        <v>331</v>
      </c>
      <c r="G11" s="13" t="s">
        <v>56</v>
      </c>
      <c r="H11" s="2" t="s">
        <v>18</v>
      </c>
      <c r="I11" s="14">
        <v>5</v>
      </c>
      <c r="J11" s="16">
        <v>0</v>
      </c>
      <c r="K11" s="14">
        <v>0</v>
      </c>
      <c r="L11" s="16">
        <v>0</v>
      </c>
      <c r="M11" s="14">
        <v>0</v>
      </c>
      <c r="N11" s="16">
        <v>0</v>
      </c>
      <c r="O11" s="14">
        <v>0</v>
      </c>
      <c r="P11" s="16" t="s">
        <v>19</v>
      </c>
      <c r="Q11" s="14" t="s">
        <v>19</v>
      </c>
      <c r="R11" s="16" t="s">
        <v>19</v>
      </c>
      <c r="S11" s="14" t="s">
        <v>19</v>
      </c>
      <c r="T11" s="16" t="s">
        <v>19</v>
      </c>
      <c r="U11" s="13" t="s">
        <v>49</v>
      </c>
      <c r="V11" s="13">
        <v>0</v>
      </c>
      <c r="W11" s="13">
        <v>0</v>
      </c>
      <c r="X11" s="32">
        <v>1</v>
      </c>
      <c r="Y11" s="32">
        <v>1</v>
      </c>
      <c r="Z11" s="35" t="s">
        <v>50</v>
      </c>
      <c r="AA11" s="34">
        <v>38</v>
      </c>
      <c r="AB11" s="34" t="s">
        <v>19</v>
      </c>
      <c r="AC11" s="34" t="s">
        <v>19</v>
      </c>
      <c r="AD11" s="34" t="s">
        <v>19</v>
      </c>
    </row>
    <row r="12" spans="1:30" x14ac:dyDescent="0.2">
      <c r="A12" s="12" t="s">
        <v>59</v>
      </c>
      <c r="B12" s="12">
        <v>50</v>
      </c>
      <c r="C12" s="12" t="s">
        <v>60</v>
      </c>
      <c r="D12" s="1" t="s">
        <v>57</v>
      </c>
      <c r="E12" s="13">
        <v>32</v>
      </c>
      <c r="F12" s="13">
        <v>42</v>
      </c>
      <c r="G12" s="13" t="s">
        <v>58</v>
      </c>
      <c r="H12" s="2" t="s">
        <v>18</v>
      </c>
      <c r="I12" s="14">
        <v>2</v>
      </c>
      <c r="J12" s="16">
        <v>6</v>
      </c>
      <c r="K12" s="14">
        <v>0</v>
      </c>
      <c r="L12" s="16">
        <v>0</v>
      </c>
      <c r="M12" s="14">
        <v>0</v>
      </c>
      <c r="N12" s="16">
        <v>0</v>
      </c>
      <c r="O12" s="14">
        <v>151440000</v>
      </c>
      <c r="P12" s="16">
        <v>454470000</v>
      </c>
      <c r="Q12" s="14" t="s">
        <v>19</v>
      </c>
      <c r="R12" s="16" t="s">
        <v>19</v>
      </c>
      <c r="S12" s="14" t="s">
        <v>19</v>
      </c>
      <c r="T12" s="16" t="s">
        <v>19</v>
      </c>
      <c r="U12" s="13" t="s">
        <v>61</v>
      </c>
      <c r="V12" s="13">
        <v>0</v>
      </c>
      <c r="W12" s="13">
        <v>0</v>
      </c>
      <c r="X12" s="32">
        <v>1</v>
      </c>
      <c r="Y12" s="32">
        <v>1</v>
      </c>
      <c r="Z12" s="35" t="s">
        <v>62</v>
      </c>
      <c r="AA12" s="34">
        <v>50</v>
      </c>
      <c r="AB12" s="34" t="s">
        <v>19</v>
      </c>
      <c r="AC12" s="34" t="s">
        <v>19</v>
      </c>
      <c r="AD12" s="34" t="s">
        <v>19</v>
      </c>
    </row>
    <row r="13" spans="1:30" x14ac:dyDescent="0.2">
      <c r="A13" s="12" t="s">
        <v>59</v>
      </c>
      <c r="B13" s="12">
        <v>50</v>
      </c>
      <c r="C13" s="12" t="s">
        <v>60</v>
      </c>
      <c r="D13" s="1" t="s">
        <v>63</v>
      </c>
      <c r="E13" s="13">
        <v>507</v>
      </c>
      <c r="F13" s="13">
        <v>513</v>
      </c>
      <c r="G13" s="13" t="s">
        <v>64</v>
      </c>
      <c r="H13" s="2" t="s">
        <v>18</v>
      </c>
      <c r="I13" s="14">
        <v>3</v>
      </c>
      <c r="J13" s="16">
        <v>5</v>
      </c>
      <c r="K13" s="14">
        <v>0</v>
      </c>
      <c r="L13" s="16">
        <v>0</v>
      </c>
      <c r="M13" s="14">
        <v>0</v>
      </c>
      <c r="N13" s="16">
        <v>0</v>
      </c>
      <c r="O13" s="14">
        <v>68664000</v>
      </c>
      <c r="P13" s="16">
        <v>130534000</v>
      </c>
      <c r="Q13" s="14" t="s">
        <v>19</v>
      </c>
      <c r="R13" s="16" t="s">
        <v>19</v>
      </c>
      <c r="S13" s="14" t="s">
        <v>19</v>
      </c>
      <c r="T13" s="16" t="s">
        <v>19</v>
      </c>
      <c r="U13" s="13" t="s">
        <v>61</v>
      </c>
      <c r="V13" s="13">
        <v>0</v>
      </c>
      <c r="W13" s="13">
        <v>0</v>
      </c>
      <c r="X13" s="32">
        <v>1</v>
      </c>
      <c r="Y13" s="32">
        <v>1</v>
      </c>
      <c r="Z13" s="35" t="s">
        <v>62</v>
      </c>
      <c r="AA13" s="34">
        <v>50</v>
      </c>
      <c r="AB13" s="34" t="s">
        <v>19</v>
      </c>
      <c r="AC13" s="34" t="s">
        <v>19</v>
      </c>
      <c r="AD13" s="34" t="s">
        <v>19</v>
      </c>
    </row>
    <row r="14" spans="1:30" x14ac:dyDescent="0.2">
      <c r="A14" s="12" t="s">
        <v>67</v>
      </c>
      <c r="B14" s="12">
        <v>641371</v>
      </c>
      <c r="C14" s="12" t="s">
        <v>68</v>
      </c>
      <c r="D14" s="1" t="s">
        <v>65</v>
      </c>
      <c r="E14" s="13">
        <v>287</v>
      </c>
      <c r="F14" s="13">
        <v>289</v>
      </c>
      <c r="G14" s="13" t="s">
        <v>66</v>
      </c>
      <c r="H14" s="2" t="s">
        <v>18</v>
      </c>
      <c r="I14" s="14">
        <v>3</v>
      </c>
      <c r="J14" s="16">
        <v>0</v>
      </c>
      <c r="K14" s="14">
        <v>0</v>
      </c>
      <c r="L14" s="16">
        <v>0</v>
      </c>
      <c r="M14" s="14">
        <v>0</v>
      </c>
      <c r="N14" s="16">
        <v>0</v>
      </c>
      <c r="O14" s="14">
        <v>38329000</v>
      </c>
      <c r="P14" s="16" t="s">
        <v>19</v>
      </c>
      <c r="Q14" s="14" t="s">
        <v>19</v>
      </c>
      <c r="R14" s="16" t="s">
        <v>19</v>
      </c>
      <c r="S14" s="14" t="s">
        <v>19</v>
      </c>
      <c r="T14" s="16" t="s">
        <v>19</v>
      </c>
      <c r="U14" s="13" t="s">
        <v>69</v>
      </c>
      <c r="V14" s="13">
        <v>0</v>
      </c>
      <c r="W14" s="13">
        <v>0</v>
      </c>
      <c r="X14" s="32">
        <v>0</v>
      </c>
      <c r="Y14" s="32">
        <v>0</v>
      </c>
      <c r="Z14" s="35" t="s">
        <v>70</v>
      </c>
      <c r="AA14" s="34" t="s">
        <v>19</v>
      </c>
      <c r="AB14" s="34" t="s">
        <v>19</v>
      </c>
      <c r="AC14" s="34" t="s">
        <v>19</v>
      </c>
      <c r="AD14" s="34" t="s">
        <v>19</v>
      </c>
    </row>
    <row r="15" spans="1:30" x14ac:dyDescent="0.2">
      <c r="A15" s="12" t="s">
        <v>73</v>
      </c>
      <c r="B15" s="12">
        <v>80221</v>
      </c>
      <c r="C15" s="12" t="s">
        <v>74</v>
      </c>
      <c r="D15" s="1" t="s">
        <v>71</v>
      </c>
      <c r="E15" s="13">
        <v>516</v>
      </c>
      <c r="F15" s="13">
        <v>521</v>
      </c>
      <c r="G15" s="13" t="s">
        <v>72</v>
      </c>
      <c r="H15" s="2" t="s">
        <v>18</v>
      </c>
      <c r="I15" s="14">
        <v>2</v>
      </c>
      <c r="J15" s="16">
        <v>0</v>
      </c>
      <c r="K15" s="14">
        <v>0</v>
      </c>
      <c r="L15" s="16">
        <v>0</v>
      </c>
      <c r="M15" s="14">
        <v>0</v>
      </c>
      <c r="N15" s="16">
        <v>0</v>
      </c>
      <c r="O15" s="14">
        <v>42528000</v>
      </c>
      <c r="P15" s="16" t="s">
        <v>19</v>
      </c>
      <c r="Q15" s="14" t="s">
        <v>19</v>
      </c>
      <c r="R15" s="16" t="s">
        <v>19</v>
      </c>
      <c r="S15" s="14" t="s">
        <v>19</v>
      </c>
      <c r="T15" s="16" t="s">
        <v>19</v>
      </c>
      <c r="U15" s="13" t="s">
        <v>75</v>
      </c>
      <c r="V15" s="13">
        <v>0</v>
      </c>
      <c r="W15" s="13">
        <v>0</v>
      </c>
      <c r="X15" s="32">
        <v>1</v>
      </c>
      <c r="Y15" s="32">
        <v>1</v>
      </c>
      <c r="Z15" s="35" t="s">
        <v>31</v>
      </c>
      <c r="AA15" s="34">
        <v>80221</v>
      </c>
      <c r="AB15" s="34" t="s">
        <v>19</v>
      </c>
      <c r="AC15" s="34" t="s">
        <v>19</v>
      </c>
      <c r="AD15" s="34" t="s">
        <v>19</v>
      </c>
    </row>
    <row r="16" spans="1:30" x14ac:dyDescent="0.2">
      <c r="A16" s="17" t="s">
        <v>2591</v>
      </c>
      <c r="B16" s="17">
        <v>54936</v>
      </c>
      <c r="C16" s="17" t="s">
        <v>2592</v>
      </c>
      <c r="D16" s="18" t="s">
        <v>2589</v>
      </c>
      <c r="E16" s="18">
        <v>70</v>
      </c>
      <c r="F16" s="18">
        <v>74</v>
      </c>
      <c r="G16" s="18" t="s">
        <v>2590</v>
      </c>
      <c r="H16" s="2" t="s">
        <v>18</v>
      </c>
      <c r="I16" s="14">
        <v>0</v>
      </c>
      <c r="J16" s="16">
        <v>3</v>
      </c>
      <c r="K16" s="14">
        <v>0</v>
      </c>
      <c r="L16" s="16">
        <v>0</v>
      </c>
      <c r="M16" s="14">
        <v>0</v>
      </c>
      <c r="N16" s="16">
        <v>0</v>
      </c>
      <c r="O16" s="14" t="s">
        <v>19</v>
      </c>
      <c r="P16" s="16">
        <v>34964000</v>
      </c>
      <c r="Q16" s="14" t="s">
        <v>19</v>
      </c>
      <c r="R16" s="16" t="s">
        <v>19</v>
      </c>
      <c r="S16" s="14" t="s">
        <v>19</v>
      </c>
      <c r="T16" s="16" t="s">
        <v>19</v>
      </c>
      <c r="U16" s="18" t="s">
        <v>2593</v>
      </c>
      <c r="V16" s="13">
        <v>0</v>
      </c>
      <c r="W16" s="13">
        <v>0</v>
      </c>
      <c r="X16" s="32">
        <v>1</v>
      </c>
      <c r="Y16" s="32">
        <v>0</v>
      </c>
      <c r="Z16" s="35" t="s">
        <v>2742</v>
      </c>
      <c r="AA16" s="34" t="s">
        <v>19</v>
      </c>
      <c r="AB16" s="34" t="s">
        <v>19</v>
      </c>
      <c r="AC16" s="34" t="s">
        <v>19</v>
      </c>
      <c r="AD16" s="34" t="s">
        <v>19</v>
      </c>
    </row>
    <row r="17" spans="1:30" x14ac:dyDescent="0.2">
      <c r="A17" s="12" t="s">
        <v>78</v>
      </c>
      <c r="B17" s="12">
        <v>10939</v>
      </c>
      <c r="C17" s="12" t="s">
        <v>79</v>
      </c>
      <c r="D17" s="1" t="s">
        <v>76</v>
      </c>
      <c r="E17" s="13">
        <v>680</v>
      </c>
      <c r="F17" s="13">
        <v>689</v>
      </c>
      <c r="G17" s="13" t="s">
        <v>77</v>
      </c>
      <c r="H17" s="2" t="s">
        <v>18</v>
      </c>
      <c r="I17" s="14">
        <v>4</v>
      </c>
      <c r="J17" s="16">
        <v>0</v>
      </c>
      <c r="K17" s="14">
        <v>0</v>
      </c>
      <c r="L17" s="16">
        <v>0</v>
      </c>
      <c r="M17" s="14">
        <v>0</v>
      </c>
      <c r="N17" s="16">
        <v>0</v>
      </c>
      <c r="O17" s="14">
        <v>151051000</v>
      </c>
      <c r="P17" s="16" t="s">
        <v>19</v>
      </c>
      <c r="Q17" s="14" t="s">
        <v>19</v>
      </c>
      <c r="R17" s="16" t="s">
        <v>19</v>
      </c>
      <c r="S17" s="14" t="s">
        <v>19</v>
      </c>
      <c r="T17" s="16" t="s">
        <v>19</v>
      </c>
      <c r="U17" s="13" t="s">
        <v>80</v>
      </c>
      <c r="V17" s="13" t="s">
        <v>2769</v>
      </c>
      <c r="W17" s="13">
        <v>0</v>
      </c>
      <c r="X17" s="32">
        <v>1</v>
      </c>
      <c r="Y17" s="32">
        <v>1</v>
      </c>
      <c r="Z17" s="35" t="s">
        <v>81</v>
      </c>
      <c r="AA17" s="34">
        <v>10939</v>
      </c>
      <c r="AB17" s="34" t="s">
        <v>19</v>
      </c>
      <c r="AC17" s="34" t="s">
        <v>19</v>
      </c>
      <c r="AD17" s="34" t="s">
        <v>19</v>
      </c>
    </row>
    <row r="18" spans="1:30" x14ac:dyDescent="0.2">
      <c r="A18" s="12" t="s">
        <v>84</v>
      </c>
      <c r="B18" s="12">
        <v>5832</v>
      </c>
      <c r="C18" s="12" t="s">
        <v>85</v>
      </c>
      <c r="D18" s="1" t="s">
        <v>82</v>
      </c>
      <c r="E18" s="13">
        <v>283</v>
      </c>
      <c r="F18" s="13">
        <v>288</v>
      </c>
      <c r="G18" s="13" t="s">
        <v>83</v>
      </c>
      <c r="H18" s="2" t="s">
        <v>18</v>
      </c>
      <c r="I18" s="14">
        <v>6</v>
      </c>
      <c r="J18" s="16">
        <v>3</v>
      </c>
      <c r="K18" s="14">
        <v>0</v>
      </c>
      <c r="L18" s="16">
        <v>0</v>
      </c>
      <c r="M18" s="14">
        <v>0</v>
      </c>
      <c r="N18" s="16">
        <v>0</v>
      </c>
      <c r="O18" s="14">
        <v>200439000</v>
      </c>
      <c r="P18" s="16">
        <v>140620000</v>
      </c>
      <c r="Q18" s="14" t="s">
        <v>19</v>
      </c>
      <c r="R18" s="16" t="s">
        <v>19</v>
      </c>
      <c r="S18" s="14" t="s">
        <v>19</v>
      </c>
      <c r="T18" s="16" t="s">
        <v>19</v>
      </c>
      <c r="U18" s="13" t="s">
        <v>86</v>
      </c>
      <c r="V18" s="13">
        <v>0</v>
      </c>
      <c r="W18" s="13">
        <v>0</v>
      </c>
      <c r="X18" s="32">
        <v>1</v>
      </c>
      <c r="Y18" s="32">
        <v>1</v>
      </c>
      <c r="Z18" s="35" t="s">
        <v>87</v>
      </c>
      <c r="AA18" s="34" t="s">
        <v>19</v>
      </c>
      <c r="AB18" s="34" t="s">
        <v>19</v>
      </c>
      <c r="AC18" s="34" t="s">
        <v>19</v>
      </c>
      <c r="AD18" s="34" t="s">
        <v>19</v>
      </c>
    </row>
    <row r="19" spans="1:30" x14ac:dyDescent="0.2">
      <c r="A19" s="12" t="s">
        <v>84</v>
      </c>
      <c r="B19" s="12">
        <v>5832</v>
      </c>
      <c r="C19" s="12" t="s">
        <v>85</v>
      </c>
      <c r="D19" s="1" t="s">
        <v>88</v>
      </c>
      <c r="E19" s="13">
        <v>650</v>
      </c>
      <c r="F19" s="13">
        <v>653</v>
      </c>
      <c r="G19" s="13" t="s">
        <v>89</v>
      </c>
      <c r="H19" s="2" t="s">
        <v>18</v>
      </c>
      <c r="I19" s="14">
        <v>7</v>
      </c>
      <c r="J19" s="16">
        <v>6</v>
      </c>
      <c r="K19" s="14">
        <v>0</v>
      </c>
      <c r="L19" s="16">
        <v>0</v>
      </c>
      <c r="M19" s="14">
        <v>0</v>
      </c>
      <c r="N19" s="16">
        <v>0</v>
      </c>
      <c r="O19" s="14">
        <v>670340000</v>
      </c>
      <c r="P19" s="16">
        <v>345260000</v>
      </c>
      <c r="Q19" s="14" t="s">
        <v>19</v>
      </c>
      <c r="R19" s="16" t="s">
        <v>19</v>
      </c>
      <c r="S19" s="14" t="s">
        <v>19</v>
      </c>
      <c r="T19" s="16" t="s">
        <v>19</v>
      </c>
      <c r="U19" s="13" t="s">
        <v>86</v>
      </c>
      <c r="V19" s="13">
        <v>0</v>
      </c>
      <c r="W19" s="13">
        <v>0</v>
      </c>
      <c r="X19" s="32">
        <v>1</v>
      </c>
      <c r="Y19" s="32">
        <v>1</v>
      </c>
      <c r="Z19" s="35" t="s">
        <v>87</v>
      </c>
      <c r="AA19" s="34" t="s">
        <v>19</v>
      </c>
      <c r="AB19" s="34" t="s">
        <v>19</v>
      </c>
      <c r="AC19" s="34" t="s">
        <v>19</v>
      </c>
      <c r="AD19" s="34" t="s">
        <v>19</v>
      </c>
    </row>
    <row r="20" spans="1:30" x14ac:dyDescent="0.2">
      <c r="A20" s="12" t="s">
        <v>84</v>
      </c>
      <c r="B20" s="12">
        <v>5832</v>
      </c>
      <c r="C20" s="12" t="s">
        <v>85</v>
      </c>
      <c r="D20" s="1" t="s">
        <v>90</v>
      </c>
      <c r="E20" s="13">
        <v>766</v>
      </c>
      <c r="F20" s="13">
        <v>782</v>
      </c>
      <c r="G20" s="13" t="s">
        <v>91</v>
      </c>
      <c r="H20" s="2" t="s">
        <v>18</v>
      </c>
      <c r="I20" s="14">
        <v>3</v>
      </c>
      <c r="J20" s="16">
        <v>5</v>
      </c>
      <c r="K20" s="14">
        <v>0</v>
      </c>
      <c r="L20" s="16">
        <v>0</v>
      </c>
      <c r="M20" s="14">
        <v>0</v>
      </c>
      <c r="N20" s="16">
        <v>0</v>
      </c>
      <c r="O20" s="14">
        <v>0</v>
      </c>
      <c r="P20" s="16">
        <v>50069000</v>
      </c>
      <c r="Q20" s="14" t="s">
        <v>19</v>
      </c>
      <c r="R20" s="16" t="s">
        <v>19</v>
      </c>
      <c r="S20" s="14" t="s">
        <v>19</v>
      </c>
      <c r="T20" s="16" t="s">
        <v>19</v>
      </c>
      <c r="U20" s="13" t="s">
        <v>86</v>
      </c>
      <c r="V20" s="13">
        <v>0</v>
      </c>
      <c r="W20" s="13">
        <v>0</v>
      </c>
      <c r="X20" s="32">
        <v>1</v>
      </c>
      <c r="Y20" s="32">
        <v>1</v>
      </c>
      <c r="Z20" s="35" t="s">
        <v>87</v>
      </c>
      <c r="AA20" s="34" t="s">
        <v>19</v>
      </c>
      <c r="AB20" s="34" t="s">
        <v>19</v>
      </c>
      <c r="AC20" s="34" t="s">
        <v>19</v>
      </c>
      <c r="AD20" s="34" t="s">
        <v>19</v>
      </c>
    </row>
    <row r="21" spans="1:30" x14ac:dyDescent="0.2">
      <c r="A21" s="12" t="s">
        <v>94</v>
      </c>
      <c r="B21" s="12">
        <v>219</v>
      </c>
      <c r="C21" s="12" t="s">
        <v>95</v>
      </c>
      <c r="D21" s="1" t="s">
        <v>92</v>
      </c>
      <c r="E21" s="13">
        <v>20</v>
      </c>
      <c r="F21" s="13">
        <v>36</v>
      </c>
      <c r="G21" s="13" t="s">
        <v>93</v>
      </c>
      <c r="H21" s="2" t="s">
        <v>18</v>
      </c>
      <c r="I21" s="14">
        <v>2</v>
      </c>
      <c r="J21" s="16">
        <v>0</v>
      </c>
      <c r="K21" s="14">
        <v>0</v>
      </c>
      <c r="L21" s="16">
        <v>0</v>
      </c>
      <c r="M21" s="14">
        <v>0</v>
      </c>
      <c r="N21" s="16">
        <v>0</v>
      </c>
      <c r="O21" s="14">
        <v>0</v>
      </c>
      <c r="P21" s="16" t="s">
        <v>19</v>
      </c>
      <c r="Q21" s="14" t="s">
        <v>19</v>
      </c>
      <c r="R21" s="16" t="s">
        <v>19</v>
      </c>
      <c r="S21" s="14" t="s">
        <v>19</v>
      </c>
      <c r="T21" s="16" t="s">
        <v>19</v>
      </c>
      <c r="U21" s="13" t="s">
        <v>96</v>
      </c>
      <c r="V21" s="13">
        <v>0</v>
      </c>
      <c r="W21" s="13">
        <v>0</v>
      </c>
      <c r="X21" s="32">
        <v>1</v>
      </c>
      <c r="Y21" s="32">
        <v>1</v>
      </c>
      <c r="Z21" s="35" t="s">
        <v>44</v>
      </c>
      <c r="AA21" s="34">
        <v>219</v>
      </c>
      <c r="AB21" s="34" t="s">
        <v>19</v>
      </c>
      <c r="AC21" s="34" t="s">
        <v>19</v>
      </c>
      <c r="AD21" s="34" t="s">
        <v>19</v>
      </c>
    </row>
    <row r="22" spans="1:30" x14ac:dyDescent="0.2">
      <c r="A22" s="12" t="s">
        <v>94</v>
      </c>
      <c r="B22" s="12">
        <v>219</v>
      </c>
      <c r="C22" s="12" t="s">
        <v>95</v>
      </c>
      <c r="D22" s="1" t="s">
        <v>97</v>
      </c>
      <c r="E22" s="13">
        <v>370</v>
      </c>
      <c r="F22" s="13">
        <v>373</v>
      </c>
      <c r="G22" s="13" t="s">
        <v>98</v>
      </c>
      <c r="H22" s="2" t="s">
        <v>18</v>
      </c>
      <c r="I22" s="14">
        <v>4</v>
      </c>
      <c r="J22" s="16">
        <v>0</v>
      </c>
      <c r="K22" s="14">
        <v>0</v>
      </c>
      <c r="L22" s="16">
        <v>0</v>
      </c>
      <c r="M22" s="14">
        <v>0</v>
      </c>
      <c r="N22" s="16">
        <v>0</v>
      </c>
      <c r="O22" s="14">
        <v>374520000</v>
      </c>
      <c r="P22" s="16" t="s">
        <v>19</v>
      </c>
      <c r="Q22" s="14" t="s">
        <v>19</v>
      </c>
      <c r="R22" s="16" t="s">
        <v>19</v>
      </c>
      <c r="S22" s="14" t="s">
        <v>19</v>
      </c>
      <c r="T22" s="16" t="s">
        <v>19</v>
      </c>
      <c r="U22" s="13" t="s">
        <v>96</v>
      </c>
      <c r="V22" s="13">
        <v>0</v>
      </c>
      <c r="W22" s="13">
        <v>0</v>
      </c>
      <c r="X22" s="32">
        <v>1</v>
      </c>
      <c r="Y22" s="32">
        <v>1</v>
      </c>
      <c r="Z22" s="35" t="s">
        <v>44</v>
      </c>
      <c r="AA22" s="34">
        <v>219</v>
      </c>
      <c r="AB22" s="34" t="s">
        <v>98</v>
      </c>
      <c r="AC22" s="34" t="s">
        <v>19</v>
      </c>
      <c r="AD22" s="34" t="s">
        <v>19</v>
      </c>
    </row>
    <row r="23" spans="1:30" x14ac:dyDescent="0.2">
      <c r="A23" s="12" t="s">
        <v>94</v>
      </c>
      <c r="B23" s="12">
        <v>219</v>
      </c>
      <c r="C23" s="12" t="s">
        <v>95</v>
      </c>
      <c r="D23" s="1" t="s">
        <v>99</v>
      </c>
      <c r="E23" s="13">
        <v>437</v>
      </c>
      <c r="F23" s="13">
        <v>442</v>
      </c>
      <c r="G23" s="13" t="s">
        <v>100</v>
      </c>
      <c r="H23" s="2" t="s">
        <v>18</v>
      </c>
      <c r="I23" s="14">
        <v>4</v>
      </c>
      <c r="J23" s="16">
        <v>0</v>
      </c>
      <c r="K23" s="14">
        <v>0</v>
      </c>
      <c r="L23" s="16">
        <v>0</v>
      </c>
      <c r="M23" s="14">
        <v>0</v>
      </c>
      <c r="N23" s="16">
        <v>0</v>
      </c>
      <c r="O23" s="14">
        <v>269130000</v>
      </c>
      <c r="P23" s="16" t="s">
        <v>19</v>
      </c>
      <c r="Q23" s="14" t="s">
        <v>19</v>
      </c>
      <c r="R23" s="16" t="s">
        <v>19</v>
      </c>
      <c r="S23" s="14" t="s">
        <v>19</v>
      </c>
      <c r="T23" s="16" t="s">
        <v>19</v>
      </c>
      <c r="U23" s="13" t="s">
        <v>96</v>
      </c>
      <c r="V23" s="13">
        <v>0</v>
      </c>
      <c r="W23" s="13">
        <v>0</v>
      </c>
      <c r="X23" s="32">
        <v>1</v>
      </c>
      <c r="Y23" s="32">
        <v>1</v>
      </c>
      <c r="Z23" s="35" t="s">
        <v>44</v>
      </c>
      <c r="AA23" s="34">
        <v>219</v>
      </c>
      <c r="AB23" s="34" t="s">
        <v>19</v>
      </c>
      <c r="AC23" s="34" t="s">
        <v>19</v>
      </c>
      <c r="AD23" s="34" t="s">
        <v>19</v>
      </c>
    </row>
    <row r="24" spans="1:30" x14ac:dyDescent="0.2">
      <c r="A24" s="12" t="s">
        <v>103</v>
      </c>
      <c r="B24" s="12">
        <v>217</v>
      </c>
      <c r="C24" s="12" t="s">
        <v>104</v>
      </c>
      <c r="D24" s="1" t="s">
        <v>101</v>
      </c>
      <c r="E24" s="13">
        <v>370</v>
      </c>
      <c r="F24" s="13">
        <v>373</v>
      </c>
      <c r="G24" s="13" t="s">
        <v>102</v>
      </c>
      <c r="H24" s="2" t="s">
        <v>18</v>
      </c>
      <c r="I24" s="14">
        <v>5</v>
      </c>
      <c r="J24" s="16">
        <v>0</v>
      </c>
      <c r="K24" s="14">
        <v>0</v>
      </c>
      <c r="L24" s="16">
        <v>0</v>
      </c>
      <c r="M24" s="14">
        <v>0</v>
      </c>
      <c r="N24" s="16">
        <v>0</v>
      </c>
      <c r="O24" s="14">
        <v>33902000</v>
      </c>
      <c r="P24" s="16" t="s">
        <v>19</v>
      </c>
      <c r="Q24" s="14" t="s">
        <v>19</v>
      </c>
      <c r="R24" s="16" t="s">
        <v>19</v>
      </c>
      <c r="S24" s="14" t="s">
        <v>19</v>
      </c>
      <c r="T24" s="16" t="s">
        <v>19</v>
      </c>
      <c r="U24" s="13" t="s">
        <v>105</v>
      </c>
      <c r="V24" s="13">
        <v>0</v>
      </c>
      <c r="W24" s="13">
        <v>0</v>
      </c>
      <c r="X24" s="32">
        <v>1</v>
      </c>
      <c r="Y24" s="32">
        <v>1</v>
      </c>
      <c r="Z24" s="35" t="s">
        <v>44</v>
      </c>
      <c r="AA24" s="34">
        <v>217</v>
      </c>
      <c r="AB24" s="34" t="s">
        <v>102</v>
      </c>
      <c r="AC24" s="34" t="s">
        <v>19</v>
      </c>
      <c r="AD24" s="34" t="s">
        <v>19</v>
      </c>
    </row>
    <row r="25" spans="1:30" x14ac:dyDescent="0.2">
      <c r="A25" s="12" t="s">
        <v>103</v>
      </c>
      <c r="B25" s="12">
        <v>217</v>
      </c>
      <c r="C25" s="12" t="s">
        <v>104</v>
      </c>
      <c r="D25" s="1" t="s">
        <v>106</v>
      </c>
      <c r="E25" s="13">
        <v>384</v>
      </c>
      <c r="F25" s="13">
        <v>396</v>
      </c>
      <c r="G25" s="13" t="s">
        <v>107</v>
      </c>
      <c r="H25" s="2" t="s">
        <v>18</v>
      </c>
      <c r="I25" s="14">
        <v>5</v>
      </c>
      <c r="J25" s="16">
        <v>2</v>
      </c>
      <c r="K25" s="14">
        <v>0</v>
      </c>
      <c r="L25" s="16">
        <v>0</v>
      </c>
      <c r="M25" s="14">
        <v>0</v>
      </c>
      <c r="N25" s="16">
        <v>0</v>
      </c>
      <c r="O25" s="14">
        <v>0</v>
      </c>
      <c r="P25" s="16">
        <v>0</v>
      </c>
      <c r="Q25" s="14" t="s">
        <v>19</v>
      </c>
      <c r="R25" s="16" t="s">
        <v>19</v>
      </c>
      <c r="S25" s="14" t="s">
        <v>19</v>
      </c>
      <c r="T25" s="16" t="s">
        <v>19</v>
      </c>
      <c r="U25" s="13" t="s">
        <v>105</v>
      </c>
      <c r="V25" s="13">
        <v>0</v>
      </c>
      <c r="W25" s="13">
        <v>0</v>
      </c>
      <c r="X25" s="32">
        <v>1</v>
      </c>
      <c r="Y25" s="32">
        <v>1</v>
      </c>
      <c r="Z25" s="35" t="s">
        <v>44</v>
      </c>
      <c r="AA25" s="34">
        <v>217</v>
      </c>
      <c r="AB25" s="34" t="s">
        <v>19</v>
      </c>
      <c r="AC25" s="34" t="s">
        <v>19</v>
      </c>
      <c r="AD25" s="34" t="s">
        <v>19</v>
      </c>
    </row>
    <row r="26" spans="1:30" x14ac:dyDescent="0.2">
      <c r="A26" s="12" t="s">
        <v>110</v>
      </c>
      <c r="B26" s="12">
        <v>501</v>
      </c>
      <c r="C26" s="12" t="s">
        <v>111</v>
      </c>
      <c r="D26" s="1" t="s">
        <v>108</v>
      </c>
      <c r="E26" s="13">
        <v>30</v>
      </c>
      <c r="F26" s="13">
        <v>39</v>
      </c>
      <c r="G26" s="13" t="s">
        <v>109</v>
      </c>
      <c r="H26" s="2" t="s">
        <v>18</v>
      </c>
      <c r="I26" s="14">
        <v>6</v>
      </c>
      <c r="J26" s="16">
        <v>7</v>
      </c>
      <c r="K26" s="14">
        <v>0</v>
      </c>
      <c r="L26" s="16">
        <v>0</v>
      </c>
      <c r="M26" s="14">
        <v>0</v>
      </c>
      <c r="N26" s="16">
        <v>0</v>
      </c>
      <c r="O26" s="14">
        <v>579318000</v>
      </c>
      <c r="P26" s="16">
        <v>587560000</v>
      </c>
      <c r="Q26" s="14" t="s">
        <v>19</v>
      </c>
      <c r="R26" s="16" t="s">
        <v>19</v>
      </c>
      <c r="S26" s="14" t="s">
        <v>19</v>
      </c>
      <c r="T26" s="16" t="s">
        <v>19</v>
      </c>
      <c r="U26" s="13" t="s">
        <v>112</v>
      </c>
      <c r="V26" s="13">
        <v>0</v>
      </c>
      <c r="W26" s="13">
        <v>0</v>
      </c>
      <c r="X26" s="32">
        <v>1</v>
      </c>
      <c r="Y26" s="32">
        <v>1</v>
      </c>
      <c r="Z26" s="35" t="s">
        <v>113</v>
      </c>
      <c r="AA26" s="34">
        <v>501</v>
      </c>
      <c r="AB26" s="34" t="s">
        <v>19</v>
      </c>
      <c r="AC26" s="34" t="s">
        <v>19</v>
      </c>
      <c r="AD26" s="34" t="s">
        <v>19</v>
      </c>
    </row>
    <row r="27" spans="1:30" x14ac:dyDescent="0.2">
      <c r="A27" s="12" t="s">
        <v>110</v>
      </c>
      <c r="B27" s="12">
        <v>501</v>
      </c>
      <c r="C27" s="12" t="s">
        <v>111</v>
      </c>
      <c r="D27" s="1" t="s">
        <v>114</v>
      </c>
      <c r="E27" s="13">
        <v>63</v>
      </c>
      <c r="F27" s="13">
        <v>69</v>
      </c>
      <c r="G27" s="13" t="s">
        <v>115</v>
      </c>
      <c r="H27" s="2" t="s">
        <v>18</v>
      </c>
      <c r="I27" s="14">
        <v>4</v>
      </c>
      <c r="J27" s="16">
        <v>6</v>
      </c>
      <c r="K27" s="14">
        <v>0</v>
      </c>
      <c r="L27" s="16">
        <v>0</v>
      </c>
      <c r="M27" s="14">
        <v>0</v>
      </c>
      <c r="N27" s="16">
        <v>0</v>
      </c>
      <c r="O27" s="14">
        <v>205410000</v>
      </c>
      <c r="P27" s="16">
        <v>309400000</v>
      </c>
      <c r="Q27" s="14" t="s">
        <v>19</v>
      </c>
      <c r="R27" s="16" t="s">
        <v>19</v>
      </c>
      <c r="S27" s="14" t="s">
        <v>19</v>
      </c>
      <c r="T27" s="16" t="s">
        <v>19</v>
      </c>
      <c r="U27" s="13" t="s">
        <v>112</v>
      </c>
      <c r="V27" s="13">
        <v>0</v>
      </c>
      <c r="W27" s="13">
        <v>0</v>
      </c>
      <c r="X27" s="32">
        <v>1</v>
      </c>
      <c r="Y27" s="32">
        <v>1</v>
      </c>
      <c r="Z27" s="35" t="s">
        <v>113</v>
      </c>
      <c r="AA27" s="34">
        <v>501</v>
      </c>
      <c r="AB27" s="34" t="s">
        <v>19</v>
      </c>
      <c r="AC27" s="34" t="s">
        <v>19</v>
      </c>
      <c r="AD27" s="34" t="s">
        <v>19</v>
      </c>
    </row>
    <row r="28" spans="1:30" x14ac:dyDescent="0.2">
      <c r="A28" s="17" t="s">
        <v>110</v>
      </c>
      <c r="B28" s="17">
        <v>501</v>
      </c>
      <c r="C28" s="17" t="s">
        <v>111</v>
      </c>
      <c r="D28" s="18" t="s">
        <v>2480</v>
      </c>
      <c r="E28" s="18">
        <v>391</v>
      </c>
      <c r="F28" s="18">
        <v>397</v>
      </c>
      <c r="G28" s="18" t="s">
        <v>2481</v>
      </c>
      <c r="H28" s="2" t="s">
        <v>18</v>
      </c>
      <c r="I28" s="14">
        <v>0</v>
      </c>
      <c r="J28" s="16">
        <v>2</v>
      </c>
      <c r="K28" s="14">
        <v>0</v>
      </c>
      <c r="L28" s="16">
        <v>0</v>
      </c>
      <c r="M28" s="14">
        <v>0</v>
      </c>
      <c r="N28" s="16">
        <v>0</v>
      </c>
      <c r="O28" s="14" t="s">
        <v>19</v>
      </c>
      <c r="P28" s="16">
        <v>14833000</v>
      </c>
      <c r="Q28" s="14" t="s">
        <v>19</v>
      </c>
      <c r="R28" s="16" t="s">
        <v>19</v>
      </c>
      <c r="S28" s="14" t="s">
        <v>19</v>
      </c>
      <c r="T28" s="16" t="s">
        <v>19</v>
      </c>
      <c r="U28" s="18" t="s">
        <v>112</v>
      </c>
      <c r="V28" s="13">
        <v>0</v>
      </c>
      <c r="W28" s="13">
        <v>0</v>
      </c>
      <c r="X28" s="32">
        <v>1</v>
      </c>
      <c r="Y28" s="32">
        <v>1</v>
      </c>
      <c r="Z28" s="35" t="s">
        <v>113</v>
      </c>
      <c r="AA28" s="34">
        <v>501</v>
      </c>
      <c r="AB28" s="34" t="s">
        <v>19</v>
      </c>
      <c r="AC28" s="34" t="s">
        <v>19</v>
      </c>
      <c r="AD28" s="34" t="s">
        <v>19</v>
      </c>
    </row>
    <row r="29" spans="1:30" x14ac:dyDescent="0.2">
      <c r="A29" s="12" t="s">
        <v>118</v>
      </c>
      <c r="B29" s="12">
        <v>498</v>
      </c>
      <c r="C29" s="12" t="s">
        <v>119</v>
      </c>
      <c r="D29" s="1" t="s">
        <v>116</v>
      </c>
      <c r="E29" s="13">
        <v>435</v>
      </c>
      <c r="F29" s="13">
        <v>440</v>
      </c>
      <c r="G29" s="13" t="s">
        <v>117</v>
      </c>
      <c r="H29" s="2" t="s">
        <v>18</v>
      </c>
      <c r="I29" s="14">
        <v>7</v>
      </c>
      <c r="J29" s="16">
        <v>0</v>
      </c>
      <c r="K29" s="14">
        <v>0</v>
      </c>
      <c r="L29" s="16">
        <v>0</v>
      </c>
      <c r="M29" s="14">
        <v>0</v>
      </c>
      <c r="N29" s="16">
        <v>0</v>
      </c>
      <c r="O29" s="14">
        <v>0</v>
      </c>
      <c r="P29" s="16" t="s">
        <v>19</v>
      </c>
      <c r="Q29" s="14" t="s">
        <v>19</v>
      </c>
      <c r="R29" s="16" t="s">
        <v>19</v>
      </c>
      <c r="S29" s="14" t="s">
        <v>19</v>
      </c>
      <c r="T29" s="16" t="s">
        <v>19</v>
      </c>
      <c r="U29" s="13" t="s">
        <v>120</v>
      </c>
      <c r="V29" s="13">
        <v>0</v>
      </c>
      <c r="W29" s="13">
        <v>0</v>
      </c>
      <c r="X29" s="32">
        <v>1</v>
      </c>
      <c r="Y29" s="32">
        <v>1</v>
      </c>
      <c r="Z29" s="35" t="s">
        <v>121</v>
      </c>
      <c r="AA29" s="34">
        <v>498</v>
      </c>
      <c r="AB29" s="34" t="s">
        <v>117</v>
      </c>
      <c r="AC29" s="34" t="s">
        <v>19</v>
      </c>
      <c r="AD29" s="34" t="s">
        <v>19</v>
      </c>
    </row>
    <row r="30" spans="1:30" x14ac:dyDescent="0.2">
      <c r="A30" s="12" t="s">
        <v>118</v>
      </c>
      <c r="B30" s="12">
        <v>498</v>
      </c>
      <c r="C30" s="12" t="s">
        <v>119</v>
      </c>
      <c r="D30" s="1" t="s">
        <v>122</v>
      </c>
      <c r="E30" s="13">
        <v>473</v>
      </c>
      <c r="F30" s="13">
        <v>476</v>
      </c>
      <c r="G30" s="13" t="s">
        <v>123</v>
      </c>
      <c r="H30" s="2" t="s">
        <v>18</v>
      </c>
      <c r="I30" s="14">
        <v>31</v>
      </c>
      <c r="J30" s="16">
        <v>33</v>
      </c>
      <c r="K30" s="14">
        <v>0</v>
      </c>
      <c r="L30" s="16">
        <v>0</v>
      </c>
      <c r="M30" s="14">
        <v>0</v>
      </c>
      <c r="N30" s="16">
        <v>0</v>
      </c>
      <c r="O30" s="14">
        <v>2069600000</v>
      </c>
      <c r="P30" s="16">
        <v>1973550000</v>
      </c>
      <c r="Q30" s="14" t="s">
        <v>19</v>
      </c>
      <c r="R30" s="16" t="s">
        <v>19</v>
      </c>
      <c r="S30" s="14" t="s">
        <v>19</v>
      </c>
      <c r="T30" s="16" t="s">
        <v>19</v>
      </c>
      <c r="U30" s="13" t="s">
        <v>120</v>
      </c>
      <c r="V30" s="13">
        <v>0</v>
      </c>
      <c r="W30" s="13">
        <v>0</v>
      </c>
      <c r="X30" s="32">
        <v>1</v>
      </c>
      <c r="Y30" s="32">
        <v>1</v>
      </c>
      <c r="Z30" s="35" t="s">
        <v>121</v>
      </c>
      <c r="AA30" s="34">
        <v>498</v>
      </c>
      <c r="AB30" s="34" t="s">
        <v>123</v>
      </c>
      <c r="AC30" s="34" t="s">
        <v>19</v>
      </c>
      <c r="AD30" s="34" t="s">
        <v>19</v>
      </c>
    </row>
    <row r="31" spans="1:30" x14ac:dyDescent="0.2">
      <c r="A31" s="12" t="s">
        <v>126</v>
      </c>
      <c r="B31" s="12">
        <v>506</v>
      </c>
      <c r="C31" s="12" t="s">
        <v>127</v>
      </c>
      <c r="D31" s="1" t="s">
        <v>124</v>
      </c>
      <c r="E31" s="13">
        <v>189</v>
      </c>
      <c r="F31" s="13">
        <v>196</v>
      </c>
      <c r="G31" s="13" t="s">
        <v>125</v>
      </c>
      <c r="H31" s="2" t="s">
        <v>18</v>
      </c>
      <c r="I31" s="14">
        <v>3</v>
      </c>
      <c r="J31" s="16">
        <v>0</v>
      </c>
      <c r="K31" s="14">
        <v>0</v>
      </c>
      <c r="L31" s="16">
        <v>0</v>
      </c>
      <c r="M31" s="14">
        <v>0</v>
      </c>
      <c r="N31" s="16">
        <v>0</v>
      </c>
      <c r="O31" s="14">
        <v>89763000</v>
      </c>
      <c r="P31" s="16" t="s">
        <v>19</v>
      </c>
      <c r="Q31" s="14" t="s">
        <v>19</v>
      </c>
      <c r="R31" s="16" t="s">
        <v>19</v>
      </c>
      <c r="S31" s="14" t="s">
        <v>19</v>
      </c>
      <c r="T31" s="16" t="s">
        <v>19</v>
      </c>
      <c r="U31" s="13" t="s">
        <v>128</v>
      </c>
      <c r="V31" s="13">
        <v>0</v>
      </c>
      <c r="W31" s="13">
        <v>0</v>
      </c>
      <c r="X31" s="32">
        <v>1</v>
      </c>
      <c r="Y31" s="32">
        <v>1</v>
      </c>
      <c r="Z31" s="35" t="s">
        <v>129</v>
      </c>
      <c r="AA31" s="34">
        <v>506</v>
      </c>
      <c r="AB31" s="34" t="s">
        <v>19</v>
      </c>
      <c r="AC31" s="34" t="s">
        <v>19</v>
      </c>
      <c r="AD31" s="34" t="s">
        <v>19</v>
      </c>
    </row>
    <row r="32" spans="1:30" x14ac:dyDescent="0.2">
      <c r="A32" s="12" t="s">
        <v>126</v>
      </c>
      <c r="B32" s="12">
        <v>506</v>
      </c>
      <c r="C32" s="12" t="s">
        <v>127</v>
      </c>
      <c r="D32" s="1" t="s">
        <v>130</v>
      </c>
      <c r="E32" s="13">
        <v>226</v>
      </c>
      <c r="F32" s="13">
        <v>230</v>
      </c>
      <c r="G32" s="13" t="s">
        <v>131</v>
      </c>
      <c r="H32" s="2" t="s">
        <v>18</v>
      </c>
      <c r="I32" s="14">
        <v>10</v>
      </c>
      <c r="J32" s="16">
        <v>10</v>
      </c>
      <c r="K32" s="14">
        <v>0</v>
      </c>
      <c r="L32" s="16">
        <v>0</v>
      </c>
      <c r="M32" s="14">
        <v>0</v>
      </c>
      <c r="N32" s="16">
        <v>0</v>
      </c>
      <c r="O32" s="14">
        <v>3573200000</v>
      </c>
      <c r="P32" s="16">
        <v>1961100000</v>
      </c>
      <c r="Q32" s="14" t="s">
        <v>19</v>
      </c>
      <c r="R32" s="16" t="s">
        <v>19</v>
      </c>
      <c r="S32" s="14" t="s">
        <v>19</v>
      </c>
      <c r="T32" s="16" t="s">
        <v>19</v>
      </c>
      <c r="U32" s="13" t="s">
        <v>128</v>
      </c>
      <c r="V32" s="13">
        <v>0</v>
      </c>
      <c r="W32" s="13">
        <v>0</v>
      </c>
      <c r="X32" s="32">
        <v>1</v>
      </c>
      <c r="Y32" s="32">
        <v>1</v>
      </c>
      <c r="Z32" s="35" t="s">
        <v>129</v>
      </c>
      <c r="AA32" s="34">
        <v>506</v>
      </c>
      <c r="AB32" s="34" t="s">
        <v>19</v>
      </c>
      <c r="AC32" s="34" t="s">
        <v>19</v>
      </c>
      <c r="AD32" s="34" t="s">
        <v>19</v>
      </c>
    </row>
    <row r="33" spans="1:30" x14ac:dyDescent="0.2">
      <c r="A33" s="12" t="s">
        <v>126</v>
      </c>
      <c r="B33" s="12">
        <v>506</v>
      </c>
      <c r="C33" s="12" t="s">
        <v>127</v>
      </c>
      <c r="D33" s="1" t="s">
        <v>132</v>
      </c>
      <c r="E33" s="13">
        <v>265</v>
      </c>
      <c r="F33" s="13">
        <v>269</v>
      </c>
      <c r="G33" s="13" t="s">
        <v>133</v>
      </c>
      <c r="H33" s="2" t="s">
        <v>18</v>
      </c>
      <c r="I33" s="14">
        <v>8</v>
      </c>
      <c r="J33" s="16">
        <v>6</v>
      </c>
      <c r="K33" s="14">
        <v>0</v>
      </c>
      <c r="L33" s="16">
        <v>0</v>
      </c>
      <c r="M33" s="14">
        <v>0</v>
      </c>
      <c r="N33" s="16">
        <v>0</v>
      </c>
      <c r="O33" s="14">
        <v>504010000</v>
      </c>
      <c r="P33" s="16">
        <v>213776000</v>
      </c>
      <c r="Q33" s="14" t="s">
        <v>19</v>
      </c>
      <c r="R33" s="16" t="s">
        <v>19</v>
      </c>
      <c r="S33" s="14" t="s">
        <v>19</v>
      </c>
      <c r="T33" s="16" t="s">
        <v>19</v>
      </c>
      <c r="U33" s="13" t="s">
        <v>128</v>
      </c>
      <c r="V33" s="13">
        <v>0</v>
      </c>
      <c r="W33" s="13">
        <v>0</v>
      </c>
      <c r="X33" s="32">
        <v>1</v>
      </c>
      <c r="Y33" s="32">
        <v>1</v>
      </c>
      <c r="Z33" s="35" t="s">
        <v>129</v>
      </c>
      <c r="AA33" s="34">
        <v>506</v>
      </c>
      <c r="AB33" s="34" t="s">
        <v>19</v>
      </c>
      <c r="AC33" s="34" t="s">
        <v>19</v>
      </c>
      <c r="AD33" s="34" t="s">
        <v>19</v>
      </c>
    </row>
    <row r="34" spans="1:30" x14ac:dyDescent="0.2">
      <c r="A34" s="12" t="s">
        <v>126</v>
      </c>
      <c r="B34" s="12">
        <v>506</v>
      </c>
      <c r="C34" s="12" t="s">
        <v>127</v>
      </c>
      <c r="D34" s="1" t="s">
        <v>134</v>
      </c>
      <c r="E34" s="13">
        <v>325</v>
      </c>
      <c r="F34" s="13">
        <v>331</v>
      </c>
      <c r="G34" s="13" t="s">
        <v>135</v>
      </c>
      <c r="H34" s="2" t="s">
        <v>18</v>
      </c>
      <c r="I34" s="14">
        <v>2</v>
      </c>
      <c r="J34" s="16">
        <v>5</v>
      </c>
      <c r="K34" s="14">
        <v>0</v>
      </c>
      <c r="L34" s="16">
        <v>0</v>
      </c>
      <c r="M34" s="14">
        <v>0</v>
      </c>
      <c r="N34" s="16">
        <v>0</v>
      </c>
      <c r="O34" s="14">
        <v>174290000</v>
      </c>
      <c r="P34" s="16">
        <v>92101000</v>
      </c>
      <c r="Q34" s="14" t="s">
        <v>19</v>
      </c>
      <c r="R34" s="16" t="s">
        <v>19</v>
      </c>
      <c r="S34" s="14" t="s">
        <v>19</v>
      </c>
      <c r="T34" s="16" t="s">
        <v>19</v>
      </c>
      <c r="U34" s="13" t="s">
        <v>128</v>
      </c>
      <c r="V34" s="13">
        <v>0</v>
      </c>
      <c r="W34" s="13">
        <v>0</v>
      </c>
      <c r="X34" s="32">
        <v>1</v>
      </c>
      <c r="Y34" s="32">
        <v>1</v>
      </c>
      <c r="Z34" s="35" t="s">
        <v>129</v>
      </c>
      <c r="AA34" s="34">
        <v>506</v>
      </c>
      <c r="AB34" s="34" t="s">
        <v>19</v>
      </c>
      <c r="AC34" s="34" t="s">
        <v>19</v>
      </c>
      <c r="AD34" s="34" t="s">
        <v>19</v>
      </c>
    </row>
    <row r="35" spans="1:30" x14ac:dyDescent="0.2">
      <c r="A35" s="12" t="s">
        <v>126</v>
      </c>
      <c r="B35" s="12">
        <v>506</v>
      </c>
      <c r="C35" s="12" t="s">
        <v>127</v>
      </c>
      <c r="D35" s="1" t="s">
        <v>136</v>
      </c>
      <c r="E35" s="13">
        <v>388</v>
      </c>
      <c r="F35" s="13">
        <v>395</v>
      </c>
      <c r="G35" s="13" t="s">
        <v>137</v>
      </c>
      <c r="H35" s="2" t="s">
        <v>18</v>
      </c>
      <c r="I35" s="14">
        <v>13</v>
      </c>
      <c r="J35" s="16">
        <v>16</v>
      </c>
      <c r="K35" s="14">
        <v>0</v>
      </c>
      <c r="L35" s="16">
        <v>0</v>
      </c>
      <c r="M35" s="14">
        <v>0</v>
      </c>
      <c r="N35" s="16">
        <v>0</v>
      </c>
      <c r="O35" s="14">
        <v>8386000000</v>
      </c>
      <c r="P35" s="16">
        <v>3936900000</v>
      </c>
      <c r="Q35" s="14" t="s">
        <v>19</v>
      </c>
      <c r="R35" s="16" t="s">
        <v>19</v>
      </c>
      <c r="S35" s="14" t="s">
        <v>19</v>
      </c>
      <c r="T35" s="16" t="s">
        <v>19</v>
      </c>
      <c r="U35" s="13" t="s">
        <v>128</v>
      </c>
      <c r="V35" s="13">
        <v>0</v>
      </c>
      <c r="W35" s="13">
        <v>0</v>
      </c>
      <c r="X35" s="32">
        <v>1</v>
      </c>
      <c r="Y35" s="32">
        <v>1</v>
      </c>
      <c r="Z35" s="35" t="s">
        <v>129</v>
      </c>
      <c r="AA35" s="34">
        <v>506</v>
      </c>
      <c r="AB35" s="34" t="s">
        <v>137</v>
      </c>
      <c r="AC35" s="34" t="s">
        <v>19</v>
      </c>
      <c r="AD35" s="34" t="s">
        <v>19</v>
      </c>
    </row>
    <row r="36" spans="1:30" x14ac:dyDescent="0.2">
      <c r="A36" s="12" t="s">
        <v>126</v>
      </c>
      <c r="B36" s="12">
        <v>506</v>
      </c>
      <c r="C36" s="12" t="s">
        <v>127</v>
      </c>
      <c r="D36" s="1" t="s">
        <v>138</v>
      </c>
      <c r="E36" s="13">
        <v>407</v>
      </c>
      <c r="F36" s="13">
        <v>418</v>
      </c>
      <c r="G36" s="13" t="s">
        <v>139</v>
      </c>
      <c r="H36" s="2" t="s">
        <v>18</v>
      </c>
      <c r="I36" s="14">
        <v>13</v>
      </c>
      <c r="J36" s="16">
        <v>5</v>
      </c>
      <c r="K36" s="14">
        <v>0</v>
      </c>
      <c r="L36" s="16">
        <v>0</v>
      </c>
      <c r="M36" s="14">
        <v>0</v>
      </c>
      <c r="N36" s="16">
        <v>0</v>
      </c>
      <c r="O36" s="14">
        <v>797800000</v>
      </c>
      <c r="P36" s="16">
        <v>241670000</v>
      </c>
      <c r="Q36" s="14" t="s">
        <v>19</v>
      </c>
      <c r="R36" s="16" t="s">
        <v>19</v>
      </c>
      <c r="S36" s="14" t="s">
        <v>19</v>
      </c>
      <c r="T36" s="16" t="s">
        <v>19</v>
      </c>
      <c r="U36" s="13" t="s">
        <v>128</v>
      </c>
      <c r="V36" s="13">
        <v>0</v>
      </c>
      <c r="W36" s="13">
        <v>0</v>
      </c>
      <c r="X36" s="32">
        <v>1</v>
      </c>
      <c r="Y36" s="32">
        <v>1</v>
      </c>
      <c r="Z36" s="35" t="s">
        <v>129</v>
      </c>
      <c r="AA36" s="34">
        <v>506</v>
      </c>
      <c r="AB36" s="34" t="s">
        <v>19</v>
      </c>
      <c r="AC36" s="34" t="s">
        <v>19</v>
      </c>
      <c r="AD36" s="34" t="s">
        <v>19</v>
      </c>
    </row>
    <row r="37" spans="1:30" x14ac:dyDescent="0.2">
      <c r="A37" s="12" t="s">
        <v>126</v>
      </c>
      <c r="B37" s="12">
        <v>506</v>
      </c>
      <c r="C37" s="12" t="s">
        <v>127</v>
      </c>
      <c r="D37" s="1" t="s">
        <v>140</v>
      </c>
      <c r="E37" s="13">
        <v>427</v>
      </c>
      <c r="F37" s="13">
        <v>431</v>
      </c>
      <c r="G37" s="13" t="s">
        <v>141</v>
      </c>
      <c r="H37" s="2" t="s">
        <v>18</v>
      </c>
      <c r="I37" s="14">
        <v>4</v>
      </c>
      <c r="J37" s="16">
        <v>2</v>
      </c>
      <c r="K37" s="14">
        <v>0</v>
      </c>
      <c r="L37" s="16">
        <v>0</v>
      </c>
      <c r="M37" s="14">
        <v>0</v>
      </c>
      <c r="N37" s="16">
        <v>0</v>
      </c>
      <c r="O37" s="14">
        <v>0</v>
      </c>
      <c r="P37" s="16">
        <v>0</v>
      </c>
      <c r="Q37" s="14" t="s">
        <v>19</v>
      </c>
      <c r="R37" s="16" t="s">
        <v>19</v>
      </c>
      <c r="S37" s="14" t="s">
        <v>19</v>
      </c>
      <c r="T37" s="16" t="s">
        <v>19</v>
      </c>
      <c r="U37" s="13" t="s">
        <v>128</v>
      </c>
      <c r="V37" s="13">
        <v>0</v>
      </c>
      <c r="W37" s="13">
        <v>0</v>
      </c>
      <c r="X37" s="32">
        <v>1</v>
      </c>
      <c r="Y37" s="32">
        <v>1</v>
      </c>
      <c r="Z37" s="35" t="s">
        <v>129</v>
      </c>
      <c r="AA37" s="34">
        <v>506</v>
      </c>
      <c r="AB37" s="34" t="s">
        <v>19</v>
      </c>
      <c r="AC37" s="34" t="s">
        <v>19</v>
      </c>
      <c r="AD37" s="34" t="s">
        <v>19</v>
      </c>
    </row>
    <row r="38" spans="1:30" x14ac:dyDescent="0.2">
      <c r="A38" s="12" t="s">
        <v>126</v>
      </c>
      <c r="B38" s="12">
        <v>506</v>
      </c>
      <c r="C38" s="12" t="s">
        <v>127</v>
      </c>
      <c r="D38" s="1" t="s">
        <v>142</v>
      </c>
      <c r="E38" s="13">
        <v>490</v>
      </c>
      <c r="F38" s="13">
        <v>499</v>
      </c>
      <c r="G38" s="13" t="s">
        <v>143</v>
      </c>
      <c r="H38" s="2" t="s">
        <v>18</v>
      </c>
      <c r="I38" s="14">
        <v>3</v>
      </c>
      <c r="J38" s="16">
        <v>0</v>
      </c>
      <c r="K38" s="14">
        <v>0</v>
      </c>
      <c r="L38" s="16">
        <v>0</v>
      </c>
      <c r="M38" s="14">
        <v>0</v>
      </c>
      <c r="N38" s="16">
        <v>0</v>
      </c>
      <c r="O38" s="14">
        <v>0</v>
      </c>
      <c r="P38" s="16" t="s">
        <v>19</v>
      </c>
      <c r="Q38" s="14" t="s">
        <v>19</v>
      </c>
      <c r="R38" s="16" t="s">
        <v>19</v>
      </c>
      <c r="S38" s="14" t="s">
        <v>19</v>
      </c>
      <c r="T38" s="16" t="s">
        <v>19</v>
      </c>
      <c r="U38" s="13" t="s">
        <v>128</v>
      </c>
      <c r="V38" s="13">
        <v>0</v>
      </c>
      <c r="W38" s="13">
        <v>0</v>
      </c>
      <c r="X38" s="32">
        <v>1</v>
      </c>
      <c r="Y38" s="32">
        <v>1</v>
      </c>
      <c r="Z38" s="35" t="s">
        <v>129</v>
      </c>
      <c r="AA38" s="34">
        <v>506</v>
      </c>
      <c r="AB38" s="34" t="s">
        <v>19</v>
      </c>
      <c r="AC38" s="34" t="s">
        <v>19</v>
      </c>
      <c r="AD38" s="34" t="s">
        <v>19</v>
      </c>
    </row>
    <row r="39" spans="1:30" x14ac:dyDescent="0.2">
      <c r="A39" s="12" t="s">
        <v>146</v>
      </c>
      <c r="B39" s="12">
        <v>509</v>
      </c>
      <c r="C39" s="12" t="s">
        <v>147</v>
      </c>
      <c r="D39" s="1" t="s">
        <v>144</v>
      </c>
      <c r="E39" s="13">
        <v>50</v>
      </c>
      <c r="F39" s="13">
        <v>56</v>
      </c>
      <c r="G39" s="13" t="s">
        <v>145</v>
      </c>
      <c r="H39" s="2" t="s">
        <v>18</v>
      </c>
      <c r="I39" s="14">
        <v>3</v>
      </c>
      <c r="J39" s="16">
        <v>0</v>
      </c>
      <c r="K39" s="14">
        <v>0</v>
      </c>
      <c r="L39" s="16">
        <v>0</v>
      </c>
      <c r="M39" s="14">
        <v>0</v>
      </c>
      <c r="N39" s="16">
        <v>0</v>
      </c>
      <c r="O39" s="14">
        <v>95046000</v>
      </c>
      <c r="P39" s="16" t="s">
        <v>19</v>
      </c>
      <c r="Q39" s="14" t="s">
        <v>19</v>
      </c>
      <c r="R39" s="16" t="s">
        <v>19</v>
      </c>
      <c r="S39" s="14" t="s">
        <v>19</v>
      </c>
      <c r="T39" s="16" t="s">
        <v>19</v>
      </c>
      <c r="U39" s="13" t="s">
        <v>148</v>
      </c>
      <c r="V39" s="13">
        <v>0</v>
      </c>
      <c r="W39" s="13">
        <v>0</v>
      </c>
      <c r="X39" s="32">
        <v>1</v>
      </c>
      <c r="Y39" s="32">
        <v>1</v>
      </c>
      <c r="Z39" s="35" t="s">
        <v>149</v>
      </c>
      <c r="AA39" s="34" t="s">
        <v>19</v>
      </c>
      <c r="AB39" s="34" t="s">
        <v>19</v>
      </c>
      <c r="AC39" s="34" t="s">
        <v>19</v>
      </c>
      <c r="AD39" s="34" t="s">
        <v>19</v>
      </c>
    </row>
    <row r="40" spans="1:30" x14ac:dyDescent="0.2">
      <c r="A40" s="17" t="s">
        <v>146</v>
      </c>
      <c r="B40" s="17">
        <v>509</v>
      </c>
      <c r="C40" s="17" t="s">
        <v>147</v>
      </c>
      <c r="D40" s="18" t="s">
        <v>2459</v>
      </c>
      <c r="E40" s="18">
        <v>68</v>
      </c>
      <c r="F40" s="18">
        <v>77</v>
      </c>
      <c r="G40" s="18" t="s">
        <v>2460</v>
      </c>
      <c r="H40" s="2" t="s">
        <v>18</v>
      </c>
      <c r="I40" s="14">
        <v>0</v>
      </c>
      <c r="J40" s="16">
        <v>2</v>
      </c>
      <c r="K40" s="14">
        <v>0</v>
      </c>
      <c r="L40" s="16">
        <v>0</v>
      </c>
      <c r="M40" s="14">
        <v>0</v>
      </c>
      <c r="N40" s="16">
        <v>0</v>
      </c>
      <c r="O40" s="14" t="s">
        <v>19</v>
      </c>
      <c r="P40" s="16">
        <v>20643000</v>
      </c>
      <c r="Q40" s="14" t="s">
        <v>19</v>
      </c>
      <c r="R40" s="16" t="s">
        <v>19</v>
      </c>
      <c r="S40" s="14" t="s">
        <v>19</v>
      </c>
      <c r="T40" s="16" t="s">
        <v>19</v>
      </c>
      <c r="U40" s="18" t="s">
        <v>148</v>
      </c>
      <c r="V40" s="13">
        <v>0</v>
      </c>
      <c r="W40" s="13">
        <v>0</v>
      </c>
      <c r="X40" s="32">
        <v>1</v>
      </c>
      <c r="Y40" s="32">
        <v>1</v>
      </c>
      <c r="Z40" s="35" t="s">
        <v>149</v>
      </c>
      <c r="AA40" s="34" t="s">
        <v>19</v>
      </c>
      <c r="AB40" s="34" t="s">
        <v>19</v>
      </c>
      <c r="AC40" s="34" t="s">
        <v>19</v>
      </c>
      <c r="AD40" s="34" t="s">
        <v>19</v>
      </c>
    </row>
    <row r="41" spans="1:30" x14ac:dyDescent="0.2">
      <c r="A41" s="12" t="s">
        <v>152</v>
      </c>
      <c r="B41" s="12">
        <v>515</v>
      </c>
      <c r="C41" s="12" t="s">
        <v>153</v>
      </c>
      <c r="D41" s="1" t="s">
        <v>150</v>
      </c>
      <c r="E41" s="13">
        <v>43</v>
      </c>
      <c r="F41" s="13">
        <v>50</v>
      </c>
      <c r="G41" s="13" t="s">
        <v>151</v>
      </c>
      <c r="H41" s="2" t="s">
        <v>18</v>
      </c>
      <c r="I41" s="14">
        <v>24</v>
      </c>
      <c r="J41" s="16">
        <v>15</v>
      </c>
      <c r="K41" s="14">
        <v>0</v>
      </c>
      <c r="L41" s="16">
        <v>0</v>
      </c>
      <c r="M41" s="14">
        <v>0</v>
      </c>
      <c r="N41" s="16">
        <v>0</v>
      </c>
      <c r="O41" s="14">
        <v>3187330000</v>
      </c>
      <c r="P41" s="16">
        <v>2194370000</v>
      </c>
      <c r="Q41" s="14" t="s">
        <v>19</v>
      </c>
      <c r="R41" s="16" t="s">
        <v>19</v>
      </c>
      <c r="S41" s="14" t="s">
        <v>19</v>
      </c>
      <c r="T41" s="16" t="s">
        <v>19</v>
      </c>
      <c r="U41" s="13" t="s">
        <v>154</v>
      </c>
      <c r="V41" s="13">
        <v>0</v>
      </c>
      <c r="W41" s="13">
        <v>0</v>
      </c>
      <c r="X41" s="32">
        <v>1</v>
      </c>
      <c r="Y41" s="32">
        <v>1</v>
      </c>
      <c r="Z41" s="35" t="s">
        <v>155</v>
      </c>
      <c r="AA41" s="34">
        <v>515</v>
      </c>
      <c r="AB41" s="34" t="s">
        <v>19</v>
      </c>
      <c r="AC41" s="34" t="s">
        <v>19</v>
      </c>
      <c r="AD41" s="34" t="s">
        <v>19</v>
      </c>
    </row>
    <row r="42" spans="1:30" x14ac:dyDescent="0.2">
      <c r="A42" s="12" t="s">
        <v>152</v>
      </c>
      <c r="B42" s="12">
        <v>515</v>
      </c>
      <c r="C42" s="12" t="s">
        <v>153</v>
      </c>
      <c r="D42" s="1" t="s">
        <v>156</v>
      </c>
      <c r="E42" s="13">
        <v>195</v>
      </c>
      <c r="F42" s="13">
        <v>199</v>
      </c>
      <c r="G42" s="13" t="s">
        <v>157</v>
      </c>
      <c r="H42" s="2" t="s">
        <v>18</v>
      </c>
      <c r="I42" s="14">
        <v>4</v>
      </c>
      <c r="J42" s="16">
        <v>3</v>
      </c>
      <c r="K42" s="14">
        <v>0</v>
      </c>
      <c r="L42" s="16">
        <v>0</v>
      </c>
      <c r="M42" s="14">
        <v>0</v>
      </c>
      <c r="N42" s="16">
        <v>0</v>
      </c>
      <c r="O42" s="14">
        <v>3705731000</v>
      </c>
      <c r="P42" s="16">
        <v>854610000</v>
      </c>
      <c r="Q42" s="14" t="s">
        <v>19</v>
      </c>
      <c r="R42" s="16" t="s">
        <v>19</v>
      </c>
      <c r="S42" s="14" t="s">
        <v>19</v>
      </c>
      <c r="T42" s="16" t="s">
        <v>19</v>
      </c>
      <c r="U42" s="13" t="s">
        <v>154</v>
      </c>
      <c r="V42" s="13">
        <v>0</v>
      </c>
      <c r="W42" s="13">
        <v>0</v>
      </c>
      <c r="X42" s="32">
        <v>1</v>
      </c>
      <c r="Y42" s="32">
        <v>1</v>
      </c>
      <c r="Z42" s="35" t="s">
        <v>155</v>
      </c>
      <c r="AA42" s="34">
        <v>515</v>
      </c>
      <c r="AB42" s="34" t="s">
        <v>19</v>
      </c>
      <c r="AC42" s="34" t="s">
        <v>19</v>
      </c>
      <c r="AD42" s="34" t="s">
        <v>19</v>
      </c>
    </row>
    <row r="43" spans="1:30" x14ac:dyDescent="0.2">
      <c r="A43" s="12" t="s">
        <v>160</v>
      </c>
      <c r="B43" s="12">
        <v>10476</v>
      </c>
      <c r="C43" s="12" t="s">
        <v>161</v>
      </c>
      <c r="D43" s="1" t="s">
        <v>158</v>
      </c>
      <c r="E43" s="13">
        <v>42</v>
      </c>
      <c r="F43" s="13">
        <v>56</v>
      </c>
      <c r="G43" s="13" t="s">
        <v>159</v>
      </c>
      <c r="H43" s="2" t="s">
        <v>18</v>
      </c>
      <c r="I43" s="14">
        <v>14</v>
      </c>
      <c r="J43" s="16">
        <v>6</v>
      </c>
      <c r="K43" s="14">
        <v>0</v>
      </c>
      <c r="L43" s="16">
        <v>0</v>
      </c>
      <c r="M43" s="14">
        <v>0</v>
      </c>
      <c r="N43" s="16">
        <v>0</v>
      </c>
      <c r="O43" s="14">
        <v>644558000</v>
      </c>
      <c r="P43" s="16">
        <v>231960000</v>
      </c>
      <c r="Q43" s="14" t="s">
        <v>19</v>
      </c>
      <c r="R43" s="16" t="s">
        <v>19</v>
      </c>
      <c r="S43" s="14" t="s">
        <v>19</v>
      </c>
      <c r="T43" s="16" t="s">
        <v>19</v>
      </c>
      <c r="U43" s="13" t="s">
        <v>162</v>
      </c>
      <c r="V43" s="13">
        <v>0</v>
      </c>
      <c r="W43" s="13">
        <v>0</v>
      </c>
      <c r="X43" s="32">
        <v>1</v>
      </c>
      <c r="Y43" s="32">
        <v>1</v>
      </c>
      <c r="Z43" s="35" t="s">
        <v>155</v>
      </c>
      <c r="AA43" s="34">
        <v>10476</v>
      </c>
      <c r="AB43" s="34" t="s">
        <v>159</v>
      </c>
      <c r="AC43" s="34" t="s">
        <v>19</v>
      </c>
      <c r="AD43" s="34" t="s">
        <v>19</v>
      </c>
    </row>
    <row r="44" spans="1:30" x14ac:dyDescent="0.2">
      <c r="A44" s="12" t="s">
        <v>160</v>
      </c>
      <c r="B44" s="12">
        <v>10476</v>
      </c>
      <c r="C44" s="12" t="s">
        <v>161</v>
      </c>
      <c r="D44" s="1" t="s">
        <v>163</v>
      </c>
      <c r="E44" s="13">
        <v>42</v>
      </c>
      <c r="F44" s="13">
        <v>57</v>
      </c>
      <c r="G44" s="13" t="s">
        <v>164</v>
      </c>
      <c r="H44" s="2" t="s">
        <v>18</v>
      </c>
      <c r="I44" s="14">
        <v>8</v>
      </c>
      <c r="J44" s="16">
        <v>0</v>
      </c>
      <c r="K44" s="14">
        <v>0</v>
      </c>
      <c r="L44" s="16">
        <v>0</v>
      </c>
      <c r="M44" s="14">
        <v>0</v>
      </c>
      <c r="N44" s="16">
        <v>0</v>
      </c>
      <c r="O44" s="14">
        <v>0</v>
      </c>
      <c r="P44" s="16" t="s">
        <v>19</v>
      </c>
      <c r="Q44" s="14" t="s">
        <v>19</v>
      </c>
      <c r="R44" s="16" t="s">
        <v>19</v>
      </c>
      <c r="S44" s="14" t="s">
        <v>19</v>
      </c>
      <c r="T44" s="16" t="s">
        <v>19</v>
      </c>
      <c r="U44" s="13" t="s">
        <v>162</v>
      </c>
      <c r="V44" s="13">
        <v>0</v>
      </c>
      <c r="W44" s="13">
        <v>0</v>
      </c>
      <c r="X44" s="32">
        <v>1</v>
      </c>
      <c r="Y44" s="32">
        <v>1</v>
      </c>
      <c r="Z44" s="35" t="s">
        <v>155</v>
      </c>
      <c r="AA44" s="34">
        <v>10476</v>
      </c>
      <c r="AB44" s="34" t="s">
        <v>164</v>
      </c>
      <c r="AC44" s="34" t="s">
        <v>19</v>
      </c>
      <c r="AD44" s="34" t="s">
        <v>19</v>
      </c>
    </row>
    <row r="45" spans="1:30" x14ac:dyDescent="0.2">
      <c r="A45" s="12" t="s">
        <v>160</v>
      </c>
      <c r="B45" s="12">
        <v>10476</v>
      </c>
      <c r="C45" s="12" t="s">
        <v>161</v>
      </c>
      <c r="D45" s="1" t="s">
        <v>165</v>
      </c>
      <c r="E45" s="13">
        <v>79</v>
      </c>
      <c r="F45" s="13">
        <v>86</v>
      </c>
      <c r="G45" s="13" t="s">
        <v>166</v>
      </c>
      <c r="H45" s="2" t="s">
        <v>18</v>
      </c>
      <c r="I45" s="14">
        <v>4</v>
      </c>
      <c r="J45" s="16">
        <v>0</v>
      </c>
      <c r="K45" s="14">
        <v>0</v>
      </c>
      <c r="L45" s="16">
        <v>0</v>
      </c>
      <c r="M45" s="14">
        <v>0</v>
      </c>
      <c r="N45" s="16">
        <v>0</v>
      </c>
      <c r="O45" s="14">
        <v>189290000</v>
      </c>
      <c r="P45" s="16" t="s">
        <v>19</v>
      </c>
      <c r="Q45" s="14" t="s">
        <v>19</v>
      </c>
      <c r="R45" s="16" t="s">
        <v>19</v>
      </c>
      <c r="S45" s="14" t="s">
        <v>19</v>
      </c>
      <c r="T45" s="16" t="s">
        <v>19</v>
      </c>
      <c r="U45" s="13" t="s">
        <v>162</v>
      </c>
      <c r="V45" s="13">
        <v>0</v>
      </c>
      <c r="W45" s="13">
        <v>0</v>
      </c>
      <c r="X45" s="32">
        <v>1</v>
      </c>
      <c r="Y45" s="32">
        <v>1</v>
      </c>
      <c r="Z45" s="35" t="s">
        <v>155</v>
      </c>
      <c r="AA45" s="34">
        <v>10476</v>
      </c>
      <c r="AB45" s="34" t="s">
        <v>19</v>
      </c>
      <c r="AC45" s="34" t="s">
        <v>19</v>
      </c>
      <c r="AD45" s="34" t="s">
        <v>19</v>
      </c>
    </row>
    <row r="46" spans="1:30" x14ac:dyDescent="0.2">
      <c r="A46" s="12" t="s">
        <v>160</v>
      </c>
      <c r="B46" s="12">
        <v>10476</v>
      </c>
      <c r="C46" s="12" t="s">
        <v>161</v>
      </c>
      <c r="D46" s="1" t="s">
        <v>167</v>
      </c>
      <c r="E46" s="13">
        <v>112</v>
      </c>
      <c r="F46" s="13">
        <v>115</v>
      </c>
      <c r="G46" s="13" t="s">
        <v>168</v>
      </c>
      <c r="H46" s="2" t="s">
        <v>18</v>
      </c>
      <c r="I46" s="14">
        <v>4</v>
      </c>
      <c r="J46" s="16">
        <v>0</v>
      </c>
      <c r="K46" s="14">
        <v>0</v>
      </c>
      <c r="L46" s="16">
        <v>0</v>
      </c>
      <c r="M46" s="14">
        <v>0</v>
      </c>
      <c r="N46" s="16">
        <v>0</v>
      </c>
      <c r="O46" s="14">
        <v>323000000</v>
      </c>
      <c r="P46" s="16" t="s">
        <v>19</v>
      </c>
      <c r="Q46" s="14" t="s">
        <v>19</v>
      </c>
      <c r="R46" s="16" t="s">
        <v>19</v>
      </c>
      <c r="S46" s="14" t="s">
        <v>19</v>
      </c>
      <c r="T46" s="16" t="s">
        <v>19</v>
      </c>
      <c r="U46" s="13" t="s">
        <v>162</v>
      </c>
      <c r="V46" s="13">
        <v>0</v>
      </c>
      <c r="W46" s="13">
        <v>0</v>
      </c>
      <c r="X46" s="32">
        <v>1</v>
      </c>
      <c r="Y46" s="32">
        <v>1</v>
      </c>
      <c r="Z46" s="35" t="s">
        <v>155</v>
      </c>
      <c r="AA46" s="34">
        <v>10476</v>
      </c>
      <c r="AB46" s="34" t="s">
        <v>19</v>
      </c>
      <c r="AC46" s="34" t="s">
        <v>19</v>
      </c>
      <c r="AD46" s="34" t="s">
        <v>19</v>
      </c>
    </row>
    <row r="47" spans="1:30" x14ac:dyDescent="0.2">
      <c r="A47" s="12" t="s">
        <v>171</v>
      </c>
      <c r="B47" s="12">
        <v>522</v>
      </c>
      <c r="C47" s="12" t="s">
        <v>172</v>
      </c>
      <c r="D47" s="1" t="s">
        <v>169</v>
      </c>
      <c r="E47" s="13">
        <v>55</v>
      </c>
      <c r="F47" s="13">
        <v>67</v>
      </c>
      <c r="G47" s="13" t="s">
        <v>170</v>
      </c>
      <c r="H47" s="2" t="s">
        <v>18</v>
      </c>
      <c r="I47" s="14">
        <v>23</v>
      </c>
      <c r="J47" s="16">
        <v>15</v>
      </c>
      <c r="K47" s="14">
        <v>0</v>
      </c>
      <c r="L47" s="16">
        <v>0</v>
      </c>
      <c r="M47" s="14">
        <v>0</v>
      </c>
      <c r="N47" s="16">
        <v>0</v>
      </c>
      <c r="O47" s="14">
        <v>1778690000</v>
      </c>
      <c r="P47" s="16">
        <v>1077471000</v>
      </c>
      <c r="Q47" s="14" t="s">
        <v>19</v>
      </c>
      <c r="R47" s="16" t="s">
        <v>19</v>
      </c>
      <c r="S47" s="14" t="s">
        <v>19</v>
      </c>
      <c r="T47" s="16" t="s">
        <v>19</v>
      </c>
      <c r="U47" s="13" t="s">
        <v>173</v>
      </c>
      <c r="V47" s="13">
        <v>0</v>
      </c>
      <c r="W47" s="13">
        <v>0</v>
      </c>
      <c r="X47" s="32">
        <v>1</v>
      </c>
      <c r="Y47" s="32">
        <v>1</v>
      </c>
      <c r="Z47" s="35" t="s">
        <v>155</v>
      </c>
      <c r="AA47" s="34" t="s">
        <v>19</v>
      </c>
      <c r="AB47" s="34" t="s">
        <v>19</v>
      </c>
      <c r="AC47" s="34">
        <v>522</v>
      </c>
      <c r="AD47" s="34" t="s">
        <v>19</v>
      </c>
    </row>
    <row r="48" spans="1:30" x14ac:dyDescent="0.2">
      <c r="A48" s="12" t="s">
        <v>176</v>
      </c>
      <c r="B48" s="12">
        <v>10632</v>
      </c>
      <c r="C48" s="12" t="s">
        <v>177</v>
      </c>
      <c r="D48" s="1" t="s">
        <v>174</v>
      </c>
      <c r="E48" s="13">
        <v>27</v>
      </c>
      <c r="F48" s="13">
        <v>32</v>
      </c>
      <c r="G48" s="13" t="s">
        <v>175</v>
      </c>
      <c r="H48" s="2" t="s">
        <v>18</v>
      </c>
      <c r="I48" s="14">
        <v>11</v>
      </c>
      <c r="J48" s="16">
        <v>15</v>
      </c>
      <c r="K48" s="14">
        <v>0</v>
      </c>
      <c r="L48" s="16">
        <v>0</v>
      </c>
      <c r="M48" s="14">
        <v>0</v>
      </c>
      <c r="N48" s="16">
        <v>0</v>
      </c>
      <c r="O48" s="14">
        <v>5460840000</v>
      </c>
      <c r="P48" s="16">
        <v>2249630000</v>
      </c>
      <c r="Q48" s="14" t="s">
        <v>19</v>
      </c>
      <c r="R48" s="16" t="s">
        <v>19</v>
      </c>
      <c r="S48" s="14" t="s">
        <v>19</v>
      </c>
      <c r="T48" s="16" t="s">
        <v>19</v>
      </c>
      <c r="U48" s="13" t="s">
        <v>178</v>
      </c>
      <c r="V48" s="13">
        <v>0</v>
      </c>
      <c r="W48" s="13">
        <v>0</v>
      </c>
      <c r="X48" s="32">
        <v>1</v>
      </c>
      <c r="Y48" s="32">
        <v>1</v>
      </c>
      <c r="Z48" s="35" t="s">
        <v>155</v>
      </c>
      <c r="AA48" s="34">
        <v>10632</v>
      </c>
      <c r="AB48" s="34" t="s">
        <v>175</v>
      </c>
      <c r="AC48" s="34" t="s">
        <v>19</v>
      </c>
      <c r="AD48" s="34" t="s">
        <v>19</v>
      </c>
    </row>
    <row r="49" spans="1:30" x14ac:dyDescent="0.2">
      <c r="A49" s="12" t="s">
        <v>176</v>
      </c>
      <c r="B49" s="12">
        <v>10632</v>
      </c>
      <c r="C49" s="12" t="s">
        <v>177</v>
      </c>
      <c r="D49" s="1" t="s">
        <v>179</v>
      </c>
      <c r="E49" s="13">
        <v>27</v>
      </c>
      <c r="F49" s="13">
        <v>33</v>
      </c>
      <c r="G49" s="13" t="s">
        <v>180</v>
      </c>
      <c r="H49" s="2" t="s">
        <v>18</v>
      </c>
      <c r="I49" s="14">
        <v>5</v>
      </c>
      <c r="J49" s="16">
        <v>4</v>
      </c>
      <c r="K49" s="14">
        <v>0</v>
      </c>
      <c r="L49" s="16">
        <v>0</v>
      </c>
      <c r="M49" s="14">
        <v>0</v>
      </c>
      <c r="N49" s="16">
        <v>0</v>
      </c>
      <c r="O49" s="14">
        <v>53934000</v>
      </c>
      <c r="P49" s="16">
        <v>0</v>
      </c>
      <c r="Q49" s="14" t="s">
        <v>19</v>
      </c>
      <c r="R49" s="16" t="s">
        <v>19</v>
      </c>
      <c r="S49" s="14" t="s">
        <v>19</v>
      </c>
      <c r="T49" s="16" t="s">
        <v>19</v>
      </c>
      <c r="U49" s="13" t="s">
        <v>178</v>
      </c>
      <c r="V49" s="13">
        <v>0</v>
      </c>
      <c r="W49" s="13">
        <v>0</v>
      </c>
      <c r="X49" s="32">
        <v>1</v>
      </c>
      <c r="Y49" s="32">
        <v>1</v>
      </c>
      <c r="Z49" s="35" t="s">
        <v>155</v>
      </c>
      <c r="AA49" s="34">
        <v>10632</v>
      </c>
      <c r="AB49" s="34" t="s">
        <v>19</v>
      </c>
      <c r="AC49" s="34" t="s">
        <v>19</v>
      </c>
      <c r="AD49" s="34" t="s">
        <v>19</v>
      </c>
    </row>
    <row r="50" spans="1:30" x14ac:dyDescent="0.2">
      <c r="A50" s="12" t="s">
        <v>183</v>
      </c>
      <c r="B50" s="12">
        <v>539</v>
      </c>
      <c r="C50" s="12" t="s">
        <v>184</v>
      </c>
      <c r="D50" s="1" t="s">
        <v>181</v>
      </c>
      <c r="E50" s="13">
        <v>28</v>
      </c>
      <c r="F50" s="13">
        <v>35</v>
      </c>
      <c r="G50" s="13" t="s">
        <v>182</v>
      </c>
      <c r="H50" s="2" t="s">
        <v>18</v>
      </c>
      <c r="I50" s="14">
        <v>28</v>
      </c>
      <c r="J50" s="16">
        <v>16</v>
      </c>
      <c r="K50" s="14">
        <v>0</v>
      </c>
      <c r="L50" s="16">
        <v>0</v>
      </c>
      <c r="M50" s="14">
        <v>0</v>
      </c>
      <c r="N50" s="16">
        <v>0</v>
      </c>
      <c r="O50" s="14">
        <v>10498870000</v>
      </c>
      <c r="P50" s="16">
        <v>1588268000</v>
      </c>
      <c r="Q50" s="14" t="s">
        <v>19</v>
      </c>
      <c r="R50" s="16" t="s">
        <v>19</v>
      </c>
      <c r="S50" s="14" t="s">
        <v>19</v>
      </c>
      <c r="T50" s="16" t="s">
        <v>19</v>
      </c>
      <c r="U50" s="13" t="s">
        <v>185</v>
      </c>
      <c r="V50" s="13">
        <v>0</v>
      </c>
      <c r="W50" s="13">
        <v>0</v>
      </c>
      <c r="X50" s="32">
        <v>1</v>
      </c>
      <c r="Y50" s="32">
        <v>1</v>
      </c>
      <c r="Z50" s="35" t="s">
        <v>186</v>
      </c>
      <c r="AA50" s="34">
        <v>539</v>
      </c>
      <c r="AB50" s="34" t="s">
        <v>182</v>
      </c>
      <c r="AC50" s="34" t="s">
        <v>19</v>
      </c>
      <c r="AD50" s="34" t="s">
        <v>19</v>
      </c>
    </row>
    <row r="51" spans="1:30" x14ac:dyDescent="0.2">
      <c r="A51" s="12" t="s">
        <v>183</v>
      </c>
      <c r="B51" s="12">
        <v>539</v>
      </c>
      <c r="C51" s="12" t="s">
        <v>184</v>
      </c>
      <c r="D51" s="1" t="s">
        <v>187</v>
      </c>
      <c r="E51" s="13">
        <v>41</v>
      </c>
      <c r="F51" s="13">
        <v>46</v>
      </c>
      <c r="G51" s="13" t="s">
        <v>188</v>
      </c>
      <c r="H51" s="2" t="s">
        <v>18</v>
      </c>
      <c r="I51" s="14">
        <v>2</v>
      </c>
      <c r="J51" s="16">
        <v>0</v>
      </c>
      <c r="K51" s="14">
        <v>0</v>
      </c>
      <c r="L51" s="16">
        <v>0</v>
      </c>
      <c r="M51" s="14">
        <v>0</v>
      </c>
      <c r="N51" s="16">
        <v>0</v>
      </c>
      <c r="O51" s="14">
        <v>43194000</v>
      </c>
      <c r="P51" s="16" t="s">
        <v>19</v>
      </c>
      <c r="Q51" s="14" t="s">
        <v>19</v>
      </c>
      <c r="R51" s="16" t="s">
        <v>19</v>
      </c>
      <c r="S51" s="14" t="s">
        <v>19</v>
      </c>
      <c r="T51" s="16" t="s">
        <v>19</v>
      </c>
      <c r="U51" s="13" t="s">
        <v>185</v>
      </c>
      <c r="V51" s="13">
        <v>0</v>
      </c>
      <c r="W51" s="13">
        <v>0</v>
      </c>
      <c r="X51" s="32">
        <v>1</v>
      </c>
      <c r="Y51" s="32">
        <v>1</v>
      </c>
      <c r="Z51" s="35" t="s">
        <v>186</v>
      </c>
      <c r="AA51" s="34">
        <v>539</v>
      </c>
      <c r="AB51" s="34" t="s">
        <v>19</v>
      </c>
      <c r="AC51" s="34" t="s">
        <v>19</v>
      </c>
      <c r="AD51" s="34" t="s">
        <v>19</v>
      </c>
    </row>
    <row r="52" spans="1:30" x14ac:dyDescent="0.2">
      <c r="A52" s="12" t="s">
        <v>183</v>
      </c>
      <c r="B52" s="12">
        <v>539</v>
      </c>
      <c r="C52" s="12" t="s">
        <v>184</v>
      </c>
      <c r="D52" s="1" t="s">
        <v>189</v>
      </c>
      <c r="E52" s="13">
        <v>75</v>
      </c>
      <c r="F52" s="13">
        <v>82</v>
      </c>
      <c r="G52" s="13" t="s">
        <v>190</v>
      </c>
      <c r="H52" s="2" t="s">
        <v>18</v>
      </c>
      <c r="I52" s="14">
        <v>37</v>
      </c>
      <c r="J52" s="16">
        <v>19</v>
      </c>
      <c r="K52" s="14">
        <v>0</v>
      </c>
      <c r="L52" s="16">
        <v>0</v>
      </c>
      <c r="M52" s="14">
        <v>0</v>
      </c>
      <c r="N52" s="16">
        <v>0</v>
      </c>
      <c r="O52" s="14">
        <v>7207868000</v>
      </c>
      <c r="P52" s="16">
        <v>1589754000</v>
      </c>
      <c r="Q52" s="14" t="s">
        <v>19</v>
      </c>
      <c r="R52" s="16" t="s">
        <v>19</v>
      </c>
      <c r="S52" s="14" t="s">
        <v>19</v>
      </c>
      <c r="T52" s="16" t="s">
        <v>19</v>
      </c>
      <c r="U52" s="13" t="s">
        <v>185</v>
      </c>
      <c r="V52" s="13">
        <v>0</v>
      </c>
      <c r="W52" s="13">
        <v>0</v>
      </c>
      <c r="X52" s="32">
        <v>1</v>
      </c>
      <c r="Y52" s="32">
        <v>1</v>
      </c>
      <c r="Z52" s="35" t="s">
        <v>186</v>
      </c>
      <c r="AA52" s="34">
        <v>539</v>
      </c>
      <c r="AB52" s="34" t="s">
        <v>190</v>
      </c>
      <c r="AC52" s="34" t="s">
        <v>19</v>
      </c>
      <c r="AD52" s="34" t="s">
        <v>19</v>
      </c>
    </row>
    <row r="53" spans="1:30" x14ac:dyDescent="0.2">
      <c r="A53" s="12" t="s">
        <v>183</v>
      </c>
      <c r="B53" s="12">
        <v>539</v>
      </c>
      <c r="C53" s="12" t="s">
        <v>184</v>
      </c>
      <c r="D53" s="1" t="s">
        <v>191</v>
      </c>
      <c r="E53" s="13">
        <v>189</v>
      </c>
      <c r="F53" s="13">
        <v>193</v>
      </c>
      <c r="G53" s="13" t="s">
        <v>192</v>
      </c>
      <c r="H53" s="2" t="s">
        <v>18</v>
      </c>
      <c r="I53" s="14">
        <v>7</v>
      </c>
      <c r="J53" s="16">
        <v>3</v>
      </c>
      <c r="K53" s="14">
        <v>0</v>
      </c>
      <c r="L53" s="16">
        <v>0</v>
      </c>
      <c r="M53" s="14">
        <v>0</v>
      </c>
      <c r="N53" s="16">
        <v>0</v>
      </c>
      <c r="O53" s="14">
        <v>625420000</v>
      </c>
      <c r="P53" s="16">
        <v>87951000</v>
      </c>
      <c r="Q53" s="14" t="s">
        <v>19</v>
      </c>
      <c r="R53" s="16" t="s">
        <v>19</v>
      </c>
      <c r="S53" s="14" t="s">
        <v>19</v>
      </c>
      <c r="T53" s="16" t="s">
        <v>19</v>
      </c>
      <c r="U53" s="13" t="s">
        <v>185</v>
      </c>
      <c r="V53" s="13">
        <v>0</v>
      </c>
      <c r="W53" s="13">
        <v>0</v>
      </c>
      <c r="X53" s="32">
        <v>1</v>
      </c>
      <c r="Y53" s="32">
        <v>1</v>
      </c>
      <c r="Z53" s="35" t="s">
        <v>186</v>
      </c>
      <c r="AA53" s="34">
        <v>539</v>
      </c>
      <c r="AB53" s="34" t="s">
        <v>19</v>
      </c>
      <c r="AC53" s="34" t="s">
        <v>19</v>
      </c>
      <c r="AD53" s="34" t="s">
        <v>19</v>
      </c>
    </row>
    <row r="54" spans="1:30" x14ac:dyDescent="0.2">
      <c r="A54" s="12" t="s">
        <v>195</v>
      </c>
      <c r="B54" s="12">
        <v>27109</v>
      </c>
      <c r="C54" s="12" t="s">
        <v>196</v>
      </c>
      <c r="D54" s="1" t="s">
        <v>193</v>
      </c>
      <c r="E54" s="13">
        <v>179</v>
      </c>
      <c r="F54" s="13">
        <v>182</v>
      </c>
      <c r="G54" s="13" t="s">
        <v>194</v>
      </c>
      <c r="H54" s="2" t="s">
        <v>18</v>
      </c>
      <c r="I54" s="14">
        <v>2</v>
      </c>
      <c r="J54" s="16">
        <v>0</v>
      </c>
      <c r="K54" s="14">
        <v>0</v>
      </c>
      <c r="L54" s="16">
        <v>0</v>
      </c>
      <c r="M54" s="14">
        <v>0</v>
      </c>
      <c r="N54" s="16">
        <v>0</v>
      </c>
      <c r="O54" s="14">
        <v>24156000</v>
      </c>
      <c r="P54" s="16" t="s">
        <v>19</v>
      </c>
      <c r="Q54" s="14" t="s">
        <v>19</v>
      </c>
      <c r="R54" s="16" t="s">
        <v>19</v>
      </c>
      <c r="S54" s="14" t="s">
        <v>19</v>
      </c>
      <c r="T54" s="16" t="s">
        <v>19</v>
      </c>
      <c r="U54" s="13" t="s">
        <v>197</v>
      </c>
      <c r="V54" s="13">
        <v>0</v>
      </c>
      <c r="W54" s="13">
        <v>0</v>
      </c>
      <c r="X54" s="32">
        <v>1</v>
      </c>
      <c r="Y54" s="32">
        <v>1</v>
      </c>
      <c r="Z54" s="35" t="s">
        <v>186</v>
      </c>
      <c r="AA54" s="34">
        <v>27109</v>
      </c>
      <c r="AB54" s="34" t="s">
        <v>19</v>
      </c>
      <c r="AC54" s="34" t="s">
        <v>19</v>
      </c>
      <c r="AD54" s="34" t="s">
        <v>19</v>
      </c>
    </row>
    <row r="55" spans="1:30" x14ac:dyDescent="0.2">
      <c r="A55" s="17" t="s">
        <v>200</v>
      </c>
      <c r="B55" s="17">
        <v>64756</v>
      </c>
      <c r="C55" s="17" t="s">
        <v>201</v>
      </c>
      <c r="D55" s="18" t="s">
        <v>2521</v>
      </c>
      <c r="E55" s="18">
        <v>163</v>
      </c>
      <c r="F55" s="18">
        <v>168</v>
      </c>
      <c r="G55" s="18" t="s">
        <v>2522</v>
      </c>
      <c r="H55" s="2" t="s">
        <v>18</v>
      </c>
      <c r="I55" s="14">
        <v>0</v>
      </c>
      <c r="J55" s="16">
        <v>5</v>
      </c>
      <c r="K55" s="14">
        <v>0</v>
      </c>
      <c r="L55" s="16">
        <v>0</v>
      </c>
      <c r="M55" s="14">
        <v>0</v>
      </c>
      <c r="N55" s="16">
        <v>0</v>
      </c>
      <c r="O55" s="14" t="s">
        <v>19</v>
      </c>
      <c r="P55" s="16">
        <v>135458000</v>
      </c>
      <c r="Q55" s="14" t="s">
        <v>19</v>
      </c>
      <c r="R55" s="16" t="s">
        <v>19</v>
      </c>
      <c r="S55" s="14" t="s">
        <v>19</v>
      </c>
      <c r="T55" s="16" t="s">
        <v>19</v>
      </c>
      <c r="U55" s="18" t="s">
        <v>202</v>
      </c>
      <c r="V55" s="13">
        <v>0</v>
      </c>
      <c r="W55" s="13">
        <v>0</v>
      </c>
      <c r="X55" s="32">
        <v>1</v>
      </c>
      <c r="Y55" s="32">
        <v>1</v>
      </c>
      <c r="Z55" s="35" t="s">
        <v>62</v>
      </c>
      <c r="AA55" s="34">
        <v>64756</v>
      </c>
      <c r="AB55" s="34" t="s">
        <v>19</v>
      </c>
      <c r="AC55" s="34" t="s">
        <v>19</v>
      </c>
      <c r="AD55" s="34" t="s">
        <v>19</v>
      </c>
    </row>
    <row r="56" spans="1:30" x14ac:dyDescent="0.2">
      <c r="A56" s="12" t="s">
        <v>200</v>
      </c>
      <c r="B56" s="12">
        <v>64756</v>
      </c>
      <c r="C56" s="12" t="s">
        <v>201</v>
      </c>
      <c r="D56" s="1" t="s">
        <v>198</v>
      </c>
      <c r="E56" s="13">
        <v>231</v>
      </c>
      <c r="F56" s="13">
        <v>241</v>
      </c>
      <c r="G56" s="13" t="s">
        <v>199</v>
      </c>
      <c r="H56" s="2" t="s">
        <v>18</v>
      </c>
      <c r="I56" s="14">
        <v>4</v>
      </c>
      <c r="J56" s="16">
        <v>0</v>
      </c>
      <c r="K56" s="14">
        <v>0</v>
      </c>
      <c r="L56" s="16">
        <v>0</v>
      </c>
      <c r="M56" s="14">
        <v>0</v>
      </c>
      <c r="N56" s="16">
        <v>0</v>
      </c>
      <c r="O56" s="14">
        <v>369299000</v>
      </c>
      <c r="P56" s="16" t="s">
        <v>19</v>
      </c>
      <c r="Q56" s="14" t="s">
        <v>19</v>
      </c>
      <c r="R56" s="16" t="s">
        <v>19</v>
      </c>
      <c r="S56" s="14" t="s">
        <v>19</v>
      </c>
      <c r="T56" s="16" t="s">
        <v>19</v>
      </c>
      <c r="U56" s="13" t="s">
        <v>202</v>
      </c>
      <c r="V56" s="13">
        <v>0</v>
      </c>
      <c r="W56" s="13">
        <v>0</v>
      </c>
      <c r="X56" s="32">
        <v>1</v>
      </c>
      <c r="Y56" s="32">
        <v>1</v>
      </c>
      <c r="Z56" s="35" t="s">
        <v>62</v>
      </c>
      <c r="AA56" s="34">
        <v>64756</v>
      </c>
      <c r="AB56" s="34" t="s">
        <v>19</v>
      </c>
      <c r="AC56" s="34" t="s">
        <v>19</v>
      </c>
      <c r="AD56" s="34" t="s">
        <v>19</v>
      </c>
    </row>
    <row r="57" spans="1:30" x14ac:dyDescent="0.2">
      <c r="A57" s="12" t="s">
        <v>200</v>
      </c>
      <c r="B57" s="12">
        <v>64756</v>
      </c>
      <c r="C57" s="12" t="s">
        <v>201</v>
      </c>
      <c r="D57" s="1" t="s">
        <v>203</v>
      </c>
      <c r="E57" s="13">
        <v>231</v>
      </c>
      <c r="F57" s="13">
        <v>243</v>
      </c>
      <c r="G57" s="13" t="s">
        <v>204</v>
      </c>
      <c r="H57" s="2" t="s">
        <v>18</v>
      </c>
      <c r="I57" s="14">
        <v>3</v>
      </c>
      <c r="J57" s="16">
        <v>0</v>
      </c>
      <c r="K57" s="14">
        <v>0</v>
      </c>
      <c r="L57" s="16">
        <v>0</v>
      </c>
      <c r="M57" s="14">
        <v>0</v>
      </c>
      <c r="N57" s="16">
        <v>0</v>
      </c>
      <c r="O57" s="14">
        <v>75221000</v>
      </c>
      <c r="P57" s="16" t="s">
        <v>19</v>
      </c>
      <c r="Q57" s="14" t="s">
        <v>19</v>
      </c>
      <c r="R57" s="16" t="s">
        <v>19</v>
      </c>
      <c r="S57" s="14" t="s">
        <v>19</v>
      </c>
      <c r="T57" s="16" t="s">
        <v>19</v>
      </c>
      <c r="U57" s="13" t="s">
        <v>202</v>
      </c>
      <c r="V57" s="13">
        <v>0</v>
      </c>
      <c r="W57" s="13">
        <v>0</v>
      </c>
      <c r="X57" s="32">
        <v>1</v>
      </c>
      <c r="Y57" s="32">
        <v>1</v>
      </c>
      <c r="Z57" s="35" t="s">
        <v>62</v>
      </c>
      <c r="AA57" s="34">
        <v>64756</v>
      </c>
      <c r="AB57" s="34" t="s">
        <v>19</v>
      </c>
      <c r="AC57" s="34" t="s">
        <v>19</v>
      </c>
      <c r="AD57" s="34" t="s">
        <v>19</v>
      </c>
    </row>
    <row r="58" spans="1:30" x14ac:dyDescent="0.2">
      <c r="A58" s="12" t="s">
        <v>207</v>
      </c>
      <c r="B58" s="12">
        <v>93974</v>
      </c>
      <c r="C58" s="12" t="s">
        <v>208</v>
      </c>
      <c r="D58" s="1" t="s">
        <v>205</v>
      </c>
      <c r="E58" s="13">
        <v>50</v>
      </c>
      <c r="F58" s="13">
        <v>58</v>
      </c>
      <c r="G58" s="13" t="s">
        <v>206</v>
      </c>
      <c r="H58" s="2" t="s">
        <v>18</v>
      </c>
      <c r="I58" s="14">
        <v>6</v>
      </c>
      <c r="J58" s="16">
        <v>0</v>
      </c>
      <c r="K58" s="14">
        <v>0</v>
      </c>
      <c r="L58" s="16">
        <v>0</v>
      </c>
      <c r="M58" s="14">
        <v>0</v>
      </c>
      <c r="N58" s="16">
        <v>0</v>
      </c>
      <c r="O58" s="14">
        <v>1958570000</v>
      </c>
      <c r="P58" s="16" t="s">
        <v>19</v>
      </c>
      <c r="Q58" s="14" t="s">
        <v>19</v>
      </c>
      <c r="R58" s="16" t="s">
        <v>19</v>
      </c>
      <c r="S58" s="14" t="s">
        <v>19</v>
      </c>
      <c r="T58" s="16" t="s">
        <v>19</v>
      </c>
      <c r="U58" s="13" t="s">
        <v>209</v>
      </c>
      <c r="V58" s="13">
        <v>0</v>
      </c>
      <c r="W58" s="13">
        <v>0</v>
      </c>
      <c r="X58" s="32">
        <v>1</v>
      </c>
      <c r="Y58" s="32">
        <v>1</v>
      </c>
      <c r="Z58" s="35" t="s">
        <v>210</v>
      </c>
      <c r="AA58" s="34">
        <v>93974</v>
      </c>
      <c r="AB58" s="34" t="s">
        <v>206</v>
      </c>
      <c r="AC58" s="34" t="s">
        <v>19</v>
      </c>
      <c r="AD58" s="34" t="s">
        <v>19</v>
      </c>
    </row>
    <row r="59" spans="1:30" x14ac:dyDescent="0.2">
      <c r="A59" s="12" t="s">
        <v>213</v>
      </c>
      <c r="B59" s="12">
        <v>593</v>
      </c>
      <c r="C59" s="12" t="s">
        <v>214</v>
      </c>
      <c r="D59" s="1" t="s">
        <v>211</v>
      </c>
      <c r="E59" s="13">
        <v>190</v>
      </c>
      <c r="F59" s="13">
        <v>195</v>
      </c>
      <c r="G59" s="13" t="s">
        <v>212</v>
      </c>
      <c r="H59" s="2" t="s">
        <v>18</v>
      </c>
      <c r="I59" s="14">
        <v>2</v>
      </c>
      <c r="J59" s="16">
        <v>0</v>
      </c>
      <c r="K59" s="14">
        <v>0</v>
      </c>
      <c r="L59" s="16">
        <v>0</v>
      </c>
      <c r="M59" s="14">
        <v>0</v>
      </c>
      <c r="N59" s="16">
        <v>0</v>
      </c>
      <c r="O59" s="14">
        <v>0</v>
      </c>
      <c r="P59" s="16" t="s">
        <v>19</v>
      </c>
      <c r="Q59" s="14" t="s">
        <v>19</v>
      </c>
      <c r="R59" s="16" t="s">
        <v>19</v>
      </c>
      <c r="S59" s="14" t="s">
        <v>19</v>
      </c>
      <c r="T59" s="16" t="s">
        <v>19</v>
      </c>
      <c r="U59" s="13" t="s">
        <v>215</v>
      </c>
      <c r="V59" s="13">
        <v>0</v>
      </c>
      <c r="W59" s="13">
        <v>0</v>
      </c>
      <c r="X59" s="32">
        <v>1</v>
      </c>
      <c r="Y59" s="32">
        <v>1</v>
      </c>
      <c r="Z59" s="35" t="s">
        <v>44</v>
      </c>
      <c r="AA59" s="34">
        <v>593</v>
      </c>
      <c r="AB59" s="34" t="s">
        <v>19</v>
      </c>
      <c r="AC59" s="34" t="s">
        <v>19</v>
      </c>
      <c r="AD59" s="34" t="s">
        <v>19</v>
      </c>
    </row>
    <row r="60" spans="1:30" x14ac:dyDescent="0.2">
      <c r="A60" s="12" t="s">
        <v>213</v>
      </c>
      <c r="B60" s="12">
        <v>593</v>
      </c>
      <c r="C60" s="12" t="s">
        <v>214</v>
      </c>
      <c r="D60" s="1" t="s">
        <v>216</v>
      </c>
      <c r="E60" s="13">
        <v>266</v>
      </c>
      <c r="F60" s="13">
        <v>269</v>
      </c>
      <c r="G60" s="13" t="s">
        <v>217</v>
      </c>
      <c r="H60" s="2" t="s">
        <v>18</v>
      </c>
      <c r="I60" s="14">
        <v>3</v>
      </c>
      <c r="J60" s="16">
        <v>2</v>
      </c>
      <c r="K60" s="14">
        <v>0</v>
      </c>
      <c r="L60" s="16">
        <v>0</v>
      </c>
      <c r="M60" s="14">
        <v>0</v>
      </c>
      <c r="N60" s="16">
        <v>0</v>
      </c>
      <c r="O60" s="14">
        <v>27305000</v>
      </c>
      <c r="P60" s="16">
        <v>14295000</v>
      </c>
      <c r="Q60" s="14" t="s">
        <v>19</v>
      </c>
      <c r="R60" s="16" t="s">
        <v>19</v>
      </c>
      <c r="S60" s="14" t="s">
        <v>19</v>
      </c>
      <c r="T60" s="16" t="s">
        <v>19</v>
      </c>
      <c r="U60" s="13" t="s">
        <v>215</v>
      </c>
      <c r="V60" s="13">
        <v>0</v>
      </c>
      <c r="W60" s="13">
        <v>0</v>
      </c>
      <c r="X60" s="32">
        <v>1</v>
      </c>
      <c r="Y60" s="32">
        <v>1</v>
      </c>
      <c r="Z60" s="35" t="s">
        <v>44</v>
      </c>
      <c r="AA60" s="34">
        <v>593</v>
      </c>
      <c r="AB60" s="34" t="s">
        <v>19</v>
      </c>
      <c r="AC60" s="34" t="s">
        <v>19</v>
      </c>
      <c r="AD60" s="34" t="s">
        <v>19</v>
      </c>
    </row>
    <row r="61" spans="1:30" x14ac:dyDescent="0.2">
      <c r="A61" s="12" t="s">
        <v>213</v>
      </c>
      <c r="B61" s="12">
        <v>593</v>
      </c>
      <c r="C61" s="12" t="s">
        <v>214</v>
      </c>
      <c r="D61" s="1" t="s">
        <v>218</v>
      </c>
      <c r="E61" s="13">
        <v>317</v>
      </c>
      <c r="F61" s="13">
        <v>331</v>
      </c>
      <c r="G61" s="13" t="s">
        <v>219</v>
      </c>
      <c r="H61" s="2" t="s">
        <v>18</v>
      </c>
      <c r="I61" s="14">
        <v>3</v>
      </c>
      <c r="J61" s="16">
        <v>0</v>
      </c>
      <c r="K61" s="14">
        <v>0</v>
      </c>
      <c r="L61" s="16">
        <v>0</v>
      </c>
      <c r="M61" s="14">
        <v>0</v>
      </c>
      <c r="N61" s="16">
        <v>0</v>
      </c>
      <c r="O61" s="14">
        <v>191535000</v>
      </c>
      <c r="P61" s="16" t="s">
        <v>19</v>
      </c>
      <c r="Q61" s="14" t="s">
        <v>19</v>
      </c>
      <c r="R61" s="16" t="s">
        <v>19</v>
      </c>
      <c r="S61" s="14" t="s">
        <v>19</v>
      </c>
      <c r="T61" s="16" t="s">
        <v>19</v>
      </c>
      <c r="U61" s="13" t="s">
        <v>215</v>
      </c>
      <c r="V61" s="13">
        <v>0</v>
      </c>
      <c r="W61" s="13">
        <v>0</v>
      </c>
      <c r="X61" s="32">
        <v>1</v>
      </c>
      <c r="Y61" s="32">
        <v>1</v>
      </c>
      <c r="Z61" s="35" t="s">
        <v>44</v>
      </c>
      <c r="AA61" s="34">
        <v>593</v>
      </c>
      <c r="AB61" s="34" t="s">
        <v>19</v>
      </c>
      <c r="AC61" s="34" t="s">
        <v>19</v>
      </c>
      <c r="AD61" s="34" t="s">
        <v>19</v>
      </c>
    </row>
    <row r="62" spans="1:30" x14ac:dyDescent="0.2">
      <c r="A62" s="17" t="s">
        <v>213</v>
      </c>
      <c r="B62" s="17">
        <v>593</v>
      </c>
      <c r="C62" s="17" t="s">
        <v>214</v>
      </c>
      <c r="D62" s="18" t="s">
        <v>2435</v>
      </c>
      <c r="E62" s="18">
        <v>333</v>
      </c>
      <c r="F62" s="18">
        <v>345</v>
      </c>
      <c r="G62" s="18" t="s">
        <v>2436</v>
      </c>
      <c r="H62" s="2" t="s">
        <v>18</v>
      </c>
      <c r="I62" s="14">
        <v>0</v>
      </c>
      <c r="J62" s="16">
        <v>4</v>
      </c>
      <c r="K62" s="14">
        <v>0</v>
      </c>
      <c r="L62" s="16">
        <v>0</v>
      </c>
      <c r="M62" s="14">
        <v>0</v>
      </c>
      <c r="N62" s="16">
        <v>0</v>
      </c>
      <c r="O62" s="14" t="s">
        <v>19</v>
      </c>
      <c r="P62" s="16">
        <v>33474000</v>
      </c>
      <c r="Q62" s="14" t="s">
        <v>19</v>
      </c>
      <c r="R62" s="16" t="s">
        <v>19</v>
      </c>
      <c r="S62" s="14" t="s">
        <v>19</v>
      </c>
      <c r="T62" s="16" t="s">
        <v>19</v>
      </c>
      <c r="U62" s="18" t="s">
        <v>215</v>
      </c>
      <c r="V62" s="13">
        <v>0</v>
      </c>
      <c r="W62" s="13">
        <v>0</v>
      </c>
      <c r="X62" s="32">
        <v>1</v>
      </c>
      <c r="Y62" s="32">
        <v>1</v>
      </c>
      <c r="Z62" s="35" t="s">
        <v>44</v>
      </c>
      <c r="AA62" s="34">
        <v>593</v>
      </c>
      <c r="AB62" s="34" t="s">
        <v>19</v>
      </c>
      <c r="AC62" s="34" t="s">
        <v>19</v>
      </c>
      <c r="AD62" s="34" t="s">
        <v>19</v>
      </c>
    </row>
    <row r="63" spans="1:30" x14ac:dyDescent="0.2">
      <c r="A63" s="12" t="s">
        <v>213</v>
      </c>
      <c r="B63" s="12">
        <v>593</v>
      </c>
      <c r="C63" s="12" t="s">
        <v>214</v>
      </c>
      <c r="D63" s="1" t="s">
        <v>220</v>
      </c>
      <c r="E63" s="13">
        <v>347</v>
      </c>
      <c r="F63" s="13">
        <v>353</v>
      </c>
      <c r="G63" s="13" t="s">
        <v>221</v>
      </c>
      <c r="H63" s="2" t="s">
        <v>18</v>
      </c>
      <c r="I63" s="14">
        <v>15</v>
      </c>
      <c r="J63" s="16">
        <v>3</v>
      </c>
      <c r="K63" s="14">
        <v>0</v>
      </c>
      <c r="L63" s="16">
        <v>0</v>
      </c>
      <c r="M63" s="14">
        <v>0</v>
      </c>
      <c r="N63" s="16">
        <v>0</v>
      </c>
      <c r="O63" s="14">
        <v>1709360000</v>
      </c>
      <c r="P63" s="16">
        <v>613340000</v>
      </c>
      <c r="Q63" s="14" t="s">
        <v>19</v>
      </c>
      <c r="R63" s="16" t="s">
        <v>19</v>
      </c>
      <c r="S63" s="14" t="s">
        <v>19</v>
      </c>
      <c r="T63" s="16" t="s">
        <v>19</v>
      </c>
      <c r="U63" s="13" t="s">
        <v>215</v>
      </c>
      <c r="V63" s="13">
        <v>0</v>
      </c>
      <c r="W63" s="13">
        <v>0</v>
      </c>
      <c r="X63" s="32">
        <v>1</v>
      </c>
      <c r="Y63" s="32">
        <v>1</v>
      </c>
      <c r="Z63" s="35" t="s">
        <v>44</v>
      </c>
      <c r="AA63" s="34">
        <v>593</v>
      </c>
      <c r="AB63" s="34" t="s">
        <v>19</v>
      </c>
      <c r="AC63" s="34" t="s">
        <v>19</v>
      </c>
      <c r="AD63" s="34" t="s">
        <v>19</v>
      </c>
    </row>
    <row r="64" spans="1:30" x14ac:dyDescent="0.2">
      <c r="A64" s="12" t="s">
        <v>213</v>
      </c>
      <c r="B64" s="12">
        <v>593</v>
      </c>
      <c r="C64" s="12" t="s">
        <v>214</v>
      </c>
      <c r="D64" s="1" t="s">
        <v>222</v>
      </c>
      <c r="E64" s="13">
        <v>430</v>
      </c>
      <c r="F64" s="13">
        <v>438</v>
      </c>
      <c r="G64" s="13" t="s">
        <v>223</v>
      </c>
      <c r="H64" s="2" t="s">
        <v>18</v>
      </c>
      <c r="I64" s="14">
        <v>5</v>
      </c>
      <c r="J64" s="16">
        <v>3</v>
      </c>
      <c r="K64" s="14">
        <v>0</v>
      </c>
      <c r="L64" s="16">
        <v>0</v>
      </c>
      <c r="M64" s="14">
        <v>0</v>
      </c>
      <c r="N64" s="16">
        <v>0</v>
      </c>
      <c r="O64" s="14">
        <v>297180000</v>
      </c>
      <c r="P64" s="16">
        <v>153550000</v>
      </c>
      <c r="Q64" s="14" t="s">
        <v>19</v>
      </c>
      <c r="R64" s="16" t="s">
        <v>19</v>
      </c>
      <c r="S64" s="14" t="s">
        <v>19</v>
      </c>
      <c r="T64" s="16" t="s">
        <v>19</v>
      </c>
      <c r="U64" s="13" t="s">
        <v>215</v>
      </c>
      <c r="V64" s="13">
        <v>0</v>
      </c>
      <c r="W64" s="13">
        <v>0</v>
      </c>
      <c r="X64" s="32">
        <v>1</v>
      </c>
      <c r="Y64" s="32">
        <v>1</v>
      </c>
      <c r="Z64" s="35" t="s">
        <v>44</v>
      </c>
      <c r="AA64" s="34">
        <v>593</v>
      </c>
      <c r="AB64" s="34" t="s">
        <v>19</v>
      </c>
      <c r="AC64" s="34" t="s">
        <v>19</v>
      </c>
      <c r="AD64" s="34" t="s">
        <v>19</v>
      </c>
    </row>
    <row r="65" spans="1:30" x14ac:dyDescent="0.2">
      <c r="A65" s="12" t="s">
        <v>226</v>
      </c>
      <c r="B65" s="12">
        <v>10295</v>
      </c>
      <c r="C65" s="12" t="s">
        <v>227</v>
      </c>
      <c r="D65" s="1" t="s">
        <v>224</v>
      </c>
      <c r="E65" s="13">
        <v>49</v>
      </c>
      <c r="F65" s="13">
        <v>54</v>
      </c>
      <c r="G65" s="13" t="s">
        <v>225</v>
      </c>
      <c r="H65" s="2" t="s">
        <v>18</v>
      </c>
      <c r="I65" s="14">
        <v>2</v>
      </c>
      <c r="J65" s="16">
        <v>0</v>
      </c>
      <c r="K65" s="14">
        <v>0</v>
      </c>
      <c r="L65" s="16">
        <v>0</v>
      </c>
      <c r="M65" s="14">
        <v>0</v>
      </c>
      <c r="N65" s="16">
        <v>0</v>
      </c>
      <c r="O65" s="14">
        <v>43785000</v>
      </c>
      <c r="P65" s="16" t="s">
        <v>19</v>
      </c>
      <c r="Q65" s="14" t="s">
        <v>19</v>
      </c>
      <c r="R65" s="16" t="s">
        <v>19</v>
      </c>
      <c r="S65" s="14" t="s">
        <v>19</v>
      </c>
      <c r="T65" s="16" t="s">
        <v>19</v>
      </c>
      <c r="U65" s="13" t="s">
        <v>228</v>
      </c>
      <c r="V65" s="13">
        <v>0</v>
      </c>
      <c r="W65" s="13">
        <v>0</v>
      </c>
      <c r="X65" s="32">
        <v>1</v>
      </c>
      <c r="Y65" s="32">
        <v>1</v>
      </c>
      <c r="Z65" s="35" t="s">
        <v>229</v>
      </c>
      <c r="AA65" s="34">
        <v>10295</v>
      </c>
      <c r="AB65" s="34" t="s">
        <v>19</v>
      </c>
      <c r="AC65" s="34" t="s">
        <v>19</v>
      </c>
      <c r="AD65" s="34" t="s">
        <v>19</v>
      </c>
    </row>
    <row r="66" spans="1:30" x14ac:dyDescent="0.2">
      <c r="A66" s="17" t="s">
        <v>226</v>
      </c>
      <c r="B66" s="17">
        <v>10295</v>
      </c>
      <c r="C66" s="17" t="s">
        <v>227</v>
      </c>
      <c r="D66" s="18" t="s">
        <v>2392</v>
      </c>
      <c r="E66" s="18">
        <v>70</v>
      </c>
      <c r="F66" s="18">
        <v>77</v>
      </c>
      <c r="G66" s="18" t="s">
        <v>2393</v>
      </c>
      <c r="H66" s="2" t="s">
        <v>18</v>
      </c>
      <c r="I66" s="14">
        <v>0</v>
      </c>
      <c r="J66" s="16">
        <v>4</v>
      </c>
      <c r="K66" s="14">
        <v>0</v>
      </c>
      <c r="L66" s="16">
        <v>0</v>
      </c>
      <c r="M66" s="14">
        <v>0</v>
      </c>
      <c r="N66" s="16">
        <v>0</v>
      </c>
      <c r="O66" s="14" t="s">
        <v>19</v>
      </c>
      <c r="P66" s="16">
        <v>29733000</v>
      </c>
      <c r="Q66" s="14" t="s">
        <v>19</v>
      </c>
      <c r="R66" s="16" t="s">
        <v>19</v>
      </c>
      <c r="S66" s="14" t="s">
        <v>19</v>
      </c>
      <c r="T66" s="16" t="s">
        <v>19</v>
      </c>
      <c r="U66" s="18" t="s">
        <v>228</v>
      </c>
      <c r="V66" s="13">
        <v>0</v>
      </c>
      <c r="W66" s="13">
        <v>0</v>
      </c>
      <c r="X66" s="32">
        <v>1</v>
      </c>
      <c r="Y66" s="32">
        <v>1</v>
      </c>
      <c r="Z66" s="35" t="s">
        <v>229</v>
      </c>
      <c r="AA66" s="34">
        <v>10295</v>
      </c>
      <c r="AB66" s="34" t="s">
        <v>19</v>
      </c>
      <c r="AC66" s="34" t="s">
        <v>19</v>
      </c>
      <c r="AD66" s="34" t="s">
        <v>19</v>
      </c>
    </row>
    <row r="67" spans="1:30" x14ac:dyDescent="0.2">
      <c r="A67" s="12" t="s">
        <v>232</v>
      </c>
      <c r="B67" s="12">
        <v>617</v>
      </c>
      <c r="C67" s="12" t="s">
        <v>233</v>
      </c>
      <c r="D67" s="1" t="s">
        <v>230</v>
      </c>
      <c r="E67" s="13">
        <v>74</v>
      </c>
      <c r="F67" s="13">
        <v>83</v>
      </c>
      <c r="G67" s="13" t="s">
        <v>231</v>
      </c>
      <c r="H67" s="2" t="s">
        <v>18</v>
      </c>
      <c r="I67" s="14">
        <v>2</v>
      </c>
      <c r="J67" s="16">
        <v>0</v>
      </c>
      <c r="K67" s="14">
        <v>0</v>
      </c>
      <c r="L67" s="16">
        <v>0</v>
      </c>
      <c r="M67" s="14">
        <v>0</v>
      </c>
      <c r="N67" s="16">
        <v>0</v>
      </c>
      <c r="O67" s="14">
        <v>85943000</v>
      </c>
      <c r="P67" s="16" t="s">
        <v>19</v>
      </c>
      <c r="Q67" s="14" t="s">
        <v>19</v>
      </c>
      <c r="R67" s="16" t="s">
        <v>19</v>
      </c>
      <c r="S67" s="14" t="s">
        <v>19</v>
      </c>
      <c r="T67" s="16" t="s">
        <v>19</v>
      </c>
      <c r="U67" s="13" t="s">
        <v>234</v>
      </c>
      <c r="V67" s="13" t="s">
        <v>2770</v>
      </c>
      <c r="W67" s="13" t="s">
        <v>2771</v>
      </c>
      <c r="X67" s="32">
        <v>1</v>
      </c>
      <c r="Y67" s="32">
        <v>1</v>
      </c>
      <c r="Z67" s="35" t="s">
        <v>235</v>
      </c>
      <c r="AA67" s="34">
        <v>617</v>
      </c>
      <c r="AB67" s="34" t="s">
        <v>19</v>
      </c>
      <c r="AC67" s="34" t="s">
        <v>19</v>
      </c>
      <c r="AD67" s="34" t="s">
        <v>19</v>
      </c>
    </row>
    <row r="68" spans="1:30" x14ac:dyDescent="0.2">
      <c r="A68" s="12" t="s">
        <v>232</v>
      </c>
      <c r="B68" s="12">
        <v>617</v>
      </c>
      <c r="C68" s="12" t="s">
        <v>233</v>
      </c>
      <c r="D68" s="1" t="s">
        <v>236</v>
      </c>
      <c r="E68" s="13">
        <v>292</v>
      </c>
      <c r="F68" s="13">
        <v>301</v>
      </c>
      <c r="G68" s="13" t="s">
        <v>237</v>
      </c>
      <c r="H68" s="2" t="s">
        <v>18</v>
      </c>
      <c r="I68" s="14">
        <v>5</v>
      </c>
      <c r="J68" s="16">
        <v>3</v>
      </c>
      <c r="K68" s="14">
        <v>0</v>
      </c>
      <c r="L68" s="16">
        <v>0</v>
      </c>
      <c r="M68" s="14">
        <v>0</v>
      </c>
      <c r="N68" s="16">
        <v>0</v>
      </c>
      <c r="O68" s="14">
        <v>173015000</v>
      </c>
      <c r="P68" s="16">
        <v>313550000</v>
      </c>
      <c r="Q68" s="14" t="s">
        <v>19</v>
      </c>
      <c r="R68" s="16" t="s">
        <v>19</v>
      </c>
      <c r="S68" s="14" t="s">
        <v>19</v>
      </c>
      <c r="T68" s="16" t="s">
        <v>19</v>
      </c>
      <c r="U68" s="13" t="s">
        <v>234</v>
      </c>
      <c r="V68" s="13" t="s">
        <v>2770</v>
      </c>
      <c r="W68" s="13" t="s">
        <v>2771</v>
      </c>
      <c r="X68" s="32">
        <v>1</v>
      </c>
      <c r="Y68" s="32">
        <v>1</v>
      </c>
      <c r="Z68" s="35" t="s">
        <v>235</v>
      </c>
      <c r="AA68" s="34">
        <v>617</v>
      </c>
      <c r="AB68" s="34" t="s">
        <v>19</v>
      </c>
      <c r="AC68" s="34" t="s">
        <v>19</v>
      </c>
      <c r="AD68" s="34" t="s">
        <v>19</v>
      </c>
    </row>
    <row r="69" spans="1:30" x14ac:dyDescent="0.2">
      <c r="A69" s="12" t="s">
        <v>240</v>
      </c>
      <c r="B69" s="12">
        <v>91574</v>
      </c>
      <c r="C69" s="12" t="s">
        <v>241</v>
      </c>
      <c r="D69" s="1" t="s">
        <v>238</v>
      </c>
      <c r="E69" s="13">
        <v>116</v>
      </c>
      <c r="F69" s="13">
        <v>120</v>
      </c>
      <c r="G69" s="13" t="s">
        <v>239</v>
      </c>
      <c r="H69" s="2" t="s">
        <v>18</v>
      </c>
      <c r="I69" s="14">
        <v>2</v>
      </c>
      <c r="J69" s="16">
        <v>0</v>
      </c>
      <c r="K69" s="14">
        <v>0</v>
      </c>
      <c r="L69" s="16">
        <v>0</v>
      </c>
      <c r="M69" s="14">
        <v>0</v>
      </c>
      <c r="N69" s="16">
        <v>0</v>
      </c>
      <c r="O69" s="14">
        <v>28757000</v>
      </c>
      <c r="P69" s="16" t="s">
        <v>19</v>
      </c>
      <c r="Q69" s="14" t="s">
        <v>19</v>
      </c>
      <c r="R69" s="16" t="s">
        <v>19</v>
      </c>
      <c r="S69" s="14" t="s">
        <v>19</v>
      </c>
      <c r="T69" s="16" t="s">
        <v>19</v>
      </c>
      <c r="U69" s="13" t="s">
        <v>242</v>
      </c>
      <c r="V69" s="13">
        <v>0</v>
      </c>
      <c r="W69" s="13">
        <v>0</v>
      </c>
      <c r="X69" s="32">
        <v>1</v>
      </c>
      <c r="Y69" s="32">
        <v>1</v>
      </c>
      <c r="Z69" s="35" t="s">
        <v>243</v>
      </c>
      <c r="AA69" s="34" t="s">
        <v>19</v>
      </c>
      <c r="AB69" s="34" t="s">
        <v>19</v>
      </c>
      <c r="AC69" s="34" t="s">
        <v>19</v>
      </c>
      <c r="AD69" s="34" t="s">
        <v>19</v>
      </c>
    </row>
    <row r="70" spans="1:30" x14ac:dyDescent="0.2">
      <c r="A70" s="12" t="s">
        <v>246</v>
      </c>
      <c r="B70" s="12">
        <v>708</v>
      </c>
      <c r="C70" s="12" t="s">
        <v>247</v>
      </c>
      <c r="D70" s="1" t="s">
        <v>244</v>
      </c>
      <c r="E70" s="13">
        <v>221</v>
      </c>
      <c r="F70" s="13">
        <v>236</v>
      </c>
      <c r="G70" s="13" t="s">
        <v>245</v>
      </c>
      <c r="H70" s="2" t="s">
        <v>18</v>
      </c>
      <c r="I70" s="14">
        <v>2</v>
      </c>
      <c r="J70" s="16">
        <v>0</v>
      </c>
      <c r="K70" s="14">
        <v>0</v>
      </c>
      <c r="L70" s="16">
        <v>0</v>
      </c>
      <c r="M70" s="14">
        <v>0</v>
      </c>
      <c r="N70" s="16">
        <v>0</v>
      </c>
      <c r="O70" s="14">
        <v>0</v>
      </c>
      <c r="P70" s="16" t="s">
        <v>19</v>
      </c>
      <c r="Q70" s="14" t="s">
        <v>19</v>
      </c>
      <c r="R70" s="16" t="s">
        <v>19</v>
      </c>
      <c r="S70" s="14" t="s">
        <v>19</v>
      </c>
      <c r="T70" s="16" t="s">
        <v>19</v>
      </c>
      <c r="U70" s="13" t="s">
        <v>248</v>
      </c>
      <c r="V70" s="13">
        <v>0</v>
      </c>
      <c r="W70" s="13">
        <v>0</v>
      </c>
      <c r="X70" s="32">
        <v>1</v>
      </c>
      <c r="Y70" s="32">
        <v>1</v>
      </c>
      <c r="Z70" s="35" t="s">
        <v>249</v>
      </c>
      <c r="AA70" s="34">
        <v>708</v>
      </c>
      <c r="AB70" s="34" t="s">
        <v>19</v>
      </c>
      <c r="AC70" s="34" t="s">
        <v>19</v>
      </c>
      <c r="AD70" s="34" t="s">
        <v>19</v>
      </c>
    </row>
    <row r="71" spans="1:30" x14ac:dyDescent="0.2">
      <c r="A71" s="12" t="s">
        <v>252</v>
      </c>
      <c r="B71" s="12">
        <v>102724023</v>
      </c>
      <c r="C71" s="12" t="s">
        <v>253</v>
      </c>
      <c r="D71" s="1" t="s">
        <v>255</v>
      </c>
      <c r="E71" s="13">
        <v>236</v>
      </c>
      <c r="F71" s="13">
        <v>250</v>
      </c>
      <c r="G71" s="13" t="s">
        <v>256</v>
      </c>
      <c r="H71" s="2" t="s">
        <v>18</v>
      </c>
      <c r="I71" s="14">
        <v>6</v>
      </c>
      <c r="J71" s="16">
        <v>8</v>
      </c>
      <c r="K71" s="14">
        <v>0</v>
      </c>
      <c r="L71" s="16">
        <v>0</v>
      </c>
      <c r="M71" s="14">
        <v>0</v>
      </c>
      <c r="N71" s="16">
        <v>0</v>
      </c>
      <c r="O71" s="14">
        <v>3430100000</v>
      </c>
      <c r="P71" s="16">
        <v>1728980000</v>
      </c>
      <c r="Q71" s="14" t="s">
        <v>19</v>
      </c>
      <c r="R71" s="16" t="s">
        <v>19</v>
      </c>
      <c r="S71" s="14" t="s">
        <v>19</v>
      </c>
      <c r="T71" s="16" t="s">
        <v>19</v>
      </c>
      <c r="U71" s="13" t="s">
        <v>254</v>
      </c>
      <c r="V71" s="13">
        <v>0</v>
      </c>
      <c r="W71" s="13">
        <v>0</v>
      </c>
      <c r="X71" s="32">
        <v>1</v>
      </c>
      <c r="Y71" s="32">
        <v>0</v>
      </c>
      <c r="Z71" s="35" t="s">
        <v>31</v>
      </c>
      <c r="AA71" s="34" t="s">
        <v>19</v>
      </c>
      <c r="AB71" s="34" t="s">
        <v>19</v>
      </c>
      <c r="AC71" s="34" t="s">
        <v>19</v>
      </c>
      <c r="AD71" s="34" t="s">
        <v>19</v>
      </c>
    </row>
    <row r="72" spans="1:30" x14ac:dyDescent="0.2">
      <c r="A72" s="12" t="s">
        <v>259</v>
      </c>
      <c r="B72" s="12">
        <v>51250</v>
      </c>
      <c r="C72" s="12" t="s">
        <v>260</v>
      </c>
      <c r="D72" s="1" t="s">
        <v>257</v>
      </c>
      <c r="E72" s="13">
        <v>157</v>
      </c>
      <c r="F72" s="13">
        <v>164</v>
      </c>
      <c r="G72" s="13" t="s">
        <v>258</v>
      </c>
      <c r="H72" s="2" t="s">
        <v>18</v>
      </c>
      <c r="I72" s="14">
        <v>3</v>
      </c>
      <c r="J72" s="16">
        <v>0</v>
      </c>
      <c r="K72" s="14">
        <v>0</v>
      </c>
      <c r="L72" s="16">
        <v>0</v>
      </c>
      <c r="M72" s="14">
        <v>0</v>
      </c>
      <c r="N72" s="16">
        <v>0</v>
      </c>
      <c r="O72" s="14">
        <v>135853000</v>
      </c>
      <c r="P72" s="16" t="s">
        <v>19</v>
      </c>
      <c r="Q72" s="14" t="s">
        <v>19</v>
      </c>
      <c r="R72" s="16" t="s">
        <v>19</v>
      </c>
      <c r="S72" s="14" t="s">
        <v>19</v>
      </c>
      <c r="T72" s="16" t="s">
        <v>19</v>
      </c>
      <c r="U72" s="13" t="s">
        <v>261</v>
      </c>
      <c r="V72" s="13">
        <v>0</v>
      </c>
      <c r="W72" s="13">
        <v>0</v>
      </c>
      <c r="X72" s="32">
        <v>1</v>
      </c>
      <c r="Y72" s="32">
        <v>1</v>
      </c>
      <c r="Z72" s="35">
        <v>0</v>
      </c>
      <c r="AA72" s="34" t="s">
        <v>19</v>
      </c>
      <c r="AB72" s="34" t="s">
        <v>19</v>
      </c>
      <c r="AC72" s="34" t="s">
        <v>19</v>
      </c>
      <c r="AD72" s="34" t="s">
        <v>19</v>
      </c>
    </row>
    <row r="73" spans="1:30" x14ac:dyDescent="0.2">
      <c r="A73" s="12" t="s">
        <v>264</v>
      </c>
      <c r="B73" s="12">
        <v>79714</v>
      </c>
      <c r="C73" s="12" t="s">
        <v>265</v>
      </c>
      <c r="D73" s="1" t="s">
        <v>262</v>
      </c>
      <c r="E73" s="13">
        <v>143</v>
      </c>
      <c r="F73" s="13">
        <v>147</v>
      </c>
      <c r="G73" s="13" t="s">
        <v>263</v>
      </c>
      <c r="H73" s="2" t="s">
        <v>18</v>
      </c>
      <c r="I73" s="14">
        <v>6</v>
      </c>
      <c r="J73" s="16">
        <v>3</v>
      </c>
      <c r="K73" s="14">
        <v>0</v>
      </c>
      <c r="L73" s="16">
        <v>0</v>
      </c>
      <c r="M73" s="14">
        <v>0</v>
      </c>
      <c r="N73" s="16">
        <v>0</v>
      </c>
      <c r="O73" s="14">
        <v>362844000</v>
      </c>
      <c r="P73" s="16">
        <v>132811000</v>
      </c>
      <c r="Q73" s="14" t="s">
        <v>19</v>
      </c>
      <c r="R73" s="16" t="s">
        <v>19</v>
      </c>
      <c r="S73" s="14" t="s">
        <v>19</v>
      </c>
      <c r="T73" s="16" t="s">
        <v>19</v>
      </c>
      <c r="U73" s="13" t="s">
        <v>266</v>
      </c>
      <c r="V73" s="13" t="s">
        <v>2772</v>
      </c>
      <c r="W73" s="13">
        <v>0</v>
      </c>
      <c r="X73" s="32">
        <v>1</v>
      </c>
      <c r="Y73" s="32">
        <v>1</v>
      </c>
      <c r="Z73" s="35" t="s">
        <v>267</v>
      </c>
      <c r="AA73" s="34">
        <v>79714</v>
      </c>
      <c r="AB73" s="34" t="s">
        <v>19</v>
      </c>
      <c r="AC73" s="34" t="s">
        <v>19</v>
      </c>
      <c r="AD73" s="34" t="s">
        <v>19</v>
      </c>
    </row>
    <row r="74" spans="1:30" x14ac:dyDescent="0.2">
      <c r="A74" s="12" t="s">
        <v>270</v>
      </c>
      <c r="B74" s="12">
        <v>10845</v>
      </c>
      <c r="C74" s="12" t="s">
        <v>271</v>
      </c>
      <c r="D74" s="1" t="s">
        <v>268</v>
      </c>
      <c r="E74" s="13">
        <v>609</v>
      </c>
      <c r="F74" s="13">
        <v>615</v>
      </c>
      <c r="G74" s="13" t="s">
        <v>269</v>
      </c>
      <c r="H74" s="2" t="s">
        <v>18</v>
      </c>
      <c r="I74" s="14">
        <v>11</v>
      </c>
      <c r="J74" s="16">
        <v>10</v>
      </c>
      <c r="K74" s="14">
        <v>0</v>
      </c>
      <c r="L74" s="16">
        <v>0</v>
      </c>
      <c r="M74" s="14">
        <v>0</v>
      </c>
      <c r="N74" s="16">
        <v>0</v>
      </c>
      <c r="O74" s="14">
        <v>156169000</v>
      </c>
      <c r="P74" s="16">
        <v>253341000</v>
      </c>
      <c r="Q74" s="14" t="s">
        <v>19</v>
      </c>
      <c r="R74" s="16" t="s">
        <v>19</v>
      </c>
      <c r="S74" s="14" t="s">
        <v>19</v>
      </c>
      <c r="T74" s="16" t="s">
        <v>19</v>
      </c>
      <c r="U74" s="13" t="s">
        <v>272</v>
      </c>
      <c r="V74" s="13">
        <v>0</v>
      </c>
      <c r="W74" s="13">
        <v>0</v>
      </c>
      <c r="X74" s="32">
        <v>1</v>
      </c>
      <c r="Y74" s="32">
        <v>1</v>
      </c>
      <c r="Z74" s="35" t="s">
        <v>273</v>
      </c>
      <c r="AA74" s="34">
        <v>10845</v>
      </c>
      <c r="AB74" s="34" t="s">
        <v>19</v>
      </c>
      <c r="AC74" s="34" t="s">
        <v>19</v>
      </c>
      <c r="AD74" s="34" t="s">
        <v>19</v>
      </c>
    </row>
    <row r="75" spans="1:30" x14ac:dyDescent="0.2">
      <c r="A75" s="12" t="s">
        <v>276</v>
      </c>
      <c r="B75" s="12">
        <v>51805</v>
      </c>
      <c r="C75" s="12" t="s">
        <v>277</v>
      </c>
      <c r="D75" s="1" t="s">
        <v>274</v>
      </c>
      <c r="E75" s="13">
        <v>107</v>
      </c>
      <c r="F75" s="13">
        <v>114</v>
      </c>
      <c r="G75" s="13" t="s">
        <v>275</v>
      </c>
      <c r="H75" s="2" t="s">
        <v>18</v>
      </c>
      <c r="I75" s="14">
        <v>11</v>
      </c>
      <c r="J75" s="16">
        <v>4</v>
      </c>
      <c r="K75" s="14">
        <v>0</v>
      </c>
      <c r="L75" s="16">
        <v>0</v>
      </c>
      <c r="M75" s="14">
        <v>0</v>
      </c>
      <c r="N75" s="16">
        <v>0</v>
      </c>
      <c r="O75" s="14">
        <v>3766600000</v>
      </c>
      <c r="P75" s="16">
        <v>259130000</v>
      </c>
      <c r="Q75" s="14" t="s">
        <v>19</v>
      </c>
      <c r="R75" s="16" t="s">
        <v>19</v>
      </c>
      <c r="S75" s="14" t="s">
        <v>19</v>
      </c>
      <c r="T75" s="16" t="s">
        <v>19</v>
      </c>
      <c r="U75" s="13" t="s">
        <v>278</v>
      </c>
      <c r="V75" s="13">
        <v>0</v>
      </c>
      <c r="W75" s="13">
        <v>0</v>
      </c>
      <c r="X75" s="32">
        <v>1</v>
      </c>
      <c r="Y75" s="32">
        <v>1</v>
      </c>
      <c r="Z75" s="35" t="s">
        <v>279</v>
      </c>
      <c r="AA75" s="34">
        <v>51805</v>
      </c>
      <c r="AB75" s="34" t="s">
        <v>19</v>
      </c>
      <c r="AC75" s="34" t="s">
        <v>19</v>
      </c>
      <c r="AD75" s="34" t="s">
        <v>19</v>
      </c>
    </row>
    <row r="76" spans="1:30" x14ac:dyDescent="0.2">
      <c r="A76" s="12" t="s">
        <v>282</v>
      </c>
      <c r="B76" s="12">
        <v>57017</v>
      </c>
      <c r="C76" s="12" t="s">
        <v>283</v>
      </c>
      <c r="D76" s="1" t="s">
        <v>280</v>
      </c>
      <c r="E76" s="13">
        <v>82</v>
      </c>
      <c r="F76" s="13">
        <v>82</v>
      </c>
      <c r="G76" s="13" t="s">
        <v>281</v>
      </c>
      <c r="H76" s="2" t="s">
        <v>18</v>
      </c>
      <c r="I76" s="14">
        <v>7</v>
      </c>
      <c r="J76" s="16">
        <v>0</v>
      </c>
      <c r="K76" s="14">
        <v>0</v>
      </c>
      <c r="L76" s="16">
        <v>0</v>
      </c>
      <c r="M76" s="14">
        <v>0</v>
      </c>
      <c r="N76" s="16">
        <v>0</v>
      </c>
      <c r="O76" s="14">
        <v>661610000</v>
      </c>
      <c r="P76" s="16" t="s">
        <v>19</v>
      </c>
      <c r="Q76" s="14" t="s">
        <v>19</v>
      </c>
      <c r="R76" s="16" t="s">
        <v>19</v>
      </c>
      <c r="S76" s="14" t="s">
        <v>19</v>
      </c>
      <c r="T76" s="16" t="s">
        <v>19</v>
      </c>
      <c r="U76" s="13" t="s">
        <v>284</v>
      </c>
      <c r="V76" s="13">
        <v>0</v>
      </c>
      <c r="W76" s="13">
        <v>0</v>
      </c>
      <c r="X76" s="32">
        <v>1</v>
      </c>
      <c r="Y76" s="32">
        <v>1</v>
      </c>
      <c r="Z76" s="35" t="s">
        <v>285</v>
      </c>
      <c r="AA76" s="34">
        <v>57017</v>
      </c>
      <c r="AB76" s="34" t="s">
        <v>19</v>
      </c>
      <c r="AC76" s="34" t="s">
        <v>19</v>
      </c>
      <c r="AD76" s="34" t="s">
        <v>19</v>
      </c>
    </row>
    <row r="77" spans="1:30" x14ac:dyDescent="0.2">
      <c r="A77" s="12" t="s">
        <v>282</v>
      </c>
      <c r="B77" s="12">
        <v>57017</v>
      </c>
      <c r="C77" s="12" t="s">
        <v>283</v>
      </c>
      <c r="D77" s="1" t="s">
        <v>286</v>
      </c>
      <c r="E77" s="13">
        <v>82</v>
      </c>
      <c r="F77" s="13">
        <v>93</v>
      </c>
      <c r="G77" s="13" t="s">
        <v>287</v>
      </c>
      <c r="H77" s="2" t="s">
        <v>18</v>
      </c>
      <c r="I77" s="14">
        <v>5</v>
      </c>
      <c r="J77" s="16">
        <v>10</v>
      </c>
      <c r="K77" s="14">
        <v>0</v>
      </c>
      <c r="L77" s="16">
        <v>0</v>
      </c>
      <c r="M77" s="14">
        <v>0</v>
      </c>
      <c r="N77" s="16">
        <v>0</v>
      </c>
      <c r="O77" s="14">
        <v>0</v>
      </c>
      <c r="P77" s="16">
        <v>494870000</v>
      </c>
      <c r="Q77" s="14" t="s">
        <v>19</v>
      </c>
      <c r="R77" s="16" t="s">
        <v>19</v>
      </c>
      <c r="S77" s="14" t="s">
        <v>19</v>
      </c>
      <c r="T77" s="16" t="s">
        <v>19</v>
      </c>
      <c r="U77" s="13" t="s">
        <v>284</v>
      </c>
      <c r="V77" s="13">
        <v>0</v>
      </c>
      <c r="W77" s="13">
        <v>0</v>
      </c>
      <c r="X77" s="32">
        <v>1</v>
      </c>
      <c r="Y77" s="32">
        <v>1</v>
      </c>
      <c r="Z77" s="35" t="s">
        <v>285</v>
      </c>
      <c r="AA77" s="34">
        <v>57017</v>
      </c>
      <c r="AB77" s="34" t="s">
        <v>19</v>
      </c>
      <c r="AC77" s="34" t="s">
        <v>19</v>
      </c>
      <c r="AD77" s="34" t="s">
        <v>19</v>
      </c>
    </row>
    <row r="78" spans="1:30" x14ac:dyDescent="0.2">
      <c r="A78" s="17" t="s">
        <v>282</v>
      </c>
      <c r="B78" s="17">
        <v>57017</v>
      </c>
      <c r="C78" s="17" t="s">
        <v>283</v>
      </c>
      <c r="D78" s="18" t="s">
        <v>2401</v>
      </c>
      <c r="E78" s="18">
        <v>192</v>
      </c>
      <c r="F78" s="18">
        <v>196</v>
      </c>
      <c r="G78" s="18" t="s">
        <v>2402</v>
      </c>
      <c r="H78" s="2" t="s">
        <v>18</v>
      </c>
      <c r="I78" s="14">
        <v>0</v>
      </c>
      <c r="J78" s="16">
        <v>2</v>
      </c>
      <c r="K78" s="14">
        <v>0</v>
      </c>
      <c r="L78" s="16">
        <v>0</v>
      </c>
      <c r="M78" s="14">
        <v>0</v>
      </c>
      <c r="N78" s="16">
        <v>0</v>
      </c>
      <c r="O78" s="14" t="s">
        <v>19</v>
      </c>
      <c r="P78" s="16">
        <v>38779000</v>
      </c>
      <c r="Q78" s="14" t="s">
        <v>19</v>
      </c>
      <c r="R78" s="16" t="s">
        <v>19</v>
      </c>
      <c r="S78" s="14" t="s">
        <v>19</v>
      </c>
      <c r="T78" s="16" t="s">
        <v>19</v>
      </c>
      <c r="U78" s="18" t="s">
        <v>284</v>
      </c>
      <c r="V78" s="13">
        <v>0</v>
      </c>
      <c r="W78" s="13">
        <v>0</v>
      </c>
      <c r="X78" s="32">
        <v>1</v>
      </c>
      <c r="Y78" s="32">
        <v>1</v>
      </c>
      <c r="Z78" s="35" t="s">
        <v>285</v>
      </c>
      <c r="AA78" s="34">
        <v>57017</v>
      </c>
      <c r="AB78" s="34" t="s">
        <v>19</v>
      </c>
      <c r="AC78" s="34" t="s">
        <v>19</v>
      </c>
      <c r="AD78" s="34" t="s">
        <v>19</v>
      </c>
    </row>
    <row r="79" spans="1:30" x14ac:dyDescent="0.2">
      <c r="A79" s="12" t="s">
        <v>290</v>
      </c>
      <c r="B79" s="12">
        <v>1327</v>
      </c>
      <c r="C79" s="12" t="s">
        <v>291</v>
      </c>
      <c r="D79" s="1" t="s">
        <v>288</v>
      </c>
      <c r="E79" s="13">
        <v>30</v>
      </c>
      <c r="F79" s="13">
        <v>38</v>
      </c>
      <c r="G79" s="13" t="s">
        <v>289</v>
      </c>
      <c r="H79" s="2" t="s">
        <v>18</v>
      </c>
      <c r="I79" s="14">
        <v>9</v>
      </c>
      <c r="J79" s="16">
        <v>8</v>
      </c>
      <c r="K79" s="14">
        <v>0</v>
      </c>
      <c r="L79" s="16">
        <v>0</v>
      </c>
      <c r="M79" s="14">
        <v>0</v>
      </c>
      <c r="N79" s="16">
        <v>0</v>
      </c>
      <c r="O79" s="14">
        <v>6297040000</v>
      </c>
      <c r="P79" s="16">
        <v>230925000</v>
      </c>
      <c r="Q79" s="14" t="s">
        <v>19</v>
      </c>
      <c r="R79" s="16" t="s">
        <v>19</v>
      </c>
      <c r="S79" s="14" t="s">
        <v>19</v>
      </c>
      <c r="T79" s="16" t="s">
        <v>19</v>
      </c>
      <c r="U79" s="13" t="s">
        <v>292</v>
      </c>
      <c r="V79" s="13">
        <v>0</v>
      </c>
      <c r="W79" s="13">
        <v>0</v>
      </c>
      <c r="X79" s="32">
        <v>1</v>
      </c>
      <c r="Y79" s="32">
        <v>1</v>
      </c>
      <c r="Z79" s="35" t="s">
        <v>87</v>
      </c>
      <c r="AA79" s="34">
        <v>1327</v>
      </c>
      <c r="AB79" s="34" t="s">
        <v>289</v>
      </c>
      <c r="AC79" s="34">
        <v>1327</v>
      </c>
      <c r="AD79" s="34" t="s">
        <v>19</v>
      </c>
    </row>
    <row r="80" spans="1:30" x14ac:dyDescent="0.2">
      <c r="A80" s="12" t="s">
        <v>295</v>
      </c>
      <c r="B80" s="12">
        <v>9377</v>
      </c>
      <c r="C80" s="12" t="s">
        <v>296</v>
      </c>
      <c r="D80" s="1" t="s">
        <v>293</v>
      </c>
      <c r="E80" s="13">
        <v>41</v>
      </c>
      <c r="F80" s="13">
        <v>41</v>
      </c>
      <c r="G80" s="13" t="s">
        <v>294</v>
      </c>
      <c r="H80" s="2" t="s">
        <v>18</v>
      </c>
      <c r="I80" s="14">
        <v>17</v>
      </c>
      <c r="J80" s="16">
        <v>10</v>
      </c>
      <c r="K80" s="14">
        <v>0</v>
      </c>
      <c r="L80" s="16">
        <v>0</v>
      </c>
      <c r="M80" s="14">
        <v>0</v>
      </c>
      <c r="N80" s="16">
        <v>0</v>
      </c>
      <c r="O80" s="14">
        <v>519300000</v>
      </c>
      <c r="P80" s="16">
        <v>343430000</v>
      </c>
      <c r="Q80" s="14" t="s">
        <v>19</v>
      </c>
      <c r="R80" s="16" t="s">
        <v>19</v>
      </c>
      <c r="S80" s="14" t="s">
        <v>19</v>
      </c>
      <c r="T80" s="16" t="s">
        <v>19</v>
      </c>
      <c r="U80" s="13" t="s">
        <v>297</v>
      </c>
      <c r="V80" s="13">
        <v>0</v>
      </c>
      <c r="W80" s="13">
        <v>0</v>
      </c>
      <c r="X80" s="32">
        <v>1</v>
      </c>
      <c r="Y80" s="32">
        <v>1</v>
      </c>
      <c r="Z80" s="35" t="s">
        <v>87</v>
      </c>
      <c r="AA80" s="34">
        <v>9377</v>
      </c>
      <c r="AB80" s="34" t="s">
        <v>19</v>
      </c>
      <c r="AC80" s="34">
        <v>9377</v>
      </c>
      <c r="AD80" s="34" t="s">
        <v>19</v>
      </c>
    </row>
    <row r="81" spans="1:30" x14ac:dyDescent="0.2">
      <c r="A81" s="12" t="s">
        <v>295</v>
      </c>
      <c r="B81" s="12">
        <v>9377</v>
      </c>
      <c r="C81" s="12" t="s">
        <v>296</v>
      </c>
      <c r="D81" s="1" t="s">
        <v>298</v>
      </c>
      <c r="E81" s="13">
        <v>56</v>
      </c>
      <c r="F81" s="13">
        <v>59</v>
      </c>
      <c r="G81" s="13" t="s">
        <v>299</v>
      </c>
      <c r="H81" s="2" t="s">
        <v>18</v>
      </c>
      <c r="I81" s="14">
        <v>21</v>
      </c>
      <c r="J81" s="16">
        <v>6</v>
      </c>
      <c r="K81" s="14">
        <v>0</v>
      </c>
      <c r="L81" s="16">
        <v>0</v>
      </c>
      <c r="M81" s="14">
        <v>0</v>
      </c>
      <c r="N81" s="16">
        <v>0</v>
      </c>
      <c r="O81" s="14">
        <v>4176270000</v>
      </c>
      <c r="P81" s="16">
        <v>537795000</v>
      </c>
      <c r="Q81" s="14" t="s">
        <v>19</v>
      </c>
      <c r="R81" s="16" t="s">
        <v>19</v>
      </c>
      <c r="S81" s="14" t="s">
        <v>19</v>
      </c>
      <c r="T81" s="16" t="s">
        <v>19</v>
      </c>
      <c r="U81" s="13" t="s">
        <v>297</v>
      </c>
      <c r="V81" s="13">
        <v>0</v>
      </c>
      <c r="W81" s="13">
        <v>0</v>
      </c>
      <c r="X81" s="32">
        <v>1</v>
      </c>
      <c r="Y81" s="32">
        <v>1</v>
      </c>
      <c r="Z81" s="35" t="s">
        <v>87</v>
      </c>
      <c r="AA81" s="34">
        <v>9377</v>
      </c>
      <c r="AB81" s="34" t="s">
        <v>19</v>
      </c>
      <c r="AC81" s="34">
        <v>9377</v>
      </c>
      <c r="AD81" s="34" t="s">
        <v>19</v>
      </c>
    </row>
    <row r="82" spans="1:30" x14ac:dyDescent="0.2">
      <c r="A82" s="12" t="s">
        <v>295</v>
      </c>
      <c r="B82" s="12">
        <v>9377</v>
      </c>
      <c r="C82" s="12" t="s">
        <v>296</v>
      </c>
      <c r="D82" s="1" t="s">
        <v>300</v>
      </c>
      <c r="E82" s="13">
        <v>73</v>
      </c>
      <c r="F82" s="13">
        <v>80</v>
      </c>
      <c r="G82" s="13" t="s">
        <v>301</v>
      </c>
      <c r="H82" s="2" t="s">
        <v>18</v>
      </c>
      <c r="I82" s="14">
        <v>35</v>
      </c>
      <c r="J82" s="16">
        <v>32</v>
      </c>
      <c r="K82" s="14">
        <v>0</v>
      </c>
      <c r="L82" s="16">
        <v>0</v>
      </c>
      <c r="M82" s="14">
        <v>0</v>
      </c>
      <c r="N82" s="16">
        <v>0</v>
      </c>
      <c r="O82" s="14">
        <v>8166003000</v>
      </c>
      <c r="P82" s="16">
        <v>3446127000</v>
      </c>
      <c r="Q82" s="14" t="s">
        <v>19</v>
      </c>
      <c r="R82" s="16" t="s">
        <v>19</v>
      </c>
      <c r="S82" s="14" t="s">
        <v>19</v>
      </c>
      <c r="T82" s="16" t="s">
        <v>19</v>
      </c>
      <c r="U82" s="13" t="s">
        <v>297</v>
      </c>
      <c r="V82" s="13">
        <v>0</v>
      </c>
      <c r="W82" s="13">
        <v>0</v>
      </c>
      <c r="X82" s="32">
        <v>1</v>
      </c>
      <c r="Y82" s="32">
        <v>1</v>
      </c>
      <c r="Z82" s="35" t="s">
        <v>87</v>
      </c>
      <c r="AA82" s="34">
        <v>9377</v>
      </c>
      <c r="AB82" s="34" t="s">
        <v>301</v>
      </c>
      <c r="AC82" s="34">
        <v>9377</v>
      </c>
      <c r="AD82" s="34" t="s">
        <v>19</v>
      </c>
    </row>
    <row r="83" spans="1:30" x14ac:dyDescent="0.2">
      <c r="A83" s="12" t="s">
        <v>295</v>
      </c>
      <c r="B83" s="12">
        <v>9377</v>
      </c>
      <c r="C83" s="12" t="s">
        <v>296</v>
      </c>
      <c r="D83" s="1" t="s">
        <v>302</v>
      </c>
      <c r="E83" s="13">
        <v>121</v>
      </c>
      <c r="F83" s="13">
        <v>123</v>
      </c>
      <c r="G83" s="13" t="s">
        <v>303</v>
      </c>
      <c r="H83" s="2" t="s">
        <v>18</v>
      </c>
      <c r="I83" s="14">
        <v>3</v>
      </c>
      <c r="J83" s="16">
        <v>0</v>
      </c>
      <c r="K83" s="14">
        <v>0</v>
      </c>
      <c r="L83" s="16">
        <v>0</v>
      </c>
      <c r="M83" s="14">
        <v>0</v>
      </c>
      <c r="N83" s="16">
        <v>0</v>
      </c>
      <c r="O83" s="14">
        <v>0</v>
      </c>
      <c r="P83" s="16" t="s">
        <v>19</v>
      </c>
      <c r="Q83" s="14" t="s">
        <v>19</v>
      </c>
      <c r="R83" s="16" t="s">
        <v>19</v>
      </c>
      <c r="S83" s="14" t="s">
        <v>19</v>
      </c>
      <c r="T83" s="16" t="s">
        <v>19</v>
      </c>
      <c r="U83" s="13" t="s">
        <v>297</v>
      </c>
      <c r="V83" s="13">
        <v>0</v>
      </c>
      <c r="W83" s="13">
        <v>0</v>
      </c>
      <c r="X83" s="32">
        <v>1</v>
      </c>
      <c r="Y83" s="32">
        <v>1</v>
      </c>
      <c r="Z83" s="35" t="s">
        <v>87</v>
      </c>
      <c r="AA83" s="34">
        <v>9377</v>
      </c>
      <c r="AB83" s="34" t="s">
        <v>19</v>
      </c>
      <c r="AC83" s="34">
        <v>9377</v>
      </c>
      <c r="AD83" s="34" t="s">
        <v>19</v>
      </c>
    </row>
    <row r="84" spans="1:30" x14ac:dyDescent="0.2">
      <c r="A84" s="12" t="s">
        <v>295</v>
      </c>
      <c r="B84" s="12">
        <v>9377</v>
      </c>
      <c r="C84" s="12" t="s">
        <v>296</v>
      </c>
      <c r="D84" s="1" t="s">
        <v>304</v>
      </c>
      <c r="E84" s="13">
        <v>121</v>
      </c>
      <c r="F84" s="13">
        <v>125</v>
      </c>
      <c r="G84" s="13" t="s">
        <v>305</v>
      </c>
      <c r="H84" s="2" t="s">
        <v>18</v>
      </c>
      <c r="I84" s="14">
        <v>10</v>
      </c>
      <c r="J84" s="16">
        <v>4</v>
      </c>
      <c r="K84" s="14">
        <v>0</v>
      </c>
      <c r="L84" s="16">
        <v>0</v>
      </c>
      <c r="M84" s="14">
        <v>0</v>
      </c>
      <c r="N84" s="16">
        <v>0</v>
      </c>
      <c r="O84" s="14">
        <v>0</v>
      </c>
      <c r="P84" s="16">
        <v>0</v>
      </c>
      <c r="Q84" s="14" t="s">
        <v>19</v>
      </c>
      <c r="R84" s="16" t="s">
        <v>19</v>
      </c>
      <c r="S84" s="14" t="s">
        <v>19</v>
      </c>
      <c r="T84" s="16" t="s">
        <v>19</v>
      </c>
      <c r="U84" s="13" t="s">
        <v>297</v>
      </c>
      <c r="V84" s="13">
        <v>0</v>
      </c>
      <c r="W84" s="13">
        <v>0</v>
      </c>
      <c r="X84" s="32">
        <v>1</v>
      </c>
      <c r="Y84" s="32">
        <v>1</v>
      </c>
      <c r="Z84" s="35" t="s">
        <v>87</v>
      </c>
      <c r="AA84" s="34">
        <v>9377</v>
      </c>
      <c r="AB84" s="34" t="s">
        <v>19</v>
      </c>
      <c r="AC84" s="34">
        <v>9377</v>
      </c>
      <c r="AD84" s="34" t="s">
        <v>19</v>
      </c>
    </row>
    <row r="85" spans="1:30" x14ac:dyDescent="0.2">
      <c r="A85" s="12" t="s">
        <v>308</v>
      </c>
      <c r="B85" s="12">
        <v>1329</v>
      </c>
      <c r="C85" s="12" t="s">
        <v>309</v>
      </c>
      <c r="D85" s="1" t="s">
        <v>306</v>
      </c>
      <c r="E85" s="13">
        <v>57</v>
      </c>
      <c r="F85" s="13">
        <v>62</v>
      </c>
      <c r="G85" s="13" t="s">
        <v>307</v>
      </c>
      <c r="H85" s="2" t="s">
        <v>18</v>
      </c>
      <c r="I85" s="14">
        <v>5</v>
      </c>
      <c r="J85" s="16">
        <v>12</v>
      </c>
      <c r="K85" s="14">
        <v>0</v>
      </c>
      <c r="L85" s="16">
        <v>0</v>
      </c>
      <c r="M85" s="14">
        <v>0</v>
      </c>
      <c r="N85" s="16">
        <v>0</v>
      </c>
      <c r="O85" s="14">
        <v>5186000000</v>
      </c>
      <c r="P85" s="16">
        <v>3509970000</v>
      </c>
      <c r="Q85" s="14" t="s">
        <v>19</v>
      </c>
      <c r="R85" s="16" t="s">
        <v>19</v>
      </c>
      <c r="S85" s="14" t="s">
        <v>19</v>
      </c>
      <c r="T85" s="16" t="s">
        <v>19</v>
      </c>
      <c r="U85" s="13" t="s">
        <v>310</v>
      </c>
      <c r="V85" s="13">
        <v>0</v>
      </c>
      <c r="W85" s="13">
        <v>0</v>
      </c>
      <c r="X85" s="32">
        <v>1</v>
      </c>
      <c r="Y85" s="32">
        <v>1</v>
      </c>
      <c r="Z85" s="35" t="s">
        <v>87</v>
      </c>
      <c r="AA85" s="34">
        <v>1329</v>
      </c>
      <c r="AB85" s="34" t="s">
        <v>307</v>
      </c>
      <c r="AC85" s="34">
        <v>1329</v>
      </c>
      <c r="AD85" s="34" t="s">
        <v>19</v>
      </c>
    </row>
    <row r="86" spans="1:30" x14ac:dyDescent="0.2">
      <c r="A86" s="12" t="s">
        <v>313</v>
      </c>
      <c r="B86" s="12">
        <v>9167</v>
      </c>
      <c r="C86" s="12" t="s">
        <v>314</v>
      </c>
      <c r="D86" s="1" t="s">
        <v>311</v>
      </c>
      <c r="E86" s="13">
        <v>45</v>
      </c>
      <c r="F86" s="13">
        <v>52</v>
      </c>
      <c r="G86" s="13" t="s">
        <v>312</v>
      </c>
      <c r="H86" s="2" t="s">
        <v>18</v>
      </c>
      <c r="I86" s="14">
        <v>6</v>
      </c>
      <c r="J86" s="16">
        <v>9</v>
      </c>
      <c r="K86" s="14">
        <v>0</v>
      </c>
      <c r="L86" s="16">
        <v>0</v>
      </c>
      <c r="M86" s="14">
        <v>0</v>
      </c>
      <c r="N86" s="16">
        <v>0</v>
      </c>
      <c r="O86" s="14">
        <v>389127000</v>
      </c>
      <c r="P86" s="16">
        <v>142060000</v>
      </c>
      <c r="Q86" s="14" t="s">
        <v>19</v>
      </c>
      <c r="R86" s="16" t="s">
        <v>19</v>
      </c>
      <c r="S86" s="14" t="s">
        <v>19</v>
      </c>
      <c r="T86" s="16" t="s">
        <v>19</v>
      </c>
      <c r="U86" s="13" t="s">
        <v>315</v>
      </c>
      <c r="V86" s="13">
        <v>0</v>
      </c>
      <c r="W86" s="13">
        <v>0</v>
      </c>
      <c r="X86" s="32">
        <v>1</v>
      </c>
      <c r="Y86" s="32">
        <v>1</v>
      </c>
      <c r="Z86" s="35" t="s">
        <v>316</v>
      </c>
      <c r="AA86" s="34">
        <v>9167</v>
      </c>
      <c r="AB86" s="34" t="s">
        <v>312</v>
      </c>
      <c r="AC86" s="34">
        <v>9167</v>
      </c>
      <c r="AD86" s="34" t="s">
        <v>19</v>
      </c>
    </row>
    <row r="87" spans="1:30" x14ac:dyDescent="0.2">
      <c r="A87" s="12" t="s">
        <v>313</v>
      </c>
      <c r="B87" s="12">
        <v>9167</v>
      </c>
      <c r="C87" s="12" t="s">
        <v>314</v>
      </c>
      <c r="D87" s="1" t="s">
        <v>317</v>
      </c>
      <c r="E87" s="13">
        <v>45</v>
      </c>
      <c r="F87" s="13">
        <v>54</v>
      </c>
      <c r="G87" s="13" t="s">
        <v>318</v>
      </c>
      <c r="H87" s="2" t="s">
        <v>18</v>
      </c>
      <c r="I87" s="14">
        <v>5</v>
      </c>
      <c r="J87" s="16">
        <v>4</v>
      </c>
      <c r="K87" s="14">
        <v>0</v>
      </c>
      <c r="L87" s="16">
        <v>0</v>
      </c>
      <c r="M87" s="14">
        <v>0</v>
      </c>
      <c r="N87" s="16">
        <v>0</v>
      </c>
      <c r="O87" s="14">
        <v>0</v>
      </c>
      <c r="P87" s="16">
        <v>0</v>
      </c>
      <c r="Q87" s="14" t="s">
        <v>19</v>
      </c>
      <c r="R87" s="16" t="s">
        <v>19</v>
      </c>
      <c r="S87" s="14" t="s">
        <v>19</v>
      </c>
      <c r="T87" s="16" t="s">
        <v>19</v>
      </c>
      <c r="U87" s="13" t="s">
        <v>315</v>
      </c>
      <c r="V87" s="13">
        <v>0</v>
      </c>
      <c r="W87" s="13">
        <v>0</v>
      </c>
      <c r="X87" s="32">
        <v>1</v>
      </c>
      <c r="Y87" s="32">
        <v>1</v>
      </c>
      <c r="Z87" s="35" t="s">
        <v>316</v>
      </c>
      <c r="AA87" s="34">
        <v>9167</v>
      </c>
      <c r="AB87" s="34" t="s">
        <v>318</v>
      </c>
      <c r="AC87" s="34">
        <v>9167</v>
      </c>
      <c r="AD87" s="34" t="s">
        <v>19</v>
      </c>
    </row>
    <row r="88" spans="1:30" x14ac:dyDescent="0.2">
      <c r="A88" s="12" t="s">
        <v>313</v>
      </c>
      <c r="B88" s="12">
        <v>9167</v>
      </c>
      <c r="C88" s="12" t="s">
        <v>314</v>
      </c>
      <c r="D88" s="1" t="s">
        <v>319</v>
      </c>
      <c r="E88" s="13">
        <v>70</v>
      </c>
      <c r="F88" s="13">
        <v>76</v>
      </c>
      <c r="G88" s="13" t="s">
        <v>320</v>
      </c>
      <c r="H88" s="2" t="s">
        <v>18</v>
      </c>
      <c r="I88" s="14">
        <v>5</v>
      </c>
      <c r="J88" s="16">
        <v>2</v>
      </c>
      <c r="K88" s="14">
        <v>0</v>
      </c>
      <c r="L88" s="16">
        <v>0</v>
      </c>
      <c r="M88" s="14">
        <v>0</v>
      </c>
      <c r="N88" s="16">
        <v>0</v>
      </c>
      <c r="O88" s="14">
        <v>78269000</v>
      </c>
      <c r="P88" s="16">
        <v>22717000</v>
      </c>
      <c r="Q88" s="14" t="s">
        <v>19</v>
      </c>
      <c r="R88" s="16" t="s">
        <v>19</v>
      </c>
      <c r="S88" s="14" t="s">
        <v>19</v>
      </c>
      <c r="T88" s="16" t="s">
        <v>19</v>
      </c>
      <c r="U88" s="13" t="s">
        <v>315</v>
      </c>
      <c r="V88" s="13">
        <v>0</v>
      </c>
      <c r="W88" s="13">
        <v>0</v>
      </c>
      <c r="X88" s="32">
        <v>1</v>
      </c>
      <c r="Y88" s="32">
        <v>1</v>
      </c>
      <c r="Z88" s="35" t="s">
        <v>316</v>
      </c>
      <c r="AA88" s="34">
        <v>9167</v>
      </c>
      <c r="AB88" s="34" t="s">
        <v>19</v>
      </c>
      <c r="AC88" s="34">
        <v>9167</v>
      </c>
      <c r="AD88" s="34" t="s">
        <v>19</v>
      </c>
    </row>
    <row r="89" spans="1:30" x14ac:dyDescent="0.2">
      <c r="A89" s="12" t="s">
        <v>323</v>
      </c>
      <c r="B89" s="12">
        <v>1350</v>
      </c>
      <c r="C89" s="12" t="s">
        <v>324</v>
      </c>
      <c r="D89" s="1" t="s">
        <v>321</v>
      </c>
      <c r="E89" s="13">
        <v>17</v>
      </c>
      <c r="F89" s="13">
        <v>19</v>
      </c>
      <c r="G89" s="13" t="s">
        <v>322</v>
      </c>
      <c r="H89" s="2" t="s">
        <v>18</v>
      </c>
      <c r="I89" s="14">
        <v>7</v>
      </c>
      <c r="J89" s="16">
        <v>5</v>
      </c>
      <c r="K89" s="14">
        <v>0</v>
      </c>
      <c r="L89" s="16">
        <v>0</v>
      </c>
      <c r="M89" s="14">
        <v>0</v>
      </c>
      <c r="N89" s="16">
        <v>0</v>
      </c>
      <c r="O89" s="14">
        <v>945704000</v>
      </c>
      <c r="P89" s="16">
        <v>290995000</v>
      </c>
      <c r="Q89" s="14" t="s">
        <v>19</v>
      </c>
      <c r="R89" s="16" t="s">
        <v>19</v>
      </c>
      <c r="S89" s="14" t="s">
        <v>19</v>
      </c>
      <c r="T89" s="16" t="s">
        <v>19</v>
      </c>
      <c r="U89" s="13" t="s">
        <v>325</v>
      </c>
      <c r="V89" s="13" t="s">
        <v>2773</v>
      </c>
      <c r="W89" s="13" t="s">
        <v>2774</v>
      </c>
      <c r="X89" s="32">
        <v>1</v>
      </c>
      <c r="Y89" s="32">
        <v>1</v>
      </c>
      <c r="Z89" s="35" t="s">
        <v>316</v>
      </c>
      <c r="AA89" s="34" t="s">
        <v>19</v>
      </c>
      <c r="AB89" s="34" t="s">
        <v>19</v>
      </c>
      <c r="AC89" s="34">
        <v>1350</v>
      </c>
      <c r="AD89" s="34" t="s">
        <v>19</v>
      </c>
    </row>
    <row r="90" spans="1:30" x14ac:dyDescent="0.2">
      <c r="A90" s="12" t="s">
        <v>328</v>
      </c>
      <c r="B90" s="12">
        <v>1431</v>
      </c>
      <c r="C90" s="12" t="s">
        <v>329</v>
      </c>
      <c r="D90" s="1" t="s">
        <v>326</v>
      </c>
      <c r="E90" s="13">
        <v>219</v>
      </c>
      <c r="F90" s="13">
        <v>221</v>
      </c>
      <c r="G90" s="13" t="s">
        <v>327</v>
      </c>
      <c r="H90" s="2" t="s">
        <v>18</v>
      </c>
      <c r="I90" s="14">
        <v>4</v>
      </c>
      <c r="J90" s="16">
        <v>4</v>
      </c>
      <c r="K90" s="14">
        <v>0</v>
      </c>
      <c r="L90" s="16">
        <v>0</v>
      </c>
      <c r="M90" s="14">
        <v>0</v>
      </c>
      <c r="N90" s="16">
        <v>0</v>
      </c>
      <c r="O90" s="14">
        <v>0</v>
      </c>
      <c r="P90" s="16">
        <v>0</v>
      </c>
      <c r="Q90" s="14" t="s">
        <v>19</v>
      </c>
      <c r="R90" s="16" t="s">
        <v>19</v>
      </c>
      <c r="S90" s="14" t="s">
        <v>19</v>
      </c>
      <c r="T90" s="16" t="s">
        <v>19</v>
      </c>
      <c r="U90" s="13" t="s">
        <v>330</v>
      </c>
      <c r="V90" s="13">
        <v>0</v>
      </c>
      <c r="W90" s="13">
        <v>0</v>
      </c>
      <c r="X90" s="32">
        <v>1</v>
      </c>
      <c r="Y90" s="32">
        <v>1</v>
      </c>
      <c r="Z90" s="35" t="s">
        <v>44</v>
      </c>
      <c r="AA90" s="34">
        <v>1431</v>
      </c>
      <c r="AB90" s="34" t="s">
        <v>19</v>
      </c>
      <c r="AC90" s="34" t="s">
        <v>19</v>
      </c>
      <c r="AD90" s="34" t="s">
        <v>19</v>
      </c>
    </row>
    <row r="91" spans="1:30" x14ac:dyDescent="0.2">
      <c r="A91" s="12" t="s">
        <v>328</v>
      </c>
      <c r="B91" s="12">
        <v>1431</v>
      </c>
      <c r="C91" s="12" t="s">
        <v>329</v>
      </c>
      <c r="D91" s="1" t="s">
        <v>331</v>
      </c>
      <c r="E91" s="13">
        <v>318</v>
      </c>
      <c r="F91" s="13">
        <v>331</v>
      </c>
      <c r="G91" s="13" t="s">
        <v>332</v>
      </c>
      <c r="H91" s="2" t="s">
        <v>18</v>
      </c>
      <c r="I91" s="14">
        <v>2</v>
      </c>
      <c r="J91" s="16">
        <v>0</v>
      </c>
      <c r="K91" s="14">
        <v>0</v>
      </c>
      <c r="L91" s="16">
        <v>0</v>
      </c>
      <c r="M91" s="14">
        <v>0</v>
      </c>
      <c r="N91" s="16">
        <v>0</v>
      </c>
      <c r="O91" s="14">
        <v>81569000</v>
      </c>
      <c r="P91" s="16" t="s">
        <v>19</v>
      </c>
      <c r="Q91" s="14" t="s">
        <v>19</v>
      </c>
      <c r="R91" s="16" t="s">
        <v>19</v>
      </c>
      <c r="S91" s="14" t="s">
        <v>19</v>
      </c>
      <c r="T91" s="16" t="s">
        <v>19</v>
      </c>
      <c r="U91" s="13" t="s">
        <v>330</v>
      </c>
      <c r="V91" s="13">
        <v>0</v>
      </c>
      <c r="W91" s="13">
        <v>0</v>
      </c>
      <c r="X91" s="32">
        <v>1</v>
      </c>
      <c r="Y91" s="32">
        <v>1</v>
      </c>
      <c r="Z91" s="35" t="s">
        <v>44</v>
      </c>
      <c r="AA91" s="34">
        <v>1431</v>
      </c>
      <c r="AB91" s="34" t="s">
        <v>19</v>
      </c>
      <c r="AC91" s="34" t="s">
        <v>19</v>
      </c>
      <c r="AD91" s="34" t="s">
        <v>19</v>
      </c>
    </row>
    <row r="92" spans="1:30" x14ac:dyDescent="0.2">
      <c r="A92" s="12" t="s">
        <v>328</v>
      </c>
      <c r="B92" s="12">
        <v>1431</v>
      </c>
      <c r="C92" s="12" t="s">
        <v>329</v>
      </c>
      <c r="D92" s="1" t="s">
        <v>333</v>
      </c>
      <c r="E92" s="13">
        <v>376</v>
      </c>
      <c r="F92" s="13">
        <v>381</v>
      </c>
      <c r="G92" s="13" t="s">
        <v>334</v>
      </c>
      <c r="H92" s="2" t="s">
        <v>18</v>
      </c>
      <c r="I92" s="14">
        <v>4</v>
      </c>
      <c r="J92" s="16">
        <v>8</v>
      </c>
      <c r="K92" s="14">
        <v>0</v>
      </c>
      <c r="L92" s="16">
        <v>0</v>
      </c>
      <c r="M92" s="14">
        <v>0</v>
      </c>
      <c r="N92" s="16">
        <v>0</v>
      </c>
      <c r="O92" s="14">
        <v>0</v>
      </c>
      <c r="P92" s="16">
        <v>1990120000</v>
      </c>
      <c r="Q92" s="14" t="s">
        <v>19</v>
      </c>
      <c r="R92" s="16" t="s">
        <v>19</v>
      </c>
      <c r="S92" s="14" t="s">
        <v>19</v>
      </c>
      <c r="T92" s="16" t="s">
        <v>19</v>
      </c>
      <c r="U92" s="13" t="s">
        <v>330</v>
      </c>
      <c r="V92" s="13">
        <v>0</v>
      </c>
      <c r="W92" s="13">
        <v>0</v>
      </c>
      <c r="X92" s="32">
        <v>1</v>
      </c>
      <c r="Y92" s="32">
        <v>1</v>
      </c>
      <c r="Z92" s="35" t="s">
        <v>44</v>
      </c>
      <c r="AA92" s="34">
        <v>1431</v>
      </c>
      <c r="AB92" s="34" t="s">
        <v>334</v>
      </c>
      <c r="AC92" s="34" t="s">
        <v>19</v>
      </c>
      <c r="AD92" s="34" t="s">
        <v>19</v>
      </c>
    </row>
    <row r="93" spans="1:30" x14ac:dyDescent="0.2">
      <c r="A93" s="12" t="s">
        <v>337</v>
      </c>
      <c r="B93" s="12">
        <v>7818</v>
      </c>
      <c r="C93" s="12" t="s">
        <v>338</v>
      </c>
      <c r="D93" s="1" t="s">
        <v>335</v>
      </c>
      <c r="E93" s="13">
        <v>114</v>
      </c>
      <c r="F93" s="13">
        <v>119</v>
      </c>
      <c r="G93" s="13" t="s">
        <v>336</v>
      </c>
      <c r="H93" s="2" t="s">
        <v>18</v>
      </c>
      <c r="I93" s="14">
        <v>2</v>
      </c>
      <c r="J93" s="16">
        <v>3</v>
      </c>
      <c r="K93" s="14">
        <v>0</v>
      </c>
      <c r="L93" s="16">
        <v>0</v>
      </c>
      <c r="M93" s="14">
        <v>0</v>
      </c>
      <c r="N93" s="16">
        <v>0</v>
      </c>
      <c r="O93" s="14">
        <v>0</v>
      </c>
      <c r="P93" s="16">
        <v>49618000</v>
      </c>
      <c r="Q93" s="14" t="s">
        <v>19</v>
      </c>
      <c r="R93" s="16" t="s">
        <v>19</v>
      </c>
      <c r="S93" s="14" t="s">
        <v>19</v>
      </c>
      <c r="T93" s="16" t="s">
        <v>19</v>
      </c>
      <c r="U93" s="13" t="s">
        <v>339</v>
      </c>
      <c r="V93" s="13">
        <v>0</v>
      </c>
      <c r="W93" s="13">
        <v>0</v>
      </c>
      <c r="X93" s="32">
        <v>1</v>
      </c>
      <c r="Y93" s="32">
        <v>1</v>
      </c>
      <c r="Z93" s="35" t="s">
        <v>340</v>
      </c>
      <c r="AA93" s="34">
        <v>7818</v>
      </c>
      <c r="AB93" s="34" t="s">
        <v>19</v>
      </c>
      <c r="AC93" s="34" t="s">
        <v>19</v>
      </c>
      <c r="AD93" s="34" t="s">
        <v>19</v>
      </c>
    </row>
    <row r="94" spans="1:30" x14ac:dyDescent="0.2">
      <c r="A94" s="12" t="s">
        <v>343</v>
      </c>
      <c r="B94" s="12">
        <v>55157</v>
      </c>
      <c r="C94" s="12" t="s">
        <v>344</v>
      </c>
      <c r="D94" s="1" t="s">
        <v>341</v>
      </c>
      <c r="E94" s="13">
        <v>180</v>
      </c>
      <c r="F94" s="13">
        <v>185</v>
      </c>
      <c r="G94" s="13" t="s">
        <v>342</v>
      </c>
      <c r="H94" s="2" t="s">
        <v>18</v>
      </c>
      <c r="I94" s="14">
        <v>5</v>
      </c>
      <c r="J94" s="16">
        <v>2</v>
      </c>
      <c r="K94" s="14">
        <v>0</v>
      </c>
      <c r="L94" s="16">
        <v>0</v>
      </c>
      <c r="M94" s="14">
        <v>0</v>
      </c>
      <c r="N94" s="16">
        <v>0</v>
      </c>
      <c r="O94" s="14">
        <v>195981000</v>
      </c>
      <c r="P94" s="16">
        <v>48938000</v>
      </c>
      <c r="Q94" s="14" t="s">
        <v>19</v>
      </c>
      <c r="R94" s="16" t="s">
        <v>19</v>
      </c>
      <c r="S94" s="14" t="s">
        <v>19</v>
      </c>
      <c r="T94" s="16" t="s">
        <v>19</v>
      </c>
      <c r="U94" s="13" t="s">
        <v>345</v>
      </c>
      <c r="V94" s="13">
        <v>0</v>
      </c>
      <c r="W94" s="13">
        <v>0</v>
      </c>
      <c r="X94" s="32">
        <v>1</v>
      </c>
      <c r="Y94" s="32">
        <v>1</v>
      </c>
      <c r="Z94" s="35" t="s">
        <v>346</v>
      </c>
      <c r="AA94" s="34">
        <v>55157</v>
      </c>
      <c r="AB94" s="34" t="s">
        <v>19</v>
      </c>
      <c r="AC94" s="34" t="s">
        <v>19</v>
      </c>
      <c r="AD94" s="34" t="s">
        <v>19</v>
      </c>
    </row>
    <row r="95" spans="1:30" x14ac:dyDescent="0.2">
      <c r="A95" s="12" t="s">
        <v>343</v>
      </c>
      <c r="B95" s="12">
        <v>55157</v>
      </c>
      <c r="C95" s="12" t="s">
        <v>344</v>
      </c>
      <c r="D95" s="1" t="s">
        <v>347</v>
      </c>
      <c r="E95" s="13">
        <v>496</v>
      </c>
      <c r="F95" s="13">
        <v>516</v>
      </c>
      <c r="G95" s="13" t="s">
        <v>348</v>
      </c>
      <c r="H95" s="2" t="s">
        <v>18</v>
      </c>
      <c r="I95" s="14">
        <v>4</v>
      </c>
      <c r="J95" s="16">
        <v>9</v>
      </c>
      <c r="K95" s="14">
        <v>0</v>
      </c>
      <c r="L95" s="16">
        <v>0</v>
      </c>
      <c r="M95" s="14">
        <v>0</v>
      </c>
      <c r="N95" s="16">
        <v>0</v>
      </c>
      <c r="O95" s="14">
        <v>1403690000</v>
      </c>
      <c r="P95" s="16">
        <v>1105360000</v>
      </c>
      <c r="Q95" s="14" t="s">
        <v>19</v>
      </c>
      <c r="R95" s="16" t="s">
        <v>19</v>
      </c>
      <c r="S95" s="14" t="s">
        <v>19</v>
      </c>
      <c r="T95" s="16" t="s">
        <v>19</v>
      </c>
      <c r="U95" s="13" t="s">
        <v>345</v>
      </c>
      <c r="V95" s="13">
        <v>0</v>
      </c>
      <c r="W95" s="13">
        <v>0</v>
      </c>
      <c r="X95" s="32">
        <v>1</v>
      </c>
      <c r="Y95" s="32">
        <v>1</v>
      </c>
      <c r="Z95" s="35" t="s">
        <v>346</v>
      </c>
      <c r="AA95" s="34">
        <v>55157</v>
      </c>
      <c r="AB95" s="34" t="s">
        <v>19</v>
      </c>
      <c r="AC95" s="34" t="s">
        <v>19</v>
      </c>
      <c r="AD95" s="34" t="s">
        <v>19</v>
      </c>
    </row>
    <row r="96" spans="1:30" x14ac:dyDescent="0.2">
      <c r="A96" s="17" t="s">
        <v>2516</v>
      </c>
      <c r="B96" s="17">
        <v>1716</v>
      </c>
      <c r="C96" s="17" t="s">
        <v>2517</v>
      </c>
      <c r="D96" s="18" t="s">
        <v>2514</v>
      </c>
      <c r="E96" s="18">
        <v>57</v>
      </c>
      <c r="F96" s="18">
        <v>62</v>
      </c>
      <c r="G96" s="18" t="s">
        <v>2515</v>
      </c>
      <c r="H96" s="2" t="s">
        <v>18</v>
      </c>
      <c r="I96" s="14">
        <v>0</v>
      </c>
      <c r="J96" s="16">
        <v>2</v>
      </c>
      <c r="K96" s="14">
        <v>0</v>
      </c>
      <c r="L96" s="16">
        <v>0</v>
      </c>
      <c r="M96" s="14">
        <v>0</v>
      </c>
      <c r="N96" s="16">
        <v>0</v>
      </c>
      <c r="O96" s="14" t="s">
        <v>19</v>
      </c>
      <c r="P96" s="16">
        <v>0</v>
      </c>
      <c r="Q96" s="14" t="s">
        <v>19</v>
      </c>
      <c r="R96" s="16" t="s">
        <v>19</v>
      </c>
      <c r="S96" s="14" t="s">
        <v>19</v>
      </c>
      <c r="T96" s="16" t="s">
        <v>19</v>
      </c>
      <c r="U96" s="18" t="s">
        <v>2518</v>
      </c>
      <c r="V96" s="13">
        <v>0</v>
      </c>
      <c r="W96" s="13">
        <v>0</v>
      </c>
      <c r="X96" s="32">
        <v>1</v>
      </c>
      <c r="Y96" s="32">
        <v>1</v>
      </c>
      <c r="Z96" s="35" t="s">
        <v>50</v>
      </c>
      <c r="AA96" s="34">
        <v>1716</v>
      </c>
      <c r="AB96" s="34" t="s">
        <v>19</v>
      </c>
      <c r="AC96" s="34" t="s">
        <v>19</v>
      </c>
      <c r="AD96" s="34" t="s">
        <v>19</v>
      </c>
    </row>
    <row r="97" spans="1:30" x14ac:dyDescent="0.2">
      <c r="A97" s="12" t="s">
        <v>351</v>
      </c>
      <c r="B97" s="12">
        <v>55526</v>
      </c>
      <c r="C97" s="12" t="s">
        <v>352</v>
      </c>
      <c r="D97" s="1" t="s">
        <v>349</v>
      </c>
      <c r="E97" s="13">
        <v>208</v>
      </c>
      <c r="F97" s="13">
        <v>211</v>
      </c>
      <c r="G97" s="13" t="s">
        <v>350</v>
      </c>
      <c r="H97" s="2" t="s">
        <v>18</v>
      </c>
      <c r="I97" s="14">
        <v>4</v>
      </c>
      <c r="J97" s="16">
        <v>4</v>
      </c>
      <c r="K97" s="14">
        <v>0</v>
      </c>
      <c r="L97" s="16">
        <v>0</v>
      </c>
      <c r="M97" s="14">
        <v>0</v>
      </c>
      <c r="N97" s="16">
        <v>0</v>
      </c>
      <c r="O97" s="14">
        <v>276110000</v>
      </c>
      <c r="P97" s="16">
        <v>218323000</v>
      </c>
      <c r="Q97" s="14" t="s">
        <v>19</v>
      </c>
      <c r="R97" s="16" t="s">
        <v>19</v>
      </c>
      <c r="S97" s="14" t="s">
        <v>19</v>
      </c>
      <c r="T97" s="16" t="s">
        <v>19</v>
      </c>
      <c r="U97" s="13" t="s">
        <v>353</v>
      </c>
      <c r="V97" s="13">
        <v>0</v>
      </c>
      <c r="W97" s="13">
        <v>0</v>
      </c>
      <c r="X97" s="32">
        <v>1</v>
      </c>
      <c r="Y97" s="32">
        <v>1</v>
      </c>
      <c r="Z97" s="35" t="s">
        <v>354</v>
      </c>
      <c r="AA97" s="34">
        <v>55526</v>
      </c>
      <c r="AB97" s="34" t="s">
        <v>19</v>
      </c>
      <c r="AC97" s="34" t="s">
        <v>19</v>
      </c>
      <c r="AD97" s="34" t="s">
        <v>19</v>
      </c>
    </row>
    <row r="98" spans="1:30" x14ac:dyDescent="0.2">
      <c r="A98" s="12" t="s">
        <v>357</v>
      </c>
      <c r="B98" s="12">
        <v>22907</v>
      </c>
      <c r="C98" s="12" t="s">
        <v>358</v>
      </c>
      <c r="D98" s="1" t="s">
        <v>355</v>
      </c>
      <c r="E98" s="13">
        <v>357</v>
      </c>
      <c r="F98" s="13">
        <v>365</v>
      </c>
      <c r="G98" s="13" t="s">
        <v>356</v>
      </c>
      <c r="H98" s="2" t="s">
        <v>18</v>
      </c>
      <c r="I98" s="14">
        <v>4</v>
      </c>
      <c r="J98" s="16">
        <v>0</v>
      </c>
      <c r="K98" s="14">
        <v>0</v>
      </c>
      <c r="L98" s="16">
        <v>0</v>
      </c>
      <c r="M98" s="14">
        <v>0</v>
      </c>
      <c r="N98" s="16">
        <v>0</v>
      </c>
      <c r="O98" s="14">
        <v>139431000</v>
      </c>
      <c r="P98" s="16" t="s">
        <v>19</v>
      </c>
      <c r="Q98" s="14" t="s">
        <v>19</v>
      </c>
      <c r="R98" s="16" t="s">
        <v>19</v>
      </c>
      <c r="S98" s="14" t="s">
        <v>19</v>
      </c>
      <c r="T98" s="16" t="s">
        <v>19</v>
      </c>
      <c r="U98" s="13" t="s">
        <v>359</v>
      </c>
      <c r="V98" s="13">
        <v>0</v>
      </c>
      <c r="W98" s="13">
        <v>0</v>
      </c>
      <c r="X98" s="32">
        <v>1</v>
      </c>
      <c r="Y98" s="32">
        <v>1</v>
      </c>
      <c r="Z98" s="35" t="s">
        <v>360</v>
      </c>
      <c r="AA98" s="34" t="s">
        <v>19</v>
      </c>
      <c r="AB98" s="34" t="s">
        <v>19</v>
      </c>
      <c r="AC98" s="34" t="s">
        <v>19</v>
      </c>
      <c r="AD98" s="34" t="s">
        <v>19</v>
      </c>
    </row>
    <row r="99" spans="1:30" x14ac:dyDescent="0.2">
      <c r="A99" s="12" t="s">
        <v>363</v>
      </c>
      <c r="B99" s="12">
        <v>1738</v>
      </c>
      <c r="C99" s="12" t="s">
        <v>364</v>
      </c>
      <c r="D99" s="1" t="s">
        <v>361</v>
      </c>
      <c r="E99" s="13">
        <v>450</v>
      </c>
      <c r="F99" s="13">
        <v>473</v>
      </c>
      <c r="G99" s="13" t="s">
        <v>362</v>
      </c>
      <c r="H99" s="2" t="s">
        <v>18</v>
      </c>
      <c r="I99" s="14">
        <v>3</v>
      </c>
      <c r="J99" s="16">
        <v>0</v>
      </c>
      <c r="K99" s="14">
        <v>0</v>
      </c>
      <c r="L99" s="16">
        <v>0</v>
      </c>
      <c r="M99" s="14">
        <v>0</v>
      </c>
      <c r="N99" s="16">
        <v>0</v>
      </c>
      <c r="O99" s="14">
        <v>0</v>
      </c>
      <c r="P99" s="16" t="s">
        <v>19</v>
      </c>
      <c r="Q99" s="14" t="s">
        <v>19</v>
      </c>
      <c r="R99" s="16" t="s">
        <v>19</v>
      </c>
      <c r="S99" s="14" t="s">
        <v>19</v>
      </c>
      <c r="T99" s="16" t="s">
        <v>19</v>
      </c>
      <c r="U99" s="13" t="s">
        <v>365</v>
      </c>
      <c r="V99" s="13">
        <v>0</v>
      </c>
      <c r="W99" s="13">
        <v>0</v>
      </c>
      <c r="X99" s="32">
        <v>1</v>
      </c>
      <c r="Y99" s="32">
        <v>1</v>
      </c>
      <c r="Z99" s="35" t="s">
        <v>44</v>
      </c>
      <c r="AA99" s="34">
        <v>1738</v>
      </c>
      <c r="AB99" s="34" t="s">
        <v>19</v>
      </c>
      <c r="AC99" s="34" t="s">
        <v>19</v>
      </c>
      <c r="AD99" s="34" t="s">
        <v>19</v>
      </c>
    </row>
    <row r="100" spans="1:30" x14ac:dyDescent="0.2">
      <c r="A100" s="12" t="s">
        <v>368</v>
      </c>
      <c r="B100" s="12">
        <v>9093</v>
      </c>
      <c r="C100" s="12" t="s">
        <v>369</v>
      </c>
      <c r="D100" s="1" t="s">
        <v>366</v>
      </c>
      <c r="E100" s="13">
        <v>135</v>
      </c>
      <c r="F100" s="13">
        <v>142</v>
      </c>
      <c r="G100" s="13" t="s">
        <v>367</v>
      </c>
      <c r="H100" s="2" t="s">
        <v>18</v>
      </c>
      <c r="I100" s="14">
        <v>2</v>
      </c>
      <c r="J100" s="16">
        <v>0</v>
      </c>
      <c r="K100" s="14">
        <v>0</v>
      </c>
      <c r="L100" s="16">
        <v>0</v>
      </c>
      <c r="M100" s="14">
        <v>0</v>
      </c>
      <c r="N100" s="16">
        <v>0</v>
      </c>
      <c r="O100" s="14">
        <v>45872000</v>
      </c>
      <c r="P100" s="16" t="s">
        <v>19</v>
      </c>
      <c r="Q100" s="14" t="s">
        <v>19</v>
      </c>
      <c r="R100" s="16" t="s">
        <v>19</v>
      </c>
      <c r="S100" s="14" t="s">
        <v>19</v>
      </c>
      <c r="T100" s="16" t="s">
        <v>19</v>
      </c>
      <c r="U100" s="13" t="s">
        <v>370</v>
      </c>
      <c r="V100" s="13">
        <v>0</v>
      </c>
      <c r="W100" s="13">
        <v>0</v>
      </c>
      <c r="X100" s="32">
        <v>1</v>
      </c>
      <c r="Y100" s="32">
        <v>1</v>
      </c>
      <c r="Z100" s="35" t="s">
        <v>371</v>
      </c>
      <c r="AA100" s="34">
        <v>9093</v>
      </c>
      <c r="AB100" s="34" t="s">
        <v>19</v>
      </c>
      <c r="AC100" s="34" t="s">
        <v>19</v>
      </c>
      <c r="AD100" s="34" t="s">
        <v>19</v>
      </c>
    </row>
    <row r="101" spans="1:30" x14ac:dyDescent="0.2">
      <c r="A101" s="12" t="s">
        <v>368</v>
      </c>
      <c r="B101" s="12">
        <v>9093</v>
      </c>
      <c r="C101" s="12" t="s">
        <v>369</v>
      </c>
      <c r="D101" s="1" t="s">
        <v>372</v>
      </c>
      <c r="E101" s="13">
        <v>153</v>
      </c>
      <c r="F101" s="13">
        <v>157</v>
      </c>
      <c r="G101" s="13" t="s">
        <v>373</v>
      </c>
      <c r="H101" s="2" t="s">
        <v>18</v>
      </c>
      <c r="I101" s="14">
        <v>5</v>
      </c>
      <c r="J101" s="16">
        <v>8</v>
      </c>
      <c r="K101" s="14">
        <v>0</v>
      </c>
      <c r="L101" s="16">
        <v>0</v>
      </c>
      <c r="M101" s="14">
        <v>0</v>
      </c>
      <c r="N101" s="16">
        <v>0</v>
      </c>
      <c r="O101" s="14">
        <v>183351000</v>
      </c>
      <c r="P101" s="16">
        <v>518126000</v>
      </c>
      <c r="Q101" s="14" t="s">
        <v>19</v>
      </c>
      <c r="R101" s="16" t="s">
        <v>19</v>
      </c>
      <c r="S101" s="14" t="s">
        <v>19</v>
      </c>
      <c r="T101" s="16" t="s">
        <v>19</v>
      </c>
      <c r="U101" s="13" t="s">
        <v>370</v>
      </c>
      <c r="V101" s="13">
        <v>0</v>
      </c>
      <c r="W101" s="13">
        <v>0</v>
      </c>
      <c r="X101" s="32">
        <v>1</v>
      </c>
      <c r="Y101" s="32">
        <v>1</v>
      </c>
      <c r="Z101" s="35" t="s">
        <v>371</v>
      </c>
      <c r="AA101" s="34">
        <v>9093</v>
      </c>
      <c r="AB101" s="34" t="s">
        <v>19</v>
      </c>
      <c r="AC101" s="34" t="s">
        <v>19</v>
      </c>
      <c r="AD101" s="34" t="s">
        <v>19</v>
      </c>
    </row>
    <row r="102" spans="1:30" x14ac:dyDescent="0.2">
      <c r="A102" s="12" t="s">
        <v>368</v>
      </c>
      <c r="B102" s="12">
        <v>9093</v>
      </c>
      <c r="C102" s="12" t="s">
        <v>369</v>
      </c>
      <c r="D102" s="1" t="s">
        <v>374</v>
      </c>
      <c r="E102" s="13">
        <v>396</v>
      </c>
      <c r="F102" s="13">
        <v>399</v>
      </c>
      <c r="G102" s="13" t="s">
        <v>375</v>
      </c>
      <c r="H102" s="2" t="s">
        <v>18</v>
      </c>
      <c r="I102" s="14">
        <v>8</v>
      </c>
      <c r="J102" s="16">
        <v>8</v>
      </c>
      <c r="K102" s="14">
        <v>0</v>
      </c>
      <c r="L102" s="16">
        <v>0</v>
      </c>
      <c r="M102" s="14">
        <v>0</v>
      </c>
      <c r="N102" s="16">
        <v>0</v>
      </c>
      <c r="O102" s="14">
        <v>2624500000</v>
      </c>
      <c r="P102" s="16">
        <v>1972950000</v>
      </c>
      <c r="Q102" s="14" t="s">
        <v>19</v>
      </c>
      <c r="R102" s="16" t="s">
        <v>19</v>
      </c>
      <c r="S102" s="14" t="s">
        <v>19</v>
      </c>
      <c r="T102" s="16" t="s">
        <v>19</v>
      </c>
      <c r="U102" s="13" t="s">
        <v>370</v>
      </c>
      <c r="V102" s="13">
        <v>0</v>
      </c>
      <c r="W102" s="13">
        <v>0</v>
      </c>
      <c r="X102" s="32">
        <v>1</v>
      </c>
      <c r="Y102" s="32">
        <v>1</v>
      </c>
      <c r="Z102" s="35" t="s">
        <v>371</v>
      </c>
      <c r="AA102" s="34">
        <v>9093</v>
      </c>
      <c r="AB102" s="34" t="s">
        <v>19</v>
      </c>
      <c r="AC102" s="34" t="s">
        <v>19</v>
      </c>
      <c r="AD102" s="34" t="s">
        <v>19</v>
      </c>
    </row>
    <row r="103" spans="1:30" x14ac:dyDescent="0.2">
      <c r="A103" s="12" t="s">
        <v>378</v>
      </c>
      <c r="B103" s="12">
        <v>1841</v>
      </c>
      <c r="C103" s="12" t="s">
        <v>379</v>
      </c>
      <c r="D103" s="1" t="s">
        <v>376</v>
      </c>
      <c r="E103" s="13">
        <v>144</v>
      </c>
      <c r="F103" s="13">
        <v>151</v>
      </c>
      <c r="G103" s="13" t="s">
        <v>377</v>
      </c>
      <c r="H103" s="2" t="s">
        <v>18</v>
      </c>
      <c r="I103" s="14">
        <v>5</v>
      </c>
      <c r="J103" s="16">
        <v>0</v>
      </c>
      <c r="K103" s="14">
        <v>0</v>
      </c>
      <c r="L103" s="16">
        <v>0</v>
      </c>
      <c r="M103" s="14">
        <v>0</v>
      </c>
      <c r="N103" s="16">
        <v>0</v>
      </c>
      <c r="O103" s="14">
        <v>190867000</v>
      </c>
      <c r="P103" s="16" t="s">
        <v>19</v>
      </c>
      <c r="Q103" s="14" t="s">
        <v>19</v>
      </c>
      <c r="R103" s="16" t="s">
        <v>19</v>
      </c>
      <c r="S103" s="14" t="s">
        <v>19</v>
      </c>
      <c r="T103" s="16" t="s">
        <v>19</v>
      </c>
      <c r="U103" s="13" t="s">
        <v>380</v>
      </c>
      <c r="V103" s="13">
        <v>0</v>
      </c>
      <c r="W103" s="13">
        <v>0</v>
      </c>
      <c r="X103" s="32">
        <v>1</v>
      </c>
      <c r="Y103" s="32">
        <v>1</v>
      </c>
      <c r="Z103" s="35">
        <v>0</v>
      </c>
      <c r="AA103" s="34" t="s">
        <v>19</v>
      </c>
      <c r="AB103" s="34" t="s">
        <v>19</v>
      </c>
      <c r="AC103" s="34" t="s">
        <v>19</v>
      </c>
      <c r="AD103" s="34" t="s">
        <v>19</v>
      </c>
    </row>
    <row r="104" spans="1:30" x14ac:dyDescent="0.2">
      <c r="A104" s="12" t="s">
        <v>383</v>
      </c>
      <c r="B104" s="12">
        <v>124454</v>
      </c>
      <c r="C104" s="12" t="s">
        <v>384</v>
      </c>
      <c r="D104" s="1" t="s">
        <v>381</v>
      </c>
      <c r="E104" s="13">
        <v>66</v>
      </c>
      <c r="F104" s="13">
        <v>67</v>
      </c>
      <c r="G104" s="13" t="s">
        <v>382</v>
      </c>
      <c r="H104" s="2" t="s">
        <v>18</v>
      </c>
      <c r="I104" s="14">
        <v>3</v>
      </c>
      <c r="J104" s="16">
        <v>0</v>
      </c>
      <c r="K104" s="14">
        <v>0</v>
      </c>
      <c r="L104" s="16">
        <v>0</v>
      </c>
      <c r="M104" s="14">
        <v>0</v>
      </c>
      <c r="N104" s="16">
        <v>0</v>
      </c>
      <c r="O104" s="14">
        <v>102778000</v>
      </c>
      <c r="P104" s="16" t="s">
        <v>19</v>
      </c>
      <c r="Q104" s="14" t="s">
        <v>19</v>
      </c>
      <c r="R104" s="16" t="s">
        <v>19</v>
      </c>
      <c r="S104" s="14" t="s">
        <v>19</v>
      </c>
      <c r="T104" s="16" t="s">
        <v>19</v>
      </c>
      <c r="U104" s="13" t="s">
        <v>385</v>
      </c>
      <c r="V104" s="13">
        <v>0</v>
      </c>
      <c r="W104" s="13">
        <v>0</v>
      </c>
      <c r="X104" s="32">
        <v>1</v>
      </c>
      <c r="Y104" s="32">
        <v>1</v>
      </c>
      <c r="Z104" s="35" t="s">
        <v>386</v>
      </c>
      <c r="AA104" s="34">
        <v>124454</v>
      </c>
      <c r="AB104" s="34" t="s">
        <v>382</v>
      </c>
      <c r="AC104" s="34" t="s">
        <v>19</v>
      </c>
      <c r="AD104" s="34" t="s">
        <v>19</v>
      </c>
    </row>
    <row r="105" spans="1:30" x14ac:dyDescent="0.2">
      <c r="A105" s="12" t="s">
        <v>389</v>
      </c>
      <c r="B105" s="12">
        <v>1891</v>
      </c>
      <c r="C105" s="12" t="s">
        <v>390</v>
      </c>
      <c r="D105" s="1" t="s">
        <v>387</v>
      </c>
      <c r="E105" s="13">
        <v>34</v>
      </c>
      <c r="F105" s="13">
        <v>55</v>
      </c>
      <c r="G105" s="13" t="s">
        <v>388</v>
      </c>
      <c r="H105" s="2" t="s">
        <v>18</v>
      </c>
      <c r="I105" s="14">
        <v>3</v>
      </c>
      <c r="J105" s="16">
        <v>2</v>
      </c>
      <c r="K105" s="14">
        <v>0</v>
      </c>
      <c r="L105" s="16">
        <v>0</v>
      </c>
      <c r="M105" s="14">
        <v>0</v>
      </c>
      <c r="N105" s="16">
        <v>0</v>
      </c>
      <c r="O105" s="14">
        <v>0</v>
      </c>
      <c r="P105" s="16">
        <v>0</v>
      </c>
      <c r="Q105" s="14" t="s">
        <v>19</v>
      </c>
      <c r="R105" s="16" t="s">
        <v>19</v>
      </c>
      <c r="S105" s="14" t="s">
        <v>19</v>
      </c>
      <c r="T105" s="16" t="s">
        <v>19</v>
      </c>
      <c r="U105" s="13" t="s">
        <v>391</v>
      </c>
      <c r="V105" s="13">
        <v>0</v>
      </c>
      <c r="W105" s="13">
        <v>0</v>
      </c>
      <c r="X105" s="32">
        <v>1</v>
      </c>
      <c r="Y105" s="32">
        <v>1</v>
      </c>
      <c r="Z105" s="35" t="s">
        <v>392</v>
      </c>
      <c r="AA105" s="34">
        <v>1891</v>
      </c>
      <c r="AB105" s="34" t="s">
        <v>19</v>
      </c>
      <c r="AC105" s="34" t="s">
        <v>19</v>
      </c>
      <c r="AD105" s="34" t="s">
        <v>19</v>
      </c>
    </row>
    <row r="106" spans="1:30" x14ac:dyDescent="0.2">
      <c r="A106" s="12" t="s">
        <v>389</v>
      </c>
      <c r="B106" s="12">
        <v>1891</v>
      </c>
      <c r="C106" s="12" t="s">
        <v>390</v>
      </c>
      <c r="D106" s="1" t="s">
        <v>393</v>
      </c>
      <c r="E106" s="13">
        <v>144</v>
      </c>
      <c r="F106" s="13">
        <v>149</v>
      </c>
      <c r="G106" s="13" t="s">
        <v>394</v>
      </c>
      <c r="H106" s="2" t="s">
        <v>18</v>
      </c>
      <c r="I106" s="14">
        <v>5</v>
      </c>
      <c r="J106" s="16">
        <v>0</v>
      </c>
      <c r="K106" s="14">
        <v>0</v>
      </c>
      <c r="L106" s="16">
        <v>0</v>
      </c>
      <c r="M106" s="14">
        <v>0</v>
      </c>
      <c r="N106" s="16">
        <v>0</v>
      </c>
      <c r="O106" s="14">
        <v>3315207000</v>
      </c>
      <c r="P106" s="16" t="s">
        <v>19</v>
      </c>
      <c r="Q106" s="14" t="s">
        <v>19</v>
      </c>
      <c r="R106" s="16" t="s">
        <v>19</v>
      </c>
      <c r="S106" s="14" t="s">
        <v>19</v>
      </c>
      <c r="T106" s="16" t="s">
        <v>19</v>
      </c>
      <c r="U106" s="13" t="s">
        <v>391</v>
      </c>
      <c r="V106" s="13">
        <v>0</v>
      </c>
      <c r="W106" s="13">
        <v>0</v>
      </c>
      <c r="X106" s="32">
        <v>1</v>
      </c>
      <c r="Y106" s="32">
        <v>1</v>
      </c>
      <c r="Z106" s="35" t="s">
        <v>392</v>
      </c>
      <c r="AA106" s="34">
        <v>1891</v>
      </c>
      <c r="AB106" s="34" t="s">
        <v>394</v>
      </c>
      <c r="AC106" s="34" t="s">
        <v>19</v>
      </c>
      <c r="AD106" s="34" t="s">
        <v>19</v>
      </c>
    </row>
    <row r="107" spans="1:30" x14ac:dyDescent="0.2">
      <c r="A107" s="12" t="s">
        <v>389</v>
      </c>
      <c r="B107" s="12">
        <v>1891</v>
      </c>
      <c r="C107" s="12" t="s">
        <v>390</v>
      </c>
      <c r="D107" s="1" t="s">
        <v>395</v>
      </c>
      <c r="E107" s="13">
        <v>284</v>
      </c>
      <c r="F107" s="13">
        <v>293</v>
      </c>
      <c r="G107" s="13" t="s">
        <v>396</v>
      </c>
      <c r="H107" s="2" t="s">
        <v>18</v>
      </c>
      <c r="I107" s="14">
        <v>3</v>
      </c>
      <c r="J107" s="16">
        <v>0</v>
      </c>
      <c r="K107" s="14">
        <v>0</v>
      </c>
      <c r="L107" s="16">
        <v>0</v>
      </c>
      <c r="M107" s="14">
        <v>0</v>
      </c>
      <c r="N107" s="16">
        <v>0</v>
      </c>
      <c r="O107" s="14">
        <v>0</v>
      </c>
      <c r="P107" s="16" t="s">
        <v>19</v>
      </c>
      <c r="Q107" s="14" t="s">
        <v>19</v>
      </c>
      <c r="R107" s="16" t="s">
        <v>19</v>
      </c>
      <c r="S107" s="14" t="s">
        <v>19</v>
      </c>
      <c r="T107" s="16" t="s">
        <v>19</v>
      </c>
      <c r="U107" s="13" t="s">
        <v>391</v>
      </c>
      <c r="V107" s="13">
        <v>0</v>
      </c>
      <c r="W107" s="13">
        <v>0</v>
      </c>
      <c r="X107" s="32">
        <v>1</v>
      </c>
      <c r="Y107" s="32">
        <v>1</v>
      </c>
      <c r="Z107" s="35" t="s">
        <v>392</v>
      </c>
      <c r="AA107" s="34">
        <v>1891</v>
      </c>
      <c r="AB107" s="34" t="s">
        <v>19</v>
      </c>
      <c r="AC107" s="34" t="s">
        <v>19</v>
      </c>
      <c r="AD107" s="34" t="s">
        <v>19</v>
      </c>
    </row>
    <row r="108" spans="1:30" x14ac:dyDescent="0.2">
      <c r="A108" s="17" t="s">
        <v>399</v>
      </c>
      <c r="B108" s="17">
        <v>1892</v>
      </c>
      <c r="C108" s="17" t="s">
        <v>400</v>
      </c>
      <c r="D108" s="18" t="s">
        <v>2454</v>
      </c>
      <c r="E108" s="18">
        <v>28</v>
      </c>
      <c r="F108" s="18">
        <v>35</v>
      </c>
      <c r="G108" s="18" t="s">
        <v>2455</v>
      </c>
      <c r="H108" s="2" t="s">
        <v>18</v>
      </c>
      <c r="I108" s="14">
        <v>0</v>
      </c>
      <c r="J108" s="16">
        <v>4</v>
      </c>
      <c r="K108" s="14">
        <v>0</v>
      </c>
      <c r="L108" s="16">
        <v>0</v>
      </c>
      <c r="M108" s="14">
        <v>0</v>
      </c>
      <c r="N108" s="16">
        <v>0</v>
      </c>
      <c r="O108" s="14" t="s">
        <v>19</v>
      </c>
      <c r="P108" s="16">
        <v>134363000</v>
      </c>
      <c r="Q108" s="14" t="s">
        <v>19</v>
      </c>
      <c r="R108" s="16" t="s">
        <v>19</v>
      </c>
      <c r="S108" s="14" t="s">
        <v>19</v>
      </c>
      <c r="T108" s="16" t="s">
        <v>19</v>
      </c>
      <c r="U108" s="18" t="s">
        <v>401</v>
      </c>
      <c r="V108" s="13">
        <v>0</v>
      </c>
      <c r="W108" s="13">
        <v>0</v>
      </c>
      <c r="X108" s="32">
        <v>1</v>
      </c>
      <c r="Y108" s="32">
        <v>1</v>
      </c>
      <c r="Z108" s="35" t="s">
        <v>44</v>
      </c>
      <c r="AA108" s="34">
        <v>1892</v>
      </c>
      <c r="AB108" s="34" t="s">
        <v>19</v>
      </c>
      <c r="AC108" s="34" t="s">
        <v>19</v>
      </c>
      <c r="AD108" s="34" t="s">
        <v>19</v>
      </c>
    </row>
    <row r="109" spans="1:30" x14ac:dyDescent="0.2">
      <c r="A109" s="12" t="s">
        <v>399</v>
      </c>
      <c r="B109" s="12">
        <v>1892</v>
      </c>
      <c r="C109" s="12" t="s">
        <v>400</v>
      </c>
      <c r="D109" s="1" t="s">
        <v>397</v>
      </c>
      <c r="E109" s="13">
        <v>102</v>
      </c>
      <c r="F109" s="13">
        <v>112</v>
      </c>
      <c r="G109" s="13" t="s">
        <v>398</v>
      </c>
      <c r="H109" s="2" t="s">
        <v>18</v>
      </c>
      <c r="I109" s="14">
        <v>6</v>
      </c>
      <c r="J109" s="16">
        <v>0</v>
      </c>
      <c r="K109" s="14">
        <v>0</v>
      </c>
      <c r="L109" s="16">
        <v>0</v>
      </c>
      <c r="M109" s="14">
        <v>0</v>
      </c>
      <c r="N109" s="16">
        <v>0</v>
      </c>
      <c r="O109" s="14">
        <v>124266000</v>
      </c>
      <c r="P109" s="16" t="s">
        <v>19</v>
      </c>
      <c r="Q109" s="14" t="s">
        <v>19</v>
      </c>
      <c r="R109" s="16" t="s">
        <v>19</v>
      </c>
      <c r="S109" s="14" t="s">
        <v>19</v>
      </c>
      <c r="T109" s="16" t="s">
        <v>19</v>
      </c>
      <c r="U109" s="13" t="s">
        <v>401</v>
      </c>
      <c r="V109" s="13">
        <v>0</v>
      </c>
      <c r="W109" s="13">
        <v>0</v>
      </c>
      <c r="X109" s="32">
        <v>1</v>
      </c>
      <c r="Y109" s="32">
        <v>1</v>
      </c>
      <c r="Z109" s="35" t="s">
        <v>44</v>
      </c>
      <c r="AA109" s="34">
        <v>1892</v>
      </c>
      <c r="AB109" s="34" t="s">
        <v>19</v>
      </c>
      <c r="AC109" s="34" t="s">
        <v>19</v>
      </c>
      <c r="AD109" s="34" t="s">
        <v>19</v>
      </c>
    </row>
    <row r="110" spans="1:30" x14ac:dyDescent="0.2">
      <c r="A110" s="12" t="s">
        <v>399</v>
      </c>
      <c r="B110" s="12">
        <v>1892</v>
      </c>
      <c r="C110" s="12" t="s">
        <v>400</v>
      </c>
      <c r="D110" s="1" t="s">
        <v>402</v>
      </c>
      <c r="E110" s="13">
        <v>261</v>
      </c>
      <c r="F110" s="13">
        <v>264</v>
      </c>
      <c r="G110" s="13" t="s">
        <v>403</v>
      </c>
      <c r="H110" s="2" t="s">
        <v>18</v>
      </c>
      <c r="I110" s="14">
        <v>2</v>
      </c>
      <c r="J110" s="16">
        <v>2</v>
      </c>
      <c r="K110" s="14">
        <v>0</v>
      </c>
      <c r="L110" s="16">
        <v>0</v>
      </c>
      <c r="M110" s="14">
        <v>0</v>
      </c>
      <c r="N110" s="16">
        <v>0</v>
      </c>
      <c r="O110" s="14">
        <v>323380000</v>
      </c>
      <c r="P110" s="16">
        <v>49685000</v>
      </c>
      <c r="Q110" s="14" t="s">
        <v>19</v>
      </c>
      <c r="R110" s="16" t="s">
        <v>19</v>
      </c>
      <c r="S110" s="14" t="s">
        <v>19</v>
      </c>
      <c r="T110" s="16" t="s">
        <v>19</v>
      </c>
      <c r="U110" s="13" t="s">
        <v>401</v>
      </c>
      <c r="V110" s="13">
        <v>0</v>
      </c>
      <c r="W110" s="13">
        <v>0</v>
      </c>
      <c r="X110" s="32">
        <v>1</v>
      </c>
      <c r="Y110" s="32">
        <v>1</v>
      </c>
      <c r="Z110" s="35" t="s">
        <v>44</v>
      </c>
      <c r="AA110" s="34">
        <v>1892</v>
      </c>
      <c r="AB110" s="34" t="s">
        <v>19</v>
      </c>
      <c r="AC110" s="34" t="s">
        <v>19</v>
      </c>
      <c r="AD110" s="34" t="s">
        <v>19</v>
      </c>
    </row>
    <row r="111" spans="1:30" x14ac:dyDescent="0.2">
      <c r="A111" s="12" t="s">
        <v>406</v>
      </c>
      <c r="B111" s="12">
        <v>10455</v>
      </c>
      <c r="C111" s="12" t="s">
        <v>407</v>
      </c>
      <c r="D111" s="1" t="s">
        <v>404</v>
      </c>
      <c r="E111" s="13">
        <v>162</v>
      </c>
      <c r="F111" s="13">
        <v>169</v>
      </c>
      <c r="G111" s="13" t="s">
        <v>405</v>
      </c>
      <c r="H111" s="2" t="s">
        <v>18</v>
      </c>
      <c r="I111" s="14">
        <v>15</v>
      </c>
      <c r="J111" s="16">
        <v>5</v>
      </c>
      <c r="K111" s="14">
        <v>0</v>
      </c>
      <c r="L111" s="16">
        <v>0</v>
      </c>
      <c r="M111" s="14">
        <v>0</v>
      </c>
      <c r="N111" s="16">
        <v>0</v>
      </c>
      <c r="O111" s="14">
        <v>2517000000</v>
      </c>
      <c r="P111" s="16">
        <v>250040000</v>
      </c>
      <c r="Q111" s="14" t="s">
        <v>19</v>
      </c>
      <c r="R111" s="16" t="s">
        <v>19</v>
      </c>
      <c r="S111" s="14" t="s">
        <v>19</v>
      </c>
      <c r="T111" s="16" t="s">
        <v>19</v>
      </c>
      <c r="U111" s="13" t="s">
        <v>408</v>
      </c>
      <c r="V111" s="13">
        <v>0</v>
      </c>
      <c r="W111" s="13">
        <v>0</v>
      </c>
      <c r="X111" s="32">
        <v>1</v>
      </c>
      <c r="Y111" s="32">
        <v>1</v>
      </c>
      <c r="Z111" s="35" t="s">
        <v>409</v>
      </c>
      <c r="AA111" s="34">
        <v>10455</v>
      </c>
      <c r="AB111" s="34" t="s">
        <v>19</v>
      </c>
      <c r="AC111" s="34" t="s">
        <v>19</v>
      </c>
      <c r="AD111" s="34" t="s">
        <v>19</v>
      </c>
    </row>
    <row r="112" spans="1:30" x14ac:dyDescent="0.2">
      <c r="A112" s="12" t="s">
        <v>412</v>
      </c>
      <c r="B112" s="12">
        <v>26284</v>
      </c>
      <c r="C112" s="12" t="s">
        <v>413</v>
      </c>
      <c r="D112" s="1" t="s">
        <v>410</v>
      </c>
      <c r="E112" s="13">
        <v>356</v>
      </c>
      <c r="F112" s="13">
        <v>366</v>
      </c>
      <c r="G112" s="13" t="s">
        <v>411</v>
      </c>
      <c r="H112" s="2" t="s">
        <v>18</v>
      </c>
      <c r="I112" s="14">
        <v>2</v>
      </c>
      <c r="J112" s="16">
        <v>0</v>
      </c>
      <c r="K112" s="14">
        <v>0</v>
      </c>
      <c r="L112" s="16">
        <v>0</v>
      </c>
      <c r="M112" s="14">
        <v>0</v>
      </c>
      <c r="N112" s="16">
        <v>0</v>
      </c>
      <c r="O112" s="14">
        <v>48559000</v>
      </c>
      <c r="P112" s="16" t="s">
        <v>19</v>
      </c>
      <c r="Q112" s="14" t="s">
        <v>19</v>
      </c>
      <c r="R112" s="16" t="s">
        <v>19</v>
      </c>
      <c r="S112" s="14" t="s">
        <v>19</v>
      </c>
      <c r="T112" s="16" t="s">
        <v>19</v>
      </c>
      <c r="U112" s="13" t="s">
        <v>414</v>
      </c>
      <c r="V112" s="13">
        <v>0</v>
      </c>
      <c r="W112" s="13">
        <v>0</v>
      </c>
      <c r="X112" s="32">
        <v>1</v>
      </c>
      <c r="Y112" s="32">
        <v>1</v>
      </c>
      <c r="Z112" s="35" t="s">
        <v>415</v>
      </c>
      <c r="AA112" s="34">
        <v>26284</v>
      </c>
      <c r="AB112" s="34" t="s">
        <v>19</v>
      </c>
      <c r="AC112" s="34" t="s">
        <v>19</v>
      </c>
      <c r="AD112" s="34" t="s">
        <v>19</v>
      </c>
    </row>
    <row r="113" spans="1:30" x14ac:dyDescent="0.2">
      <c r="A113" s="12" t="s">
        <v>418</v>
      </c>
      <c r="B113" s="12">
        <v>2108</v>
      </c>
      <c r="C113" s="12" t="s">
        <v>419</v>
      </c>
      <c r="D113" s="1" t="s">
        <v>416</v>
      </c>
      <c r="E113" s="13">
        <v>147</v>
      </c>
      <c r="F113" s="13">
        <v>149</v>
      </c>
      <c r="G113" s="13" t="s">
        <v>417</v>
      </c>
      <c r="H113" s="2" t="s">
        <v>18</v>
      </c>
      <c r="I113" s="14">
        <v>2</v>
      </c>
      <c r="J113" s="16">
        <v>0</v>
      </c>
      <c r="K113" s="14">
        <v>0</v>
      </c>
      <c r="L113" s="16">
        <v>0</v>
      </c>
      <c r="M113" s="14">
        <v>0</v>
      </c>
      <c r="N113" s="16">
        <v>0</v>
      </c>
      <c r="O113" s="14">
        <v>103440000</v>
      </c>
      <c r="P113" s="16" t="s">
        <v>19</v>
      </c>
      <c r="Q113" s="14" t="s">
        <v>19</v>
      </c>
      <c r="R113" s="16" t="s">
        <v>19</v>
      </c>
      <c r="S113" s="14" t="s">
        <v>19</v>
      </c>
      <c r="T113" s="16" t="s">
        <v>19</v>
      </c>
      <c r="U113" s="13" t="s">
        <v>420</v>
      </c>
      <c r="V113" s="13">
        <v>0</v>
      </c>
      <c r="W113" s="13">
        <v>0</v>
      </c>
      <c r="X113" s="32">
        <v>1</v>
      </c>
      <c r="Y113" s="32">
        <v>1</v>
      </c>
      <c r="Z113" s="35" t="s">
        <v>44</v>
      </c>
      <c r="AA113" s="34">
        <v>2108</v>
      </c>
      <c r="AB113" s="34" t="s">
        <v>417</v>
      </c>
      <c r="AC113" s="34" t="s">
        <v>19</v>
      </c>
      <c r="AD113" s="34" t="s">
        <v>19</v>
      </c>
    </row>
    <row r="114" spans="1:30" x14ac:dyDescent="0.2">
      <c r="A114" s="12" t="s">
        <v>418</v>
      </c>
      <c r="B114" s="12">
        <v>2108</v>
      </c>
      <c r="C114" s="12" t="s">
        <v>419</v>
      </c>
      <c r="D114" s="1" t="s">
        <v>421</v>
      </c>
      <c r="E114" s="13">
        <v>233</v>
      </c>
      <c r="F114" s="13">
        <v>235</v>
      </c>
      <c r="G114" s="13" t="s">
        <v>422</v>
      </c>
      <c r="H114" s="2" t="s">
        <v>18</v>
      </c>
      <c r="I114" s="14">
        <v>10</v>
      </c>
      <c r="J114" s="16">
        <v>7</v>
      </c>
      <c r="K114" s="14">
        <v>0</v>
      </c>
      <c r="L114" s="16">
        <v>0</v>
      </c>
      <c r="M114" s="14">
        <v>0</v>
      </c>
      <c r="N114" s="16">
        <v>0</v>
      </c>
      <c r="O114" s="14">
        <v>708010000</v>
      </c>
      <c r="P114" s="16">
        <v>412759000</v>
      </c>
      <c r="Q114" s="14" t="s">
        <v>19</v>
      </c>
      <c r="R114" s="16" t="s">
        <v>19</v>
      </c>
      <c r="S114" s="14" t="s">
        <v>19</v>
      </c>
      <c r="T114" s="16" t="s">
        <v>19</v>
      </c>
      <c r="U114" s="13" t="s">
        <v>420</v>
      </c>
      <c r="V114" s="13">
        <v>0</v>
      </c>
      <c r="W114" s="13">
        <v>0</v>
      </c>
      <c r="X114" s="32">
        <v>1</v>
      </c>
      <c r="Y114" s="32">
        <v>1</v>
      </c>
      <c r="Z114" s="35" t="s">
        <v>44</v>
      </c>
      <c r="AA114" s="34">
        <v>2108</v>
      </c>
      <c r="AB114" s="34" t="s">
        <v>422</v>
      </c>
      <c r="AC114" s="34" t="s">
        <v>19</v>
      </c>
      <c r="AD114" s="34" t="s">
        <v>19</v>
      </c>
    </row>
    <row r="115" spans="1:30" x14ac:dyDescent="0.2">
      <c r="A115" s="12" t="s">
        <v>418</v>
      </c>
      <c r="B115" s="12">
        <v>2108</v>
      </c>
      <c r="C115" s="12" t="s">
        <v>419</v>
      </c>
      <c r="D115" s="1" t="s">
        <v>423</v>
      </c>
      <c r="E115" s="13">
        <v>295</v>
      </c>
      <c r="F115" s="13">
        <v>313</v>
      </c>
      <c r="G115" s="13" t="s">
        <v>424</v>
      </c>
      <c r="H115" s="2" t="s">
        <v>18</v>
      </c>
      <c r="I115" s="14">
        <v>2</v>
      </c>
      <c r="J115" s="16">
        <v>0</v>
      </c>
      <c r="K115" s="14">
        <v>0</v>
      </c>
      <c r="L115" s="16">
        <v>0</v>
      </c>
      <c r="M115" s="14">
        <v>0</v>
      </c>
      <c r="N115" s="16">
        <v>0</v>
      </c>
      <c r="O115" s="14">
        <v>0</v>
      </c>
      <c r="P115" s="16" t="s">
        <v>19</v>
      </c>
      <c r="Q115" s="14" t="s">
        <v>19</v>
      </c>
      <c r="R115" s="16" t="s">
        <v>19</v>
      </c>
      <c r="S115" s="14" t="s">
        <v>19</v>
      </c>
      <c r="T115" s="16" t="s">
        <v>19</v>
      </c>
      <c r="U115" s="13" t="s">
        <v>420</v>
      </c>
      <c r="V115" s="13">
        <v>0</v>
      </c>
      <c r="W115" s="13">
        <v>0</v>
      </c>
      <c r="X115" s="32">
        <v>1</v>
      </c>
      <c r="Y115" s="32">
        <v>1</v>
      </c>
      <c r="Z115" s="35" t="s">
        <v>44</v>
      </c>
      <c r="AA115" s="34">
        <v>2108</v>
      </c>
      <c r="AB115" s="34" t="s">
        <v>19</v>
      </c>
      <c r="AC115" s="34" t="s">
        <v>19</v>
      </c>
      <c r="AD115" s="34" t="s">
        <v>19</v>
      </c>
    </row>
    <row r="116" spans="1:30" x14ac:dyDescent="0.2">
      <c r="A116" s="12" t="s">
        <v>427</v>
      </c>
      <c r="B116" s="12">
        <v>2109</v>
      </c>
      <c r="C116" s="12" t="s">
        <v>428</v>
      </c>
      <c r="D116" s="1" t="s">
        <v>425</v>
      </c>
      <c r="E116" s="13">
        <v>192</v>
      </c>
      <c r="F116" s="13">
        <v>192</v>
      </c>
      <c r="G116" s="13" t="s">
        <v>426</v>
      </c>
      <c r="H116" s="2" t="s">
        <v>18</v>
      </c>
      <c r="I116" s="14">
        <v>6</v>
      </c>
      <c r="J116" s="16">
        <v>0</v>
      </c>
      <c r="K116" s="14">
        <v>0</v>
      </c>
      <c r="L116" s="16">
        <v>0</v>
      </c>
      <c r="M116" s="14">
        <v>0</v>
      </c>
      <c r="N116" s="16">
        <v>0</v>
      </c>
      <c r="O116" s="14">
        <v>749450000</v>
      </c>
      <c r="P116" s="16" t="s">
        <v>19</v>
      </c>
      <c r="Q116" s="14" t="s">
        <v>19</v>
      </c>
      <c r="R116" s="16" t="s">
        <v>19</v>
      </c>
      <c r="S116" s="14" t="s">
        <v>19</v>
      </c>
      <c r="T116" s="16" t="s">
        <v>19</v>
      </c>
      <c r="U116" s="13" t="s">
        <v>429</v>
      </c>
      <c r="V116" s="13">
        <v>0</v>
      </c>
      <c r="W116" s="13">
        <v>0</v>
      </c>
      <c r="X116" s="32">
        <v>1</v>
      </c>
      <c r="Y116" s="32">
        <v>1</v>
      </c>
      <c r="Z116" s="35" t="s">
        <v>44</v>
      </c>
      <c r="AA116" s="34">
        <v>2109</v>
      </c>
      <c r="AB116" s="34" t="s">
        <v>426</v>
      </c>
      <c r="AC116" s="34" t="s">
        <v>19</v>
      </c>
      <c r="AD116" s="34" t="s">
        <v>19</v>
      </c>
    </row>
    <row r="117" spans="1:30" x14ac:dyDescent="0.2">
      <c r="A117" s="17" t="s">
        <v>2506</v>
      </c>
      <c r="B117" s="17">
        <v>2110</v>
      </c>
      <c r="C117" s="17" t="s">
        <v>2507</v>
      </c>
      <c r="D117" s="18" t="s">
        <v>2504</v>
      </c>
      <c r="E117" s="18">
        <v>42</v>
      </c>
      <c r="F117" s="18">
        <v>49</v>
      </c>
      <c r="G117" s="18" t="s">
        <v>2505</v>
      </c>
      <c r="H117" s="2" t="s">
        <v>18</v>
      </c>
      <c r="I117" s="14">
        <v>0</v>
      </c>
      <c r="J117" s="16">
        <v>2</v>
      </c>
      <c r="K117" s="14">
        <v>0</v>
      </c>
      <c r="L117" s="16">
        <v>0</v>
      </c>
      <c r="M117" s="14">
        <v>0</v>
      </c>
      <c r="N117" s="16">
        <v>0</v>
      </c>
      <c r="O117" s="14" t="s">
        <v>19</v>
      </c>
      <c r="P117" s="16">
        <v>0</v>
      </c>
      <c r="Q117" s="14" t="s">
        <v>19</v>
      </c>
      <c r="R117" s="16" t="s">
        <v>19</v>
      </c>
      <c r="S117" s="14" t="s">
        <v>19</v>
      </c>
      <c r="T117" s="16" t="s">
        <v>19</v>
      </c>
      <c r="U117" s="18" t="s">
        <v>2508</v>
      </c>
      <c r="V117" s="13">
        <v>0</v>
      </c>
      <c r="W117" s="13">
        <v>0</v>
      </c>
      <c r="X117" s="32">
        <v>1</v>
      </c>
      <c r="Y117" s="32">
        <v>1</v>
      </c>
      <c r="Z117" s="35" t="s">
        <v>87</v>
      </c>
      <c r="AA117" s="34">
        <v>2110</v>
      </c>
      <c r="AB117" s="34" t="s">
        <v>19</v>
      </c>
      <c r="AC117" s="34" t="s">
        <v>19</v>
      </c>
      <c r="AD117" s="34" t="s">
        <v>19</v>
      </c>
    </row>
    <row r="118" spans="1:30" x14ac:dyDescent="0.2">
      <c r="A118" s="17" t="s">
        <v>2419</v>
      </c>
      <c r="B118" s="17">
        <v>23474</v>
      </c>
      <c r="C118" s="17" t="s">
        <v>2420</v>
      </c>
      <c r="D118" s="18" t="s">
        <v>2417</v>
      </c>
      <c r="E118" s="18">
        <v>182</v>
      </c>
      <c r="F118" s="18">
        <v>197</v>
      </c>
      <c r="G118" s="18" t="s">
        <v>2418</v>
      </c>
      <c r="H118" s="2" t="s">
        <v>18</v>
      </c>
      <c r="I118" s="14">
        <v>0</v>
      </c>
      <c r="J118" s="16">
        <v>2</v>
      </c>
      <c r="K118" s="14">
        <v>0</v>
      </c>
      <c r="L118" s="16">
        <v>0</v>
      </c>
      <c r="M118" s="14">
        <v>0</v>
      </c>
      <c r="N118" s="16">
        <v>0</v>
      </c>
      <c r="O118" s="14" t="s">
        <v>19</v>
      </c>
      <c r="P118" s="16">
        <v>0</v>
      </c>
      <c r="Q118" s="14" t="s">
        <v>19</v>
      </c>
      <c r="R118" s="16" t="s">
        <v>19</v>
      </c>
      <c r="S118" s="14" t="s">
        <v>19</v>
      </c>
      <c r="T118" s="16" t="s">
        <v>19</v>
      </c>
      <c r="U118" s="18" t="s">
        <v>2421</v>
      </c>
      <c r="V118" s="13">
        <v>0</v>
      </c>
      <c r="W118" s="13">
        <v>0</v>
      </c>
      <c r="X118" s="32">
        <v>1</v>
      </c>
      <c r="Y118" s="32">
        <v>1</v>
      </c>
      <c r="Z118" s="35" t="s">
        <v>2732</v>
      </c>
      <c r="AA118" s="34">
        <v>23474</v>
      </c>
      <c r="AB118" s="34" t="s">
        <v>19</v>
      </c>
      <c r="AC118" s="34" t="s">
        <v>19</v>
      </c>
      <c r="AD118" s="34" t="s">
        <v>19</v>
      </c>
    </row>
    <row r="119" spans="1:30" x14ac:dyDescent="0.2">
      <c r="A119" s="12" t="s">
        <v>432</v>
      </c>
      <c r="B119" s="12">
        <v>81889</v>
      </c>
      <c r="C119" s="12" t="s">
        <v>433</v>
      </c>
      <c r="D119" s="1" t="s">
        <v>430</v>
      </c>
      <c r="E119" s="13">
        <v>158</v>
      </c>
      <c r="F119" s="13">
        <v>171</v>
      </c>
      <c r="G119" s="13" t="s">
        <v>431</v>
      </c>
      <c r="H119" s="2" t="s">
        <v>18</v>
      </c>
      <c r="I119" s="14">
        <v>2</v>
      </c>
      <c r="J119" s="16">
        <v>0</v>
      </c>
      <c r="K119" s="14">
        <v>0</v>
      </c>
      <c r="L119" s="16">
        <v>0</v>
      </c>
      <c r="M119" s="14">
        <v>0</v>
      </c>
      <c r="N119" s="16">
        <v>0</v>
      </c>
      <c r="O119" s="14">
        <v>74015000</v>
      </c>
      <c r="P119" s="16" t="s">
        <v>19</v>
      </c>
      <c r="Q119" s="14" t="s">
        <v>19</v>
      </c>
      <c r="R119" s="16" t="s">
        <v>19</v>
      </c>
      <c r="S119" s="14" t="s">
        <v>19</v>
      </c>
      <c r="T119" s="16" t="s">
        <v>19</v>
      </c>
      <c r="U119" s="13" t="s">
        <v>434</v>
      </c>
      <c r="V119" s="13">
        <v>0</v>
      </c>
      <c r="W119" s="13">
        <v>0</v>
      </c>
      <c r="X119" s="32">
        <v>1</v>
      </c>
      <c r="Y119" s="32">
        <v>1</v>
      </c>
      <c r="Z119" s="35" t="s">
        <v>435</v>
      </c>
      <c r="AA119" s="34">
        <v>81889</v>
      </c>
      <c r="AB119" s="34" t="s">
        <v>19</v>
      </c>
      <c r="AC119" s="34" t="s">
        <v>19</v>
      </c>
      <c r="AD119" s="34" t="s">
        <v>19</v>
      </c>
    </row>
    <row r="120" spans="1:30" x14ac:dyDescent="0.2">
      <c r="A120" s="12" t="s">
        <v>438</v>
      </c>
      <c r="B120" s="12">
        <v>125228</v>
      </c>
      <c r="C120" s="12" t="s">
        <v>439</v>
      </c>
      <c r="D120" s="1" t="s">
        <v>436</v>
      </c>
      <c r="E120" s="13">
        <v>218</v>
      </c>
      <c r="F120" s="13">
        <v>231</v>
      </c>
      <c r="G120" s="13" t="s">
        <v>437</v>
      </c>
      <c r="H120" s="2" t="s">
        <v>18</v>
      </c>
      <c r="I120" s="14">
        <v>7</v>
      </c>
      <c r="J120" s="16">
        <v>5</v>
      </c>
      <c r="K120" s="14">
        <v>0</v>
      </c>
      <c r="L120" s="16">
        <v>0</v>
      </c>
      <c r="M120" s="14">
        <v>0</v>
      </c>
      <c r="N120" s="16">
        <v>0</v>
      </c>
      <c r="O120" s="14">
        <v>350940000</v>
      </c>
      <c r="P120" s="16">
        <v>119411000</v>
      </c>
      <c r="Q120" s="14" t="s">
        <v>19</v>
      </c>
      <c r="R120" s="16" t="s">
        <v>19</v>
      </c>
      <c r="S120" s="14" t="s">
        <v>19</v>
      </c>
      <c r="T120" s="16" t="s">
        <v>19</v>
      </c>
      <c r="U120" s="13" t="s">
        <v>440</v>
      </c>
      <c r="V120" s="13" t="s">
        <v>2775</v>
      </c>
      <c r="W120" s="13">
        <v>0</v>
      </c>
      <c r="X120" s="32">
        <v>1</v>
      </c>
      <c r="Y120" s="32">
        <v>1</v>
      </c>
      <c r="Z120" s="35" t="s">
        <v>441</v>
      </c>
      <c r="AA120" s="34" t="s">
        <v>19</v>
      </c>
      <c r="AB120" s="34" t="s">
        <v>19</v>
      </c>
      <c r="AC120" s="34" t="s">
        <v>19</v>
      </c>
      <c r="AD120" s="34" t="s">
        <v>19</v>
      </c>
    </row>
    <row r="121" spans="1:30" x14ac:dyDescent="0.2">
      <c r="A121" s="17" t="s">
        <v>2599</v>
      </c>
      <c r="B121" s="17">
        <v>22868</v>
      </c>
      <c r="C121" s="17" t="s">
        <v>2600</v>
      </c>
      <c r="D121" s="18" t="s">
        <v>2597</v>
      </c>
      <c r="E121" s="18">
        <v>549</v>
      </c>
      <c r="F121" s="18">
        <v>554</v>
      </c>
      <c r="G121" s="18" t="s">
        <v>2598</v>
      </c>
      <c r="H121" s="2" t="s">
        <v>18</v>
      </c>
      <c r="I121" s="14">
        <v>0</v>
      </c>
      <c r="J121" s="16">
        <v>2</v>
      </c>
      <c r="K121" s="14">
        <v>0</v>
      </c>
      <c r="L121" s="16">
        <v>0</v>
      </c>
      <c r="M121" s="14">
        <v>0</v>
      </c>
      <c r="N121" s="16">
        <v>0</v>
      </c>
      <c r="O121" s="14" t="s">
        <v>19</v>
      </c>
      <c r="P121" s="16">
        <v>40580000</v>
      </c>
      <c r="Q121" s="14" t="s">
        <v>19</v>
      </c>
      <c r="R121" s="16" t="s">
        <v>19</v>
      </c>
      <c r="S121" s="14" t="s">
        <v>19</v>
      </c>
      <c r="T121" s="16" t="s">
        <v>19</v>
      </c>
      <c r="U121" s="18" t="s">
        <v>2601</v>
      </c>
      <c r="V121" s="13">
        <v>0</v>
      </c>
      <c r="W121" s="13">
        <v>0</v>
      </c>
      <c r="X121" s="32">
        <v>1</v>
      </c>
      <c r="Y121" s="32">
        <v>1</v>
      </c>
      <c r="Z121" s="35">
        <v>0</v>
      </c>
      <c r="AA121" s="34">
        <v>22868</v>
      </c>
      <c r="AB121" s="34" t="s">
        <v>19</v>
      </c>
      <c r="AC121" s="34" t="s">
        <v>19</v>
      </c>
      <c r="AD121" s="34" t="s">
        <v>19</v>
      </c>
    </row>
    <row r="122" spans="1:30" x14ac:dyDescent="0.2">
      <c r="A122" s="12" t="s">
        <v>444</v>
      </c>
      <c r="B122" s="12">
        <v>2230</v>
      </c>
      <c r="C122" s="12" t="s">
        <v>445</v>
      </c>
      <c r="D122" s="1" t="s">
        <v>442</v>
      </c>
      <c r="E122" s="13">
        <v>127</v>
      </c>
      <c r="F122" s="13">
        <v>142</v>
      </c>
      <c r="G122" s="13" t="s">
        <v>443</v>
      </c>
      <c r="H122" s="2" t="s">
        <v>18</v>
      </c>
      <c r="I122" s="14">
        <v>3</v>
      </c>
      <c r="J122" s="16">
        <v>0</v>
      </c>
      <c r="K122" s="14">
        <v>0</v>
      </c>
      <c r="L122" s="16">
        <v>0</v>
      </c>
      <c r="M122" s="14">
        <v>0</v>
      </c>
      <c r="N122" s="16">
        <v>0</v>
      </c>
      <c r="O122" s="14">
        <v>207759000</v>
      </c>
      <c r="P122" s="16" t="s">
        <v>19</v>
      </c>
      <c r="Q122" s="14" t="s">
        <v>19</v>
      </c>
      <c r="R122" s="16" t="s">
        <v>19</v>
      </c>
      <c r="S122" s="14" t="s">
        <v>19</v>
      </c>
      <c r="T122" s="16" t="s">
        <v>19</v>
      </c>
      <c r="U122" s="13" t="s">
        <v>446</v>
      </c>
      <c r="V122" s="13">
        <v>0</v>
      </c>
      <c r="W122" s="13">
        <v>0</v>
      </c>
      <c r="X122" s="32">
        <v>1</v>
      </c>
      <c r="Y122" s="32">
        <v>1</v>
      </c>
      <c r="Z122" s="35" t="s">
        <v>447</v>
      </c>
      <c r="AA122" s="34">
        <v>2230</v>
      </c>
      <c r="AB122" s="34" t="s">
        <v>19</v>
      </c>
      <c r="AC122" s="34" t="s">
        <v>19</v>
      </c>
      <c r="AD122" s="34" t="s">
        <v>19</v>
      </c>
    </row>
    <row r="123" spans="1:30" x14ac:dyDescent="0.2">
      <c r="A123" s="12" t="s">
        <v>450</v>
      </c>
      <c r="B123" s="12">
        <v>2232</v>
      </c>
      <c r="C123" s="12" t="s">
        <v>451</v>
      </c>
      <c r="D123" s="1" t="s">
        <v>448</v>
      </c>
      <c r="E123" s="13">
        <v>427</v>
      </c>
      <c r="F123" s="13">
        <v>438</v>
      </c>
      <c r="G123" s="13" t="s">
        <v>449</v>
      </c>
      <c r="H123" s="2" t="s">
        <v>18</v>
      </c>
      <c r="I123" s="14">
        <v>5</v>
      </c>
      <c r="J123" s="16">
        <v>6</v>
      </c>
      <c r="K123" s="14">
        <v>0</v>
      </c>
      <c r="L123" s="16">
        <v>0</v>
      </c>
      <c r="M123" s="14">
        <v>0</v>
      </c>
      <c r="N123" s="16">
        <v>0</v>
      </c>
      <c r="O123" s="14">
        <v>536490000</v>
      </c>
      <c r="P123" s="16">
        <v>835240000</v>
      </c>
      <c r="Q123" s="14" t="s">
        <v>19</v>
      </c>
      <c r="R123" s="16" t="s">
        <v>19</v>
      </c>
      <c r="S123" s="14" t="s">
        <v>19</v>
      </c>
      <c r="T123" s="16" t="s">
        <v>19</v>
      </c>
      <c r="U123" s="13" t="s">
        <v>452</v>
      </c>
      <c r="V123" s="13">
        <v>0</v>
      </c>
      <c r="W123" s="13">
        <v>0</v>
      </c>
      <c r="X123" s="32">
        <v>1</v>
      </c>
      <c r="Y123" s="32">
        <v>1</v>
      </c>
      <c r="Z123" s="35" t="s">
        <v>44</v>
      </c>
      <c r="AA123" s="34">
        <v>2232</v>
      </c>
      <c r="AB123" s="34" t="s">
        <v>449</v>
      </c>
      <c r="AC123" s="34" t="s">
        <v>19</v>
      </c>
      <c r="AD123" s="34" t="s">
        <v>19</v>
      </c>
    </row>
    <row r="124" spans="1:30" x14ac:dyDescent="0.2">
      <c r="A124" s="12" t="s">
        <v>455</v>
      </c>
      <c r="B124" s="12">
        <v>2235</v>
      </c>
      <c r="C124" s="12" t="s">
        <v>456</v>
      </c>
      <c r="D124" s="1" t="s">
        <v>453</v>
      </c>
      <c r="E124" s="13">
        <v>273</v>
      </c>
      <c r="F124" s="13">
        <v>276</v>
      </c>
      <c r="G124" s="13" t="s">
        <v>454</v>
      </c>
      <c r="H124" s="2" t="s">
        <v>18</v>
      </c>
      <c r="I124" s="14">
        <v>10</v>
      </c>
      <c r="J124" s="16">
        <v>0</v>
      </c>
      <c r="K124" s="14">
        <v>0</v>
      </c>
      <c r="L124" s="16">
        <v>0</v>
      </c>
      <c r="M124" s="14">
        <v>0</v>
      </c>
      <c r="N124" s="16">
        <v>0</v>
      </c>
      <c r="O124" s="14">
        <v>104797000</v>
      </c>
      <c r="P124" s="16" t="s">
        <v>19</v>
      </c>
      <c r="Q124" s="14" t="s">
        <v>19</v>
      </c>
      <c r="R124" s="16" t="s">
        <v>19</v>
      </c>
      <c r="S124" s="14" t="s">
        <v>19</v>
      </c>
      <c r="T124" s="16" t="s">
        <v>19</v>
      </c>
      <c r="U124" s="13" t="s">
        <v>457</v>
      </c>
      <c r="V124" s="13">
        <v>0</v>
      </c>
      <c r="W124" s="13">
        <v>0</v>
      </c>
      <c r="X124" s="32">
        <v>1</v>
      </c>
      <c r="Y124" s="32">
        <v>1</v>
      </c>
      <c r="Z124" s="35" t="s">
        <v>458</v>
      </c>
      <c r="AA124" s="34">
        <v>2235</v>
      </c>
      <c r="AB124" s="34" t="s">
        <v>454</v>
      </c>
      <c r="AC124" s="34" t="s">
        <v>19</v>
      </c>
      <c r="AD124" s="34" t="s">
        <v>19</v>
      </c>
    </row>
    <row r="125" spans="1:30" x14ac:dyDescent="0.2">
      <c r="A125" s="12" t="s">
        <v>455</v>
      </c>
      <c r="B125" s="12">
        <v>2235</v>
      </c>
      <c r="C125" s="12" t="s">
        <v>456</v>
      </c>
      <c r="D125" s="1" t="s">
        <v>459</v>
      </c>
      <c r="E125" s="13">
        <v>291</v>
      </c>
      <c r="F125" s="13">
        <v>293</v>
      </c>
      <c r="G125" s="13" t="s">
        <v>460</v>
      </c>
      <c r="H125" s="2" t="s">
        <v>18</v>
      </c>
      <c r="I125" s="14">
        <v>2</v>
      </c>
      <c r="J125" s="16">
        <v>0</v>
      </c>
      <c r="K125" s="14">
        <v>0</v>
      </c>
      <c r="L125" s="16">
        <v>0</v>
      </c>
      <c r="M125" s="14">
        <v>0</v>
      </c>
      <c r="N125" s="16">
        <v>0</v>
      </c>
      <c r="O125" s="14">
        <v>51791000</v>
      </c>
      <c r="P125" s="16" t="s">
        <v>19</v>
      </c>
      <c r="Q125" s="14" t="s">
        <v>19</v>
      </c>
      <c r="R125" s="16" t="s">
        <v>19</v>
      </c>
      <c r="S125" s="14" t="s">
        <v>19</v>
      </c>
      <c r="T125" s="16" t="s">
        <v>19</v>
      </c>
      <c r="U125" s="13" t="s">
        <v>457</v>
      </c>
      <c r="V125" s="13">
        <v>0</v>
      </c>
      <c r="W125" s="13">
        <v>0</v>
      </c>
      <c r="X125" s="32">
        <v>1</v>
      </c>
      <c r="Y125" s="32">
        <v>1</v>
      </c>
      <c r="Z125" s="35" t="s">
        <v>458</v>
      </c>
      <c r="AA125" s="34">
        <v>2235</v>
      </c>
      <c r="AB125" s="34" t="s">
        <v>19</v>
      </c>
      <c r="AC125" s="34" t="s">
        <v>19</v>
      </c>
      <c r="AD125" s="34" t="s">
        <v>19</v>
      </c>
    </row>
    <row r="126" spans="1:30" x14ac:dyDescent="0.2">
      <c r="A126" s="17" t="s">
        <v>2511</v>
      </c>
      <c r="B126" s="17">
        <v>2395</v>
      </c>
      <c r="C126" s="17" t="s">
        <v>2512</v>
      </c>
      <c r="D126" s="18" t="s">
        <v>2509</v>
      </c>
      <c r="E126" s="18">
        <v>198</v>
      </c>
      <c r="F126" s="18">
        <v>205</v>
      </c>
      <c r="G126" s="18" t="s">
        <v>2510</v>
      </c>
      <c r="H126" s="2" t="s">
        <v>18</v>
      </c>
      <c r="I126" s="14">
        <v>0</v>
      </c>
      <c r="J126" s="16">
        <v>2</v>
      </c>
      <c r="K126" s="14">
        <v>0</v>
      </c>
      <c r="L126" s="16">
        <v>0</v>
      </c>
      <c r="M126" s="14">
        <v>0</v>
      </c>
      <c r="N126" s="16">
        <v>0</v>
      </c>
      <c r="O126" s="14" t="s">
        <v>19</v>
      </c>
      <c r="P126" s="16">
        <v>58047000</v>
      </c>
      <c r="Q126" s="14" t="s">
        <v>19</v>
      </c>
      <c r="R126" s="16" t="s">
        <v>19</v>
      </c>
      <c r="S126" s="14" t="s">
        <v>19</v>
      </c>
      <c r="T126" s="16" t="s">
        <v>19</v>
      </c>
      <c r="U126" s="18" t="s">
        <v>2513</v>
      </c>
      <c r="V126" s="13">
        <v>0</v>
      </c>
      <c r="W126" s="13">
        <v>0</v>
      </c>
      <c r="X126" s="32">
        <v>1</v>
      </c>
      <c r="Y126" s="32">
        <v>1</v>
      </c>
      <c r="Z126" s="35" t="s">
        <v>2735</v>
      </c>
      <c r="AA126" s="34">
        <v>2395</v>
      </c>
      <c r="AB126" s="34" t="s">
        <v>19</v>
      </c>
      <c r="AC126" s="34" t="s">
        <v>19</v>
      </c>
      <c r="AD126" s="34" t="s">
        <v>19</v>
      </c>
    </row>
    <row r="127" spans="1:30" x14ac:dyDescent="0.2">
      <c r="A127" s="12" t="s">
        <v>463</v>
      </c>
      <c r="B127" s="12">
        <v>90480</v>
      </c>
      <c r="C127" s="12" t="s">
        <v>464</v>
      </c>
      <c r="D127" s="1" t="s">
        <v>461</v>
      </c>
      <c r="E127" s="13">
        <v>84</v>
      </c>
      <c r="F127" s="13">
        <v>93</v>
      </c>
      <c r="G127" s="13" t="s">
        <v>462</v>
      </c>
      <c r="H127" s="2" t="s">
        <v>18</v>
      </c>
      <c r="I127" s="14">
        <v>8</v>
      </c>
      <c r="J127" s="16">
        <v>8</v>
      </c>
      <c r="K127" s="14">
        <v>0</v>
      </c>
      <c r="L127" s="16">
        <v>0</v>
      </c>
      <c r="M127" s="14">
        <v>0</v>
      </c>
      <c r="N127" s="16">
        <v>0</v>
      </c>
      <c r="O127" s="14">
        <v>771520000</v>
      </c>
      <c r="P127" s="16">
        <v>413840000</v>
      </c>
      <c r="Q127" s="14" t="s">
        <v>19</v>
      </c>
      <c r="R127" s="16" t="s">
        <v>19</v>
      </c>
      <c r="S127" s="14" t="s">
        <v>19</v>
      </c>
      <c r="T127" s="16" t="s">
        <v>19</v>
      </c>
      <c r="U127" s="13" t="s">
        <v>465</v>
      </c>
      <c r="V127" s="13">
        <v>0</v>
      </c>
      <c r="W127" s="13">
        <v>0</v>
      </c>
      <c r="X127" s="32">
        <v>1</v>
      </c>
      <c r="Y127" s="32">
        <v>1</v>
      </c>
      <c r="Z127" s="35" t="s">
        <v>466</v>
      </c>
      <c r="AA127" s="34">
        <v>90480</v>
      </c>
      <c r="AB127" s="34" t="s">
        <v>19</v>
      </c>
      <c r="AC127" s="34" t="s">
        <v>19</v>
      </c>
      <c r="AD127" s="34" t="s">
        <v>19</v>
      </c>
    </row>
    <row r="128" spans="1:30" x14ac:dyDescent="0.2">
      <c r="A128" s="12" t="s">
        <v>463</v>
      </c>
      <c r="B128" s="12">
        <v>90480</v>
      </c>
      <c r="C128" s="12" t="s">
        <v>464</v>
      </c>
      <c r="D128" s="1" t="s">
        <v>467</v>
      </c>
      <c r="E128" s="13">
        <v>156</v>
      </c>
      <c r="F128" s="13">
        <v>166</v>
      </c>
      <c r="G128" s="13" t="s">
        <v>468</v>
      </c>
      <c r="H128" s="2" t="s">
        <v>18</v>
      </c>
      <c r="I128" s="14">
        <v>12</v>
      </c>
      <c r="J128" s="16">
        <v>7</v>
      </c>
      <c r="K128" s="14">
        <v>0</v>
      </c>
      <c r="L128" s="16">
        <v>0</v>
      </c>
      <c r="M128" s="14">
        <v>0</v>
      </c>
      <c r="N128" s="16">
        <v>0</v>
      </c>
      <c r="O128" s="14">
        <v>896290000</v>
      </c>
      <c r="P128" s="16">
        <v>411460000</v>
      </c>
      <c r="Q128" s="14" t="s">
        <v>19</v>
      </c>
      <c r="R128" s="16" t="s">
        <v>19</v>
      </c>
      <c r="S128" s="14" t="s">
        <v>19</v>
      </c>
      <c r="T128" s="16" t="s">
        <v>19</v>
      </c>
      <c r="U128" s="13" t="s">
        <v>465</v>
      </c>
      <c r="V128" s="13">
        <v>0</v>
      </c>
      <c r="W128" s="13">
        <v>0</v>
      </c>
      <c r="X128" s="32">
        <v>1</v>
      </c>
      <c r="Y128" s="32">
        <v>1</v>
      </c>
      <c r="Z128" s="35" t="s">
        <v>466</v>
      </c>
      <c r="AA128" s="34">
        <v>90480</v>
      </c>
      <c r="AB128" s="34" t="s">
        <v>468</v>
      </c>
      <c r="AC128" s="34" t="s">
        <v>19</v>
      </c>
      <c r="AD128" s="34" t="s">
        <v>19</v>
      </c>
    </row>
    <row r="129" spans="1:30" x14ac:dyDescent="0.2">
      <c r="A129" s="12" t="s">
        <v>471</v>
      </c>
      <c r="B129" s="12">
        <v>2631</v>
      </c>
      <c r="C129" s="12" t="s">
        <v>472</v>
      </c>
      <c r="D129" s="1" t="s">
        <v>469</v>
      </c>
      <c r="E129" s="13">
        <v>256</v>
      </c>
      <c r="F129" s="13">
        <v>264</v>
      </c>
      <c r="G129" s="13" t="s">
        <v>470</v>
      </c>
      <c r="H129" s="2" t="s">
        <v>18</v>
      </c>
      <c r="I129" s="14">
        <v>8</v>
      </c>
      <c r="J129" s="16">
        <v>5</v>
      </c>
      <c r="K129" s="14">
        <v>0</v>
      </c>
      <c r="L129" s="16">
        <v>0</v>
      </c>
      <c r="M129" s="14">
        <v>0</v>
      </c>
      <c r="N129" s="16">
        <v>0</v>
      </c>
      <c r="O129" s="14">
        <v>342900000</v>
      </c>
      <c r="P129" s="16">
        <v>250490000</v>
      </c>
      <c r="Q129" s="14" t="s">
        <v>19</v>
      </c>
      <c r="R129" s="16" t="s">
        <v>19</v>
      </c>
      <c r="S129" s="14" t="s">
        <v>19</v>
      </c>
      <c r="T129" s="16" t="s">
        <v>19</v>
      </c>
      <c r="U129" s="13" t="s">
        <v>473</v>
      </c>
      <c r="V129" s="13">
        <v>0</v>
      </c>
      <c r="W129" s="13">
        <v>0</v>
      </c>
      <c r="X129" s="32">
        <v>1</v>
      </c>
      <c r="Y129" s="32">
        <v>1</v>
      </c>
      <c r="Z129" s="35">
        <v>0</v>
      </c>
      <c r="AA129" s="34">
        <v>2631</v>
      </c>
      <c r="AB129" s="34" t="s">
        <v>19</v>
      </c>
      <c r="AC129" s="34" t="s">
        <v>19</v>
      </c>
      <c r="AD129" s="34" t="s">
        <v>19</v>
      </c>
    </row>
    <row r="130" spans="1:30" x14ac:dyDescent="0.2">
      <c r="A130" s="12" t="s">
        <v>476</v>
      </c>
      <c r="B130" s="12">
        <v>2639</v>
      </c>
      <c r="C130" s="12" t="s">
        <v>477</v>
      </c>
      <c r="D130" s="1" t="s">
        <v>474</v>
      </c>
      <c r="E130" s="13">
        <v>387</v>
      </c>
      <c r="F130" s="13">
        <v>398</v>
      </c>
      <c r="G130" s="13" t="s">
        <v>475</v>
      </c>
      <c r="H130" s="2" t="s">
        <v>18</v>
      </c>
      <c r="I130" s="14">
        <v>5</v>
      </c>
      <c r="J130" s="16">
        <v>2</v>
      </c>
      <c r="K130" s="14">
        <v>0</v>
      </c>
      <c r="L130" s="16">
        <v>0</v>
      </c>
      <c r="M130" s="14">
        <v>0</v>
      </c>
      <c r="N130" s="16">
        <v>0</v>
      </c>
      <c r="O130" s="14">
        <v>279930000</v>
      </c>
      <c r="P130" s="16">
        <v>80729000</v>
      </c>
      <c r="Q130" s="14" t="s">
        <v>19</v>
      </c>
      <c r="R130" s="16" t="s">
        <v>19</v>
      </c>
      <c r="S130" s="14" t="s">
        <v>19</v>
      </c>
      <c r="T130" s="16" t="s">
        <v>19</v>
      </c>
      <c r="U130" s="13" t="s">
        <v>478</v>
      </c>
      <c r="V130" s="13">
        <v>0</v>
      </c>
      <c r="W130" s="13">
        <v>0</v>
      </c>
      <c r="X130" s="32">
        <v>1</v>
      </c>
      <c r="Y130" s="32">
        <v>1</v>
      </c>
      <c r="Z130" s="35" t="s">
        <v>44</v>
      </c>
      <c r="AA130" s="34">
        <v>2639</v>
      </c>
      <c r="AB130" s="34" t="s">
        <v>19</v>
      </c>
      <c r="AC130" s="34" t="s">
        <v>19</v>
      </c>
      <c r="AD130" s="34" t="s">
        <v>19</v>
      </c>
    </row>
    <row r="131" spans="1:30" x14ac:dyDescent="0.2">
      <c r="A131" s="12" t="s">
        <v>481</v>
      </c>
      <c r="B131" s="12">
        <v>2653</v>
      </c>
      <c r="C131" s="12" t="s">
        <v>482</v>
      </c>
      <c r="D131" s="1" t="s">
        <v>479</v>
      </c>
      <c r="E131" s="13">
        <v>57</v>
      </c>
      <c r="F131" s="13">
        <v>84</v>
      </c>
      <c r="G131" s="13" t="s">
        <v>480</v>
      </c>
      <c r="H131" s="2" t="s">
        <v>18</v>
      </c>
      <c r="I131" s="14">
        <v>10</v>
      </c>
      <c r="J131" s="16">
        <v>5</v>
      </c>
      <c r="K131" s="14">
        <v>0</v>
      </c>
      <c r="L131" s="16">
        <v>0</v>
      </c>
      <c r="M131" s="14">
        <v>0</v>
      </c>
      <c r="N131" s="16">
        <v>0</v>
      </c>
      <c r="O131" s="14">
        <v>0</v>
      </c>
      <c r="P131" s="16">
        <v>0</v>
      </c>
      <c r="Q131" s="14" t="s">
        <v>19</v>
      </c>
      <c r="R131" s="16" t="s">
        <v>19</v>
      </c>
      <c r="S131" s="14" t="s">
        <v>19</v>
      </c>
      <c r="T131" s="16" t="s">
        <v>19</v>
      </c>
      <c r="U131" s="13" t="s">
        <v>483</v>
      </c>
      <c r="V131" s="13">
        <v>0</v>
      </c>
      <c r="W131" s="13">
        <v>0</v>
      </c>
      <c r="X131" s="32">
        <v>1</v>
      </c>
      <c r="Y131" s="32">
        <v>1</v>
      </c>
      <c r="Z131" s="35" t="s">
        <v>50</v>
      </c>
      <c r="AA131" s="34">
        <v>2653</v>
      </c>
      <c r="AB131" s="34" t="s">
        <v>19</v>
      </c>
      <c r="AC131" s="34" t="s">
        <v>19</v>
      </c>
      <c r="AD131" s="34" t="s">
        <v>19</v>
      </c>
    </row>
    <row r="132" spans="1:30" x14ac:dyDescent="0.2">
      <c r="A132" s="17" t="s">
        <v>2548</v>
      </c>
      <c r="B132" s="17">
        <v>84340</v>
      </c>
      <c r="C132" s="17" t="s">
        <v>2549</v>
      </c>
      <c r="D132" s="18" t="s">
        <v>2546</v>
      </c>
      <c r="E132" s="18">
        <v>200</v>
      </c>
      <c r="F132" s="18">
        <v>206</v>
      </c>
      <c r="G132" s="18" t="s">
        <v>2547</v>
      </c>
      <c r="H132" s="2" t="s">
        <v>18</v>
      </c>
      <c r="I132" s="14">
        <v>0</v>
      </c>
      <c r="J132" s="16">
        <v>2</v>
      </c>
      <c r="K132" s="14">
        <v>0</v>
      </c>
      <c r="L132" s="16">
        <v>0</v>
      </c>
      <c r="M132" s="14">
        <v>0</v>
      </c>
      <c r="N132" s="16">
        <v>0</v>
      </c>
      <c r="O132" s="14" t="s">
        <v>19</v>
      </c>
      <c r="P132" s="16">
        <v>26703000</v>
      </c>
      <c r="Q132" s="14" t="s">
        <v>19</v>
      </c>
      <c r="R132" s="16" t="s">
        <v>19</v>
      </c>
      <c r="S132" s="14" t="s">
        <v>19</v>
      </c>
      <c r="T132" s="16" t="s">
        <v>19</v>
      </c>
      <c r="U132" s="18" t="s">
        <v>2550</v>
      </c>
      <c r="V132" s="13">
        <v>0</v>
      </c>
      <c r="W132" s="13">
        <v>0</v>
      </c>
      <c r="X132" s="32">
        <v>1</v>
      </c>
      <c r="Y132" s="32">
        <v>1</v>
      </c>
      <c r="Z132" s="35" t="s">
        <v>2738</v>
      </c>
      <c r="AA132" s="34">
        <v>84340</v>
      </c>
      <c r="AB132" s="34" t="s">
        <v>19</v>
      </c>
      <c r="AC132" s="34" t="s">
        <v>19</v>
      </c>
      <c r="AD132" s="34" t="s">
        <v>19</v>
      </c>
    </row>
    <row r="133" spans="1:30" x14ac:dyDescent="0.2">
      <c r="A133" s="12" t="s">
        <v>486</v>
      </c>
      <c r="B133" s="12">
        <v>2731</v>
      </c>
      <c r="C133" s="12" t="s">
        <v>487</v>
      </c>
      <c r="D133" s="1" t="s">
        <v>484</v>
      </c>
      <c r="E133" s="13">
        <v>665</v>
      </c>
      <c r="F133" s="13">
        <v>673</v>
      </c>
      <c r="G133" s="13" t="s">
        <v>485</v>
      </c>
      <c r="H133" s="2" t="s">
        <v>18</v>
      </c>
      <c r="I133" s="14">
        <v>3</v>
      </c>
      <c r="J133" s="16">
        <v>2</v>
      </c>
      <c r="K133" s="14">
        <v>0</v>
      </c>
      <c r="L133" s="16">
        <v>0</v>
      </c>
      <c r="M133" s="14">
        <v>0</v>
      </c>
      <c r="N133" s="16">
        <v>0</v>
      </c>
      <c r="O133" s="14">
        <v>514910000</v>
      </c>
      <c r="P133" s="16">
        <v>301290000</v>
      </c>
      <c r="Q133" s="14" t="s">
        <v>19</v>
      </c>
      <c r="R133" s="16" t="s">
        <v>19</v>
      </c>
      <c r="S133" s="14" t="s">
        <v>19</v>
      </c>
      <c r="T133" s="16" t="s">
        <v>19</v>
      </c>
      <c r="U133" s="13" t="s">
        <v>488</v>
      </c>
      <c r="V133" s="13">
        <v>0</v>
      </c>
      <c r="W133" s="13">
        <v>0</v>
      </c>
      <c r="X133" s="32">
        <v>1</v>
      </c>
      <c r="Y133" s="32">
        <v>1</v>
      </c>
      <c r="Z133" s="35" t="s">
        <v>50</v>
      </c>
      <c r="AA133" s="34">
        <v>2731</v>
      </c>
      <c r="AB133" s="34" t="s">
        <v>19</v>
      </c>
      <c r="AC133" s="34" t="s">
        <v>19</v>
      </c>
      <c r="AD133" s="34" t="s">
        <v>19</v>
      </c>
    </row>
    <row r="134" spans="1:30" x14ac:dyDescent="0.2">
      <c r="A134" s="17" t="s">
        <v>486</v>
      </c>
      <c r="B134" s="17">
        <v>2731</v>
      </c>
      <c r="C134" s="17" t="s">
        <v>487</v>
      </c>
      <c r="D134" s="18" t="s">
        <v>2448</v>
      </c>
      <c r="E134" s="18">
        <v>989</v>
      </c>
      <c r="F134" s="18">
        <v>1008</v>
      </c>
      <c r="G134" s="18" t="s">
        <v>2449</v>
      </c>
      <c r="H134" s="2" t="s">
        <v>18</v>
      </c>
      <c r="I134" s="14">
        <v>0</v>
      </c>
      <c r="J134" s="16">
        <v>2</v>
      </c>
      <c r="K134" s="14">
        <v>0</v>
      </c>
      <c r="L134" s="16">
        <v>0</v>
      </c>
      <c r="M134" s="14">
        <v>0</v>
      </c>
      <c r="N134" s="16">
        <v>0</v>
      </c>
      <c r="O134" s="14" t="s">
        <v>19</v>
      </c>
      <c r="P134" s="16">
        <v>0</v>
      </c>
      <c r="Q134" s="14" t="s">
        <v>19</v>
      </c>
      <c r="R134" s="16" t="s">
        <v>19</v>
      </c>
      <c r="S134" s="14" t="s">
        <v>19</v>
      </c>
      <c r="T134" s="16" t="s">
        <v>19</v>
      </c>
      <c r="U134" s="18" t="s">
        <v>488</v>
      </c>
      <c r="V134" s="13">
        <v>0</v>
      </c>
      <c r="W134" s="13">
        <v>0</v>
      </c>
      <c r="X134" s="32">
        <v>1</v>
      </c>
      <c r="Y134" s="32">
        <v>1</v>
      </c>
      <c r="Z134" s="35" t="s">
        <v>50</v>
      </c>
      <c r="AA134" s="34">
        <v>2731</v>
      </c>
      <c r="AB134" s="34" t="s">
        <v>19</v>
      </c>
      <c r="AC134" s="34" t="s">
        <v>19</v>
      </c>
      <c r="AD134" s="34" t="s">
        <v>19</v>
      </c>
    </row>
    <row r="135" spans="1:30" x14ac:dyDescent="0.2">
      <c r="A135" s="12" t="s">
        <v>491</v>
      </c>
      <c r="B135" s="12">
        <v>51218</v>
      </c>
      <c r="C135" s="12" t="s">
        <v>492</v>
      </c>
      <c r="D135" s="1" t="s">
        <v>489</v>
      </c>
      <c r="E135" s="13">
        <v>79</v>
      </c>
      <c r="F135" s="13">
        <v>85</v>
      </c>
      <c r="G135" s="13" t="s">
        <v>490</v>
      </c>
      <c r="H135" s="2" t="s">
        <v>18</v>
      </c>
      <c r="I135" s="14">
        <v>2</v>
      </c>
      <c r="J135" s="16">
        <v>0</v>
      </c>
      <c r="K135" s="14">
        <v>0</v>
      </c>
      <c r="L135" s="16">
        <v>0</v>
      </c>
      <c r="M135" s="14">
        <v>0</v>
      </c>
      <c r="N135" s="16">
        <v>0</v>
      </c>
      <c r="O135" s="14">
        <v>1643410000</v>
      </c>
      <c r="P135" s="16" t="s">
        <v>19</v>
      </c>
      <c r="Q135" s="14" t="s">
        <v>19</v>
      </c>
      <c r="R135" s="16" t="s">
        <v>19</v>
      </c>
      <c r="S135" s="14" t="s">
        <v>19</v>
      </c>
      <c r="T135" s="16" t="s">
        <v>19</v>
      </c>
      <c r="U135" s="13" t="s">
        <v>493</v>
      </c>
      <c r="V135" s="13">
        <v>0</v>
      </c>
      <c r="W135" s="13">
        <v>0</v>
      </c>
      <c r="X135" s="32">
        <v>1</v>
      </c>
      <c r="Y135" s="32">
        <v>1</v>
      </c>
      <c r="Z135" s="35" t="s">
        <v>62</v>
      </c>
      <c r="AA135" s="34">
        <v>51218</v>
      </c>
      <c r="AB135" s="34" t="s">
        <v>19</v>
      </c>
      <c r="AC135" s="34" t="s">
        <v>19</v>
      </c>
      <c r="AD135" s="34" t="s">
        <v>19</v>
      </c>
    </row>
    <row r="136" spans="1:30" x14ac:dyDescent="0.2">
      <c r="A136" s="12" t="s">
        <v>491</v>
      </c>
      <c r="B136" s="12">
        <v>51218</v>
      </c>
      <c r="C136" s="12" t="s">
        <v>492</v>
      </c>
      <c r="D136" s="1" t="s">
        <v>494</v>
      </c>
      <c r="E136" s="13">
        <v>84</v>
      </c>
      <c r="F136" s="13">
        <v>88</v>
      </c>
      <c r="G136" s="13" t="s">
        <v>495</v>
      </c>
      <c r="H136" s="2" t="s">
        <v>18</v>
      </c>
      <c r="I136" s="14">
        <v>5</v>
      </c>
      <c r="J136" s="16">
        <v>0</v>
      </c>
      <c r="K136" s="14">
        <v>0</v>
      </c>
      <c r="L136" s="16">
        <v>0</v>
      </c>
      <c r="M136" s="14">
        <v>0</v>
      </c>
      <c r="N136" s="16">
        <v>0</v>
      </c>
      <c r="O136" s="14">
        <v>176735000</v>
      </c>
      <c r="P136" s="16" t="s">
        <v>19</v>
      </c>
      <c r="Q136" s="14" t="s">
        <v>19</v>
      </c>
      <c r="R136" s="16" t="s">
        <v>19</v>
      </c>
      <c r="S136" s="14" t="s">
        <v>19</v>
      </c>
      <c r="T136" s="16" t="s">
        <v>19</v>
      </c>
      <c r="U136" s="13" t="s">
        <v>493</v>
      </c>
      <c r="V136" s="13">
        <v>0</v>
      </c>
      <c r="W136" s="13">
        <v>0</v>
      </c>
      <c r="X136" s="32">
        <v>1</v>
      </c>
      <c r="Y136" s="32">
        <v>1</v>
      </c>
      <c r="Z136" s="35" t="s">
        <v>62</v>
      </c>
      <c r="AA136" s="34">
        <v>51218</v>
      </c>
      <c r="AB136" s="34" t="s">
        <v>19</v>
      </c>
      <c r="AC136" s="34" t="s">
        <v>19</v>
      </c>
      <c r="AD136" s="34" t="s">
        <v>19</v>
      </c>
    </row>
    <row r="137" spans="1:30" x14ac:dyDescent="0.2">
      <c r="A137" s="12" t="s">
        <v>498</v>
      </c>
      <c r="B137" s="12">
        <v>2744</v>
      </c>
      <c r="C137" s="12" t="s">
        <v>499</v>
      </c>
      <c r="D137" s="1" t="s">
        <v>496</v>
      </c>
      <c r="E137" s="13">
        <v>133</v>
      </c>
      <c r="F137" s="13">
        <v>145</v>
      </c>
      <c r="G137" s="13" t="s">
        <v>497</v>
      </c>
      <c r="H137" s="2" t="s">
        <v>18</v>
      </c>
      <c r="I137" s="14">
        <v>4</v>
      </c>
      <c r="J137" s="16">
        <v>0</v>
      </c>
      <c r="K137" s="14">
        <v>0</v>
      </c>
      <c r="L137" s="16">
        <v>0</v>
      </c>
      <c r="M137" s="14">
        <v>0</v>
      </c>
      <c r="N137" s="16">
        <v>0</v>
      </c>
      <c r="O137" s="14">
        <v>336790000</v>
      </c>
      <c r="P137" s="16" t="s">
        <v>19</v>
      </c>
      <c r="Q137" s="14" t="s">
        <v>19</v>
      </c>
      <c r="R137" s="16" t="s">
        <v>19</v>
      </c>
      <c r="S137" s="14" t="s">
        <v>19</v>
      </c>
      <c r="T137" s="16" t="s">
        <v>19</v>
      </c>
      <c r="U137" s="13" t="s">
        <v>500</v>
      </c>
      <c r="V137" s="13">
        <v>0</v>
      </c>
      <c r="W137" s="13">
        <v>0</v>
      </c>
      <c r="X137" s="32">
        <v>1</v>
      </c>
      <c r="Y137" s="32">
        <v>1</v>
      </c>
      <c r="Z137" s="35" t="s">
        <v>501</v>
      </c>
      <c r="AA137" s="34">
        <v>2744</v>
      </c>
      <c r="AB137" s="34" t="s">
        <v>19</v>
      </c>
      <c r="AC137" s="34" t="s">
        <v>19</v>
      </c>
      <c r="AD137" s="34" t="s">
        <v>19</v>
      </c>
    </row>
    <row r="138" spans="1:30" x14ac:dyDescent="0.2">
      <c r="A138" s="12" t="s">
        <v>498</v>
      </c>
      <c r="B138" s="12">
        <v>2744</v>
      </c>
      <c r="C138" s="12" t="s">
        <v>499</v>
      </c>
      <c r="D138" s="1" t="s">
        <v>502</v>
      </c>
      <c r="E138" s="13">
        <v>293</v>
      </c>
      <c r="F138" s="13">
        <v>304</v>
      </c>
      <c r="G138" s="13" t="s">
        <v>503</v>
      </c>
      <c r="H138" s="2" t="s">
        <v>18</v>
      </c>
      <c r="I138" s="14">
        <v>5</v>
      </c>
      <c r="J138" s="16">
        <v>6</v>
      </c>
      <c r="K138" s="14">
        <v>0</v>
      </c>
      <c r="L138" s="16">
        <v>0</v>
      </c>
      <c r="M138" s="14">
        <v>0</v>
      </c>
      <c r="N138" s="16">
        <v>0</v>
      </c>
      <c r="O138" s="14">
        <v>1060205000</v>
      </c>
      <c r="P138" s="16">
        <v>253223000</v>
      </c>
      <c r="Q138" s="14" t="s">
        <v>19</v>
      </c>
      <c r="R138" s="16" t="s">
        <v>19</v>
      </c>
      <c r="S138" s="14" t="s">
        <v>19</v>
      </c>
      <c r="T138" s="16" t="s">
        <v>19</v>
      </c>
      <c r="U138" s="13" t="s">
        <v>500</v>
      </c>
      <c r="V138" s="13">
        <v>0</v>
      </c>
      <c r="W138" s="13">
        <v>0</v>
      </c>
      <c r="X138" s="32">
        <v>1</v>
      </c>
      <c r="Y138" s="32">
        <v>1</v>
      </c>
      <c r="Z138" s="35" t="s">
        <v>501</v>
      </c>
      <c r="AA138" s="34">
        <v>2744</v>
      </c>
      <c r="AB138" s="34" t="s">
        <v>503</v>
      </c>
      <c r="AC138" s="34" t="s">
        <v>19</v>
      </c>
      <c r="AD138" s="34" t="s">
        <v>19</v>
      </c>
    </row>
    <row r="139" spans="1:30" x14ac:dyDescent="0.2">
      <c r="A139" s="12" t="s">
        <v>498</v>
      </c>
      <c r="B139" s="12">
        <v>2744</v>
      </c>
      <c r="C139" s="12" t="s">
        <v>499</v>
      </c>
      <c r="D139" s="1" t="s">
        <v>504</v>
      </c>
      <c r="E139" s="13">
        <v>293</v>
      </c>
      <c r="F139" s="13">
        <v>308</v>
      </c>
      <c r="G139" s="13" t="s">
        <v>505</v>
      </c>
      <c r="H139" s="2" t="s">
        <v>18</v>
      </c>
      <c r="I139" s="14">
        <v>2</v>
      </c>
      <c r="J139" s="16">
        <v>0</v>
      </c>
      <c r="K139" s="14">
        <v>0</v>
      </c>
      <c r="L139" s="16">
        <v>0</v>
      </c>
      <c r="M139" s="14">
        <v>0</v>
      </c>
      <c r="N139" s="16">
        <v>0</v>
      </c>
      <c r="O139" s="14">
        <v>596440000</v>
      </c>
      <c r="P139" s="16" t="s">
        <v>19</v>
      </c>
      <c r="Q139" s="14" t="s">
        <v>19</v>
      </c>
      <c r="R139" s="16" t="s">
        <v>19</v>
      </c>
      <c r="S139" s="14" t="s">
        <v>19</v>
      </c>
      <c r="T139" s="16" t="s">
        <v>19</v>
      </c>
      <c r="U139" s="13" t="s">
        <v>500</v>
      </c>
      <c r="V139" s="13">
        <v>0</v>
      </c>
      <c r="W139" s="13">
        <v>0</v>
      </c>
      <c r="X139" s="32">
        <v>1</v>
      </c>
      <c r="Y139" s="32">
        <v>1</v>
      </c>
      <c r="Z139" s="35" t="s">
        <v>501</v>
      </c>
      <c r="AA139" s="34">
        <v>2744</v>
      </c>
      <c r="AB139" s="34" t="s">
        <v>19</v>
      </c>
      <c r="AC139" s="34" t="s">
        <v>19</v>
      </c>
      <c r="AD139" s="34" t="s">
        <v>19</v>
      </c>
    </row>
    <row r="140" spans="1:30" x14ac:dyDescent="0.2">
      <c r="A140" s="12" t="s">
        <v>508</v>
      </c>
      <c r="B140" s="12">
        <v>2746</v>
      </c>
      <c r="C140" s="12" t="s">
        <v>509</v>
      </c>
      <c r="D140" s="1" t="s">
        <v>506</v>
      </c>
      <c r="E140" s="13">
        <v>461</v>
      </c>
      <c r="F140" s="13">
        <v>464</v>
      </c>
      <c r="G140" s="13" t="s">
        <v>507</v>
      </c>
      <c r="H140" s="2" t="s">
        <v>18</v>
      </c>
      <c r="I140" s="14">
        <v>4</v>
      </c>
      <c r="J140" s="16">
        <v>0</v>
      </c>
      <c r="K140" s="14">
        <v>0</v>
      </c>
      <c r="L140" s="16">
        <v>0</v>
      </c>
      <c r="M140" s="14">
        <v>0</v>
      </c>
      <c r="N140" s="16">
        <v>0</v>
      </c>
      <c r="O140" s="14">
        <v>264590000</v>
      </c>
      <c r="P140" s="16" t="s">
        <v>19</v>
      </c>
      <c r="Q140" s="14" t="s">
        <v>19</v>
      </c>
      <c r="R140" s="16" t="s">
        <v>19</v>
      </c>
      <c r="S140" s="14" t="s">
        <v>19</v>
      </c>
      <c r="T140" s="16" t="s">
        <v>19</v>
      </c>
      <c r="U140" s="13" t="s">
        <v>510</v>
      </c>
      <c r="V140" s="13">
        <v>0</v>
      </c>
      <c r="W140" s="13">
        <v>0</v>
      </c>
      <c r="X140" s="32">
        <v>1</v>
      </c>
      <c r="Y140" s="32">
        <v>1</v>
      </c>
      <c r="Z140" s="35" t="s">
        <v>44</v>
      </c>
      <c r="AA140" s="34">
        <v>2746</v>
      </c>
      <c r="AB140" s="34" t="s">
        <v>19</v>
      </c>
      <c r="AC140" s="34" t="s">
        <v>19</v>
      </c>
      <c r="AD140" s="34" t="s">
        <v>19</v>
      </c>
    </row>
    <row r="141" spans="1:30" x14ac:dyDescent="0.2">
      <c r="A141" s="12" t="s">
        <v>508</v>
      </c>
      <c r="B141" s="12">
        <v>2746</v>
      </c>
      <c r="C141" s="12" t="s">
        <v>509</v>
      </c>
      <c r="D141" s="1" t="s">
        <v>511</v>
      </c>
      <c r="E141" s="13">
        <v>504</v>
      </c>
      <c r="F141" s="13">
        <v>512</v>
      </c>
      <c r="G141" s="13" t="s">
        <v>512</v>
      </c>
      <c r="H141" s="2" t="s">
        <v>18</v>
      </c>
      <c r="I141" s="14">
        <v>4</v>
      </c>
      <c r="J141" s="16">
        <v>0</v>
      </c>
      <c r="K141" s="14">
        <v>0</v>
      </c>
      <c r="L141" s="16">
        <v>0</v>
      </c>
      <c r="M141" s="14">
        <v>0</v>
      </c>
      <c r="N141" s="16">
        <v>0</v>
      </c>
      <c r="O141" s="14">
        <v>182036000</v>
      </c>
      <c r="P141" s="16" t="s">
        <v>19</v>
      </c>
      <c r="Q141" s="14" t="s">
        <v>19</v>
      </c>
      <c r="R141" s="16" t="s">
        <v>19</v>
      </c>
      <c r="S141" s="14" t="s">
        <v>19</v>
      </c>
      <c r="T141" s="16" t="s">
        <v>19</v>
      </c>
      <c r="U141" s="13" t="s">
        <v>510</v>
      </c>
      <c r="V141" s="13">
        <v>0</v>
      </c>
      <c r="W141" s="13">
        <v>0</v>
      </c>
      <c r="X141" s="32">
        <v>1</v>
      </c>
      <c r="Y141" s="32">
        <v>1</v>
      </c>
      <c r="Z141" s="35" t="s">
        <v>44</v>
      </c>
      <c r="AA141" s="34">
        <v>2746</v>
      </c>
      <c r="AB141" s="34" t="s">
        <v>19</v>
      </c>
      <c r="AC141" s="34" t="s">
        <v>19</v>
      </c>
      <c r="AD141" s="34" t="s">
        <v>19</v>
      </c>
    </row>
    <row r="142" spans="1:30" x14ac:dyDescent="0.2">
      <c r="A142" s="12" t="s">
        <v>515</v>
      </c>
      <c r="B142" s="12">
        <v>2806</v>
      </c>
      <c r="C142" s="12" t="s">
        <v>516</v>
      </c>
      <c r="D142" s="1" t="s">
        <v>513</v>
      </c>
      <c r="E142" s="13">
        <v>69</v>
      </c>
      <c r="F142" s="13">
        <v>75</v>
      </c>
      <c r="G142" s="13" t="s">
        <v>514</v>
      </c>
      <c r="H142" s="2" t="s">
        <v>18</v>
      </c>
      <c r="I142" s="14">
        <v>2</v>
      </c>
      <c r="J142" s="16">
        <v>0</v>
      </c>
      <c r="K142" s="14">
        <v>0</v>
      </c>
      <c r="L142" s="16">
        <v>0</v>
      </c>
      <c r="M142" s="14">
        <v>0</v>
      </c>
      <c r="N142" s="16">
        <v>0</v>
      </c>
      <c r="O142" s="14">
        <v>88495000</v>
      </c>
      <c r="P142" s="16" t="s">
        <v>19</v>
      </c>
      <c r="Q142" s="14" t="s">
        <v>19</v>
      </c>
      <c r="R142" s="16" t="s">
        <v>19</v>
      </c>
      <c r="S142" s="14" t="s">
        <v>19</v>
      </c>
      <c r="T142" s="16" t="s">
        <v>19</v>
      </c>
      <c r="U142" s="13" t="s">
        <v>517</v>
      </c>
      <c r="V142" s="13">
        <v>0</v>
      </c>
      <c r="W142" s="13">
        <v>0</v>
      </c>
      <c r="X142" s="32">
        <v>1</v>
      </c>
      <c r="Y142" s="32">
        <v>1</v>
      </c>
      <c r="Z142" s="35" t="s">
        <v>518</v>
      </c>
      <c r="AA142" s="34">
        <v>2806</v>
      </c>
      <c r="AB142" s="34" t="s">
        <v>19</v>
      </c>
      <c r="AC142" s="34">
        <v>2806</v>
      </c>
      <c r="AD142" s="34" t="s">
        <v>19</v>
      </c>
    </row>
    <row r="143" spans="1:30" x14ac:dyDescent="0.2">
      <c r="A143" s="17" t="s">
        <v>515</v>
      </c>
      <c r="B143" s="17">
        <v>2806</v>
      </c>
      <c r="C143" s="17" t="s">
        <v>516</v>
      </c>
      <c r="D143" s="18" t="s">
        <v>2422</v>
      </c>
      <c r="E143" s="18">
        <v>408</v>
      </c>
      <c r="F143" s="18">
        <v>420</v>
      </c>
      <c r="G143" s="18" t="s">
        <v>2423</v>
      </c>
      <c r="H143" s="2" t="s">
        <v>18</v>
      </c>
      <c r="I143" s="14">
        <v>0</v>
      </c>
      <c r="J143" s="16">
        <v>3</v>
      </c>
      <c r="K143" s="14">
        <v>0</v>
      </c>
      <c r="L143" s="16">
        <v>0</v>
      </c>
      <c r="M143" s="14">
        <v>0</v>
      </c>
      <c r="N143" s="16">
        <v>0</v>
      </c>
      <c r="O143" s="14" t="s">
        <v>19</v>
      </c>
      <c r="P143" s="16">
        <v>439860000</v>
      </c>
      <c r="Q143" s="14" t="s">
        <v>19</v>
      </c>
      <c r="R143" s="16" t="s">
        <v>19</v>
      </c>
      <c r="S143" s="14" t="s">
        <v>19</v>
      </c>
      <c r="T143" s="16" t="s">
        <v>19</v>
      </c>
      <c r="U143" s="18" t="s">
        <v>517</v>
      </c>
      <c r="V143" s="13">
        <v>0</v>
      </c>
      <c r="W143" s="13">
        <v>0</v>
      </c>
      <c r="X143" s="32">
        <v>1</v>
      </c>
      <c r="Y143" s="32">
        <v>1</v>
      </c>
      <c r="Z143" s="35" t="s">
        <v>518</v>
      </c>
      <c r="AA143" s="34">
        <v>2806</v>
      </c>
      <c r="AB143" s="34" t="s">
        <v>19</v>
      </c>
      <c r="AC143" s="34">
        <v>2806</v>
      </c>
      <c r="AD143" s="34" t="s">
        <v>19</v>
      </c>
    </row>
    <row r="144" spans="1:30" x14ac:dyDescent="0.2">
      <c r="A144" s="12" t="s">
        <v>521</v>
      </c>
      <c r="B144" s="12">
        <v>80273</v>
      </c>
      <c r="C144" s="12" t="s">
        <v>522</v>
      </c>
      <c r="D144" s="1" t="s">
        <v>519</v>
      </c>
      <c r="E144" s="13">
        <v>95</v>
      </c>
      <c r="F144" s="13">
        <v>102</v>
      </c>
      <c r="G144" s="13" t="s">
        <v>520</v>
      </c>
      <c r="H144" s="2" t="s">
        <v>18</v>
      </c>
      <c r="I144" s="14">
        <v>4</v>
      </c>
      <c r="J144" s="16">
        <v>4</v>
      </c>
      <c r="K144" s="14">
        <v>0</v>
      </c>
      <c r="L144" s="16">
        <v>0</v>
      </c>
      <c r="M144" s="14">
        <v>0</v>
      </c>
      <c r="N144" s="16">
        <v>0</v>
      </c>
      <c r="O144" s="14">
        <v>1172490000</v>
      </c>
      <c r="P144" s="16">
        <v>475910000</v>
      </c>
      <c r="Q144" s="14" t="s">
        <v>19</v>
      </c>
      <c r="R144" s="16" t="s">
        <v>19</v>
      </c>
      <c r="S144" s="14" t="s">
        <v>19</v>
      </c>
      <c r="T144" s="16" t="s">
        <v>19</v>
      </c>
      <c r="U144" s="13" t="s">
        <v>523</v>
      </c>
      <c r="V144" s="13">
        <v>0</v>
      </c>
      <c r="W144" s="13">
        <v>0</v>
      </c>
      <c r="X144" s="32">
        <v>1</v>
      </c>
      <c r="Y144" s="32">
        <v>1</v>
      </c>
      <c r="Z144" s="35" t="s">
        <v>44</v>
      </c>
      <c r="AA144" s="34">
        <v>80273</v>
      </c>
      <c r="AB144" s="34" t="s">
        <v>520</v>
      </c>
      <c r="AC144" s="34" t="s">
        <v>19</v>
      </c>
      <c r="AD144" s="34" t="s">
        <v>19</v>
      </c>
    </row>
    <row r="145" spans="1:30" x14ac:dyDescent="0.2">
      <c r="A145" s="12" t="s">
        <v>521</v>
      </c>
      <c r="B145" s="12">
        <v>80273</v>
      </c>
      <c r="C145" s="12" t="s">
        <v>522</v>
      </c>
      <c r="D145" s="1" t="s">
        <v>524</v>
      </c>
      <c r="E145" s="13">
        <v>170</v>
      </c>
      <c r="F145" s="13">
        <v>173</v>
      </c>
      <c r="G145" s="13" t="s">
        <v>525</v>
      </c>
      <c r="H145" s="2" t="s">
        <v>18</v>
      </c>
      <c r="I145" s="14">
        <v>14</v>
      </c>
      <c r="J145" s="16">
        <v>8</v>
      </c>
      <c r="K145" s="14">
        <v>0</v>
      </c>
      <c r="L145" s="16">
        <v>0</v>
      </c>
      <c r="M145" s="14">
        <v>0</v>
      </c>
      <c r="N145" s="16">
        <v>0</v>
      </c>
      <c r="O145" s="14">
        <v>6323200000</v>
      </c>
      <c r="P145" s="16">
        <v>3429790000</v>
      </c>
      <c r="Q145" s="14" t="s">
        <v>19</v>
      </c>
      <c r="R145" s="16" t="s">
        <v>19</v>
      </c>
      <c r="S145" s="14" t="s">
        <v>19</v>
      </c>
      <c r="T145" s="16" t="s">
        <v>19</v>
      </c>
      <c r="U145" s="13" t="s">
        <v>523</v>
      </c>
      <c r="V145" s="13">
        <v>0</v>
      </c>
      <c r="W145" s="13">
        <v>0</v>
      </c>
      <c r="X145" s="32">
        <v>1</v>
      </c>
      <c r="Y145" s="32">
        <v>1</v>
      </c>
      <c r="Z145" s="35" t="s">
        <v>44</v>
      </c>
      <c r="AA145" s="34">
        <v>80273</v>
      </c>
      <c r="AB145" s="34" t="s">
        <v>525</v>
      </c>
      <c r="AC145" s="34" t="s">
        <v>19</v>
      </c>
      <c r="AD145" s="34" t="s">
        <v>19</v>
      </c>
    </row>
    <row r="146" spans="1:30" x14ac:dyDescent="0.2">
      <c r="A146" s="12" t="s">
        <v>528</v>
      </c>
      <c r="B146" s="12">
        <v>2926</v>
      </c>
      <c r="C146" s="12" t="s">
        <v>529</v>
      </c>
      <c r="D146" s="1" t="s">
        <v>526</v>
      </c>
      <c r="E146" s="13">
        <v>123</v>
      </c>
      <c r="F146" s="13">
        <v>125</v>
      </c>
      <c r="G146" s="13" t="s">
        <v>527</v>
      </c>
      <c r="H146" s="2" t="s">
        <v>18</v>
      </c>
      <c r="I146" s="14">
        <v>5</v>
      </c>
      <c r="J146" s="16">
        <v>5</v>
      </c>
      <c r="K146" s="14">
        <v>0</v>
      </c>
      <c r="L146" s="16">
        <v>0</v>
      </c>
      <c r="M146" s="14">
        <v>0</v>
      </c>
      <c r="N146" s="16">
        <v>0</v>
      </c>
      <c r="O146" s="14">
        <v>0</v>
      </c>
      <c r="P146" s="16">
        <v>0</v>
      </c>
      <c r="Q146" s="14" t="s">
        <v>19</v>
      </c>
      <c r="R146" s="16" t="s">
        <v>19</v>
      </c>
      <c r="S146" s="14" t="s">
        <v>19</v>
      </c>
      <c r="T146" s="16" t="s">
        <v>19</v>
      </c>
      <c r="U146" s="13" t="s">
        <v>530</v>
      </c>
      <c r="V146" s="13">
        <v>0</v>
      </c>
      <c r="W146" s="13">
        <v>0</v>
      </c>
      <c r="X146" s="32">
        <v>1</v>
      </c>
      <c r="Y146" s="32">
        <v>1</v>
      </c>
      <c r="Z146" s="35" t="s">
        <v>531</v>
      </c>
      <c r="AA146" s="34">
        <v>2926</v>
      </c>
      <c r="AB146" s="34" t="s">
        <v>19</v>
      </c>
      <c r="AC146" s="34" t="s">
        <v>19</v>
      </c>
      <c r="AD146" s="34" t="s">
        <v>19</v>
      </c>
    </row>
    <row r="147" spans="1:30" x14ac:dyDescent="0.2">
      <c r="A147" s="12" t="s">
        <v>528</v>
      </c>
      <c r="B147" s="12">
        <v>2926</v>
      </c>
      <c r="C147" s="12" t="s">
        <v>529</v>
      </c>
      <c r="D147" s="1" t="s">
        <v>532</v>
      </c>
      <c r="E147" s="13">
        <v>123</v>
      </c>
      <c r="F147" s="13">
        <v>135</v>
      </c>
      <c r="G147" s="13" t="s">
        <v>533</v>
      </c>
      <c r="H147" s="2" t="s">
        <v>18</v>
      </c>
      <c r="I147" s="14">
        <v>3</v>
      </c>
      <c r="J147" s="16">
        <v>3</v>
      </c>
      <c r="K147" s="14">
        <v>0</v>
      </c>
      <c r="L147" s="16">
        <v>0</v>
      </c>
      <c r="M147" s="14">
        <v>0</v>
      </c>
      <c r="N147" s="16">
        <v>0</v>
      </c>
      <c r="O147" s="14">
        <v>0</v>
      </c>
      <c r="P147" s="16">
        <v>0</v>
      </c>
      <c r="Q147" s="14" t="s">
        <v>19</v>
      </c>
      <c r="R147" s="16" t="s">
        <v>19</v>
      </c>
      <c r="S147" s="14" t="s">
        <v>19</v>
      </c>
      <c r="T147" s="16" t="s">
        <v>19</v>
      </c>
      <c r="U147" s="13" t="s">
        <v>530</v>
      </c>
      <c r="V147" s="13">
        <v>0</v>
      </c>
      <c r="W147" s="13">
        <v>0</v>
      </c>
      <c r="X147" s="32">
        <v>1</v>
      </c>
      <c r="Y147" s="32">
        <v>1</v>
      </c>
      <c r="Z147" s="35" t="s">
        <v>531</v>
      </c>
      <c r="AA147" s="34">
        <v>2926</v>
      </c>
      <c r="AB147" s="34" t="s">
        <v>19</v>
      </c>
      <c r="AC147" s="34" t="s">
        <v>19</v>
      </c>
      <c r="AD147" s="34" t="s">
        <v>19</v>
      </c>
    </row>
    <row r="148" spans="1:30" x14ac:dyDescent="0.2">
      <c r="A148" s="17" t="s">
        <v>528</v>
      </c>
      <c r="B148" s="17">
        <v>2926</v>
      </c>
      <c r="C148" s="17" t="s">
        <v>529</v>
      </c>
      <c r="D148" s="18" t="s">
        <v>2490</v>
      </c>
      <c r="E148" s="18">
        <v>213</v>
      </c>
      <c r="F148" s="18">
        <v>216</v>
      </c>
      <c r="G148" s="18" t="s">
        <v>2491</v>
      </c>
      <c r="H148" s="2" t="s">
        <v>18</v>
      </c>
      <c r="I148" s="14">
        <v>0</v>
      </c>
      <c r="J148" s="16">
        <v>5</v>
      </c>
      <c r="K148" s="14">
        <v>0</v>
      </c>
      <c r="L148" s="16">
        <v>0</v>
      </c>
      <c r="M148" s="14">
        <v>0</v>
      </c>
      <c r="N148" s="16">
        <v>0</v>
      </c>
      <c r="O148" s="14" t="s">
        <v>19</v>
      </c>
      <c r="P148" s="16">
        <v>190204000</v>
      </c>
      <c r="Q148" s="14" t="s">
        <v>19</v>
      </c>
      <c r="R148" s="16" t="s">
        <v>19</v>
      </c>
      <c r="S148" s="14" t="s">
        <v>19</v>
      </c>
      <c r="T148" s="16" t="s">
        <v>19</v>
      </c>
      <c r="U148" s="18" t="s">
        <v>530</v>
      </c>
      <c r="V148" s="13">
        <v>0</v>
      </c>
      <c r="W148" s="13">
        <v>0</v>
      </c>
      <c r="X148" s="32">
        <v>1</v>
      </c>
      <c r="Y148" s="32">
        <v>1</v>
      </c>
      <c r="Z148" s="35" t="s">
        <v>531</v>
      </c>
      <c r="AA148" s="34">
        <v>2926</v>
      </c>
      <c r="AB148" s="34" t="s">
        <v>19</v>
      </c>
      <c r="AC148" s="34" t="s">
        <v>19</v>
      </c>
      <c r="AD148" s="34" t="s">
        <v>19</v>
      </c>
    </row>
    <row r="149" spans="1:30" x14ac:dyDescent="0.2">
      <c r="A149" s="12" t="s">
        <v>528</v>
      </c>
      <c r="B149" s="12">
        <v>2926</v>
      </c>
      <c r="C149" s="12" t="s">
        <v>529</v>
      </c>
      <c r="D149" s="1" t="s">
        <v>534</v>
      </c>
      <c r="E149" s="13">
        <v>310</v>
      </c>
      <c r="F149" s="13">
        <v>318</v>
      </c>
      <c r="G149" s="13" t="s">
        <v>535</v>
      </c>
      <c r="H149" s="2" t="s">
        <v>18</v>
      </c>
      <c r="I149" s="14">
        <v>2</v>
      </c>
      <c r="J149" s="16">
        <v>0</v>
      </c>
      <c r="K149" s="14">
        <v>0</v>
      </c>
      <c r="L149" s="16">
        <v>0</v>
      </c>
      <c r="M149" s="14">
        <v>0</v>
      </c>
      <c r="N149" s="16">
        <v>0</v>
      </c>
      <c r="O149" s="14">
        <v>462340000</v>
      </c>
      <c r="P149" s="16" t="s">
        <v>19</v>
      </c>
      <c r="Q149" s="14" t="s">
        <v>19</v>
      </c>
      <c r="R149" s="16" t="s">
        <v>19</v>
      </c>
      <c r="S149" s="14" t="s">
        <v>19</v>
      </c>
      <c r="T149" s="16" t="s">
        <v>19</v>
      </c>
      <c r="U149" s="13" t="s">
        <v>530</v>
      </c>
      <c r="V149" s="13">
        <v>0</v>
      </c>
      <c r="W149" s="13">
        <v>0</v>
      </c>
      <c r="X149" s="32">
        <v>1</v>
      </c>
      <c r="Y149" s="32">
        <v>1</v>
      </c>
      <c r="Z149" s="35" t="s">
        <v>531</v>
      </c>
      <c r="AA149" s="34">
        <v>2926</v>
      </c>
      <c r="AB149" s="34" t="s">
        <v>19</v>
      </c>
      <c r="AC149" s="34" t="s">
        <v>19</v>
      </c>
      <c r="AD149" s="34" t="s">
        <v>19</v>
      </c>
    </row>
    <row r="150" spans="1:30" x14ac:dyDescent="0.2">
      <c r="A150" s="12" t="s">
        <v>528</v>
      </c>
      <c r="B150" s="12">
        <v>2926</v>
      </c>
      <c r="C150" s="12" t="s">
        <v>529</v>
      </c>
      <c r="D150" s="1" t="s">
        <v>536</v>
      </c>
      <c r="E150" s="13">
        <v>349</v>
      </c>
      <c r="F150" s="13">
        <v>349</v>
      </c>
      <c r="G150" s="13" t="s">
        <v>537</v>
      </c>
      <c r="H150" s="2" t="s">
        <v>18</v>
      </c>
      <c r="I150" s="14">
        <v>4</v>
      </c>
      <c r="J150" s="16">
        <v>0</v>
      </c>
      <c r="K150" s="14">
        <v>0</v>
      </c>
      <c r="L150" s="16">
        <v>0</v>
      </c>
      <c r="M150" s="14">
        <v>0</v>
      </c>
      <c r="N150" s="16">
        <v>0</v>
      </c>
      <c r="O150" s="14">
        <v>0</v>
      </c>
      <c r="P150" s="16" t="s">
        <v>19</v>
      </c>
      <c r="Q150" s="14" t="s">
        <v>19</v>
      </c>
      <c r="R150" s="16" t="s">
        <v>19</v>
      </c>
      <c r="S150" s="14" t="s">
        <v>19</v>
      </c>
      <c r="T150" s="16" t="s">
        <v>19</v>
      </c>
      <c r="U150" s="13" t="s">
        <v>530</v>
      </c>
      <c r="V150" s="13">
        <v>0</v>
      </c>
      <c r="W150" s="13">
        <v>0</v>
      </c>
      <c r="X150" s="32">
        <v>1</v>
      </c>
      <c r="Y150" s="32">
        <v>1</v>
      </c>
      <c r="Z150" s="35" t="s">
        <v>531</v>
      </c>
      <c r="AA150" s="34">
        <v>2926</v>
      </c>
      <c r="AB150" s="34" t="s">
        <v>19</v>
      </c>
      <c r="AC150" s="34" t="s">
        <v>19</v>
      </c>
      <c r="AD150" s="34" t="s">
        <v>19</v>
      </c>
    </row>
    <row r="151" spans="1:30" x14ac:dyDescent="0.2">
      <c r="A151" s="12" t="s">
        <v>528</v>
      </c>
      <c r="B151" s="12">
        <v>2926</v>
      </c>
      <c r="C151" s="12" t="s">
        <v>529</v>
      </c>
      <c r="D151" s="1" t="s">
        <v>538</v>
      </c>
      <c r="E151" s="13">
        <v>429</v>
      </c>
      <c r="F151" s="13">
        <v>433</v>
      </c>
      <c r="G151" s="13" t="s">
        <v>539</v>
      </c>
      <c r="H151" s="2" t="s">
        <v>18</v>
      </c>
      <c r="I151" s="14">
        <v>6</v>
      </c>
      <c r="J151" s="16">
        <v>5</v>
      </c>
      <c r="K151" s="14">
        <v>0</v>
      </c>
      <c r="L151" s="16">
        <v>0</v>
      </c>
      <c r="M151" s="14">
        <v>0</v>
      </c>
      <c r="N151" s="16">
        <v>0</v>
      </c>
      <c r="O151" s="14">
        <v>183730000</v>
      </c>
      <c r="P151" s="16">
        <v>49309000</v>
      </c>
      <c r="Q151" s="14" t="s">
        <v>19</v>
      </c>
      <c r="R151" s="16" t="s">
        <v>19</v>
      </c>
      <c r="S151" s="14" t="s">
        <v>19</v>
      </c>
      <c r="T151" s="16" t="s">
        <v>19</v>
      </c>
      <c r="U151" s="13" t="s">
        <v>530</v>
      </c>
      <c r="V151" s="13">
        <v>0</v>
      </c>
      <c r="W151" s="13">
        <v>0</v>
      </c>
      <c r="X151" s="32">
        <v>1</v>
      </c>
      <c r="Y151" s="32">
        <v>1</v>
      </c>
      <c r="Z151" s="35" t="s">
        <v>531</v>
      </c>
      <c r="AA151" s="34">
        <v>2926</v>
      </c>
      <c r="AB151" s="34" t="s">
        <v>19</v>
      </c>
      <c r="AC151" s="34" t="s">
        <v>19</v>
      </c>
      <c r="AD151" s="34" t="s">
        <v>19</v>
      </c>
    </row>
    <row r="152" spans="1:30" x14ac:dyDescent="0.2">
      <c r="A152" s="12" t="s">
        <v>528</v>
      </c>
      <c r="B152" s="12">
        <v>2926</v>
      </c>
      <c r="C152" s="12" t="s">
        <v>529</v>
      </c>
      <c r="D152" s="1" t="s">
        <v>540</v>
      </c>
      <c r="E152" s="13">
        <v>468</v>
      </c>
      <c r="F152" s="13">
        <v>468</v>
      </c>
      <c r="G152" s="13" t="s">
        <v>541</v>
      </c>
      <c r="H152" s="2" t="s">
        <v>18</v>
      </c>
      <c r="I152" s="14">
        <v>3</v>
      </c>
      <c r="J152" s="16">
        <v>0</v>
      </c>
      <c r="K152" s="14">
        <v>0</v>
      </c>
      <c r="L152" s="16">
        <v>0</v>
      </c>
      <c r="M152" s="14">
        <v>0</v>
      </c>
      <c r="N152" s="16">
        <v>0</v>
      </c>
      <c r="O152" s="14">
        <v>489890000</v>
      </c>
      <c r="P152" s="16" t="s">
        <v>19</v>
      </c>
      <c r="Q152" s="14" t="s">
        <v>19</v>
      </c>
      <c r="R152" s="16" t="s">
        <v>19</v>
      </c>
      <c r="S152" s="14" t="s">
        <v>19</v>
      </c>
      <c r="T152" s="16" t="s">
        <v>19</v>
      </c>
      <c r="U152" s="13" t="s">
        <v>530</v>
      </c>
      <c r="V152" s="13">
        <v>0</v>
      </c>
      <c r="W152" s="13">
        <v>0</v>
      </c>
      <c r="X152" s="32">
        <v>1</v>
      </c>
      <c r="Y152" s="32">
        <v>1</v>
      </c>
      <c r="Z152" s="35" t="s">
        <v>531</v>
      </c>
      <c r="AA152" s="34">
        <v>2926</v>
      </c>
      <c r="AB152" s="34" t="s">
        <v>541</v>
      </c>
      <c r="AC152" s="34" t="s">
        <v>19</v>
      </c>
      <c r="AD152" s="34" t="s">
        <v>19</v>
      </c>
    </row>
    <row r="153" spans="1:30" x14ac:dyDescent="0.2">
      <c r="A153" s="12" t="s">
        <v>544</v>
      </c>
      <c r="B153" s="12">
        <v>3033</v>
      </c>
      <c r="C153" s="12" t="s">
        <v>545</v>
      </c>
      <c r="D153" s="1" t="s">
        <v>542</v>
      </c>
      <c r="E153" s="13">
        <v>250</v>
      </c>
      <c r="F153" s="13">
        <v>254</v>
      </c>
      <c r="G153" s="13" t="s">
        <v>543</v>
      </c>
      <c r="H153" s="2" t="s">
        <v>18</v>
      </c>
      <c r="I153" s="14">
        <v>8</v>
      </c>
      <c r="J153" s="16">
        <v>0</v>
      </c>
      <c r="K153" s="14">
        <v>0</v>
      </c>
      <c r="L153" s="16">
        <v>0</v>
      </c>
      <c r="M153" s="14">
        <v>0</v>
      </c>
      <c r="N153" s="16">
        <v>0</v>
      </c>
      <c r="O153" s="14">
        <v>405680000</v>
      </c>
      <c r="P153" s="16" t="s">
        <v>19</v>
      </c>
      <c r="Q153" s="14" t="s">
        <v>19</v>
      </c>
      <c r="R153" s="16" t="s">
        <v>19</v>
      </c>
      <c r="S153" s="14" t="s">
        <v>19</v>
      </c>
      <c r="T153" s="16" t="s">
        <v>19</v>
      </c>
      <c r="U153" s="13" t="s">
        <v>546</v>
      </c>
      <c r="V153" s="13">
        <v>0</v>
      </c>
      <c r="W153" s="13">
        <v>0</v>
      </c>
      <c r="X153" s="32">
        <v>1</v>
      </c>
      <c r="Y153" s="32">
        <v>1</v>
      </c>
      <c r="Z153" s="35" t="s">
        <v>44</v>
      </c>
      <c r="AA153" s="34">
        <v>3033</v>
      </c>
      <c r="AB153" s="34" t="s">
        <v>19</v>
      </c>
      <c r="AC153" s="34" t="s">
        <v>19</v>
      </c>
      <c r="AD153" s="34" t="s">
        <v>19</v>
      </c>
    </row>
    <row r="154" spans="1:30" x14ac:dyDescent="0.2">
      <c r="A154" s="12" t="s">
        <v>549</v>
      </c>
      <c r="B154" s="12">
        <v>3030</v>
      </c>
      <c r="C154" s="12" t="s">
        <v>550</v>
      </c>
      <c r="D154" s="1" t="s">
        <v>547</v>
      </c>
      <c r="E154" s="13">
        <v>39</v>
      </c>
      <c r="F154" s="13">
        <v>43</v>
      </c>
      <c r="G154" s="13" t="s">
        <v>548</v>
      </c>
      <c r="H154" s="2" t="s">
        <v>18</v>
      </c>
      <c r="I154" s="14">
        <v>3</v>
      </c>
      <c r="J154" s="16">
        <v>2</v>
      </c>
      <c r="K154" s="14">
        <v>0</v>
      </c>
      <c r="L154" s="16">
        <v>0</v>
      </c>
      <c r="M154" s="14">
        <v>0</v>
      </c>
      <c r="N154" s="16">
        <v>0</v>
      </c>
      <c r="O154" s="14">
        <v>146015000</v>
      </c>
      <c r="P154" s="16">
        <v>51542000</v>
      </c>
      <c r="Q154" s="14" t="s">
        <v>19</v>
      </c>
      <c r="R154" s="16" t="s">
        <v>19</v>
      </c>
      <c r="S154" s="14" t="s">
        <v>19</v>
      </c>
      <c r="T154" s="16" t="s">
        <v>19</v>
      </c>
      <c r="U154" s="13" t="s">
        <v>551</v>
      </c>
      <c r="V154" s="13">
        <v>0</v>
      </c>
      <c r="W154" s="13">
        <v>0</v>
      </c>
      <c r="X154" s="32">
        <v>1</v>
      </c>
      <c r="Y154" s="32">
        <v>1</v>
      </c>
      <c r="Z154" s="35" t="s">
        <v>50</v>
      </c>
      <c r="AA154" s="34">
        <v>3030</v>
      </c>
      <c r="AB154" s="34" t="s">
        <v>19</v>
      </c>
      <c r="AC154" s="34" t="s">
        <v>19</v>
      </c>
      <c r="AD154" s="34" t="s">
        <v>19</v>
      </c>
    </row>
    <row r="155" spans="1:30" x14ac:dyDescent="0.2">
      <c r="A155" s="17" t="s">
        <v>549</v>
      </c>
      <c r="B155" s="17">
        <v>3030</v>
      </c>
      <c r="C155" s="17" t="s">
        <v>550</v>
      </c>
      <c r="D155" s="18" t="s">
        <v>2469</v>
      </c>
      <c r="E155" s="18">
        <v>338</v>
      </c>
      <c r="F155" s="18">
        <v>343</v>
      </c>
      <c r="G155" s="18" t="s">
        <v>2470</v>
      </c>
      <c r="H155" s="2" t="s">
        <v>18</v>
      </c>
      <c r="I155" s="14">
        <v>0</v>
      </c>
      <c r="J155" s="16">
        <v>4</v>
      </c>
      <c r="K155" s="14">
        <v>0</v>
      </c>
      <c r="L155" s="16">
        <v>0</v>
      </c>
      <c r="M155" s="14">
        <v>0</v>
      </c>
      <c r="N155" s="16">
        <v>0</v>
      </c>
      <c r="O155" s="14" t="s">
        <v>19</v>
      </c>
      <c r="P155" s="16">
        <v>242990000</v>
      </c>
      <c r="Q155" s="14" t="s">
        <v>19</v>
      </c>
      <c r="R155" s="16" t="s">
        <v>19</v>
      </c>
      <c r="S155" s="14" t="s">
        <v>19</v>
      </c>
      <c r="T155" s="16" t="s">
        <v>19</v>
      </c>
      <c r="U155" s="18" t="s">
        <v>551</v>
      </c>
      <c r="V155" s="13">
        <v>0</v>
      </c>
      <c r="W155" s="13">
        <v>0</v>
      </c>
      <c r="X155" s="32">
        <v>1</v>
      </c>
      <c r="Y155" s="32">
        <v>1</v>
      </c>
      <c r="Z155" s="35" t="s">
        <v>50</v>
      </c>
      <c r="AA155" s="34">
        <v>3030</v>
      </c>
      <c r="AB155" s="34" t="s">
        <v>19</v>
      </c>
      <c r="AC155" s="34" t="s">
        <v>19</v>
      </c>
      <c r="AD155" s="34" t="s">
        <v>19</v>
      </c>
    </row>
    <row r="156" spans="1:30" x14ac:dyDescent="0.2">
      <c r="A156" s="12" t="s">
        <v>549</v>
      </c>
      <c r="B156" s="12">
        <v>3030</v>
      </c>
      <c r="C156" s="12" t="s">
        <v>550</v>
      </c>
      <c r="D156" s="1" t="s">
        <v>552</v>
      </c>
      <c r="E156" s="13">
        <v>720</v>
      </c>
      <c r="F156" s="13">
        <v>724</v>
      </c>
      <c r="G156" s="13" t="s">
        <v>553</v>
      </c>
      <c r="H156" s="2" t="s">
        <v>18</v>
      </c>
      <c r="I156" s="14">
        <v>3</v>
      </c>
      <c r="J156" s="16">
        <v>3</v>
      </c>
      <c r="K156" s="14">
        <v>0</v>
      </c>
      <c r="L156" s="16">
        <v>0</v>
      </c>
      <c r="M156" s="14">
        <v>0</v>
      </c>
      <c r="N156" s="16">
        <v>0</v>
      </c>
      <c r="O156" s="14">
        <v>758540000</v>
      </c>
      <c r="P156" s="16">
        <v>306330000</v>
      </c>
      <c r="Q156" s="14" t="s">
        <v>19</v>
      </c>
      <c r="R156" s="16" t="s">
        <v>19</v>
      </c>
      <c r="S156" s="14" t="s">
        <v>19</v>
      </c>
      <c r="T156" s="16" t="s">
        <v>19</v>
      </c>
      <c r="U156" s="13" t="s">
        <v>551</v>
      </c>
      <c r="V156" s="13">
        <v>0</v>
      </c>
      <c r="W156" s="13">
        <v>0</v>
      </c>
      <c r="X156" s="32">
        <v>1</v>
      </c>
      <c r="Y156" s="32">
        <v>1</v>
      </c>
      <c r="Z156" s="35" t="s">
        <v>50</v>
      </c>
      <c r="AA156" s="34">
        <v>3030</v>
      </c>
      <c r="AB156" s="34" t="s">
        <v>19</v>
      </c>
      <c r="AC156" s="34" t="s">
        <v>19</v>
      </c>
      <c r="AD156" s="34" t="s">
        <v>19</v>
      </c>
    </row>
    <row r="157" spans="1:30" x14ac:dyDescent="0.2">
      <c r="A157" s="12" t="s">
        <v>556</v>
      </c>
      <c r="B157" s="12">
        <v>3032</v>
      </c>
      <c r="C157" s="12" t="s">
        <v>557</v>
      </c>
      <c r="D157" s="1" t="s">
        <v>554</v>
      </c>
      <c r="E157" s="13">
        <v>392</v>
      </c>
      <c r="F157" s="13">
        <v>402</v>
      </c>
      <c r="G157" s="13" t="s">
        <v>555</v>
      </c>
      <c r="H157" s="2" t="s">
        <v>18</v>
      </c>
      <c r="I157" s="14">
        <v>3</v>
      </c>
      <c r="J157" s="16">
        <v>0</v>
      </c>
      <c r="K157" s="14">
        <v>0</v>
      </c>
      <c r="L157" s="16">
        <v>0</v>
      </c>
      <c r="M157" s="14">
        <v>0</v>
      </c>
      <c r="N157" s="16">
        <v>0</v>
      </c>
      <c r="O157" s="14">
        <v>91729000</v>
      </c>
      <c r="P157" s="16" t="s">
        <v>19</v>
      </c>
      <c r="Q157" s="14" t="s">
        <v>19</v>
      </c>
      <c r="R157" s="16" t="s">
        <v>19</v>
      </c>
      <c r="S157" s="14" t="s">
        <v>19</v>
      </c>
      <c r="T157" s="16" t="s">
        <v>19</v>
      </c>
      <c r="U157" s="13" t="s">
        <v>558</v>
      </c>
      <c r="V157" s="13">
        <v>0</v>
      </c>
      <c r="W157" s="13">
        <v>0</v>
      </c>
      <c r="X157" s="32">
        <v>1</v>
      </c>
      <c r="Y157" s="32">
        <v>1</v>
      </c>
      <c r="Z157" s="35" t="s">
        <v>559</v>
      </c>
      <c r="AA157" s="34">
        <v>3032</v>
      </c>
      <c r="AB157" s="34" t="s">
        <v>19</v>
      </c>
      <c r="AC157" s="34" t="s">
        <v>19</v>
      </c>
      <c r="AD157" s="34" t="s">
        <v>19</v>
      </c>
    </row>
    <row r="158" spans="1:30" x14ac:dyDescent="0.2">
      <c r="A158" s="12" t="s">
        <v>562</v>
      </c>
      <c r="B158" s="12">
        <v>81932</v>
      </c>
      <c r="C158" s="12" t="s">
        <v>563</v>
      </c>
      <c r="D158" s="1" t="s">
        <v>560</v>
      </c>
      <c r="E158" s="13">
        <v>21</v>
      </c>
      <c r="F158" s="13">
        <v>29</v>
      </c>
      <c r="G158" s="13" t="s">
        <v>561</v>
      </c>
      <c r="H158" s="2" t="s">
        <v>18</v>
      </c>
      <c r="I158" s="14">
        <v>4</v>
      </c>
      <c r="J158" s="16">
        <v>0</v>
      </c>
      <c r="K158" s="14">
        <v>0</v>
      </c>
      <c r="L158" s="16">
        <v>0</v>
      </c>
      <c r="M158" s="14">
        <v>0</v>
      </c>
      <c r="N158" s="16">
        <v>0</v>
      </c>
      <c r="O158" s="14">
        <v>50145000</v>
      </c>
      <c r="P158" s="16" t="s">
        <v>19</v>
      </c>
      <c r="Q158" s="14" t="s">
        <v>19</v>
      </c>
      <c r="R158" s="16" t="s">
        <v>19</v>
      </c>
      <c r="S158" s="14" t="s">
        <v>19</v>
      </c>
      <c r="T158" s="16" t="s">
        <v>19</v>
      </c>
      <c r="U158" s="13" t="s">
        <v>564</v>
      </c>
      <c r="V158" s="13">
        <v>0</v>
      </c>
      <c r="W158" s="13">
        <v>0</v>
      </c>
      <c r="X158" s="32">
        <v>1</v>
      </c>
      <c r="Y158" s="32">
        <v>1</v>
      </c>
      <c r="Z158" s="35">
        <v>0</v>
      </c>
      <c r="AA158" s="34">
        <v>81932</v>
      </c>
      <c r="AB158" s="34" t="s">
        <v>19</v>
      </c>
      <c r="AC158" s="34" t="s">
        <v>19</v>
      </c>
      <c r="AD158" s="34" t="s">
        <v>19</v>
      </c>
    </row>
    <row r="159" spans="1:30" x14ac:dyDescent="0.2">
      <c r="A159" s="12" t="s">
        <v>567</v>
      </c>
      <c r="B159" s="12">
        <v>84681</v>
      </c>
      <c r="C159" s="12" t="s">
        <v>568</v>
      </c>
      <c r="D159" s="1" t="s">
        <v>565</v>
      </c>
      <c r="E159" s="13">
        <v>140</v>
      </c>
      <c r="F159" s="13">
        <v>146</v>
      </c>
      <c r="G159" s="13" t="s">
        <v>566</v>
      </c>
      <c r="H159" s="2" t="s">
        <v>18</v>
      </c>
      <c r="I159" s="14">
        <v>8</v>
      </c>
      <c r="J159" s="16">
        <v>9</v>
      </c>
      <c r="K159" s="14">
        <v>0</v>
      </c>
      <c r="L159" s="16">
        <v>0</v>
      </c>
      <c r="M159" s="14">
        <v>0</v>
      </c>
      <c r="N159" s="16">
        <v>0</v>
      </c>
      <c r="O159" s="14">
        <v>601170000</v>
      </c>
      <c r="P159" s="16">
        <v>1028110000</v>
      </c>
      <c r="Q159" s="14" t="s">
        <v>19</v>
      </c>
      <c r="R159" s="16" t="s">
        <v>19</v>
      </c>
      <c r="S159" s="14" t="s">
        <v>19</v>
      </c>
      <c r="T159" s="16" t="s">
        <v>19</v>
      </c>
      <c r="U159" s="13" t="s">
        <v>569</v>
      </c>
      <c r="V159" s="13">
        <v>0</v>
      </c>
      <c r="W159" s="13">
        <v>0</v>
      </c>
      <c r="X159" s="32">
        <v>1</v>
      </c>
      <c r="Y159" s="32">
        <v>1</v>
      </c>
      <c r="Z159" s="35" t="s">
        <v>570</v>
      </c>
      <c r="AA159" s="34">
        <v>84681</v>
      </c>
      <c r="AB159" s="34" t="s">
        <v>19</v>
      </c>
      <c r="AC159" s="34" t="s">
        <v>19</v>
      </c>
      <c r="AD159" s="34" t="s">
        <v>19</v>
      </c>
    </row>
    <row r="160" spans="1:30" x14ac:dyDescent="0.2">
      <c r="A160" s="12" t="s">
        <v>573</v>
      </c>
      <c r="B160" s="12">
        <v>121504</v>
      </c>
      <c r="C160" s="12" t="s">
        <v>574</v>
      </c>
      <c r="D160" s="1" t="s">
        <v>571</v>
      </c>
      <c r="E160" s="13">
        <v>81</v>
      </c>
      <c r="F160" s="13">
        <v>89</v>
      </c>
      <c r="G160" s="13" t="s">
        <v>572</v>
      </c>
      <c r="H160" s="2" t="s">
        <v>18</v>
      </c>
      <c r="I160" s="14">
        <v>8</v>
      </c>
      <c r="J160" s="16">
        <v>5</v>
      </c>
      <c r="K160" s="14">
        <v>0</v>
      </c>
      <c r="L160" s="16">
        <v>0</v>
      </c>
      <c r="M160" s="14">
        <v>0</v>
      </c>
      <c r="N160" s="16">
        <v>0</v>
      </c>
      <c r="O160" s="14">
        <v>752850000</v>
      </c>
      <c r="P160" s="16">
        <v>186363000</v>
      </c>
      <c r="Q160" s="14" t="s">
        <v>19</v>
      </c>
      <c r="R160" s="16" t="s">
        <v>19</v>
      </c>
      <c r="S160" s="14" t="s">
        <v>19</v>
      </c>
      <c r="T160" s="16" t="s">
        <v>19</v>
      </c>
      <c r="U160" s="13" t="s">
        <v>575</v>
      </c>
      <c r="V160" s="13">
        <v>0</v>
      </c>
      <c r="W160" s="13">
        <v>0</v>
      </c>
      <c r="X160" s="32">
        <v>0</v>
      </c>
      <c r="Y160" s="32">
        <v>0</v>
      </c>
      <c r="Z160" s="35" t="s">
        <v>576</v>
      </c>
      <c r="AA160" s="34" t="s">
        <v>19</v>
      </c>
      <c r="AB160" s="34" t="s">
        <v>19</v>
      </c>
      <c r="AC160" s="34" t="s">
        <v>19</v>
      </c>
      <c r="AD160" s="34" t="s">
        <v>19</v>
      </c>
    </row>
    <row r="161" spans="1:30" x14ac:dyDescent="0.2">
      <c r="A161" s="12" t="s">
        <v>579</v>
      </c>
      <c r="B161" s="12">
        <v>3028</v>
      </c>
      <c r="C161" s="12" t="s">
        <v>580</v>
      </c>
      <c r="D161" s="1" t="s">
        <v>577</v>
      </c>
      <c r="E161" s="13">
        <v>148</v>
      </c>
      <c r="F161" s="13">
        <v>168</v>
      </c>
      <c r="G161" s="13" t="s">
        <v>578</v>
      </c>
      <c r="H161" s="2" t="s">
        <v>18</v>
      </c>
      <c r="I161" s="14">
        <v>3</v>
      </c>
      <c r="J161" s="16">
        <v>0</v>
      </c>
      <c r="K161" s="14">
        <v>0</v>
      </c>
      <c r="L161" s="16">
        <v>0</v>
      </c>
      <c r="M161" s="14">
        <v>0</v>
      </c>
      <c r="N161" s="16">
        <v>0</v>
      </c>
      <c r="O161" s="14">
        <v>320180000</v>
      </c>
      <c r="P161" s="16" t="s">
        <v>19</v>
      </c>
      <c r="Q161" s="14" t="s">
        <v>19</v>
      </c>
      <c r="R161" s="16" t="s">
        <v>19</v>
      </c>
      <c r="S161" s="14" t="s">
        <v>19</v>
      </c>
      <c r="T161" s="16" t="s">
        <v>19</v>
      </c>
      <c r="U161" s="13" t="s">
        <v>581</v>
      </c>
      <c r="V161" s="13">
        <v>0</v>
      </c>
      <c r="W161" s="13">
        <v>0</v>
      </c>
      <c r="X161" s="32">
        <v>1</v>
      </c>
      <c r="Y161" s="32">
        <v>1</v>
      </c>
      <c r="Z161" s="35" t="s">
        <v>582</v>
      </c>
      <c r="AA161" s="34">
        <v>3028</v>
      </c>
      <c r="AB161" s="34" t="s">
        <v>19</v>
      </c>
      <c r="AC161" s="34" t="s">
        <v>19</v>
      </c>
      <c r="AD161" s="34" t="s">
        <v>19</v>
      </c>
    </row>
    <row r="162" spans="1:30" x14ac:dyDescent="0.2">
      <c r="A162" s="12" t="s">
        <v>585</v>
      </c>
      <c r="B162" s="12">
        <v>3313</v>
      </c>
      <c r="C162" s="12" t="s">
        <v>586</v>
      </c>
      <c r="D162" s="1" t="s">
        <v>583</v>
      </c>
      <c r="E162" s="13">
        <v>147</v>
      </c>
      <c r="F162" s="13">
        <v>161</v>
      </c>
      <c r="G162" s="13" t="s">
        <v>584</v>
      </c>
      <c r="H162" s="2" t="s">
        <v>18</v>
      </c>
      <c r="I162" s="14">
        <v>7</v>
      </c>
      <c r="J162" s="16">
        <v>3</v>
      </c>
      <c r="K162" s="14">
        <v>0</v>
      </c>
      <c r="L162" s="16">
        <v>0</v>
      </c>
      <c r="M162" s="14">
        <v>0</v>
      </c>
      <c r="N162" s="16">
        <v>0</v>
      </c>
      <c r="O162" s="14">
        <v>0</v>
      </c>
      <c r="P162" s="16">
        <v>0</v>
      </c>
      <c r="Q162" s="14" t="s">
        <v>19</v>
      </c>
      <c r="R162" s="16" t="s">
        <v>19</v>
      </c>
      <c r="S162" s="14" t="s">
        <v>19</v>
      </c>
      <c r="T162" s="16" t="s">
        <v>19</v>
      </c>
      <c r="U162" s="13" t="s">
        <v>587</v>
      </c>
      <c r="V162" s="13">
        <v>0</v>
      </c>
      <c r="W162" s="13">
        <v>0</v>
      </c>
      <c r="X162" s="32">
        <v>1</v>
      </c>
      <c r="Y162" s="32">
        <v>1</v>
      </c>
      <c r="Z162" s="35" t="s">
        <v>588</v>
      </c>
      <c r="AA162" s="34">
        <v>3313</v>
      </c>
      <c r="AB162" s="34" t="s">
        <v>584</v>
      </c>
      <c r="AC162" s="34" t="s">
        <v>19</v>
      </c>
      <c r="AD162" s="34" t="s">
        <v>19</v>
      </c>
    </row>
    <row r="163" spans="1:30" x14ac:dyDescent="0.2">
      <c r="A163" s="12" t="s">
        <v>585</v>
      </c>
      <c r="B163" s="12">
        <v>3313</v>
      </c>
      <c r="C163" s="12" t="s">
        <v>586</v>
      </c>
      <c r="D163" s="1" t="s">
        <v>589</v>
      </c>
      <c r="E163" s="13">
        <v>176</v>
      </c>
      <c r="F163" s="13">
        <v>181</v>
      </c>
      <c r="G163" s="13" t="s">
        <v>590</v>
      </c>
      <c r="H163" s="2" t="s">
        <v>18</v>
      </c>
      <c r="I163" s="14">
        <v>7</v>
      </c>
      <c r="J163" s="16">
        <v>3</v>
      </c>
      <c r="K163" s="14">
        <v>0</v>
      </c>
      <c r="L163" s="16">
        <v>0</v>
      </c>
      <c r="M163" s="14">
        <v>0</v>
      </c>
      <c r="N163" s="16">
        <v>0</v>
      </c>
      <c r="O163" s="14">
        <v>256650000</v>
      </c>
      <c r="P163" s="16">
        <v>28851900</v>
      </c>
      <c r="Q163" s="14" t="s">
        <v>19</v>
      </c>
      <c r="R163" s="16" t="s">
        <v>19</v>
      </c>
      <c r="S163" s="14" t="s">
        <v>19</v>
      </c>
      <c r="T163" s="16" t="s">
        <v>19</v>
      </c>
      <c r="U163" s="13" t="s">
        <v>587</v>
      </c>
      <c r="V163" s="13">
        <v>0</v>
      </c>
      <c r="W163" s="13">
        <v>0</v>
      </c>
      <c r="X163" s="32">
        <v>1</v>
      </c>
      <c r="Y163" s="32">
        <v>1</v>
      </c>
      <c r="Z163" s="35" t="s">
        <v>588</v>
      </c>
      <c r="AA163" s="34">
        <v>3313</v>
      </c>
      <c r="AB163" s="34" t="s">
        <v>19</v>
      </c>
      <c r="AC163" s="34" t="s">
        <v>19</v>
      </c>
      <c r="AD163" s="34" t="s">
        <v>19</v>
      </c>
    </row>
    <row r="164" spans="1:30" x14ac:dyDescent="0.2">
      <c r="A164" s="12" t="s">
        <v>585</v>
      </c>
      <c r="B164" s="12">
        <v>3313</v>
      </c>
      <c r="C164" s="12" t="s">
        <v>586</v>
      </c>
      <c r="D164" s="1" t="s">
        <v>591</v>
      </c>
      <c r="E164" s="13">
        <v>188</v>
      </c>
      <c r="F164" s="13">
        <v>196</v>
      </c>
      <c r="G164" s="13" t="s">
        <v>592</v>
      </c>
      <c r="H164" s="2" t="s">
        <v>18</v>
      </c>
      <c r="I164" s="14">
        <v>6</v>
      </c>
      <c r="J164" s="16">
        <v>4</v>
      </c>
      <c r="K164" s="14">
        <v>0</v>
      </c>
      <c r="L164" s="16">
        <v>0</v>
      </c>
      <c r="M164" s="14">
        <v>0</v>
      </c>
      <c r="N164" s="16">
        <v>0</v>
      </c>
      <c r="O164" s="14">
        <v>88771000</v>
      </c>
      <c r="P164" s="16">
        <v>64093000</v>
      </c>
      <c r="Q164" s="14" t="s">
        <v>19</v>
      </c>
      <c r="R164" s="16" t="s">
        <v>19</v>
      </c>
      <c r="S164" s="14" t="s">
        <v>19</v>
      </c>
      <c r="T164" s="16" t="s">
        <v>19</v>
      </c>
      <c r="U164" s="13" t="s">
        <v>587</v>
      </c>
      <c r="V164" s="13">
        <v>0</v>
      </c>
      <c r="W164" s="13">
        <v>0</v>
      </c>
      <c r="X164" s="32">
        <v>1</v>
      </c>
      <c r="Y164" s="32">
        <v>1</v>
      </c>
      <c r="Z164" s="35" t="s">
        <v>588</v>
      </c>
      <c r="AA164" s="34">
        <v>3313</v>
      </c>
      <c r="AB164" s="34" t="s">
        <v>19</v>
      </c>
      <c r="AC164" s="34" t="s">
        <v>19</v>
      </c>
      <c r="AD164" s="34" t="s">
        <v>19</v>
      </c>
    </row>
    <row r="165" spans="1:30" x14ac:dyDescent="0.2">
      <c r="A165" s="12" t="s">
        <v>585</v>
      </c>
      <c r="B165" s="12">
        <v>3313</v>
      </c>
      <c r="C165" s="12" t="s">
        <v>586</v>
      </c>
      <c r="D165" s="1" t="s">
        <v>593</v>
      </c>
      <c r="E165" s="13">
        <v>317</v>
      </c>
      <c r="F165" s="13">
        <v>331</v>
      </c>
      <c r="G165" s="13" t="s">
        <v>594</v>
      </c>
      <c r="H165" s="2" t="s">
        <v>18</v>
      </c>
      <c r="I165" s="14">
        <v>17</v>
      </c>
      <c r="J165" s="16">
        <v>8</v>
      </c>
      <c r="K165" s="14">
        <v>0</v>
      </c>
      <c r="L165" s="16">
        <v>0</v>
      </c>
      <c r="M165" s="14">
        <v>0</v>
      </c>
      <c r="N165" s="16">
        <v>0</v>
      </c>
      <c r="O165" s="14">
        <v>1113550000</v>
      </c>
      <c r="P165" s="16">
        <v>290420000</v>
      </c>
      <c r="Q165" s="14" t="s">
        <v>19</v>
      </c>
      <c r="R165" s="16" t="s">
        <v>19</v>
      </c>
      <c r="S165" s="14" t="s">
        <v>19</v>
      </c>
      <c r="T165" s="16" t="s">
        <v>19</v>
      </c>
      <c r="U165" s="13" t="s">
        <v>587</v>
      </c>
      <c r="V165" s="13">
        <v>0</v>
      </c>
      <c r="W165" s="13">
        <v>0</v>
      </c>
      <c r="X165" s="32">
        <v>1</v>
      </c>
      <c r="Y165" s="32">
        <v>1</v>
      </c>
      <c r="Z165" s="35" t="s">
        <v>588</v>
      </c>
      <c r="AA165" s="34">
        <v>3313</v>
      </c>
      <c r="AB165" s="34" t="s">
        <v>19</v>
      </c>
      <c r="AC165" s="34" t="s">
        <v>19</v>
      </c>
      <c r="AD165" s="34" t="s">
        <v>19</v>
      </c>
    </row>
    <row r="166" spans="1:30" x14ac:dyDescent="0.2">
      <c r="A166" s="12" t="s">
        <v>585</v>
      </c>
      <c r="B166" s="12">
        <v>3313</v>
      </c>
      <c r="C166" s="12" t="s">
        <v>586</v>
      </c>
      <c r="D166" s="1" t="s">
        <v>595</v>
      </c>
      <c r="E166" s="13">
        <v>564</v>
      </c>
      <c r="F166" s="13">
        <v>568</v>
      </c>
      <c r="G166" s="13" t="s">
        <v>596</v>
      </c>
      <c r="H166" s="2" t="s">
        <v>18</v>
      </c>
      <c r="I166" s="14">
        <v>4</v>
      </c>
      <c r="J166" s="16">
        <v>6</v>
      </c>
      <c r="K166" s="14">
        <v>0</v>
      </c>
      <c r="L166" s="16">
        <v>0</v>
      </c>
      <c r="M166" s="14">
        <v>0</v>
      </c>
      <c r="N166" s="16">
        <v>0</v>
      </c>
      <c r="O166" s="14">
        <v>192574000</v>
      </c>
      <c r="P166" s="16">
        <v>83719000</v>
      </c>
      <c r="Q166" s="14" t="s">
        <v>19</v>
      </c>
      <c r="R166" s="16" t="s">
        <v>19</v>
      </c>
      <c r="S166" s="14" t="s">
        <v>19</v>
      </c>
      <c r="T166" s="16" t="s">
        <v>19</v>
      </c>
      <c r="U166" s="13" t="s">
        <v>587</v>
      </c>
      <c r="V166" s="13">
        <v>0</v>
      </c>
      <c r="W166" s="13">
        <v>0</v>
      </c>
      <c r="X166" s="32">
        <v>1</v>
      </c>
      <c r="Y166" s="32">
        <v>1</v>
      </c>
      <c r="Z166" s="35" t="s">
        <v>588</v>
      </c>
      <c r="AA166" s="34">
        <v>3313</v>
      </c>
      <c r="AB166" s="34" t="s">
        <v>596</v>
      </c>
      <c r="AC166" s="34" t="s">
        <v>19</v>
      </c>
      <c r="AD166" s="34" t="s">
        <v>19</v>
      </c>
    </row>
    <row r="167" spans="1:30" x14ac:dyDescent="0.2">
      <c r="A167" s="12" t="s">
        <v>585</v>
      </c>
      <c r="B167" s="12">
        <v>3313</v>
      </c>
      <c r="C167" s="12" t="s">
        <v>586</v>
      </c>
      <c r="D167" s="1" t="s">
        <v>597</v>
      </c>
      <c r="E167" s="13">
        <v>647</v>
      </c>
      <c r="F167" s="13">
        <v>652</v>
      </c>
      <c r="G167" s="13" t="s">
        <v>598</v>
      </c>
      <c r="H167" s="2" t="s">
        <v>18</v>
      </c>
      <c r="I167" s="14">
        <v>37</v>
      </c>
      <c r="J167" s="16">
        <v>30</v>
      </c>
      <c r="K167" s="14">
        <v>0</v>
      </c>
      <c r="L167" s="16">
        <v>0</v>
      </c>
      <c r="M167" s="14">
        <v>0</v>
      </c>
      <c r="N167" s="16">
        <v>0</v>
      </c>
      <c r="O167" s="14">
        <v>5512980000</v>
      </c>
      <c r="P167" s="16">
        <v>8002000000</v>
      </c>
      <c r="Q167" s="14" t="s">
        <v>19</v>
      </c>
      <c r="R167" s="16" t="s">
        <v>19</v>
      </c>
      <c r="S167" s="14" t="s">
        <v>19</v>
      </c>
      <c r="T167" s="16" t="s">
        <v>19</v>
      </c>
      <c r="U167" s="13" t="s">
        <v>587</v>
      </c>
      <c r="V167" s="13">
        <v>0</v>
      </c>
      <c r="W167" s="13">
        <v>0</v>
      </c>
      <c r="X167" s="32">
        <v>1</v>
      </c>
      <c r="Y167" s="32">
        <v>1</v>
      </c>
      <c r="Z167" s="35" t="s">
        <v>588</v>
      </c>
      <c r="AA167" s="34">
        <v>3313</v>
      </c>
      <c r="AB167" s="34" t="s">
        <v>598</v>
      </c>
      <c r="AC167" s="34" t="s">
        <v>19</v>
      </c>
      <c r="AD167" s="34" t="s">
        <v>19</v>
      </c>
    </row>
    <row r="168" spans="1:30" x14ac:dyDescent="0.2">
      <c r="A168" s="12" t="s">
        <v>601</v>
      </c>
      <c r="B168" s="12">
        <v>3329</v>
      </c>
      <c r="C168" s="12" t="s">
        <v>602</v>
      </c>
      <c r="D168" s="1" t="s">
        <v>599</v>
      </c>
      <c r="E168" s="13">
        <v>222</v>
      </c>
      <c r="F168" s="13">
        <v>227</v>
      </c>
      <c r="G168" s="13" t="s">
        <v>600</v>
      </c>
      <c r="H168" s="2" t="s">
        <v>18</v>
      </c>
      <c r="I168" s="14">
        <v>12</v>
      </c>
      <c r="J168" s="16">
        <v>8</v>
      </c>
      <c r="K168" s="14">
        <v>0</v>
      </c>
      <c r="L168" s="16">
        <v>0</v>
      </c>
      <c r="M168" s="14">
        <v>0</v>
      </c>
      <c r="N168" s="16">
        <v>0</v>
      </c>
      <c r="O168" s="14">
        <v>2146573000</v>
      </c>
      <c r="P168" s="16">
        <v>949180000</v>
      </c>
      <c r="Q168" s="14" t="s">
        <v>19</v>
      </c>
      <c r="R168" s="16" t="s">
        <v>19</v>
      </c>
      <c r="S168" s="14" t="s">
        <v>19</v>
      </c>
      <c r="T168" s="16" t="s">
        <v>19</v>
      </c>
      <c r="U168" s="13" t="s">
        <v>603</v>
      </c>
      <c r="V168" s="13">
        <v>0</v>
      </c>
      <c r="W168" s="13">
        <v>0</v>
      </c>
      <c r="X168" s="32">
        <v>1</v>
      </c>
      <c r="Y168" s="32">
        <v>1</v>
      </c>
      <c r="Z168" s="35" t="s">
        <v>44</v>
      </c>
      <c r="AA168" s="34">
        <v>3329</v>
      </c>
      <c r="AB168" s="34" t="s">
        <v>600</v>
      </c>
      <c r="AC168" s="34" t="s">
        <v>19</v>
      </c>
      <c r="AD168" s="34" t="s">
        <v>19</v>
      </c>
    </row>
    <row r="169" spans="1:30" x14ac:dyDescent="0.2">
      <c r="A169" s="12" t="s">
        <v>601</v>
      </c>
      <c r="B169" s="12">
        <v>3329</v>
      </c>
      <c r="C169" s="12" t="s">
        <v>602</v>
      </c>
      <c r="D169" s="1" t="s">
        <v>604</v>
      </c>
      <c r="E169" s="13">
        <v>371</v>
      </c>
      <c r="F169" s="13">
        <v>385</v>
      </c>
      <c r="G169" s="13" t="s">
        <v>605</v>
      </c>
      <c r="H169" s="2" t="s">
        <v>18</v>
      </c>
      <c r="I169" s="14">
        <v>49</v>
      </c>
      <c r="J169" s="16">
        <v>35</v>
      </c>
      <c r="K169" s="14">
        <v>0</v>
      </c>
      <c r="L169" s="16">
        <v>0</v>
      </c>
      <c r="M169" s="14">
        <v>0</v>
      </c>
      <c r="N169" s="16">
        <v>0</v>
      </c>
      <c r="O169" s="14">
        <v>23496040000</v>
      </c>
      <c r="P169" s="16">
        <v>9372330000</v>
      </c>
      <c r="Q169" s="14" t="s">
        <v>19</v>
      </c>
      <c r="R169" s="16" t="s">
        <v>19</v>
      </c>
      <c r="S169" s="14" t="s">
        <v>19</v>
      </c>
      <c r="T169" s="16" t="s">
        <v>19</v>
      </c>
      <c r="U169" s="13" t="s">
        <v>603</v>
      </c>
      <c r="V169" s="13">
        <v>0</v>
      </c>
      <c r="W169" s="13">
        <v>0</v>
      </c>
      <c r="X169" s="32">
        <v>1</v>
      </c>
      <c r="Y169" s="32">
        <v>1</v>
      </c>
      <c r="Z169" s="35" t="s">
        <v>44</v>
      </c>
      <c r="AA169" s="34">
        <v>3329</v>
      </c>
      <c r="AB169" s="34" t="s">
        <v>605</v>
      </c>
      <c r="AC169" s="34" t="s">
        <v>19</v>
      </c>
      <c r="AD169" s="34" t="s">
        <v>19</v>
      </c>
    </row>
    <row r="170" spans="1:30" x14ac:dyDescent="0.2">
      <c r="A170" s="12" t="s">
        <v>601</v>
      </c>
      <c r="B170" s="12">
        <v>3329</v>
      </c>
      <c r="C170" s="12" t="s">
        <v>602</v>
      </c>
      <c r="D170" s="1" t="s">
        <v>606</v>
      </c>
      <c r="E170" s="13">
        <v>494</v>
      </c>
      <c r="F170" s="13">
        <v>503</v>
      </c>
      <c r="G170" s="13" t="s">
        <v>607</v>
      </c>
      <c r="H170" s="2" t="s">
        <v>18</v>
      </c>
      <c r="I170" s="14">
        <v>16</v>
      </c>
      <c r="J170" s="16">
        <v>7</v>
      </c>
      <c r="K170" s="14">
        <v>0</v>
      </c>
      <c r="L170" s="16">
        <v>0</v>
      </c>
      <c r="M170" s="14">
        <v>0</v>
      </c>
      <c r="N170" s="16">
        <v>0</v>
      </c>
      <c r="O170" s="14">
        <v>2032800000</v>
      </c>
      <c r="P170" s="16">
        <v>522044000</v>
      </c>
      <c r="Q170" s="14" t="s">
        <v>19</v>
      </c>
      <c r="R170" s="16" t="s">
        <v>19</v>
      </c>
      <c r="S170" s="14" t="s">
        <v>19</v>
      </c>
      <c r="T170" s="16" t="s">
        <v>19</v>
      </c>
      <c r="U170" s="13" t="s">
        <v>603</v>
      </c>
      <c r="V170" s="13">
        <v>0</v>
      </c>
      <c r="W170" s="13">
        <v>0</v>
      </c>
      <c r="X170" s="32">
        <v>1</v>
      </c>
      <c r="Y170" s="32">
        <v>1</v>
      </c>
      <c r="Z170" s="35" t="s">
        <v>44</v>
      </c>
      <c r="AA170" s="34">
        <v>3329</v>
      </c>
      <c r="AB170" s="34" t="s">
        <v>19</v>
      </c>
      <c r="AC170" s="34" t="s">
        <v>19</v>
      </c>
      <c r="AD170" s="34" t="s">
        <v>19</v>
      </c>
    </row>
    <row r="171" spans="1:30" x14ac:dyDescent="0.2">
      <c r="A171" s="12" t="s">
        <v>610</v>
      </c>
      <c r="B171" s="12">
        <v>3336</v>
      </c>
      <c r="C171" s="12" t="s">
        <v>611</v>
      </c>
      <c r="D171" s="1" t="s">
        <v>608</v>
      </c>
      <c r="E171" s="13">
        <v>71</v>
      </c>
      <c r="F171" s="13">
        <v>76</v>
      </c>
      <c r="G171" s="13" t="s">
        <v>609</v>
      </c>
      <c r="H171" s="2" t="s">
        <v>18</v>
      </c>
      <c r="I171" s="14">
        <v>23</v>
      </c>
      <c r="J171" s="16">
        <v>24</v>
      </c>
      <c r="K171" s="14">
        <v>0</v>
      </c>
      <c r="L171" s="16">
        <v>0</v>
      </c>
      <c r="M171" s="14">
        <v>0</v>
      </c>
      <c r="N171" s="16">
        <v>0</v>
      </c>
      <c r="O171" s="14">
        <v>19905500000</v>
      </c>
      <c r="P171" s="16">
        <v>12837390000</v>
      </c>
      <c r="Q171" s="14" t="s">
        <v>19</v>
      </c>
      <c r="R171" s="16" t="s">
        <v>19</v>
      </c>
      <c r="S171" s="14" t="s">
        <v>19</v>
      </c>
      <c r="T171" s="16" t="s">
        <v>19</v>
      </c>
      <c r="U171" s="13" t="s">
        <v>612</v>
      </c>
      <c r="V171" s="13">
        <v>0</v>
      </c>
      <c r="W171" s="13">
        <v>0</v>
      </c>
      <c r="X171" s="32">
        <v>1</v>
      </c>
      <c r="Y171" s="32">
        <v>1</v>
      </c>
      <c r="Z171" s="35" t="s">
        <v>44</v>
      </c>
      <c r="AA171" s="34">
        <v>3336</v>
      </c>
      <c r="AB171" s="34" t="s">
        <v>609</v>
      </c>
      <c r="AC171" s="34">
        <v>3336</v>
      </c>
      <c r="AD171" s="34" t="s">
        <v>19</v>
      </c>
    </row>
    <row r="172" spans="1:30" x14ac:dyDescent="0.2">
      <c r="A172" s="12" t="s">
        <v>610</v>
      </c>
      <c r="B172" s="12">
        <v>3336</v>
      </c>
      <c r="C172" s="12" t="s">
        <v>611</v>
      </c>
      <c r="D172" s="1" t="s">
        <v>613</v>
      </c>
      <c r="E172" s="13">
        <v>81</v>
      </c>
      <c r="F172" s="13">
        <v>88</v>
      </c>
      <c r="G172" s="13" t="s">
        <v>614</v>
      </c>
      <c r="H172" s="2" t="s">
        <v>18</v>
      </c>
      <c r="I172" s="14">
        <v>2</v>
      </c>
      <c r="J172" s="16">
        <v>0</v>
      </c>
      <c r="K172" s="14">
        <v>0</v>
      </c>
      <c r="L172" s="16">
        <v>0</v>
      </c>
      <c r="M172" s="14">
        <v>0</v>
      </c>
      <c r="N172" s="16">
        <v>0</v>
      </c>
      <c r="O172" s="14">
        <v>129906000</v>
      </c>
      <c r="P172" s="16" t="s">
        <v>19</v>
      </c>
      <c r="Q172" s="14" t="s">
        <v>19</v>
      </c>
      <c r="R172" s="16" t="s">
        <v>19</v>
      </c>
      <c r="S172" s="14" t="s">
        <v>19</v>
      </c>
      <c r="T172" s="16" t="s">
        <v>19</v>
      </c>
      <c r="U172" s="13" t="s">
        <v>612</v>
      </c>
      <c r="V172" s="13">
        <v>0</v>
      </c>
      <c r="W172" s="13">
        <v>0</v>
      </c>
      <c r="X172" s="32">
        <v>1</v>
      </c>
      <c r="Y172" s="32">
        <v>1</v>
      </c>
      <c r="Z172" s="35" t="s">
        <v>44</v>
      </c>
      <c r="AA172" s="34">
        <v>3336</v>
      </c>
      <c r="AB172" s="34" t="s">
        <v>614</v>
      </c>
      <c r="AC172" s="34">
        <v>3336</v>
      </c>
      <c r="AD172" s="34" t="s">
        <v>19</v>
      </c>
    </row>
    <row r="173" spans="1:30" x14ac:dyDescent="0.2">
      <c r="A173" s="12" t="s">
        <v>617</v>
      </c>
      <c r="B173" s="12">
        <v>55699</v>
      </c>
      <c r="C173" s="12" t="s">
        <v>618</v>
      </c>
      <c r="D173" s="1" t="s">
        <v>615</v>
      </c>
      <c r="E173" s="13">
        <v>251</v>
      </c>
      <c r="F173" s="13">
        <v>260</v>
      </c>
      <c r="G173" s="13" t="s">
        <v>616</v>
      </c>
      <c r="H173" s="2" t="s">
        <v>18</v>
      </c>
      <c r="I173" s="14">
        <v>2</v>
      </c>
      <c r="J173" s="16">
        <v>0</v>
      </c>
      <c r="K173" s="14">
        <v>0</v>
      </c>
      <c r="L173" s="16">
        <v>0</v>
      </c>
      <c r="M173" s="14">
        <v>0</v>
      </c>
      <c r="N173" s="16">
        <v>0</v>
      </c>
      <c r="O173" s="14">
        <v>349580000</v>
      </c>
      <c r="P173" s="16" t="s">
        <v>19</v>
      </c>
      <c r="Q173" s="14" t="s">
        <v>19</v>
      </c>
      <c r="R173" s="16" t="s">
        <v>19</v>
      </c>
      <c r="S173" s="14" t="s">
        <v>19</v>
      </c>
      <c r="T173" s="16" t="s">
        <v>19</v>
      </c>
      <c r="U173" s="13" t="s">
        <v>619</v>
      </c>
      <c r="V173" s="13">
        <v>0</v>
      </c>
      <c r="W173" s="13">
        <v>0</v>
      </c>
      <c r="X173" s="32">
        <v>1</v>
      </c>
      <c r="Y173" s="32">
        <v>1</v>
      </c>
      <c r="Z173" s="35" t="s">
        <v>386</v>
      </c>
      <c r="AA173" s="34">
        <v>55699</v>
      </c>
      <c r="AB173" s="34" t="s">
        <v>19</v>
      </c>
      <c r="AC173" s="34" t="s">
        <v>19</v>
      </c>
      <c r="AD173" s="34" t="s">
        <v>19</v>
      </c>
    </row>
    <row r="174" spans="1:30" x14ac:dyDescent="0.2">
      <c r="A174" s="12" t="s">
        <v>617</v>
      </c>
      <c r="B174" s="12">
        <v>55699</v>
      </c>
      <c r="C174" s="12" t="s">
        <v>618</v>
      </c>
      <c r="D174" s="1" t="s">
        <v>620</v>
      </c>
      <c r="E174" s="13">
        <v>459</v>
      </c>
      <c r="F174" s="13">
        <v>465</v>
      </c>
      <c r="G174" s="13" t="s">
        <v>621</v>
      </c>
      <c r="H174" s="2" t="s">
        <v>18</v>
      </c>
      <c r="I174" s="14">
        <v>4</v>
      </c>
      <c r="J174" s="16">
        <v>0</v>
      </c>
      <c r="K174" s="14">
        <v>0</v>
      </c>
      <c r="L174" s="16">
        <v>0</v>
      </c>
      <c r="M174" s="14">
        <v>0</v>
      </c>
      <c r="N174" s="16">
        <v>0</v>
      </c>
      <c r="O174" s="14">
        <v>98175000</v>
      </c>
      <c r="P174" s="16" t="s">
        <v>19</v>
      </c>
      <c r="Q174" s="14" t="s">
        <v>19</v>
      </c>
      <c r="R174" s="16" t="s">
        <v>19</v>
      </c>
      <c r="S174" s="14" t="s">
        <v>19</v>
      </c>
      <c r="T174" s="16" t="s">
        <v>19</v>
      </c>
      <c r="U174" s="13" t="s">
        <v>619</v>
      </c>
      <c r="V174" s="13">
        <v>0</v>
      </c>
      <c r="W174" s="13">
        <v>0</v>
      </c>
      <c r="X174" s="32">
        <v>1</v>
      </c>
      <c r="Y174" s="32">
        <v>1</v>
      </c>
      <c r="Z174" s="35" t="s">
        <v>386</v>
      </c>
      <c r="AA174" s="34">
        <v>55699</v>
      </c>
      <c r="AB174" s="34" t="s">
        <v>19</v>
      </c>
      <c r="AC174" s="34" t="s">
        <v>19</v>
      </c>
      <c r="AD174" s="34" t="s">
        <v>19</v>
      </c>
    </row>
    <row r="175" spans="1:30" x14ac:dyDescent="0.2">
      <c r="A175" s="12" t="s">
        <v>617</v>
      </c>
      <c r="B175" s="12">
        <v>55699</v>
      </c>
      <c r="C175" s="12" t="s">
        <v>618</v>
      </c>
      <c r="D175" s="1" t="s">
        <v>622</v>
      </c>
      <c r="E175" s="13">
        <v>539</v>
      </c>
      <c r="F175" s="13">
        <v>543</v>
      </c>
      <c r="G175" s="13" t="s">
        <v>623</v>
      </c>
      <c r="H175" s="2" t="s">
        <v>18</v>
      </c>
      <c r="I175" s="14">
        <v>2</v>
      </c>
      <c r="J175" s="16">
        <v>0</v>
      </c>
      <c r="K175" s="14">
        <v>0</v>
      </c>
      <c r="L175" s="16">
        <v>0</v>
      </c>
      <c r="M175" s="14">
        <v>0</v>
      </c>
      <c r="N175" s="16">
        <v>0</v>
      </c>
      <c r="O175" s="14">
        <v>68136000</v>
      </c>
      <c r="P175" s="16" t="s">
        <v>19</v>
      </c>
      <c r="Q175" s="14" t="s">
        <v>19</v>
      </c>
      <c r="R175" s="16" t="s">
        <v>19</v>
      </c>
      <c r="S175" s="14" t="s">
        <v>19</v>
      </c>
      <c r="T175" s="16" t="s">
        <v>19</v>
      </c>
      <c r="U175" s="13" t="s">
        <v>619</v>
      </c>
      <c r="V175" s="13">
        <v>0</v>
      </c>
      <c r="W175" s="13">
        <v>0</v>
      </c>
      <c r="X175" s="32">
        <v>1</v>
      </c>
      <c r="Y175" s="32">
        <v>1</v>
      </c>
      <c r="Z175" s="35" t="s">
        <v>386</v>
      </c>
      <c r="AA175" s="34">
        <v>55699</v>
      </c>
      <c r="AB175" s="34" t="s">
        <v>19</v>
      </c>
      <c r="AC175" s="34" t="s">
        <v>19</v>
      </c>
      <c r="AD175" s="34" t="s">
        <v>19</v>
      </c>
    </row>
    <row r="176" spans="1:30" x14ac:dyDescent="0.2">
      <c r="A176" s="17" t="s">
        <v>626</v>
      </c>
      <c r="B176" s="17">
        <v>3419</v>
      </c>
      <c r="C176" s="17" t="s">
        <v>627</v>
      </c>
      <c r="D176" s="18" t="s">
        <v>2482</v>
      </c>
      <c r="E176" s="18">
        <v>117</v>
      </c>
      <c r="F176" s="18">
        <v>133</v>
      </c>
      <c r="G176" s="18" t="s">
        <v>2483</v>
      </c>
      <c r="H176" s="2" t="s">
        <v>18</v>
      </c>
      <c r="I176" s="14">
        <v>0</v>
      </c>
      <c r="J176" s="16">
        <v>3</v>
      </c>
      <c r="K176" s="14">
        <v>0</v>
      </c>
      <c r="L176" s="16">
        <v>0</v>
      </c>
      <c r="M176" s="14">
        <v>0</v>
      </c>
      <c r="N176" s="16">
        <v>0</v>
      </c>
      <c r="O176" s="14" t="s">
        <v>19</v>
      </c>
      <c r="P176" s="16">
        <v>0</v>
      </c>
      <c r="Q176" s="14" t="s">
        <v>19</v>
      </c>
      <c r="R176" s="16" t="s">
        <v>19</v>
      </c>
      <c r="S176" s="14" t="s">
        <v>19</v>
      </c>
      <c r="T176" s="16" t="s">
        <v>19</v>
      </c>
      <c r="U176" s="18" t="s">
        <v>628</v>
      </c>
      <c r="V176" s="13">
        <v>0</v>
      </c>
      <c r="W176" s="13">
        <v>0</v>
      </c>
      <c r="X176" s="32">
        <v>1</v>
      </c>
      <c r="Y176" s="32">
        <v>1</v>
      </c>
      <c r="Z176" s="35" t="s">
        <v>50</v>
      </c>
      <c r="AA176" s="34">
        <v>3419</v>
      </c>
      <c r="AB176" s="34" t="s">
        <v>19</v>
      </c>
      <c r="AC176" s="34" t="s">
        <v>19</v>
      </c>
      <c r="AD176" s="34" t="s">
        <v>19</v>
      </c>
    </row>
    <row r="177" spans="1:30" x14ac:dyDescent="0.2">
      <c r="A177" s="12" t="s">
        <v>626</v>
      </c>
      <c r="B177" s="12">
        <v>3419</v>
      </c>
      <c r="C177" s="12" t="s">
        <v>627</v>
      </c>
      <c r="D177" s="1" t="s">
        <v>624</v>
      </c>
      <c r="E177" s="13">
        <v>147</v>
      </c>
      <c r="F177" s="13">
        <v>153</v>
      </c>
      <c r="G177" s="13" t="s">
        <v>625</v>
      </c>
      <c r="H177" s="2" t="s">
        <v>18</v>
      </c>
      <c r="I177" s="14">
        <v>2</v>
      </c>
      <c r="J177" s="16">
        <v>0</v>
      </c>
      <c r="K177" s="14">
        <v>0</v>
      </c>
      <c r="L177" s="16">
        <v>0</v>
      </c>
      <c r="M177" s="14">
        <v>0</v>
      </c>
      <c r="N177" s="16">
        <v>0</v>
      </c>
      <c r="O177" s="14">
        <v>72192000</v>
      </c>
      <c r="P177" s="16" t="s">
        <v>19</v>
      </c>
      <c r="Q177" s="14" t="s">
        <v>19</v>
      </c>
      <c r="R177" s="16" t="s">
        <v>19</v>
      </c>
      <c r="S177" s="14" t="s">
        <v>19</v>
      </c>
      <c r="T177" s="16" t="s">
        <v>19</v>
      </c>
      <c r="U177" s="13" t="s">
        <v>628</v>
      </c>
      <c r="V177" s="13">
        <v>0</v>
      </c>
      <c r="W177" s="13">
        <v>0</v>
      </c>
      <c r="X177" s="32">
        <v>1</v>
      </c>
      <c r="Y177" s="32">
        <v>1</v>
      </c>
      <c r="Z177" s="35" t="s">
        <v>50</v>
      </c>
      <c r="AA177" s="34">
        <v>3419</v>
      </c>
      <c r="AB177" s="34" t="s">
        <v>19</v>
      </c>
      <c r="AC177" s="34" t="s">
        <v>19</v>
      </c>
      <c r="AD177" s="34" t="s">
        <v>19</v>
      </c>
    </row>
    <row r="178" spans="1:30" x14ac:dyDescent="0.2">
      <c r="A178" s="12" t="s">
        <v>626</v>
      </c>
      <c r="B178" s="12">
        <v>3419</v>
      </c>
      <c r="C178" s="12" t="s">
        <v>627</v>
      </c>
      <c r="D178" s="1" t="s">
        <v>629</v>
      </c>
      <c r="E178" s="13">
        <v>179</v>
      </c>
      <c r="F178" s="13">
        <v>186</v>
      </c>
      <c r="G178" s="13" t="s">
        <v>630</v>
      </c>
      <c r="H178" s="2" t="s">
        <v>18</v>
      </c>
      <c r="I178" s="14">
        <v>5</v>
      </c>
      <c r="J178" s="16">
        <v>5</v>
      </c>
      <c r="K178" s="14">
        <v>0</v>
      </c>
      <c r="L178" s="16">
        <v>0</v>
      </c>
      <c r="M178" s="14">
        <v>0</v>
      </c>
      <c r="N178" s="16">
        <v>0</v>
      </c>
      <c r="O178" s="14">
        <v>721250000</v>
      </c>
      <c r="P178" s="16">
        <v>58256000</v>
      </c>
      <c r="Q178" s="14" t="s">
        <v>19</v>
      </c>
      <c r="R178" s="16" t="s">
        <v>19</v>
      </c>
      <c r="S178" s="14" t="s">
        <v>19</v>
      </c>
      <c r="T178" s="16" t="s">
        <v>19</v>
      </c>
      <c r="U178" s="13" t="s">
        <v>628</v>
      </c>
      <c r="V178" s="13">
        <v>0</v>
      </c>
      <c r="W178" s="13">
        <v>0</v>
      </c>
      <c r="X178" s="32">
        <v>1</v>
      </c>
      <c r="Y178" s="32">
        <v>1</v>
      </c>
      <c r="Z178" s="35" t="s">
        <v>50</v>
      </c>
      <c r="AA178" s="34">
        <v>3419</v>
      </c>
      <c r="AB178" s="34" t="s">
        <v>630</v>
      </c>
      <c r="AC178" s="34" t="s">
        <v>19</v>
      </c>
      <c r="AD178" s="34" t="s">
        <v>19</v>
      </c>
    </row>
    <row r="179" spans="1:30" x14ac:dyDescent="0.2">
      <c r="A179" s="12" t="s">
        <v>633</v>
      </c>
      <c r="B179" s="12">
        <v>3420</v>
      </c>
      <c r="C179" s="12" t="s">
        <v>634</v>
      </c>
      <c r="D179" s="1" t="s">
        <v>631</v>
      </c>
      <c r="E179" s="13">
        <v>115</v>
      </c>
      <c r="F179" s="13">
        <v>121</v>
      </c>
      <c r="G179" s="13" t="s">
        <v>632</v>
      </c>
      <c r="H179" s="2" t="s">
        <v>18</v>
      </c>
      <c r="I179" s="14">
        <v>6</v>
      </c>
      <c r="J179" s="16">
        <v>4</v>
      </c>
      <c r="K179" s="14">
        <v>0</v>
      </c>
      <c r="L179" s="16">
        <v>0</v>
      </c>
      <c r="M179" s="14">
        <v>0</v>
      </c>
      <c r="N179" s="16">
        <v>0</v>
      </c>
      <c r="O179" s="14">
        <v>308490000</v>
      </c>
      <c r="P179" s="16">
        <v>198642000</v>
      </c>
      <c r="Q179" s="14" t="s">
        <v>19</v>
      </c>
      <c r="R179" s="16" t="s">
        <v>19</v>
      </c>
      <c r="S179" s="14" t="s">
        <v>19</v>
      </c>
      <c r="T179" s="16" t="s">
        <v>19</v>
      </c>
      <c r="U179" s="13" t="s">
        <v>635</v>
      </c>
      <c r="V179" s="13">
        <v>0</v>
      </c>
      <c r="W179" s="13">
        <v>0</v>
      </c>
      <c r="X179" s="32">
        <v>1</v>
      </c>
      <c r="Y179" s="32">
        <v>1</v>
      </c>
      <c r="Z179" s="35" t="s">
        <v>50</v>
      </c>
      <c r="AA179" s="34">
        <v>3420</v>
      </c>
      <c r="AB179" s="34" t="s">
        <v>19</v>
      </c>
      <c r="AC179" s="34" t="s">
        <v>19</v>
      </c>
      <c r="AD179" s="34" t="s">
        <v>19</v>
      </c>
    </row>
    <row r="180" spans="1:30" x14ac:dyDescent="0.2">
      <c r="A180" s="17" t="s">
        <v>633</v>
      </c>
      <c r="B180" s="17">
        <v>3420</v>
      </c>
      <c r="C180" s="17" t="s">
        <v>634</v>
      </c>
      <c r="D180" s="18" t="s">
        <v>2398</v>
      </c>
      <c r="E180" s="18">
        <v>335</v>
      </c>
      <c r="F180" s="18">
        <v>340</v>
      </c>
      <c r="G180" s="18" t="s">
        <v>2399</v>
      </c>
      <c r="H180" s="2" t="s">
        <v>18</v>
      </c>
      <c r="I180" s="14">
        <v>0</v>
      </c>
      <c r="J180" s="16">
        <v>4</v>
      </c>
      <c r="K180" s="14">
        <v>0</v>
      </c>
      <c r="L180" s="16">
        <v>0</v>
      </c>
      <c r="M180" s="14">
        <v>0</v>
      </c>
      <c r="N180" s="16">
        <v>0</v>
      </c>
      <c r="O180" s="14" t="s">
        <v>19</v>
      </c>
      <c r="P180" s="16">
        <v>265321000</v>
      </c>
      <c r="Q180" s="14" t="s">
        <v>19</v>
      </c>
      <c r="R180" s="16" t="s">
        <v>19</v>
      </c>
      <c r="S180" s="14" t="s">
        <v>19</v>
      </c>
      <c r="T180" s="16" t="s">
        <v>19</v>
      </c>
      <c r="U180" s="18" t="s">
        <v>635</v>
      </c>
      <c r="V180" s="13">
        <v>0</v>
      </c>
      <c r="W180" s="13">
        <v>0</v>
      </c>
      <c r="X180" s="32">
        <v>1</v>
      </c>
      <c r="Y180" s="32">
        <v>1</v>
      </c>
      <c r="Z180" s="35" t="s">
        <v>50</v>
      </c>
      <c r="AA180" s="34">
        <v>3420</v>
      </c>
      <c r="AB180" s="34" t="s">
        <v>19</v>
      </c>
      <c r="AC180" s="34" t="s">
        <v>19</v>
      </c>
      <c r="AD180" s="34" t="s">
        <v>19</v>
      </c>
    </row>
    <row r="181" spans="1:30" x14ac:dyDescent="0.2">
      <c r="A181" s="12" t="s">
        <v>633</v>
      </c>
      <c r="B181" s="12">
        <v>3420</v>
      </c>
      <c r="C181" s="12" t="s">
        <v>634</v>
      </c>
      <c r="D181" s="1" t="s">
        <v>636</v>
      </c>
      <c r="E181" s="13">
        <v>362</v>
      </c>
      <c r="F181" s="13">
        <v>366</v>
      </c>
      <c r="G181" s="13" t="s">
        <v>637</v>
      </c>
      <c r="H181" s="2" t="s">
        <v>18</v>
      </c>
      <c r="I181" s="14">
        <v>5</v>
      </c>
      <c r="J181" s="16">
        <v>12</v>
      </c>
      <c r="K181" s="14">
        <v>0</v>
      </c>
      <c r="L181" s="16">
        <v>0</v>
      </c>
      <c r="M181" s="14">
        <v>0</v>
      </c>
      <c r="N181" s="16">
        <v>0</v>
      </c>
      <c r="O181" s="14">
        <v>137250000</v>
      </c>
      <c r="P181" s="16">
        <v>326908000</v>
      </c>
      <c r="Q181" s="14" t="s">
        <v>19</v>
      </c>
      <c r="R181" s="16" t="s">
        <v>19</v>
      </c>
      <c r="S181" s="14" t="s">
        <v>19</v>
      </c>
      <c r="T181" s="16" t="s">
        <v>19</v>
      </c>
      <c r="U181" s="13" t="s">
        <v>635</v>
      </c>
      <c r="V181" s="13">
        <v>0</v>
      </c>
      <c r="W181" s="13">
        <v>0</v>
      </c>
      <c r="X181" s="32">
        <v>1</v>
      </c>
      <c r="Y181" s="32">
        <v>1</v>
      </c>
      <c r="Z181" s="35" t="s">
        <v>50</v>
      </c>
      <c r="AA181" s="34">
        <v>3420</v>
      </c>
      <c r="AB181" s="34" t="s">
        <v>19</v>
      </c>
      <c r="AC181" s="34" t="s">
        <v>19</v>
      </c>
      <c r="AD181" s="34" t="s">
        <v>19</v>
      </c>
    </row>
    <row r="182" spans="1:30" x14ac:dyDescent="0.2">
      <c r="A182" s="12" t="s">
        <v>640</v>
      </c>
      <c r="B182" s="12">
        <v>10989</v>
      </c>
      <c r="C182" s="12" t="s">
        <v>641</v>
      </c>
      <c r="D182" s="1" t="s">
        <v>638</v>
      </c>
      <c r="E182" s="13">
        <v>33</v>
      </c>
      <c r="F182" s="13">
        <v>33</v>
      </c>
      <c r="G182" s="13" t="s">
        <v>639</v>
      </c>
      <c r="H182" s="2" t="s">
        <v>18</v>
      </c>
      <c r="I182" s="14">
        <v>28</v>
      </c>
      <c r="J182" s="16">
        <v>27</v>
      </c>
      <c r="K182" s="14">
        <v>0</v>
      </c>
      <c r="L182" s="16">
        <v>0</v>
      </c>
      <c r="M182" s="14">
        <v>0</v>
      </c>
      <c r="N182" s="16">
        <v>0</v>
      </c>
      <c r="O182" s="14">
        <v>825230000</v>
      </c>
      <c r="P182" s="16">
        <v>1111910000</v>
      </c>
      <c r="Q182" s="14" t="s">
        <v>19</v>
      </c>
      <c r="R182" s="16" t="s">
        <v>19</v>
      </c>
      <c r="S182" s="14" t="s">
        <v>19</v>
      </c>
      <c r="T182" s="16" t="s">
        <v>19</v>
      </c>
      <c r="U182" s="13" t="s">
        <v>642</v>
      </c>
      <c r="V182" s="13" t="s">
        <v>2776</v>
      </c>
      <c r="W182" s="13" t="s">
        <v>2777</v>
      </c>
      <c r="X182" s="32">
        <v>1</v>
      </c>
      <c r="Y182" s="32">
        <v>1</v>
      </c>
      <c r="Z182" s="35" t="s">
        <v>643</v>
      </c>
      <c r="AA182" s="34" t="s">
        <v>19</v>
      </c>
      <c r="AB182" s="34" t="s">
        <v>19</v>
      </c>
      <c r="AC182" s="34" t="s">
        <v>19</v>
      </c>
      <c r="AD182" s="34" t="s">
        <v>19</v>
      </c>
    </row>
    <row r="183" spans="1:30" x14ac:dyDescent="0.2">
      <c r="A183" s="12" t="s">
        <v>646</v>
      </c>
      <c r="B183" s="12">
        <v>23479</v>
      </c>
      <c r="C183" s="12" t="s">
        <v>647</v>
      </c>
      <c r="D183" s="1" t="s">
        <v>644</v>
      </c>
      <c r="E183" s="13">
        <v>39</v>
      </c>
      <c r="F183" s="13">
        <v>43</v>
      </c>
      <c r="G183" s="13" t="s">
        <v>645</v>
      </c>
      <c r="H183" s="2" t="s">
        <v>18</v>
      </c>
      <c r="I183" s="14">
        <v>10</v>
      </c>
      <c r="J183" s="16">
        <v>6</v>
      </c>
      <c r="K183" s="14">
        <v>0</v>
      </c>
      <c r="L183" s="16">
        <v>0</v>
      </c>
      <c r="M183" s="14">
        <v>0</v>
      </c>
      <c r="N183" s="16">
        <v>0</v>
      </c>
      <c r="O183" s="14">
        <v>284043000</v>
      </c>
      <c r="P183" s="16">
        <v>67440200</v>
      </c>
      <c r="Q183" s="14" t="s">
        <v>19</v>
      </c>
      <c r="R183" s="16" t="s">
        <v>19</v>
      </c>
      <c r="S183" s="14" t="s">
        <v>19</v>
      </c>
      <c r="T183" s="16" t="s">
        <v>19</v>
      </c>
      <c r="U183" s="13" t="s">
        <v>648</v>
      </c>
      <c r="V183" s="13">
        <v>0</v>
      </c>
      <c r="W183" s="13">
        <v>0</v>
      </c>
      <c r="X183" s="32">
        <v>1</v>
      </c>
      <c r="Y183" s="32">
        <v>1</v>
      </c>
      <c r="Z183" s="35" t="s">
        <v>649</v>
      </c>
      <c r="AA183" s="34">
        <v>23479</v>
      </c>
      <c r="AB183" s="34" t="s">
        <v>19</v>
      </c>
      <c r="AC183" s="34" t="s">
        <v>19</v>
      </c>
      <c r="AD183" s="34" t="s">
        <v>19</v>
      </c>
    </row>
    <row r="184" spans="1:30" x14ac:dyDescent="0.2">
      <c r="A184" s="17" t="s">
        <v>2553</v>
      </c>
      <c r="B184" s="17">
        <v>79763</v>
      </c>
      <c r="C184" s="17" t="s">
        <v>2554</v>
      </c>
      <c r="D184" s="18" t="s">
        <v>2551</v>
      </c>
      <c r="E184" s="18">
        <v>50</v>
      </c>
      <c r="F184" s="18">
        <v>61</v>
      </c>
      <c r="G184" s="18" t="s">
        <v>2552</v>
      </c>
      <c r="H184" s="2" t="s">
        <v>18</v>
      </c>
      <c r="I184" s="14">
        <v>0</v>
      </c>
      <c r="J184" s="16">
        <v>2</v>
      </c>
      <c r="K184" s="14">
        <v>0</v>
      </c>
      <c r="L184" s="16">
        <v>0</v>
      </c>
      <c r="M184" s="14">
        <v>0</v>
      </c>
      <c r="N184" s="16">
        <v>0</v>
      </c>
      <c r="O184" s="14" t="s">
        <v>19</v>
      </c>
      <c r="P184" s="16">
        <v>0</v>
      </c>
      <c r="Q184" s="14" t="s">
        <v>19</v>
      </c>
      <c r="R184" s="16" t="s">
        <v>19</v>
      </c>
      <c r="S184" s="14" t="s">
        <v>19</v>
      </c>
      <c r="T184" s="16" t="s">
        <v>19</v>
      </c>
      <c r="U184" s="18" t="s">
        <v>2555</v>
      </c>
      <c r="V184" s="13">
        <v>0</v>
      </c>
      <c r="W184" s="13">
        <v>0</v>
      </c>
      <c r="X184" s="32">
        <v>1</v>
      </c>
      <c r="Y184" s="32">
        <v>1</v>
      </c>
      <c r="Z184" s="35" t="s">
        <v>2739</v>
      </c>
      <c r="AA184" s="34">
        <v>79763</v>
      </c>
      <c r="AB184" s="34" t="s">
        <v>19</v>
      </c>
      <c r="AC184" s="34" t="s">
        <v>19</v>
      </c>
      <c r="AD184" s="34" t="s">
        <v>19</v>
      </c>
    </row>
    <row r="185" spans="1:30" x14ac:dyDescent="0.2">
      <c r="A185" s="12" t="s">
        <v>652</v>
      </c>
      <c r="B185" s="12">
        <v>3954</v>
      </c>
      <c r="C185" s="12" t="s">
        <v>653</v>
      </c>
      <c r="D185" s="1" t="s">
        <v>650</v>
      </c>
      <c r="E185" s="13">
        <v>134</v>
      </c>
      <c r="F185" s="13">
        <v>141</v>
      </c>
      <c r="G185" s="13" t="s">
        <v>651</v>
      </c>
      <c r="H185" s="2" t="s">
        <v>18</v>
      </c>
      <c r="I185" s="14">
        <v>26</v>
      </c>
      <c r="J185" s="16">
        <v>29</v>
      </c>
      <c r="K185" s="14">
        <v>0</v>
      </c>
      <c r="L185" s="16">
        <v>0</v>
      </c>
      <c r="M185" s="14">
        <v>0</v>
      </c>
      <c r="N185" s="16">
        <v>0</v>
      </c>
      <c r="O185" s="14">
        <v>1756909000</v>
      </c>
      <c r="P185" s="16">
        <v>2044686000</v>
      </c>
      <c r="Q185" s="14" t="s">
        <v>19</v>
      </c>
      <c r="R185" s="16" t="s">
        <v>19</v>
      </c>
      <c r="S185" s="14" t="s">
        <v>19</v>
      </c>
      <c r="T185" s="16" t="s">
        <v>19</v>
      </c>
      <c r="U185" s="13" t="s">
        <v>654</v>
      </c>
      <c r="V185" s="13" t="s">
        <v>2778</v>
      </c>
      <c r="W185" s="13" t="s">
        <v>2779</v>
      </c>
      <c r="X185" s="32">
        <v>1</v>
      </c>
      <c r="Y185" s="32">
        <v>1</v>
      </c>
      <c r="Z185" s="35" t="s">
        <v>655</v>
      </c>
      <c r="AA185" s="34">
        <v>3954</v>
      </c>
      <c r="AB185" s="34" t="s">
        <v>651</v>
      </c>
      <c r="AC185" s="34">
        <v>3954</v>
      </c>
      <c r="AD185" s="34" t="s">
        <v>19</v>
      </c>
    </row>
    <row r="186" spans="1:30" x14ac:dyDescent="0.2">
      <c r="A186" s="12" t="s">
        <v>652</v>
      </c>
      <c r="B186" s="12">
        <v>3954</v>
      </c>
      <c r="C186" s="12" t="s">
        <v>653</v>
      </c>
      <c r="D186" s="1" t="s">
        <v>656</v>
      </c>
      <c r="E186" s="13">
        <v>420</v>
      </c>
      <c r="F186" s="13">
        <v>422</v>
      </c>
      <c r="G186" s="13" t="s">
        <v>657</v>
      </c>
      <c r="H186" s="2" t="s">
        <v>18</v>
      </c>
      <c r="I186" s="14">
        <v>5</v>
      </c>
      <c r="J186" s="16">
        <v>7</v>
      </c>
      <c r="K186" s="14">
        <v>0</v>
      </c>
      <c r="L186" s="16">
        <v>0</v>
      </c>
      <c r="M186" s="14">
        <v>0</v>
      </c>
      <c r="N186" s="16">
        <v>0</v>
      </c>
      <c r="O186" s="14">
        <v>350920000</v>
      </c>
      <c r="P186" s="16">
        <v>586680000</v>
      </c>
      <c r="Q186" s="14" t="s">
        <v>19</v>
      </c>
      <c r="R186" s="16" t="s">
        <v>19</v>
      </c>
      <c r="S186" s="14" t="s">
        <v>19</v>
      </c>
      <c r="T186" s="16" t="s">
        <v>19</v>
      </c>
      <c r="U186" s="13" t="s">
        <v>654</v>
      </c>
      <c r="V186" s="13" t="s">
        <v>2778</v>
      </c>
      <c r="W186" s="13" t="s">
        <v>2779</v>
      </c>
      <c r="X186" s="32">
        <v>1</v>
      </c>
      <c r="Y186" s="32">
        <v>1</v>
      </c>
      <c r="Z186" s="35" t="s">
        <v>655</v>
      </c>
      <c r="AA186" s="34">
        <v>3954</v>
      </c>
      <c r="AB186" s="34" t="s">
        <v>19</v>
      </c>
      <c r="AC186" s="34">
        <v>3954</v>
      </c>
      <c r="AD186" s="34" t="s">
        <v>19</v>
      </c>
    </row>
    <row r="187" spans="1:30" x14ac:dyDescent="0.2">
      <c r="A187" s="12" t="s">
        <v>652</v>
      </c>
      <c r="B187" s="12">
        <v>3954</v>
      </c>
      <c r="C187" s="12" t="s">
        <v>653</v>
      </c>
      <c r="D187" s="1" t="s">
        <v>658</v>
      </c>
      <c r="E187" s="13">
        <v>593</v>
      </c>
      <c r="F187" s="13">
        <v>598</v>
      </c>
      <c r="G187" s="13" t="s">
        <v>659</v>
      </c>
      <c r="H187" s="2" t="s">
        <v>18</v>
      </c>
      <c r="I187" s="14">
        <v>5</v>
      </c>
      <c r="J187" s="16">
        <v>3</v>
      </c>
      <c r="K187" s="14">
        <v>0</v>
      </c>
      <c r="L187" s="16">
        <v>0</v>
      </c>
      <c r="M187" s="14">
        <v>0</v>
      </c>
      <c r="N187" s="16">
        <v>0</v>
      </c>
      <c r="O187" s="14">
        <v>121372000</v>
      </c>
      <c r="P187" s="16">
        <v>47575000</v>
      </c>
      <c r="Q187" s="14" t="s">
        <v>19</v>
      </c>
      <c r="R187" s="16" t="s">
        <v>19</v>
      </c>
      <c r="S187" s="14" t="s">
        <v>19</v>
      </c>
      <c r="T187" s="16" t="s">
        <v>19</v>
      </c>
      <c r="U187" s="13" t="s">
        <v>654</v>
      </c>
      <c r="V187" s="13" t="s">
        <v>2778</v>
      </c>
      <c r="W187" s="13" t="s">
        <v>2779</v>
      </c>
      <c r="X187" s="32">
        <v>1</v>
      </c>
      <c r="Y187" s="32">
        <v>1</v>
      </c>
      <c r="Z187" s="35" t="s">
        <v>655</v>
      </c>
      <c r="AA187" s="34">
        <v>3954</v>
      </c>
      <c r="AB187" s="34" t="s">
        <v>659</v>
      </c>
      <c r="AC187" s="34">
        <v>3954</v>
      </c>
      <c r="AD187" s="34" t="s">
        <v>19</v>
      </c>
    </row>
    <row r="188" spans="1:30" x14ac:dyDescent="0.2">
      <c r="A188" s="12" t="s">
        <v>662</v>
      </c>
      <c r="B188" s="12">
        <v>9361</v>
      </c>
      <c r="C188" s="12" t="s">
        <v>663</v>
      </c>
      <c r="D188" s="1" t="s">
        <v>660</v>
      </c>
      <c r="E188" s="13">
        <v>302</v>
      </c>
      <c r="F188" s="13">
        <v>310</v>
      </c>
      <c r="G188" s="13" t="s">
        <v>661</v>
      </c>
      <c r="H188" s="2" t="s">
        <v>18</v>
      </c>
      <c r="I188" s="14">
        <v>2</v>
      </c>
      <c r="J188" s="16">
        <v>2</v>
      </c>
      <c r="K188" s="14">
        <v>0</v>
      </c>
      <c r="L188" s="16">
        <v>0</v>
      </c>
      <c r="M188" s="14">
        <v>0</v>
      </c>
      <c r="N188" s="16">
        <v>0</v>
      </c>
      <c r="O188" s="14">
        <v>80622000</v>
      </c>
      <c r="P188" s="16">
        <v>103936000</v>
      </c>
      <c r="Q188" s="14" t="s">
        <v>19</v>
      </c>
      <c r="R188" s="16" t="s">
        <v>19</v>
      </c>
      <c r="S188" s="14" t="s">
        <v>19</v>
      </c>
      <c r="T188" s="16" t="s">
        <v>19</v>
      </c>
      <c r="U188" s="13" t="s">
        <v>664</v>
      </c>
      <c r="V188" s="13">
        <v>0</v>
      </c>
      <c r="W188" s="13">
        <v>0</v>
      </c>
      <c r="X188" s="32">
        <v>1</v>
      </c>
      <c r="Y188" s="32">
        <v>1</v>
      </c>
      <c r="Z188" s="35" t="s">
        <v>665</v>
      </c>
      <c r="AA188" s="34">
        <v>9361</v>
      </c>
      <c r="AB188" s="34" t="s">
        <v>19</v>
      </c>
      <c r="AC188" s="34" t="s">
        <v>19</v>
      </c>
      <c r="AD188" s="34" t="s">
        <v>19</v>
      </c>
    </row>
    <row r="189" spans="1:30" x14ac:dyDescent="0.2">
      <c r="A189" s="12" t="s">
        <v>668</v>
      </c>
      <c r="B189" s="12">
        <v>10128</v>
      </c>
      <c r="C189" s="12" t="s">
        <v>669</v>
      </c>
      <c r="D189" s="1" t="s">
        <v>666</v>
      </c>
      <c r="E189" s="13">
        <v>171</v>
      </c>
      <c r="F189" s="13">
        <v>177</v>
      </c>
      <c r="G189" s="13" t="s">
        <v>667</v>
      </c>
      <c r="H189" s="2" t="s">
        <v>18</v>
      </c>
      <c r="I189" s="14">
        <v>6</v>
      </c>
      <c r="J189" s="16">
        <v>7</v>
      </c>
      <c r="K189" s="14">
        <v>0</v>
      </c>
      <c r="L189" s="16">
        <v>0</v>
      </c>
      <c r="M189" s="14">
        <v>0</v>
      </c>
      <c r="N189" s="16">
        <v>0</v>
      </c>
      <c r="O189" s="14">
        <v>981760000</v>
      </c>
      <c r="P189" s="16">
        <v>397310000</v>
      </c>
      <c r="Q189" s="14" t="s">
        <v>19</v>
      </c>
      <c r="R189" s="16" t="s">
        <v>19</v>
      </c>
      <c r="S189" s="14" t="s">
        <v>19</v>
      </c>
      <c r="T189" s="16" t="s">
        <v>19</v>
      </c>
      <c r="U189" s="13" t="s">
        <v>670</v>
      </c>
      <c r="V189" s="13">
        <v>0</v>
      </c>
      <c r="W189" s="13">
        <v>0</v>
      </c>
      <c r="X189" s="32">
        <v>1</v>
      </c>
      <c r="Y189" s="32">
        <v>1</v>
      </c>
      <c r="Z189" s="35" t="s">
        <v>671</v>
      </c>
      <c r="AA189" s="34">
        <v>10128</v>
      </c>
      <c r="AB189" s="34" t="s">
        <v>667</v>
      </c>
      <c r="AC189" s="34" t="s">
        <v>19</v>
      </c>
      <c r="AD189" s="34" t="s">
        <v>19</v>
      </c>
    </row>
    <row r="190" spans="1:30" x14ac:dyDescent="0.2">
      <c r="A190" s="17" t="s">
        <v>668</v>
      </c>
      <c r="B190" s="17">
        <v>10128</v>
      </c>
      <c r="C190" s="17" t="s">
        <v>669</v>
      </c>
      <c r="D190" s="18" t="s">
        <v>2471</v>
      </c>
      <c r="E190" s="18">
        <v>315</v>
      </c>
      <c r="F190" s="18">
        <v>317</v>
      </c>
      <c r="G190" s="18" t="s">
        <v>2472</v>
      </c>
      <c r="H190" s="2" t="s">
        <v>18</v>
      </c>
      <c r="I190" s="14">
        <v>0</v>
      </c>
      <c r="J190" s="16">
        <v>5</v>
      </c>
      <c r="K190" s="14">
        <v>0</v>
      </c>
      <c r="L190" s="16">
        <v>0</v>
      </c>
      <c r="M190" s="14">
        <v>0</v>
      </c>
      <c r="N190" s="16">
        <v>0</v>
      </c>
      <c r="O190" s="14" t="s">
        <v>19</v>
      </c>
      <c r="P190" s="16">
        <v>133831000</v>
      </c>
      <c r="Q190" s="14" t="s">
        <v>19</v>
      </c>
      <c r="R190" s="16" t="s">
        <v>19</v>
      </c>
      <c r="S190" s="14" t="s">
        <v>19</v>
      </c>
      <c r="T190" s="16" t="s">
        <v>19</v>
      </c>
      <c r="U190" s="18" t="s">
        <v>670</v>
      </c>
      <c r="V190" s="13">
        <v>0</v>
      </c>
      <c r="W190" s="13">
        <v>0</v>
      </c>
      <c r="X190" s="32">
        <v>1</v>
      </c>
      <c r="Y190" s="32">
        <v>1</v>
      </c>
      <c r="Z190" s="35" t="s">
        <v>671</v>
      </c>
      <c r="AA190" s="34">
        <v>10128</v>
      </c>
      <c r="AB190" s="34" t="s">
        <v>19</v>
      </c>
      <c r="AC190" s="34" t="s">
        <v>19</v>
      </c>
      <c r="AD190" s="34" t="s">
        <v>19</v>
      </c>
    </row>
    <row r="191" spans="1:30" x14ac:dyDescent="0.2">
      <c r="A191" s="12" t="s">
        <v>668</v>
      </c>
      <c r="B191" s="12">
        <v>10128</v>
      </c>
      <c r="C191" s="12" t="s">
        <v>669</v>
      </c>
      <c r="D191" s="1" t="s">
        <v>672</v>
      </c>
      <c r="E191" s="13">
        <v>1002</v>
      </c>
      <c r="F191" s="13">
        <v>1016</v>
      </c>
      <c r="G191" s="13" t="s">
        <v>673</v>
      </c>
      <c r="H191" s="2" t="s">
        <v>18</v>
      </c>
      <c r="I191" s="14">
        <v>3</v>
      </c>
      <c r="J191" s="16">
        <v>0</v>
      </c>
      <c r="K191" s="14">
        <v>0</v>
      </c>
      <c r="L191" s="16">
        <v>0</v>
      </c>
      <c r="M191" s="14">
        <v>0</v>
      </c>
      <c r="N191" s="16">
        <v>0</v>
      </c>
      <c r="O191" s="14">
        <v>0</v>
      </c>
      <c r="P191" s="16" t="s">
        <v>19</v>
      </c>
      <c r="Q191" s="14" t="s">
        <v>19</v>
      </c>
      <c r="R191" s="16" t="s">
        <v>19</v>
      </c>
      <c r="S191" s="14" t="s">
        <v>19</v>
      </c>
      <c r="T191" s="16" t="s">
        <v>19</v>
      </c>
      <c r="U191" s="13" t="s">
        <v>670</v>
      </c>
      <c r="V191" s="13">
        <v>0</v>
      </c>
      <c r="W191" s="13">
        <v>0</v>
      </c>
      <c r="X191" s="32">
        <v>1</v>
      </c>
      <c r="Y191" s="32">
        <v>1</v>
      </c>
      <c r="Z191" s="35" t="s">
        <v>671</v>
      </c>
      <c r="AA191" s="34">
        <v>10128</v>
      </c>
      <c r="AB191" s="34" t="s">
        <v>19</v>
      </c>
      <c r="AC191" s="34" t="s">
        <v>19</v>
      </c>
      <c r="AD191" s="34" t="s">
        <v>19</v>
      </c>
    </row>
    <row r="192" spans="1:30" x14ac:dyDescent="0.2">
      <c r="A192" s="12" t="s">
        <v>668</v>
      </c>
      <c r="B192" s="12">
        <v>10128</v>
      </c>
      <c r="C192" s="12" t="s">
        <v>669</v>
      </c>
      <c r="D192" s="1" t="s">
        <v>674</v>
      </c>
      <c r="E192" s="13">
        <v>1076</v>
      </c>
      <c r="F192" s="13">
        <v>1082</v>
      </c>
      <c r="G192" s="13" t="s">
        <v>675</v>
      </c>
      <c r="H192" s="2" t="s">
        <v>18</v>
      </c>
      <c r="I192" s="14">
        <v>8</v>
      </c>
      <c r="J192" s="16">
        <v>4</v>
      </c>
      <c r="K192" s="14">
        <v>0</v>
      </c>
      <c r="L192" s="16">
        <v>0</v>
      </c>
      <c r="M192" s="14">
        <v>0</v>
      </c>
      <c r="N192" s="16">
        <v>0</v>
      </c>
      <c r="O192" s="14">
        <v>480660000</v>
      </c>
      <c r="P192" s="16">
        <v>119945000</v>
      </c>
      <c r="Q192" s="14" t="s">
        <v>19</v>
      </c>
      <c r="R192" s="16" t="s">
        <v>19</v>
      </c>
      <c r="S192" s="14" t="s">
        <v>19</v>
      </c>
      <c r="T192" s="16" t="s">
        <v>19</v>
      </c>
      <c r="U192" s="13" t="s">
        <v>670</v>
      </c>
      <c r="V192" s="13">
        <v>0</v>
      </c>
      <c r="W192" s="13">
        <v>0</v>
      </c>
      <c r="X192" s="32">
        <v>1</v>
      </c>
      <c r="Y192" s="32">
        <v>1</v>
      </c>
      <c r="Z192" s="35" t="s">
        <v>671</v>
      </c>
      <c r="AA192" s="34">
        <v>10128</v>
      </c>
      <c r="AB192" s="34" t="s">
        <v>19</v>
      </c>
      <c r="AC192" s="34" t="s">
        <v>19</v>
      </c>
      <c r="AD192" s="34" t="s">
        <v>19</v>
      </c>
    </row>
    <row r="193" spans="1:30" x14ac:dyDescent="0.2">
      <c r="A193" s="12" t="s">
        <v>668</v>
      </c>
      <c r="B193" s="12">
        <v>10128</v>
      </c>
      <c r="C193" s="12" t="s">
        <v>669</v>
      </c>
      <c r="D193" s="1" t="s">
        <v>676</v>
      </c>
      <c r="E193" s="13">
        <v>1117</v>
      </c>
      <c r="F193" s="13">
        <v>1119</v>
      </c>
      <c r="G193" s="13" t="s">
        <v>677</v>
      </c>
      <c r="H193" s="2" t="s">
        <v>18</v>
      </c>
      <c r="I193" s="14">
        <v>2</v>
      </c>
      <c r="J193" s="16">
        <v>0</v>
      </c>
      <c r="K193" s="14">
        <v>0</v>
      </c>
      <c r="L193" s="16">
        <v>0</v>
      </c>
      <c r="M193" s="14">
        <v>0</v>
      </c>
      <c r="N193" s="16">
        <v>0</v>
      </c>
      <c r="O193" s="14">
        <v>1860430000</v>
      </c>
      <c r="P193" s="16" t="s">
        <v>19</v>
      </c>
      <c r="Q193" s="14" t="s">
        <v>19</v>
      </c>
      <c r="R193" s="16" t="s">
        <v>19</v>
      </c>
      <c r="S193" s="14" t="s">
        <v>19</v>
      </c>
      <c r="T193" s="16" t="s">
        <v>19</v>
      </c>
      <c r="U193" s="13" t="s">
        <v>670</v>
      </c>
      <c r="V193" s="13">
        <v>0</v>
      </c>
      <c r="W193" s="13">
        <v>0</v>
      </c>
      <c r="X193" s="32">
        <v>1</v>
      </c>
      <c r="Y193" s="32">
        <v>1</v>
      </c>
      <c r="Z193" s="35" t="s">
        <v>671</v>
      </c>
      <c r="AA193" s="34">
        <v>10128</v>
      </c>
      <c r="AB193" s="34" t="s">
        <v>19</v>
      </c>
      <c r="AC193" s="34" t="s">
        <v>19</v>
      </c>
      <c r="AD193" s="34" t="s">
        <v>19</v>
      </c>
    </row>
    <row r="194" spans="1:30" x14ac:dyDescent="0.2">
      <c r="A194" s="17" t="s">
        <v>668</v>
      </c>
      <c r="B194" s="17">
        <v>10128</v>
      </c>
      <c r="C194" s="17" t="s">
        <v>669</v>
      </c>
      <c r="D194" s="18" t="s">
        <v>2473</v>
      </c>
      <c r="E194" s="18">
        <v>1210</v>
      </c>
      <c r="F194" s="18">
        <v>1215</v>
      </c>
      <c r="G194" s="18" t="s">
        <v>2474</v>
      </c>
      <c r="H194" s="2" t="s">
        <v>18</v>
      </c>
      <c r="I194" s="14">
        <v>0</v>
      </c>
      <c r="J194" s="16">
        <v>4</v>
      </c>
      <c r="K194" s="14">
        <v>0</v>
      </c>
      <c r="L194" s="16">
        <v>0</v>
      </c>
      <c r="M194" s="14">
        <v>0</v>
      </c>
      <c r="N194" s="16">
        <v>0</v>
      </c>
      <c r="O194" s="14" t="s">
        <v>19</v>
      </c>
      <c r="P194" s="16">
        <v>140606000</v>
      </c>
      <c r="Q194" s="14" t="s">
        <v>19</v>
      </c>
      <c r="R194" s="16" t="s">
        <v>19</v>
      </c>
      <c r="S194" s="14" t="s">
        <v>19</v>
      </c>
      <c r="T194" s="16" t="s">
        <v>19</v>
      </c>
      <c r="U194" s="18" t="s">
        <v>670</v>
      </c>
      <c r="V194" s="13">
        <v>0</v>
      </c>
      <c r="W194" s="13">
        <v>0</v>
      </c>
      <c r="X194" s="32">
        <v>1</v>
      </c>
      <c r="Y194" s="32">
        <v>1</v>
      </c>
      <c r="Z194" s="35" t="s">
        <v>671</v>
      </c>
      <c r="AA194" s="34">
        <v>10128</v>
      </c>
      <c r="AB194" s="34" t="s">
        <v>19</v>
      </c>
      <c r="AC194" s="34" t="s">
        <v>19</v>
      </c>
      <c r="AD194" s="34" t="s">
        <v>19</v>
      </c>
    </row>
    <row r="195" spans="1:30" x14ac:dyDescent="0.2">
      <c r="A195" s="12" t="s">
        <v>668</v>
      </c>
      <c r="B195" s="12">
        <v>10128</v>
      </c>
      <c r="C195" s="12" t="s">
        <v>669</v>
      </c>
      <c r="D195" s="1" t="s">
        <v>678</v>
      </c>
      <c r="E195" s="13">
        <v>1327</v>
      </c>
      <c r="F195" s="13">
        <v>1328</v>
      </c>
      <c r="G195" s="13" t="s">
        <v>679</v>
      </c>
      <c r="H195" s="2" t="s">
        <v>18</v>
      </c>
      <c r="I195" s="14">
        <v>7</v>
      </c>
      <c r="J195" s="16">
        <v>0</v>
      </c>
      <c r="K195" s="14">
        <v>0</v>
      </c>
      <c r="L195" s="16">
        <v>0</v>
      </c>
      <c r="M195" s="14">
        <v>0</v>
      </c>
      <c r="N195" s="16">
        <v>0</v>
      </c>
      <c r="O195" s="14">
        <v>221120000</v>
      </c>
      <c r="P195" s="16" t="s">
        <v>19</v>
      </c>
      <c r="Q195" s="14" t="s">
        <v>19</v>
      </c>
      <c r="R195" s="16" t="s">
        <v>19</v>
      </c>
      <c r="S195" s="14" t="s">
        <v>19</v>
      </c>
      <c r="T195" s="16" t="s">
        <v>19</v>
      </c>
      <c r="U195" s="13" t="s">
        <v>670</v>
      </c>
      <c r="V195" s="13">
        <v>0</v>
      </c>
      <c r="W195" s="13">
        <v>0</v>
      </c>
      <c r="X195" s="32">
        <v>1</v>
      </c>
      <c r="Y195" s="32">
        <v>1</v>
      </c>
      <c r="Z195" s="35" t="s">
        <v>671</v>
      </c>
      <c r="AA195" s="34">
        <v>10128</v>
      </c>
      <c r="AB195" s="34" t="s">
        <v>19</v>
      </c>
      <c r="AC195" s="34" t="s">
        <v>19</v>
      </c>
      <c r="AD195" s="34" t="s">
        <v>19</v>
      </c>
    </row>
    <row r="196" spans="1:30" x14ac:dyDescent="0.2">
      <c r="A196" s="17" t="s">
        <v>668</v>
      </c>
      <c r="B196" s="17">
        <v>10128</v>
      </c>
      <c r="C196" s="17" t="s">
        <v>669</v>
      </c>
      <c r="D196" s="18" t="s">
        <v>2475</v>
      </c>
      <c r="E196" s="18">
        <v>1339</v>
      </c>
      <c r="F196" s="18">
        <v>1341</v>
      </c>
      <c r="G196" s="18" t="s">
        <v>2476</v>
      </c>
      <c r="H196" s="2" t="s">
        <v>18</v>
      </c>
      <c r="I196" s="14">
        <v>0</v>
      </c>
      <c r="J196" s="16">
        <v>4</v>
      </c>
      <c r="K196" s="14">
        <v>0</v>
      </c>
      <c r="L196" s="16">
        <v>0</v>
      </c>
      <c r="M196" s="14">
        <v>0</v>
      </c>
      <c r="N196" s="16">
        <v>0</v>
      </c>
      <c r="O196" s="14" t="s">
        <v>19</v>
      </c>
      <c r="P196" s="16">
        <v>330160000</v>
      </c>
      <c r="Q196" s="14" t="s">
        <v>19</v>
      </c>
      <c r="R196" s="16" t="s">
        <v>19</v>
      </c>
      <c r="S196" s="14" t="s">
        <v>19</v>
      </c>
      <c r="T196" s="16" t="s">
        <v>19</v>
      </c>
      <c r="U196" s="18" t="s">
        <v>670</v>
      </c>
      <c r="V196" s="13">
        <v>0</v>
      </c>
      <c r="W196" s="13">
        <v>0</v>
      </c>
      <c r="X196" s="32">
        <v>1</v>
      </c>
      <c r="Y196" s="32">
        <v>1</v>
      </c>
      <c r="Z196" s="35" t="s">
        <v>671</v>
      </c>
      <c r="AA196" s="34">
        <v>10128</v>
      </c>
      <c r="AB196" s="34" t="s">
        <v>2476</v>
      </c>
      <c r="AC196" s="34" t="s">
        <v>19</v>
      </c>
      <c r="AD196" s="34" t="s">
        <v>19</v>
      </c>
    </row>
    <row r="197" spans="1:30" x14ac:dyDescent="0.2">
      <c r="A197" s="12" t="s">
        <v>668</v>
      </c>
      <c r="B197" s="12">
        <v>10128</v>
      </c>
      <c r="C197" s="12" t="s">
        <v>669</v>
      </c>
      <c r="D197" s="1" t="s">
        <v>680</v>
      </c>
      <c r="E197" s="13">
        <v>1359</v>
      </c>
      <c r="F197" s="13">
        <v>1365</v>
      </c>
      <c r="G197" s="13" t="s">
        <v>681</v>
      </c>
      <c r="H197" s="2" t="s">
        <v>18</v>
      </c>
      <c r="I197" s="14">
        <v>8</v>
      </c>
      <c r="J197" s="16">
        <v>0</v>
      </c>
      <c r="K197" s="14">
        <v>0</v>
      </c>
      <c r="L197" s="16">
        <v>0</v>
      </c>
      <c r="M197" s="14">
        <v>0</v>
      </c>
      <c r="N197" s="16">
        <v>0</v>
      </c>
      <c r="O197" s="14">
        <v>0</v>
      </c>
      <c r="P197" s="16" t="s">
        <v>19</v>
      </c>
      <c r="Q197" s="14" t="s">
        <v>19</v>
      </c>
      <c r="R197" s="16" t="s">
        <v>19</v>
      </c>
      <c r="S197" s="14" t="s">
        <v>19</v>
      </c>
      <c r="T197" s="16" t="s">
        <v>19</v>
      </c>
      <c r="U197" s="13" t="s">
        <v>670</v>
      </c>
      <c r="V197" s="13">
        <v>0</v>
      </c>
      <c r="W197" s="13">
        <v>0</v>
      </c>
      <c r="X197" s="32">
        <v>1</v>
      </c>
      <c r="Y197" s="32">
        <v>1</v>
      </c>
      <c r="Z197" s="35" t="s">
        <v>671</v>
      </c>
      <c r="AA197" s="34">
        <v>10128</v>
      </c>
      <c r="AB197" s="34" t="s">
        <v>19</v>
      </c>
      <c r="AC197" s="34" t="s">
        <v>19</v>
      </c>
      <c r="AD197" s="34" t="s">
        <v>19</v>
      </c>
    </row>
    <row r="198" spans="1:30" x14ac:dyDescent="0.2">
      <c r="A198" s="12" t="s">
        <v>684</v>
      </c>
      <c r="B198" s="12">
        <v>57226</v>
      </c>
      <c r="C198" s="12" t="s">
        <v>685</v>
      </c>
      <c r="D198" s="1" t="s">
        <v>682</v>
      </c>
      <c r="E198" s="13">
        <v>35</v>
      </c>
      <c r="F198" s="13">
        <v>44</v>
      </c>
      <c r="G198" s="13" t="s">
        <v>683</v>
      </c>
      <c r="H198" s="2" t="s">
        <v>18</v>
      </c>
      <c r="I198" s="14">
        <v>2</v>
      </c>
      <c r="J198" s="16">
        <v>0</v>
      </c>
      <c r="K198" s="14">
        <v>0</v>
      </c>
      <c r="L198" s="16">
        <v>0</v>
      </c>
      <c r="M198" s="14">
        <v>0</v>
      </c>
      <c r="N198" s="16">
        <v>0</v>
      </c>
      <c r="O198" s="14">
        <v>413670000</v>
      </c>
      <c r="P198" s="16" t="s">
        <v>19</v>
      </c>
      <c r="Q198" s="14" t="s">
        <v>19</v>
      </c>
      <c r="R198" s="16" t="s">
        <v>19</v>
      </c>
      <c r="S198" s="14" t="s">
        <v>19</v>
      </c>
      <c r="T198" s="16" t="s">
        <v>19</v>
      </c>
      <c r="U198" s="13" t="s">
        <v>686</v>
      </c>
      <c r="V198" s="13">
        <v>0</v>
      </c>
      <c r="W198" s="13">
        <v>0</v>
      </c>
      <c r="X198" s="32">
        <v>1</v>
      </c>
      <c r="Y198" s="32">
        <v>1</v>
      </c>
      <c r="Z198" s="35">
        <v>0</v>
      </c>
      <c r="AA198" s="34">
        <v>57226</v>
      </c>
      <c r="AB198" s="34" t="s">
        <v>19</v>
      </c>
      <c r="AC198" s="34" t="s">
        <v>19</v>
      </c>
      <c r="AD198" s="34" t="s">
        <v>19</v>
      </c>
    </row>
    <row r="199" spans="1:30" x14ac:dyDescent="0.2">
      <c r="A199" s="12" t="s">
        <v>689</v>
      </c>
      <c r="B199" s="12">
        <v>90624</v>
      </c>
      <c r="C199" s="12" t="s">
        <v>690</v>
      </c>
      <c r="D199" s="1" t="s">
        <v>687</v>
      </c>
      <c r="E199" s="13">
        <v>87</v>
      </c>
      <c r="F199" s="13">
        <v>96</v>
      </c>
      <c r="G199" s="13" t="s">
        <v>688</v>
      </c>
      <c r="H199" s="2" t="s">
        <v>18</v>
      </c>
      <c r="I199" s="14">
        <v>8</v>
      </c>
      <c r="J199" s="16">
        <v>4</v>
      </c>
      <c r="K199" s="14">
        <v>0</v>
      </c>
      <c r="L199" s="16">
        <v>0</v>
      </c>
      <c r="M199" s="14">
        <v>0</v>
      </c>
      <c r="N199" s="16">
        <v>0</v>
      </c>
      <c r="O199" s="14">
        <v>312350000</v>
      </c>
      <c r="P199" s="16">
        <v>233351000</v>
      </c>
      <c r="Q199" s="14" t="s">
        <v>19</v>
      </c>
      <c r="R199" s="16" t="s">
        <v>19</v>
      </c>
      <c r="S199" s="14" t="s">
        <v>19</v>
      </c>
      <c r="T199" s="16" t="s">
        <v>19</v>
      </c>
      <c r="U199" s="13" t="s">
        <v>691</v>
      </c>
      <c r="V199" s="13">
        <v>0</v>
      </c>
      <c r="W199" s="13">
        <v>0</v>
      </c>
      <c r="X199" s="32">
        <v>1</v>
      </c>
      <c r="Y199" s="32">
        <v>1</v>
      </c>
      <c r="Z199" s="35" t="s">
        <v>692</v>
      </c>
      <c r="AA199" s="34">
        <v>90624</v>
      </c>
      <c r="AB199" s="34" t="s">
        <v>19</v>
      </c>
      <c r="AC199" s="34" t="s">
        <v>19</v>
      </c>
      <c r="AD199" s="34" t="s">
        <v>19</v>
      </c>
    </row>
    <row r="200" spans="1:30" x14ac:dyDescent="0.2">
      <c r="A200" s="12" t="s">
        <v>695</v>
      </c>
      <c r="B200" s="12">
        <v>28992</v>
      </c>
      <c r="C200" s="12" t="s">
        <v>696</v>
      </c>
      <c r="D200" s="1" t="s">
        <v>693</v>
      </c>
      <c r="E200" s="13">
        <v>222</v>
      </c>
      <c r="F200" s="13">
        <v>232</v>
      </c>
      <c r="G200" s="13" t="s">
        <v>694</v>
      </c>
      <c r="H200" s="2" t="s">
        <v>18</v>
      </c>
      <c r="I200" s="14">
        <v>10</v>
      </c>
      <c r="J200" s="16">
        <v>14</v>
      </c>
      <c r="K200" s="14">
        <v>0</v>
      </c>
      <c r="L200" s="16">
        <v>0</v>
      </c>
      <c r="M200" s="14">
        <v>0</v>
      </c>
      <c r="N200" s="16">
        <v>0</v>
      </c>
      <c r="O200" s="14">
        <v>530260000</v>
      </c>
      <c r="P200" s="16">
        <v>469460000</v>
      </c>
      <c r="Q200" s="14" t="s">
        <v>19</v>
      </c>
      <c r="R200" s="16" t="s">
        <v>19</v>
      </c>
      <c r="S200" s="14" t="s">
        <v>19</v>
      </c>
      <c r="T200" s="16" t="s">
        <v>19</v>
      </c>
      <c r="U200" s="13" t="s">
        <v>697</v>
      </c>
      <c r="V200" s="13">
        <v>0</v>
      </c>
      <c r="W200" s="13">
        <v>0</v>
      </c>
      <c r="X200" s="32">
        <v>1</v>
      </c>
      <c r="Y200" s="32">
        <v>1</v>
      </c>
      <c r="Z200" s="35" t="s">
        <v>698</v>
      </c>
      <c r="AA200" s="34">
        <v>28992</v>
      </c>
      <c r="AB200" s="34" t="s">
        <v>694</v>
      </c>
      <c r="AC200" s="34" t="s">
        <v>19</v>
      </c>
      <c r="AD200" s="34" t="s">
        <v>19</v>
      </c>
    </row>
    <row r="201" spans="1:30" x14ac:dyDescent="0.2">
      <c r="A201" s="17" t="s">
        <v>2558</v>
      </c>
      <c r="B201" s="17">
        <v>115416</v>
      </c>
      <c r="C201" s="17" t="s">
        <v>2559</v>
      </c>
      <c r="D201" s="18" t="s">
        <v>2556</v>
      </c>
      <c r="E201" s="18">
        <v>134</v>
      </c>
      <c r="F201" s="18">
        <v>141</v>
      </c>
      <c r="G201" s="18" t="s">
        <v>2557</v>
      </c>
      <c r="H201" s="2" t="s">
        <v>18</v>
      </c>
      <c r="I201" s="14">
        <v>0</v>
      </c>
      <c r="J201" s="16">
        <v>2</v>
      </c>
      <c r="K201" s="14">
        <v>0</v>
      </c>
      <c r="L201" s="16">
        <v>0</v>
      </c>
      <c r="M201" s="14">
        <v>0</v>
      </c>
      <c r="N201" s="16">
        <v>0</v>
      </c>
      <c r="O201" s="14" t="s">
        <v>19</v>
      </c>
      <c r="P201" s="16">
        <v>53326000</v>
      </c>
      <c r="Q201" s="14" t="s">
        <v>19</v>
      </c>
      <c r="R201" s="16" t="s">
        <v>19</v>
      </c>
      <c r="S201" s="14" t="s">
        <v>19</v>
      </c>
      <c r="T201" s="16" t="s">
        <v>19</v>
      </c>
      <c r="U201" s="18" t="s">
        <v>2560</v>
      </c>
      <c r="V201" s="13">
        <v>0</v>
      </c>
      <c r="W201" s="13">
        <v>0</v>
      </c>
      <c r="X201" s="32">
        <v>1</v>
      </c>
      <c r="Y201" s="32">
        <v>1</v>
      </c>
      <c r="Z201" s="35" t="s">
        <v>2740</v>
      </c>
      <c r="AA201" s="34">
        <v>115416</v>
      </c>
      <c r="AB201" s="34" t="s">
        <v>19</v>
      </c>
      <c r="AC201" s="34" t="s">
        <v>19</v>
      </c>
      <c r="AD201" s="34" t="s">
        <v>19</v>
      </c>
    </row>
    <row r="202" spans="1:30" x14ac:dyDescent="0.2">
      <c r="A202" s="12" t="s">
        <v>701</v>
      </c>
      <c r="B202" s="12">
        <v>64087</v>
      </c>
      <c r="C202" s="12" t="s">
        <v>702</v>
      </c>
      <c r="D202" s="1" t="s">
        <v>699</v>
      </c>
      <c r="E202" s="13">
        <v>23</v>
      </c>
      <c r="F202" s="13">
        <v>23</v>
      </c>
      <c r="G202" s="13" t="s">
        <v>700</v>
      </c>
      <c r="H202" s="2" t="s">
        <v>18</v>
      </c>
      <c r="I202" s="14">
        <v>12</v>
      </c>
      <c r="J202" s="16">
        <v>11</v>
      </c>
      <c r="K202" s="14">
        <v>0</v>
      </c>
      <c r="L202" s="16">
        <v>0</v>
      </c>
      <c r="M202" s="14">
        <v>0</v>
      </c>
      <c r="N202" s="16">
        <v>0</v>
      </c>
      <c r="O202" s="14">
        <v>989265000</v>
      </c>
      <c r="P202" s="16">
        <v>1428600000</v>
      </c>
      <c r="Q202" s="14" t="s">
        <v>19</v>
      </c>
      <c r="R202" s="16" t="s">
        <v>19</v>
      </c>
      <c r="S202" s="14" t="s">
        <v>19</v>
      </c>
      <c r="T202" s="16" t="s">
        <v>19</v>
      </c>
      <c r="U202" s="13" t="s">
        <v>703</v>
      </c>
      <c r="V202" s="13">
        <v>0</v>
      </c>
      <c r="W202" s="13">
        <v>0</v>
      </c>
      <c r="X202" s="32">
        <v>1</v>
      </c>
      <c r="Y202" s="32">
        <v>1</v>
      </c>
      <c r="Z202" s="35" t="s">
        <v>704</v>
      </c>
      <c r="AA202" s="34">
        <v>64087</v>
      </c>
      <c r="AB202" s="34" t="s">
        <v>19</v>
      </c>
      <c r="AC202" s="34" t="s">
        <v>19</v>
      </c>
      <c r="AD202" s="34" t="s">
        <v>19</v>
      </c>
    </row>
    <row r="203" spans="1:30" x14ac:dyDescent="0.2">
      <c r="A203" s="12" t="s">
        <v>701</v>
      </c>
      <c r="B203" s="12">
        <v>64087</v>
      </c>
      <c r="C203" s="12" t="s">
        <v>702</v>
      </c>
      <c r="D203" s="1" t="s">
        <v>705</v>
      </c>
      <c r="E203" s="13">
        <v>165</v>
      </c>
      <c r="F203" s="13">
        <v>177</v>
      </c>
      <c r="G203" s="13" t="s">
        <v>706</v>
      </c>
      <c r="H203" s="2" t="s">
        <v>18</v>
      </c>
      <c r="I203" s="14">
        <v>4</v>
      </c>
      <c r="J203" s="16">
        <v>0</v>
      </c>
      <c r="K203" s="14">
        <v>0</v>
      </c>
      <c r="L203" s="16">
        <v>0</v>
      </c>
      <c r="M203" s="14">
        <v>0</v>
      </c>
      <c r="N203" s="16">
        <v>0</v>
      </c>
      <c r="O203" s="14">
        <v>148642000</v>
      </c>
      <c r="P203" s="16" t="s">
        <v>19</v>
      </c>
      <c r="Q203" s="14" t="s">
        <v>19</v>
      </c>
      <c r="R203" s="16" t="s">
        <v>19</v>
      </c>
      <c r="S203" s="14" t="s">
        <v>19</v>
      </c>
      <c r="T203" s="16" t="s">
        <v>19</v>
      </c>
      <c r="U203" s="13" t="s">
        <v>703</v>
      </c>
      <c r="V203" s="13">
        <v>0</v>
      </c>
      <c r="W203" s="13">
        <v>0</v>
      </c>
      <c r="X203" s="32">
        <v>1</v>
      </c>
      <c r="Y203" s="32">
        <v>1</v>
      </c>
      <c r="Z203" s="35" t="s">
        <v>704</v>
      </c>
      <c r="AA203" s="34">
        <v>64087</v>
      </c>
      <c r="AB203" s="34" t="s">
        <v>19</v>
      </c>
      <c r="AC203" s="34" t="s">
        <v>19</v>
      </c>
      <c r="AD203" s="34" t="s">
        <v>19</v>
      </c>
    </row>
    <row r="204" spans="1:30" x14ac:dyDescent="0.2">
      <c r="A204" s="12" t="s">
        <v>701</v>
      </c>
      <c r="B204" s="12">
        <v>64087</v>
      </c>
      <c r="C204" s="12" t="s">
        <v>702</v>
      </c>
      <c r="D204" s="1" t="s">
        <v>707</v>
      </c>
      <c r="E204" s="13">
        <v>362</v>
      </c>
      <c r="F204" s="13">
        <v>365</v>
      </c>
      <c r="G204" s="13" t="s">
        <v>708</v>
      </c>
      <c r="H204" s="2" t="s">
        <v>18</v>
      </c>
      <c r="I204" s="14">
        <v>9</v>
      </c>
      <c r="J204" s="16">
        <v>5</v>
      </c>
      <c r="K204" s="14">
        <v>0</v>
      </c>
      <c r="L204" s="16">
        <v>0</v>
      </c>
      <c r="M204" s="14">
        <v>0</v>
      </c>
      <c r="N204" s="16">
        <v>0</v>
      </c>
      <c r="O204" s="14">
        <v>995692000</v>
      </c>
      <c r="P204" s="16">
        <v>400170000</v>
      </c>
      <c r="Q204" s="14" t="s">
        <v>19</v>
      </c>
      <c r="R204" s="16" t="s">
        <v>19</v>
      </c>
      <c r="S204" s="14" t="s">
        <v>19</v>
      </c>
      <c r="T204" s="16" t="s">
        <v>19</v>
      </c>
      <c r="U204" s="13" t="s">
        <v>703</v>
      </c>
      <c r="V204" s="13">
        <v>0</v>
      </c>
      <c r="W204" s="13">
        <v>0</v>
      </c>
      <c r="X204" s="32">
        <v>1</v>
      </c>
      <c r="Y204" s="32">
        <v>1</v>
      </c>
      <c r="Z204" s="35" t="s">
        <v>704</v>
      </c>
      <c r="AA204" s="34">
        <v>64087</v>
      </c>
      <c r="AB204" s="34" t="s">
        <v>19</v>
      </c>
      <c r="AC204" s="34" t="s">
        <v>19</v>
      </c>
      <c r="AD204" s="34" t="s">
        <v>19</v>
      </c>
    </row>
    <row r="205" spans="1:30" x14ac:dyDescent="0.2">
      <c r="A205" s="12" t="s">
        <v>701</v>
      </c>
      <c r="B205" s="12">
        <v>64087</v>
      </c>
      <c r="C205" s="12" t="s">
        <v>702</v>
      </c>
      <c r="D205" s="1" t="s">
        <v>709</v>
      </c>
      <c r="E205" s="13">
        <v>395</v>
      </c>
      <c r="F205" s="13">
        <v>413</v>
      </c>
      <c r="G205" s="13" t="s">
        <v>710</v>
      </c>
      <c r="H205" s="2" t="s">
        <v>18</v>
      </c>
      <c r="I205" s="14">
        <v>5</v>
      </c>
      <c r="J205" s="16">
        <v>0</v>
      </c>
      <c r="K205" s="14">
        <v>0</v>
      </c>
      <c r="L205" s="16">
        <v>0</v>
      </c>
      <c r="M205" s="14">
        <v>0</v>
      </c>
      <c r="N205" s="16">
        <v>0</v>
      </c>
      <c r="O205" s="14">
        <v>0</v>
      </c>
      <c r="P205" s="16" t="s">
        <v>19</v>
      </c>
      <c r="Q205" s="14" t="s">
        <v>19</v>
      </c>
      <c r="R205" s="16" t="s">
        <v>19</v>
      </c>
      <c r="S205" s="14" t="s">
        <v>19</v>
      </c>
      <c r="T205" s="16" t="s">
        <v>19</v>
      </c>
      <c r="U205" s="13" t="s">
        <v>703</v>
      </c>
      <c r="V205" s="13">
        <v>0</v>
      </c>
      <c r="W205" s="13">
        <v>0</v>
      </c>
      <c r="X205" s="32">
        <v>1</v>
      </c>
      <c r="Y205" s="32">
        <v>1</v>
      </c>
      <c r="Z205" s="35" t="s">
        <v>704</v>
      </c>
      <c r="AA205" s="34">
        <v>64087</v>
      </c>
      <c r="AB205" s="34" t="s">
        <v>19</v>
      </c>
      <c r="AC205" s="34" t="s">
        <v>19</v>
      </c>
      <c r="AD205" s="34" t="s">
        <v>19</v>
      </c>
    </row>
    <row r="206" spans="1:30" x14ac:dyDescent="0.2">
      <c r="A206" s="17" t="s">
        <v>2464</v>
      </c>
      <c r="B206" s="17">
        <v>4191</v>
      </c>
      <c r="C206" s="17" t="s">
        <v>2465</v>
      </c>
      <c r="D206" s="18" t="s">
        <v>2462</v>
      </c>
      <c r="E206" s="18">
        <v>75</v>
      </c>
      <c r="F206" s="18">
        <v>80</v>
      </c>
      <c r="G206" s="18" t="s">
        <v>2463</v>
      </c>
      <c r="H206" s="2" t="s">
        <v>18</v>
      </c>
      <c r="I206" s="14">
        <v>0</v>
      </c>
      <c r="J206" s="16">
        <v>2</v>
      </c>
      <c r="K206" s="14">
        <v>0</v>
      </c>
      <c r="L206" s="16">
        <v>0</v>
      </c>
      <c r="M206" s="14">
        <v>0</v>
      </c>
      <c r="N206" s="16">
        <v>0</v>
      </c>
      <c r="O206" s="14" t="s">
        <v>19</v>
      </c>
      <c r="P206" s="16">
        <v>318660000</v>
      </c>
      <c r="Q206" s="14" t="s">
        <v>19</v>
      </c>
      <c r="R206" s="16" t="s">
        <v>19</v>
      </c>
      <c r="S206" s="14" t="s">
        <v>19</v>
      </c>
      <c r="T206" s="16" t="s">
        <v>19</v>
      </c>
      <c r="U206" s="18" t="s">
        <v>2466</v>
      </c>
      <c r="V206" s="13">
        <v>0</v>
      </c>
      <c r="W206" s="13">
        <v>0</v>
      </c>
      <c r="X206" s="32">
        <v>1</v>
      </c>
      <c r="Y206" s="32">
        <v>1</v>
      </c>
      <c r="Z206" s="35" t="s">
        <v>44</v>
      </c>
      <c r="AA206" s="34">
        <v>4191</v>
      </c>
      <c r="AB206" s="34" t="s">
        <v>2463</v>
      </c>
      <c r="AC206" s="34" t="s">
        <v>19</v>
      </c>
      <c r="AD206" s="34" t="s">
        <v>19</v>
      </c>
    </row>
    <row r="207" spans="1:30" x14ac:dyDescent="0.2">
      <c r="A207" s="17" t="s">
        <v>2464</v>
      </c>
      <c r="B207" s="17">
        <v>4191</v>
      </c>
      <c r="C207" s="17" t="s">
        <v>2465</v>
      </c>
      <c r="D207" s="18" t="s">
        <v>2467</v>
      </c>
      <c r="E207" s="18">
        <v>158</v>
      </c>
      <c r="F207" s="18">
        <v>161</v>
      </c>
      <c r="G207" s="18" t="s">
        <v>2468</v>
      </c>
      <c r="H207" s="2" t="s">
        <v>18</v>
      </c>
      <c r="I207" s="14">
        <v>0</v>
      </c>
      <c r="J207" s="16">
        <v>3</v>
      </c>
      <c r="K207" s="14">
        <v>0</v>
      </c>
      <c r="L207" s="16">
        <v>0</v>
      </c>
      <c r="M207" s="14">
        <v>0</v>
      </c>
      <c r="N207" s="16">
        <v>0</v>
      </c>
      <c r="O207" s="14" t="s">
        <v>19</v>
      </c>
      <c r="P207" s="16">
        <v>351439000</v>
      </c>
      <c r="Q207" s="14" t="s">
        <v>19</v>
      </c>
      <c r="R207" s="16" t="s">
        <v>19</v>
      </c>
      <c r="S207" s="14" t="s">
        <v>19</v>
      </c>
      <c r="T207" s="16" t="s">
        <v>19</v>
      </c>
      <c r="U207" s="18" t="s">
        <v>2466</v>
      </c>
      <c r="V207" s="13">
        <v>0</v>
      </c>
      <c r="W207" s="13">
        <v>0</v>
      </c>
      <c r="X207" s="32">
        <v>1</v>
      </c>
      <c r="Y207" s="32">
        <v>1</v>
      </c>
      <c r="Z207" s="35" t="s">
        <v>44</v>
      </c>
      <c r="AA207" s="34">
        <v>4191</v>
      </c>
      <c r="AB207" s="34" t="s">
        <v>2468</v>
      </c>
      <c r="AC207" s="34" t="s">
        <v>19</v>
      </c>
      <c r="AD207" s="34" t="s">
        <v>19</v>
      </c>
    </row>
    <row r="208" spans="1:30" x14ac:dyDescent="0.2">
      <c r="A208" s="12" t="s">
        <v>713</v>
      </c>
      <c r="B208" s="12">
        <v>4200</v>
      </c>
      <c r="C208" s="12" t="s">
        <v>714</v>
      </c>
      <c r="D208" s="1" t="s">
        <v>711</v>
      </c>
      <c r="E208" s="13">
        <v>75</v>
      </c>
      <c r="F208" s="13">
        <v>82</v>
      </c>
      <c r="G208" s="13" t="s">
        <v>712</v>
      </c>
      <c r="H208" s="2" t="s">
        <v>18</v>
      </c>
      <c r="I208" s="14">
        <v>3</v>
      </c>
      <c r="J208" s="16">
        <v>0</v>
      </c>
      <c r="K208" s="14">
        <v>0</v>
      </c>
      <c r="L208" s="16">
        <v>0</v>
      </c>
      <c r="M208" s="14">
        <v>0</v>
      </c>
      <c r="N208" s="16">
        <v>0</v>
      </c>
      <c r="O208" s="14">
        <v>0</v>
      </c>
      <c r="P208" s="16" t="s">
        <v>19</v>
      </c>
      <c r="Q208" s="14" t="s">
        <v>19</v>
      </c>
      <c r="R208" s="16" t="s">
        <v>19</v>
      </c>
      <c r="S208" s="14" t="s">
        <v>19</v>
      </c>
      <c r="T208" s="16" t="s">
        <v>19</v>
      </c>
      <c r="U208" s="13" t="s">
        <v>715</v>
      </c>
      <c r="V208" s="13">
        <v>0</v>
      </c>
      <c r="W208" s="13">
        <v>0</v>
      </c>
      <c r="X208" s="32">
        <v>1</v>
      </c>
      <c r="Y208" s="32">
        <v>1</v>
      </c>
      <c r="Z208" s="35" t="s">
        <v>44</v>
      </c>
      <c r="AA208" s="34">
        <v>4200</v>
      </c>
      <c r="AB208" s="34" t="s">
        <v>19</v>
      </c>
      <c r="AC208" s="34" t="s">
        <v>19</v>
      </c>
      <c r="AD208" s="34" t="s">
        <v>19</v>
      </c>
    </row>
    <row r="209" spans="1:30" x14ac:dyDescent="0.2">
      <c r="A209" s="12" t="s">
        <v>713</v>
      </c>
      <c r="B209" s="12">
        <v>4200</v>
      </c>
      <c r="C209" s="12" t="s">
        <v>714</v>
      </c>
      <c r="D209" s="1" t="s">
        <v>716</v>
      </c>
      <c r="E209" s="13">
        <v>82</v>
      </c>
      <c r="F209" s="13">
        <v>84</v>
      </c>
      <c r="G209" s="13" t="s">
        <v>717</v>
      </c>
      <c r="H209" s="2" t="s">
        <v>18</v>
      </c>
      <c r="I209" s="14">
        <v>18</v>
      </c>
      <c r="J209" s="16">
        <v>7</v>
      </c>
      <c r="K209" s="14">
        <v>0</v>
      </c>
      <c r="L209" s="16">
        <v>0</v>
      </c>
      <c r="M209" s="14">
        <v>0</v>
      </c>
      <c r="N209" s="16">
        <v>0</v>
      </c>
      <c r="O209" s="14">
        <v>3014900000</v>
      </c>
      <c r="P209" s="16">
        <v>243310000</v>
      </c>
      <c r="Q209" s="14" t="s">
        <v>19</v>
      </c>
      <c r="R209" s="16" t="s">
        <v>19</v>
      </c>
      <c r="S209" s="14" t="s">
        <v>19</v>
      </c>
      <c r="T209" s="16" t="s">
        <v>19</v>
      </c>
      <c r="U209" s="13" t="s">
        <v>715</v>
      </c>
      <c r="V209" s="13">
        <v>0</v>
      </c>
      <c r="W209" s="13">
        <v>0</v>
      </c>
      <c r="X209" s="32">
        <v>1</v>
      </c>
      <c r="Y209" s="32">
        <v>1</v>
      </c>
      <c r="Z209" s="35" t="s">
        <v>44</v>
      </c>
      <c r="AA209" s="34">
        <v>4200</v>
      </c>
      <c r="AB209" s="34" t="s">
        <v>19</v>
      </c>
      <c r="AC209" s="34" t="s">
        <v>19</v>
      </c>
      <c r="AD209" s="34" t="s">
        <v>19</v>
      </c>
    </row>
    <row r="210" spans="1:30" x14ac:dyDescent="0.2">
      <c r="A210" s="12" t="s">
        <v>713</v>
      </c>
      <c r="B210" s="12">
        <v>4200</v>
      </c>
      <c r="C210" s="12" t="s">
        <v>714</v>
      </c>
      <c r="D210" s="1" t="s">
        <v>718</v>
      </c>
      <c r="E210" s="13">
        <v>99</v>
      </c>
      <c r="F210" s="13">
        <v>123</v>
      </c>
      <c r="G210" s="13" t="s">
        <v>719</v>
      </c>
      <c r="H210" s="2" t="s">
        <v>18</v>
      </c>
      <c r="I210" s="14">
        <v>6</v>
      </c>
      <c r="J210" s="16">
        <v>0</v>
      </c>
      <c r="K210" s="14">
        <v>0</v>
      </c>
      <c r="L210" s="16">
        <v>0</v>
      </c>
      <c r="M210" s="14">
        <v>0</v>
      </c>
      <c r="N210" s="16">
        <v>0</v>
      </c>
      <c r="O210" s="14">
        <v>0</v>
      </c>
      <c r="P210" s="16" t="s">
        <v>19</v>
      </c>
      <c r="Q210" s="14" t="s">
        <v>19</v>
      </c>
      <c r="R210" s="16" t="s">
        <v>19</v>
      </c>
      <c r="S210" s="14" t="s">
        <v>19</v>
      </c>
      <c r="T210" s="16" t="s">
        <v>19</v>
      </c>
      <c r="U210" s="13" t="s">
        <v>715</v>
      </c>
      <c r="V210" s="13">
        <v>0</v>
      </c>
      <c r="W210" s="13">
        <v>0</v>
      </c>
      <c r="X210" s="32">
        <v>1</v>
      </c>
      <c r="Y210" s="32">
        <v>1</v>
      </c>
      <c r="Z210" s="35" t="s">
        <v>44</v>
      </c>
      <c r="AA210" s="34">
        <v>4200</v>
      </c>
      <c r="AB210" s="34" t="s">
        <v>19</v>
      </c>
      <c r="AC210" s="34" t="s">
        <v>19</v>
      </c>
      <c r="AD210" s="34" t="s">
        <v>19</v>
      </c>
    </row>
    <row r="211" spans="1:30" x14ac:dyDescent="0.2">
      <c r="A211" s="12" t="s">
        <v>713</v>
      </c>
      <c r="B211" s="12">
        <v>4200</v>
      </c>
      <c r="C211" s="12" t="s">
        <v>714</v>
      </c>
      <c r="D211" s="1" t="s">
        <v>720</v>
      </c>
      <c r="E211" s="13">
        <v>166</v>
      </c>
      <c r="F211" s="13">
        <v>175</v>
      </c>
      <c r="G211" s="13" t="s">
        <v>721</v>
      </c>
      <c r="H211" s="2" t="s">
        <v>18</v>
      </c>
      <c r="I211" s="14">
        <v>7</v>
      </c>
      <c r="J211" s="16">
        <v>0</v>
      </c>
      <c r="K211" s="14">
        <v>0</v>
      </c>
      <c r="L211" s="16">
        <v>0</v>
      </c>
      <c r="M211" s="14">
        <v>0</v>
      </c>
      <c r="N211" s="16">
        <v>0</v>
      </c>
      <c r="O211" s="14">
        <v>204807000</v>
      </c>
      <c r="P211" s="16" t="s">
        <v>19</v>
      </c>
      <c r="Q211" s="14" t="s">
        <v>19</v>
      </c>
      <c r="R211" s="16" t="s">
        <v>19</v>
      </c>
      <c r="S211" s="14" t="s">
        <v>19</v>
      </c>
      <c r="T211" s="16" t="s">
        <v>19</v>
      </c>
      <c r="U211" s="13" t="s">
        <v>715</v>
      </c>
      <c r="V211" s="13">
        <v>0</v>
      </c>
      <c r="W211" s="13">
        <v>0</v>
      </c>
      <c r="X211" s="32">
        <v>1</v>
      </c>
      <c r="Y211" s="32">
        <v>1</v>
      </c>
      <c r="Z211" s="35" t="s">
        <v>44</v>
      </c>
      <c r="AA211" s="34">
        <v>4200</v>
      </c>
      <c r="AB211" s="34" t="s">
        <v>19</v>
      </c>
      <c r="AC211" s="34" t="s">
        <v>19</v>
      </c>
      <c r="AD211" s="34" t="s">
        <v>19</v>
      </c>
    </row>
    <row r="212" spans="1:30" x14ac:dyDescent="0.2">
      <c r="A212" s="12" t="s">
        <v>713</v>
      </c>
      <c r="B212" s="12">
        <v>4200</v>
      </c>
      <c r="C212" s="12" t="s">
        <v>714</v>
      </c>
      <c r="D212" s="1" t="s">
        <v>722</v>
      </c>
      <c r="E212" s="13">
        <v>341</v>
      </c>
      <c r="F212" s="13">
        <v>347</v>
      </c>
      <c r="G212" s="13" t="s">
        <v>723</v>
      </c>
      <c r="H212" s="2" t="s">
        <v>18</v>
      </c>
      <c r="I212" s="14">
        <v>2</v>
      </c>
      <c r="J212" s="16">
        <v>0</v>
      </c>
      <c r="K212" s="14">
        <v>0</v>
      </c>
      <c r="L212" s="16">
        <v>0</v>
      </c>
      <c r="M212" s="14">
        <v>0</v>
      </c>
      <c r="N212" s="16">
        <v>0</v>
      </c>
      <c r="O212" s="14">
        <v>120081000</v>
      </c>
      <c r="P212" s="16" t="s">
        <v>19</v>
      </c>
      <c r="Q212" s="14" t="s">
        <v>19</v>
      </c>
      <c r="R212" s="16" t="s">
        <v>19</v>
      </c>
      <c r="S212" s="14" t="s">
        <v>19</v>
      </c>
      <c r="T212" s="16" t="s">
        <v>19</v>
      </c>
      <c r="U212" s="13" t="s">
        <v>715</v>
      </c>
      <c r="V212" s="13">
        <v>0</v>
      </c>
      <c r="W212" s="13">
        <v>0</v>
      </c>
      <c r="X212" s="32">
        <v>1</v>
      </c>
      <c r="Y212" s="32">
        <v>1</v>
      </c>
      <c r="Z212" s="35" t="s">
        <v>44</v>
      </c>
      <c r="AA212" s="34">
        <v>4200</v>
      </c>
      <c r="AB212" s="34" t="s">
        <v>19</v>
      </c>
      <c r="AC212" s="34" t="s">
        <v>19</v>
      </c>
      <c r="AD212" s="34" t="s">
        <v>19</v>
      </c>
    </row>
    <row r="213" spans="1:30" x14ac:dyDescent="0.2">
      <c r="A213" s="17" t="s">
        <v>713</v>
      </c>
      <c r="B213" s="17">
        <v>4200</v>
      </c>
      <c r="C213" s="17" t="s">
        <v>714</v>
      </c>
      <c r="D213" s="18" t="s">
        <v>2446</v>
      </c>
      <c r="E213" s="18">
        <v>539</v>
      </c>
      <c r="F213" s="18">
        <v>543</v>
      </c>
      <c r="G213" s="18" t="s">
        <v>2447</v>
      </c>
      <c r="H213" s="2" t="s">
        <v>18</v>
      </c>
      <c r="I213" s="14">
        <v>0</v>
      </c>
      <c r="J213" s="16">
        <v>3</v>
      </c>
      <c r="K213" s="14">
        <v>0</v>
      </c>
      <c r="L213" s="16">
        <v>0</v>
      </c>
      <c r="M213" s="14">
        <v>0</v>
      </c>
      <c r="N213" s="16">
        <v>0</v>
      </c>
      <c r="O213" s="14" t="s">
        <v>19</v>
      </c>
      <c r="P213" s="16">
        <v>711320000</v>
      </c>
      <c r="Q213" s="14" t="s">
        <v>19</v>
      </c>
      <c r="R213" s="16" t="s">
        <v>19</v>
      </c>
      <c r="S213" s="14" t="s">
        <v>19</v>
      </c>
      <c r="T213" s="16" t="s">
        <v>19</v>
      </c>
      <c r="U213" s="18" t="s">
        <v>715</v>
      </c>
      <c r="V213" s="13">
        <v>0</v>
      </c>
      <c r="W213" s="13">
        <v>0</v>
      </c>
      <c r="X213" s="32">
        <v>1</v>
      </c>
      <c r="Y213" s="32">
        <v>1</v>
      </c>
      <c r="Z213" s="35" t="s">
        <v>44</v>
      </c>
      <c r="AA213" s="34">
        <v>4200</v>
      </c>
      <c r="AB213" s="34" t="s">
        <v>19</v>
      </c>
      <c r="AC213" s="34" t="s">
        <v>19</v>
      </c>
      <c r="AD213" s="34" t="s">
        <v>19</v>
      </c>
    </row>
    <row r="214" spans="1:30" x14ac:dyDescent="0.2">
      <c r="A214" s="12" t="s">
        <v>726</v>
      </c>
      <c r="B214" s="12">
        <v>51102</v>
      </c>
      <c r="C214" s="12" t="s">
        <v>727</v>
      </c>
      <c r="D214" s="1" t="s">
        <v>724</v>
      </c>
      <c r="E214" s="13">
        <v>31</v>
      </c>
      <c r="F214" s="13">
        <v>34</v>
      </c>
      <c r="G214" s="13" t="s">
        <v>725</v>
      </c>
      <c r="H214" s="2" t="s">
        <v>18</v>
      </c>
      <c r="I214" s="14">
        <v>10</v>
      </c>
      <c r="J214" s="16">
        <v>6</v>
      </c>
      <c r="K214" s="14">
        <v>0</v>
      </c>
      <c r="L214" s="16">
        <v>0</v>
      </c>
      <c r="M214" s="14">
        <v>0</v>
      </c>
      <c r="N214" s="16">
        <v>0</v>
      </c>
      <c r="O214" s="14">
        <v>239600000</v>
      </c>
      <c r="P214" s="16">
        <v>123856000</v>
      </c>
      <c r="Q214" s="14" t="s">
        <v>19</v>
      </c>
      <c r="R214" s="16" t="s">
        <v>19</v>
      </c>
      <c r="S214" s="14" t="s">
        <v>19</v>
      </c>
      <c r="T214" s="16" t="s">
        <v>19</v>
      </c>
      <c r="U214" s="13" t="s">
        <v>728</v>
      </c>
      <c r="V214" s="13">
        <v>0</v>
      </c>
      <c r="W214" s="13">
        <v>0</v>
      </c>
      <c r="X214" s="32">
        <v>1</v>
      </c>
      <c r="Y214" s="32">
        <v>1</v>
      </c>
      <c r="Z214" s="35" t="s">
        <v>729</v>
      </c>
      <c r="AA214" s="34">
        <v>51102</v>
      </c>
      <c r="AB214" s="34" t="s">
        <v>19</v>
      </c>
      <c r="AC214" s="34" t="s">
        <v>19</v>
      </c>
      <c r="AD214" s="34" t="s">
        <v>19</v>
      </c>
    </row>
    <row r="215" spans="1:30" x14ac:dyDescent="0.2">
      <c r="A215" s="12" t="s">
        <v>732</v>
      </c>
      <c r="B215" s="12">
        <v>92667</v>
      </c>
      <c r="C215" s="12" t="s">
        <v>733</v>
      </c>
      <c r="D215" s="1" t="s">
        <v>730</v>
      </c>
      <c r="E215" s="13">
        <v>41</v>
      </c>
      <c r="F215" s="13">
        <v>44</v>
      </c>
      <c r="G215" s="13" t="s">
        <v>731</v>
      </c>
      <c r="H215" s="2" t="s">
        <v>18</v>
      </c>
      <c r="I215" s="14">
        <v>4</v>
      </c>
      <c r="J215" s="16">
        <v>3</v>
      </c>
      <c r="K215" s="14">
        <v>0</v>
      </c>
      <c r="L215" s="16">
        <v>0</v>
      </c>
      <c r="M215" s="14">
        <v>0</v>
      </c>
      <c r="N215" s="16">
        <v>0</v>
      </c>
      <c r="O215" s="14">
        <v>15404000</v>
      </c>
      <c r="P215" s="16">
        <v>59026000</v>
      </c>
      <c r="Q215" s="14" t="s">
        <v>19</v>
      </c>
      <c r="R215" s="16" t="s">
        <v>19</v>
      </c>
      <c r="S215" s="14" t="s">
        <v>19</v>
      </c>
      <c r="T215" s="16" t="s">
        <v>19</v>
      </c>
      <c r="U215" s="13" t="s">
        <v>734</v>
      </c>
      <c r="V215" s="13">
        <v>0</v>
      </c>
      <c r="W215" s="13">
        <v>0</v>
      </c>
      <c r="X215" s="32">
        <v>1</v>
      </c>
      <c r="Y215" s="32">
        <v>1</v>
      </c>
      <c r="Z215" s="35" t="s">
        <v>735</v>
      </c>
      <c r="AA215" s="34">
        <v>92667</v>
      </c>
      <c r="AB215" s="34" t="s">
        <v>19</v>
      </c>
      <c r="AC215" s="34" t="s">
        <v>19</v>
      </c>
      <c r="AD215" s="34" t="s">
        <v>19</v>
      </c>
    </row>
    <row r="216" spans="1:30" x14ac:dyDescent="0.2">
      <c r="A216" s="12" t="s">
        <v>732</v>
      </c>
      <c r="B216" s="12">
        <v>92667</v>
      </c>
      <c r="C216" s="12" t="s">
        <v>733</v>
      </c>
      <c r="D216" s="1" t="s">
        <v>736</v>
      </c>
      <c r="E216" s="13">
        <v>41</v>
      </c>
      <c r="F216" s="13">
        <v>52</v>
      </c>
      <c r="G216" s="13" t="s">
        <v>737</v>
      </c>
      <c r="H216" s="2" t="s">
        <v>18</v>
      </c>
      <c r="I216" s="14">
        <v>3</v>
      </c>
      <c r="J216" s="16">
        <v>3</v>
      </c>
      <c r="K216" s="14">
        <v>0</v>
      </c>
      <c r="L216" s="16">
        <v>0</v>
      </c>
      <c r="M216" s="14">
        <v>0</v>
      </c>
      <c r="N216" s="16">
        <v>0</v>
      </c>
      <c r="O216" s="14">
        <v>163782000</v>
      </c>
      <c r="P216" s="16">
        <v>234275000</v>
      </c>
      <c r="Q216" s="14" t="s">
        <v>19</v>
      </c>
      <c r="R216" s="16" t="s">
        <v>19</v>
      </c>
      <c r="S216" s="14" t="s">
        <v>19</v>
      </c>
      <c r="T216" s="16" t="s">
        <v>19</v>
      </c>
      <c r="U216" s="13" t="s">
        <v>734</v>
      </c>
      <c r="V216" s="13">
        <v>0</v>
      </c>
      <c r="W216" s="13">
        <v>0</v>
      </c>
      <c r="X216" s="32">
        <v>1</v>
      </c>
      <c r="Y216" s="32">
        <v>1</v>
      </c>
      <c r="Z216" s="35" t="s">
        <v>735</v>
      </c>
      <c r="AA216" s="34">
        <v>92667</v>
      </c>
      <c r="AB216" s="34" t="s">
        <v>19</v>
      </c>
      <c r="AC216" s="34" t="s">
        <v>19</v>
      </c>
      <c r="AD216" s="34" t="s">
        <v>19</v>
      </c>
    </row>
    <row r="217" spans="1:30" x14ac:dyDescent="0.2">
      <c r="A217" s="17" t="s">
        <v>740</v>
      </c>
      <c r="B217" s="17">
        <v>4285</v>
      </c>
      <c r="C217" s="17" t="s">
        <v>741</v>
      </c>
      <c r="D217" s="18" t="s">
        <v>2576</v>
      </c>
      <c r="E217" s="18">
        <v>270</v>
      </c>
      <c r="F217" s="18">
        <v>273</v>
      </c>
      <c r="G217" s="18" t="s">
        <v>2577</v>
      </c>
      <c r="H217" s="2" t="s">
        <v>18</v>
      </c>
      <c r="I217" s="14">
        <v>0</v>
      </c>
      <c r="J217" s="16">
        <v>3</v>
      </c>
      <c r="K217" s="14">
        <v>0</v>
      </c>
      <c r="L217" s="16">
        <v>0</v>
      </c>
      <c r="M217" s="14">
        <v>0</v>
      </c>
      <c r="N217" s="16">
        <v>0</v>
      </c>
      <c r="O217" s="14" t="s">
        <v>19</v>
      </c>
      <c r="P217" s="16">
        <v>385970000</v>
      </c>
      <c r="Q217" s="14" t="s">
        <v>19</v>
      </c>
      <c r="R217" s="16" t="s">
        <v>19</v>
      </c>
      <c r="S217" s="14" t="s">
        <v>19</v>
      </c>
      <c r="T217" s="16" t="s">
        <v>19</v>
      </c>
      <c r="U217" s="18" t="s">
        <v>742</v>
      </c>
      <c r="V217" s="13">
        <v>0</v>
      </c>
      <c r="W217" s="13">
        <v>0</v>
      </c>
      <c r="X217" s="32">
        <v>1</v>
      </c>
      <c r="Y217" s="32">
        <v>1</v>
      </c>
      <c r="Z217" s="35" t="s">
        <v>44</v>
      </c>
      <c r="AA217" s="34">
        <v>4285</v>
      </c>
      <c r="AB217" s="34" t="s">
        <v>2577</v>
      </c>
      <c r="AC217" s="34" t="s">
        <v>19</v>
      </c>
      <c r="AD217" s="34" t="s">
        <v>19</v>
      </c>
    </row>
    <row r="218" spans="1:30" x14ac:dyDescent="0.2">
      <c r="A218" s="12" t="s">
        <v>740</v>
      </c>
      <c r="B218" s="12">
        <v>4285</v>
      </c>
      <c r="C218" s="12" t="s">
        <v>741</v>
      </c>
      <c r="D218" s="1" t="s">
        <v>738</v>
      </c>
      <c r="E218" s="13">
        <v>397</v>
      </c>
      <c r="F218" s="13">
        <v>403</v>
      </c>
      <c r="G218" s="13" t="s">
        <v>739</v>
      </c>
      <c r="H218" s="2" t="s">
        <v>18</v>
      </c>
      <c r="I218" s="14">
        <v>6</v>
      </c>
      <c r="J218" s="16">
        <v>3</v>
      </c>
      <c r="K218" s="14">
        <v>0</v>
      </c>
      <c r="L218" s="16">
        <v>0</v>
      </c>
      <c r="M218" s="14">
        <v>0</v>
      </c>
      <c r="N218" s="16">
        <v>0</v>
      </c>
      <c r="O218" s="14">
        <v>512149000</v>
      </c>
      <c r="P218" s="16">
        <v>116014000</v>
      </c>
      <c r="Q218" s="14" t="s">
        <v>19</v>
      </c>
      <c r="R218" s="16" t="s">
        <v>19</v>
      </c>
      <c r="S218" s="14" t="s">
        <v>19</v>
      </c>
      <c r="T218" s="16" t="s">
        <v>19</v>
      </c>
      <c r="U218" s="13" t="s">
        <v>742</v>
      </c>
      <c r="V218" s="13">
        <v>0</v>
      </c>
      <c r="W218" s="13">
        <v>0</v>
      </c>
      <c r="X218" s="32">
        <v>1</v>
      </c>
      <c r="Y218" s="32">
        <v>1</v>
      </c>
      <c r="Z218" s="35" t="s">
        <v>44</v>
      </c>
      <c r="AA218" s="34">
        <v>4285</v>
      </c>
      <c r="AB218" s="34" t="s">
        <v>739</v>
      </c>
      <c r="AC218" s="34" t="s">
        <v>19</v>
      </c>
      <c r="AD218" s="34" t="s">
        <v>19</v>
      </c>
    </row>
    <row r="219" spans="1:30" x14ac:dyDescent="0.2">
      <c r="A219" s="12" t="s">
        <v>740</v>
      </c>
      <c r="B219" s="12">
        <v>4285</v>
      </c>
      <c r="C219" s="12" t="s">
        <v>741</v>
      </c>
      <c r="D219" s="1" t="s">
        <v>743</v>
      </c>
      <c r="E219" s="13">
        <v>622</v>
      </c>
      <c r="F219" s="13">
        <v>628</v>
      </c>
      <c r="G219" s="13" t="s">
        <v>744</v>
      </c>
      <c r="H219" s="2" t="s">
        <v>18</v>
      </c>
      <c r="I219" s="14">
        <v>2</v>
      </c>
      <c r="J219" s="16">
        <v>0</v>
      </c>
      <c r="K219" s="14">
        <v>0</v>
      </c>
      <c r="L219" s="16">
        <v>0</v>
      </c>
      <c r="M219" s="14">
        <v>0</v>
      </c>
      <c r="N219" s="16">
        <v>0</v>
      </c>
      <c r="O219" s="14">
        <v>28743000</v>
      </c>
      <c r="P219" s="16" t="s">
        <v>19</v>
      </c>
      <c r="Q219" s="14" t="s">
        <v>19</v>
      </c>
      <c r="R219" s="16" t="s">
        <v>19</v>
      </c>
      <c r="S219" s="14" t="s">
        <v>19</v>
      </c>
      <c r="T219" s="16" t="s">
        <v>19</v>
      </c>
      <c r="U219" s="13" t="s">
        <v>742</v>
      </c>
      <c r="V219" s="13">
        <v>0</v>
      </c>
      <c r="W219" s="13">
        <v>0</v>
      </c>
      <c r="X219" s="32">
        <v>1</v>
      </c>
      <c r="Y219" s="32">
        <v>1</v>
      </c>
      <c r="Z219" s="35" t="s">
        <v>44</v>
      </c>
      <c r="AA219" s="34">
        <v>4285</v>
      </c>
      <c r="AB219" s="34" t="s">
        <v>19</v>
      </c>
      <c r="AC219" s="34" t="s">
        <v>19</v>
      </c>
      <c r="AD219" s="34" t="s">
        <v>19</v>
      </c>
    </row>
    <row r="220" spans="1:30" x14ac:dyDescent="0.2">
      <c r="A220" s="12" t="s">
        <v>747</v>
      </c>
      <c r="B220" s="12">
        <v>326625</v>
      </c>
      <c r="C220" s="12" t="s">
        <v>748</v>
      </c>
      <c r="D220" s="1" t="s">
        <v>745</v>
      </c>
      <c r="E220" s="13">
        <v>137</v>
      </c>
      <c r="F220" s="13">
        <v>142</v>
      </c>
      <c r="G220" s="13" t="s">
        <v>746</v>
      </c>
      <c r="H220" s="2" t="s">
        <v>18</v>
      </c>
      <c r="I220" s="14">
        <v>6</v>
      </c>
      <c r="J220" s="16">
        <v>0</v>
      </c>
      <c r="K220" s="14">
        <v>0</v>
      </c>
      <c r="L220" s="16">
        <v>0</v>
      </c>
      <c r="M220" s="14">
        <v>0</v>
      </c>
      <c r="N220" s="16">
        <v>0</v>
      </c>
      <c r="O220" s="14">
        <v>175706000</v>
      </c>
      <c r="P220" s="16" t="s">
        <v>19</v>
      </c>
      <c r="Q220" s="14" t="s">
        <v>19</v>
      </c>
      <c r="R220" s="16" t="s">
        <v>19</v>
      </c>
      <c r="S220" s="14" t="s">
        <v>19</v>
      </c>
      <c r="T220" s="16" t="s">
        <v>19</v>
      </c>
      <c r="U220" s="13" t="s">
        <v>749</v>
      </c>
      <c r="V220" s="13">
        <v>0</v>
      </c>
      <c r="W220" s="13">
        <v>0</v>
      </c>
      <c r="X220" s="32">
        <v>1</v>
      </c>
      <c r="Y220" s="32">
        <v>1</v>
      </c>
      <c r="Z220" s="35" t="s">
        <v>31</v>
      </c>
      <c r="AA220" s="34">
        <v>326625</v>
      </c>
      <c r="AB220" s="34" t="s">
        <v>19</v>
      </c>
      <c r="AC220" s="34" t="s">
        <v>19</v>
      </c>
      <c r="AD220" s="34" t="s">
        <v>19</v>
      </c>
    </row>
    <row r="221" spans="1:30" x14ac:dyDescent="0.2">
      <c r="A221" s="12" t="s">
        <v>752</v>
      </c>
      <c r="B221" s="12">
        <v>4357</v>
      </c>
      <c r="C221" s="12" t="s">
        <v>753</v>
      </c>
      <c r="D221" s="1" t="s">
        <v>750</v>
      </c>
      <c r="E221" s="13">
        <v>69</v>
      </c>
      <c r="F221" s="13">
        <v>72</v>
      </c>
      <c r="G221" s="13" t="s">
        <v>751</v>
      </c>
      <c r="H221" s="2" t="s">
        <v>18</v>
      </c>
      <c r="I221" s="14">
        <v>3</v>
      </c>
      <c r="J221" s="16">
        <v>0</v>
      </c>
      <c r="K221" s="14">
        <v>0</v>
      </c>
      <c r="L221" s="16">
        <v>0</v>
      </c>
      <c r="M221" s="14">
        <v>0</v>
      </c>
      <c r="N221" s="16">
        <v>0</v>
      </c>
      <c r="O221" s="14">
        <v>316150000</v>
      </c>
      <c r="P221" s="16" t="s">
        <v>19</v>
      </c>
      <c r="Q221" s="14" t="s">
        <v>19</v>
      </c>
      <c r="R221" s="16" t="s">
        <v>19</v>
      </c>
      <c r="S221" s="14" t="s">
        <v>19</v>
      </c>
      <c r="T221" s="16" t="s">
        <v>19</v>
      </c>
      <c r="U221" s="13" t="s">
        <v>754</v>
      </c>
      <c r="V221" s="13">
        <v>0</v>
      </c>
      <c r="W221" s="13">
        <v>0</v>
      </c>
      <c r="X221" s="32">
        <v>1</v>
      </c>
      <c r="Y221" s="32">
        <v>1</v>
      </c>
      <c r="Z221" s="35" t="s">
        <v>755</v>
      </c>
      <c r="AA221" s="34">
        <v>4357</v>
      </c>
      <c r="AB221" s="34" t="s">
        <v>19</v>
      </c>
      <c r="AC221" s="34" t="s">
        <v>19</v>
      </c>
      <c r="AD221" s="34" t="s">
        <v>19</v>
      </c>
    </row>
    <row r="222" spans="1:30" x14ac:dyDescent="0.2">
      <c r="A222" s="12" t="s">
        <v>758</v>
      </c>
      <c r="B222" s="12">
        <v>6182</v>
      </c>
      <c r="C222" s="12" t="s">
        <v>759</v>
      </c>
      <c r="D222" s="1" t="s">
        <v>756</v>
      </c>
      <c r="E222" s="13">
        <v>148</v>
      </c>
      <c r="F222" s="13">
        <v>152</v>
      </c>
      <c r="G222" s="13" t="s">
        <v>757</v>
      </c>
      <c r="H222" s="2" t="s">
        <v>18</v>
      </c>
      <c r="I222" s="14">
        <v>4</v>
      </c>
      <c r="J222" s="16">
        <v>4</v>
      </c>
      <c r="K222" s="14">
        <v>0</v>
      </c>
      <c r="L222" s="16">
        <v>0</v>
      </c>
      <c r="M222" s="14">
        <v>0</v>
      </c>
      <c r="N222" s="16">
        <v>0</v>
      </c>
      <c r="O222" s="14">
        <v>549650000</v>
      </c>
      <c r="P222" s="16">
        <v>329200000</v>
      </c>
      <c r="Q222" s="14" t="s">
        <v>19</v>
      </c>
      <c r="R222" s="16" t="s">
        <v>19</v>
      </c>
      <c r="S222" s="14" t="s">
        <v>19</v>
      </c>
      <c r="T222" s="16" t="s">
        <v>19</v>
      </c>
      <c r="U222" s="13" t="s">
        <v>760</v>
      </c>
      <c r="V222" s="13">
        <v>0</v>
      </c>
      <c r="W222" s="13">
        <v>0</v>
      </c>
      <c r="X222" s="32">
        <v>1</v>
      </c>
      <c r="Y222" s="32">
        <v>1</v>
      </c>
      <c r="Z222" s="35" t="s">
        <v>50</v>
      </c>
      <c r="AA222" s="34" t="s">
        <v>19</v>
      </c>
      <c r="AB222" s="34" t="s">
        <v>19</v>
      </c>
      <c r="AC222" s="34" t="s">
        <v>19</v>
      </c>
      <c r="AD222" s="34" t="s">
        <v>19</v>
      </c>
    </row>
    <row r="223" spans="1:30" x14ac:dyDescent="0.2">
      <c r="A223" s="12" t="s">
        <v>763</v>
      </c>
      <c r="B223" s="12">
        <v>28998</v>
      </c>
      <c r="C223" s="12" t="s">
        <v>764</v>
      </c>
      <c r="D223" s="1" t="s">
        <v>761</v>
      </c>
      <c r="E223" s="13">
        <v>76</v>
      </c>
      <c r="F223" s="13">
        <v>83</v>
      </c>
      <c r="G223" s="13" t="s">
        <v>762</v>
      </c>
      <c r="H223" s="2" t="s">
        <v>18</v>
      </c>
      <c r="I223" s="14">
        <v>4</v>
      </c>
      <c r="J223" s="16">
        <v>2</v>
      </c>
      <c r="K223" s="14">
        <v>0</v>
      </c>
      <c r="L223" s="16">
        <v>0</v>
      </c>
      <c r="M223" s="14">
        <v>0</v>
      </c>
      <c r="N223" s="16">
        <v>0</v>
      </c>
      <c r="O223" s="14">
        <v>139993000</v>
      </c>
      <c r="P223" s="16">
        <v>26762000</v>
      </c>
      <c r="Q223" s="14" t="s">
        <v>19</v>
      </c>
      <c r="R223" s="16" t="s">
        <v>19</v>
      </c>
      <c r="S223" s="14" t="s">
        <v>19</v>
      </c>
      <c r="T223" s="16" t="s">
        <v>19</v>
      </c>
      <c r="U223" s="13" t="s">
        <v>765</v>
      </c>
      <c r="V223" s="13">
        <v>0</v>
      </c>
      <c r="W223" s="13">
        <v>0</v>
      </c>
      <c r="X223" s="32">
        <v>1</v>
      </c>
      <c r="Y223" s="32">
        <v>1</v>
      </c>
      <c r="Z223" s="35" t="s">
        <v>766</v>
      </c>
      <c r="AA223" s="34">
        <v>28998</v>
      </c>
      <c r="AB223" s="34" t="s">
        <v>19</v>
      </c>
      <c r="AC223" s="34" t="s">
        <v>19</v>
      </c>
      <c r="AD223" s="34" t="s">
        <v>19</v>
      </c>
    </row>
    <row r="224" spans="1:30" x14ac:dyDescent="0.2">
      <c r="A224" s="12" t="s">
        <v>763</v>
      </c>
      <c r="B224" s="12">
        <v>28998</v>
      </c>
      <c r="C224" s="12" t="s">
        <v>764</v>
      </c>
      <c r="D224" s="1" t="s">
        <v>767</v>
      </c>
      <c r="E224" s="13">
        <v>125</v>
      </c>
      <c r="F224" s="13">
        <v>132</v>
      </c>
      <c r="G224" s="13" t="s">
        <v>768</v>
      </c>
      <c r="H224" s="2" t="s">
        <v>18</v>
      </c>
      <c r="I224" s="14">
        <v>5</v>
      </c>
      <c r="J224" s="16">
        <v>3</v>
      </c>
      <c r="K224" s="14">
        <v>0</v>
      </c>
      <c r="L224" s="16">
        <v>0</v>
      </c>
      <c r="M224" s="14">
        <v>0</v>
      </c>
      <c r="N224" s="16">
        <v>0</v>
      </c>
      <c r="O224" s="14">
        <v>713730000</v>
      </c>
      <c r="P224" s="16">
        <v>402660000</v>
      </c>
      <c r="Q224" s="14" t="s">
        <v>19</v>
      </c>
      <c r="R224" s="16" t="s">
        <v>19</v>
      </c>
      <c r="S224" s="14" t="s">
        <v>19</v>
      </c>
      <c r="T224" s="16" t="s">
        <v>19</v>
      </c>
      <c r="U224" s="13" t="s">
        <v>765</v>
      </c>
      <c r="V224" s="13">
        <v>0</v>
      </c>
      <c r="W224" s="13">
        <v>0</v>
      </c>
      <c r="X224" s="32">
        <v>1</v>
      </c>
      <c r="Y224" s="32">
        <v>1</v>
      </c>
      <c r="Z224" s="35" t="s">
        <v>766</v>
      </c>
      <c r="AA224" s="34">
        <v>28998</v>
      </c>
      <c r="AB224" s="34" t="s">
        <v>19</v>
      </c>
      <c r="AC224" s="34" t="s">
        <v>19</v>
      </c>
      <c r="AD224" s="34" t="s">
        <v>19</v>
      </c>
    </row>
    <row r="225" spans="1:30" x14ac:dyDescent="0.2">
      <c r="A225" s="12" t="s">
        <v>771</v>
      </c>
      <c r="B225" s="12">
        <v>29088</v>
      </c>
      <c r="C225" s="12" t="s">
        <v>772</v>
      </c>
      <c r="D225" s="1" t="s">
        <v>769</v>
      </c>
      <c r="E225" s="13">
        <v>65</v>
      </c>
      <c r="F225" s="13">
        <v>75</v>
      </c>
      <c r="G225" s="13" t="s">
        <v>770</v>
      </c>
      <c r="H225" s="2" t="s">
        <v>18</v>
      </c>
      <c r="I225" s="14">
        <v>2</v>
      </c>
      <c r="J225" s="16">
        <v>0</v>
      </c>
      <c r="K225" s="14">
        <v>0</v>
      </c>
      <c r="L225" s="16">
        <v>0</v>
      </c>
      <c r="M225" s="14">
        <v>0</v>
      </c>
      <c r="N225" s="16">
        <v>0</v>
      </c>
      <c r="O225" s="14">
        <v>37337000</v>
      </c>
      <c r="P225" s="16" t="s">
        <v>19</v>
      </c>
      <c r="Q225" s="14" t="s">
        <v>19</v>
      </c>
      <c r="R225" s="16" t="s">
        <v>19</v>
      </c>
      <c r="S225" s="14" t="s">
        <v>19</v>
      </c>
      <c r="T225" s="16" t="s">
        <v>19</v>
      </c>
      <c r="U225" s="13" t="s">
        <v>773</v>
      </c>
      <c r="V225" s="13">
        <v>0</v>
      </c>
      <c r="W225" s="13">
        <v>0</v>
      </c>
      <c r="X225" s="32">
        <v>1</v>
      </c>
      <c r="Y225" s="32">
        <v>1</v>
      </c>
      <c r="Z225" s="35" t="s">
        <v>62</v>
      </c>
      <c r="AA225" s="34">
        <v>29088</v>
      </c>
      <c r="AB225" s="34" t="s">
        <v>19</v>
      </c>
      <c r="AC225" s="34" t="s">
        <v>19</v>
      </c>
      <c r="AD225" s="34" t="s">
        <v>19</v>
      </c>
    </row>
    <row r="226" spans="1:30" x14ac:dyDescent="0.2">
      <c r="A226" s="12" t="s">
        <v>771</v>
      </c>
      <c r="B226" s="12">
        <v>29088</v>
      </c>
      <c r="C226" s="12" t="s">
        <v>772</v>
      </c>
      <c r="D226" s="1" t="s">
        <v>774</v>
      </c>
      <c r="E226" s="13">
        <v>78</v>
      </c>
      <c r="F226" s="13">
        <v>81</v>
      </c>
      <c r="G226" s="13" t="s">
        <v>775</v>
      </c>
      <c r="H226" s="2" t="s">
        <v>18</v>
      </c>
      <c r="I226" s="14">
        <v>3</v>
      </c>
      <c r="J226" s="16">
        <v>0</v>
      </c>
      <c r="K226" s="14">
        <v>0</v>
      </c>
      <c r="L226" s="16">
        <v>0</v>
      </c>
      <c r="M226" s="14">
        <v>0</v>
      </c>
      <c r="N226" s="16">
        <v>0</v>
      </c>
      <c r="O226" s="14">
        <v>90478000</v>
      </c>
      <c r="P226" s="16" t="s">
        <v>19</v>
      </c>
      <c r="Q226" s="14" t="s">
        <v>19</v>
      </c>
      <c r="R226" s="16" t="s">
        <v>19</v>
      </c>
      <c r="S226" s="14" t="s">
        <v>19</v>
      </c>
      <c r="T226" s="16" t="s">
        <v>19</v>
      </c>
      <c r="U226" s="13" t="s">
        <v>773</v>
      </c>
      <c r="V226" s="13">
        <v>0</v>
      </c>
      <c r="W226" s="13">
        <v>0</v>
      </c>
      <c r="X226" s="32">
        <v>1</v>
      </c>
      <c r="Y226" s="32">
        <v>1</v>
      </c>
      <c r="Z226" s="35" t="s">
        <v>62</v>
      </c>
      <c r="AA226" s="34">
        <v>29088</v>
      </c>
      <c r="AB226" s="34" t="s">
        <v>19</v>
      </c>
      <c r="AC226" s="34" t="s">
        <v>19</v>
      </c>
      <c r="AD226" s="34" t="s">
        <v>19</v>
      </c>
    </row>
    <row r="227" spans="1:30" x14ac:dyDescent="0.2">
      <c r="A227" s="12" t="s">
        <v>778</v>
      </c>
      <c r="B227" s="12">
        <v>9801</v>
      </c>
      <c r="C227" s="12" t="s">
        <v>779</v>
      </c>
      <c r="D227" s="1" t="s">
        <v>776</v>
      </c>
      <c r="E227" s="13">
        <v>119</v>
      </c>
      <c r="F227" s="13">
        <v>125</v>
      </c>
      <c r="G227" s="13" t="s">
        <v>777</v>
      </c>
      <c r="H227" s="2" t="s">
        <v>18</v>
      </c>
      <c r="I227" s="14">
        <v>7</v>
      </c>
      <c r="J227" s="16">
        <v>5</v>
      </c>
      <c r="K227" s="14">
        <v>0</v>
      </c>
      <c r="L227" s="16">
        <v>0</v>
      </c>
      <c r="M227" s="14">
        <v>0</v>
      </c>
      <c r="N227" s="16">
        <v>0</v>
      </c>
      <c r="O227" s="14">
        <v>340040000</v>
      </c>
      <c r="P227" s="16">
        <v>38676000</v>
      </c>
      <c r="Q227" s="14" t="s">
        <v>19</v>
      </c>
      <c r="R227" s="16" t="s">
        <v>19</v>
      </c>
      <c r="S227" s="14" t="s">
        <v>19</v>
      </c>
      <c r="T227" s="16" t="s">
        <v>19</v>
      </c>
      <c r="U227" s="13" t="s">
        <v>780</v>
      </c>
      <c r="V227" s="13">
        <v>0</v>
      </c>
      <c r="W227" s="13">
        <v>0</v>
      </c>
      <c r="X227" s="32">
        <v>1</v>
      </c>
      <c r="Y227" s="32">
        <v>1</v>
      </c>
      <c r="Z227" s="35" t="s">
        <v>781</v>
      </c>
      <c r="AA227" s="34">
        <v>9801</v>
      </c>
      <c r="AB227" s="34" t="s">
        <v>19</v>
      </c>
      <c r="AC227" s="34" t="s">
        <v>19</v>
      </c>
      <c r="AD227" s="34" t="s">
        <v>19</v>
      </c>
    </row>
    <row r="228" spans="1:30" x14ac:dyDescent="0.2">
      <c r="A228" s="12" t="s">
        <v>784</v>
      </c>
      <c r="B228" s="12">
        <v>55052</v>
      </c>
      <c r="C228" s="12" t="s">
        <v>785</v>
      </c>
      <c r="D228" s="1" t="s">
        <v>782</v>
      </c>
      <c r="E228" s="13">
        <v>101</v>
      </c>
      <c r="F228" s="13">
        <v>108</v>
      </c>
      <c r="G228" s="13" t="s">
        <v>783</v>
      </c>
      <c r="H228" s="2" t="s">
        <v>18</v>
      </c>
      <c r="I228" s="14">
        <v>2</v>
      </c>
      <c r="J228" s="16">
        <v>0</v>
      </c>
      <c r="K228" s="14">
        <v>0</v>
      </c>
      <c r="L228" s="16">
        <v>0</v>
      </c>
      <c r="M228" s="14">
        <v>0</v>
      </c>
      <c r="N228" s="16">
        <v>0</v>
      </c>
      <c r="O228" s="14">
        <v>0</v>
      </c>
      <c r="P228" s="16" t="s">
        <v>19</v>
      </c>
      <c r="Q228" s="14" t="s">
        <v>19</v>
      </c>
      <c r="R228" s="16" t="s">
        <v>19</v>
      </c>
      <c r="S228" s="14" t="s">
        <v>19</v>
      </c>
      <c r="T228" s="16" t="s">
        <v>19</v>
      </c>
      <c r="U228" s="13" t="s">
        <v>786</v>
      </c>
      <c r="V228" s="13">
        <v>0</v>
      </c>
      <c r="W228" s="13">
        <v>0</v>
      </c>
      <c r="X228" s="32">
        <v>1</v>
      </c>
      <c r="Y228" s="32">
        <v>1</v>
      </c>
      <c r="Z228" s="35" t="s">
        <v>766</v>
      </c>
      <c r="AA228" s="34">
        <v>55052</v>
      </c>
      <c r="AB228" s="34" t="s">
        <v>19</v>
      </c>
      <c r="AC228" s="34" t="s">
        <v>19</v>
      </c>
      <c r="AD228" s="34" t="s">
        <v>19</v>
      </c>
    </row>
    <row r="229" spans="1:30" x14ac:dyDescent="0.2">
      <c r="A229" s="17" t="s">
        <v>789</v>
      </c>
      <c r="B229" s="17">
        <v>219927</v>
      </c>
      <c r="C229" s="17" t="s">
        <v>790</v>
      </c>
      <c r="D229" s="18" t="s">
        <v>2526</v>
      </c>
      <c r="E229" s="18">
        <v>41</v>
      </c>
      <c r="F229" s="18">
        <v>50</v>
      </c>
      <c r="G229" s="18" t="s">
        <v>2527</v>
      </c>
      <c r="H229" s="2" t="s">
        <v>18</v>
      </c>
      <c r="I229" s="14">
        <v>0</v>
      </c>
      <c r="J229" s="16">
        <v>3</v>
      </c>
      <c r="K229" s="14">
        <v>0</v>
      </c>
      <c r="L229" s="16">
        <v>0</v>
      </c>
      <c r="M229" s="14">
        <v>0</v>
      </c>
      <c r="N229" s="16">
        <v>0</v>
      </c>
      <c r="O229" s="14" t="s">
        <v>19</v>
      </c>
      <c r="P229" s="16">
        <v>235011000</v>
      </c>
      <c r="Q229" s="14" t="s">
        <v>19</v>
      </c>
      <c r="R229" s="16" t="s">
        <v>19</v>
      </c>
      <c r="S229" s="14" t="s">
        <v>19</v>
      </c>
      <c r="T229" s="16" t="s">
        <v>19</v>
      </c>
      <c r="U229" s="18" t="s">
        <v>791</v>
      </c>
      <c r="V229" s="13">
        <v>0</v>
      </c>
      <c r="W229" s="13">
        <v>0</v>
      </c>
      <c r="X229" s="32">
        <v>1</v>
      </c>
      <c r="Y229" s="32">
        <v>1</v>
      </c>
      <c r="Z229" s="35" t="s">
        <v>62</v>
      </c>
      <c r="AA229" s="34">
        <v>219927</v>
      </c>
      <c r="AB229" s="34" t="s">
        <v>19</v>
      </c>
      <c r="AC229" s="34" t="s">
        <v>19</v>
      </c>
      <c r="AD229" s="34" t="s">
        <v>19</v>
      </c>
    </row>
    <row r="230" spans="1:30" x14ac:dyDescent="0.2">
      <c r="A230" s="12" t="s">
        <v>789</v>
      </c>
      <c r="B230" s="12">
        <v>219927</v>
      </c>
      <c r="C230" s="12" t="s">
        <v>790</v>
      </c>
      <c r="D230" s="1" t="s">
        <v>787</v>
      </c>
      <c r="E230" s="13">
        <v>83</v>
      </c>
      <c r="F230" s="13">
        <v>92</v>
      </c>
      <c r="G230" s="13" t="s">
        <v>788</v>
      </c>
      <c r="H230" s="2" t="s">
        <v>18</v>
      </c>
      <c r="I230" s="14">
        <v>4</v>
      </c>
      <c r="J230" s="16">
        <v>0</v>
      </c>
      <c r="K230" s="14">
        <v>0</v>
      </c>
      <c r="L230" s="16">
        <v>0</v>
      </c>
      <c r="M230" s="14">
        <v>0</v>
      </c>
      <c r="N230" s="16">
        <v>0</v>
      </c>
      <c r="O230" s="14">
        <v>35033000</v>
      </c>
      <c r="P230" s="16" t="s">
        <v>19</v>
      </c>
      <c r="Q230" s="14" t="s">
        <v>19</v>
      </c>
      <c r="R230" s="16" t="s">
        <v>19</v>
      </c>
      <c r="S230" s="14" t="s">
        <v>19</v>
      </c>
      <c r="T230" s="16" t="s">
        <v>19</v>
      </c>
      <c r="U230" s="13" t="s">
        <v>791</v>
      </c>
      <c r="V230" s="13">
        <v>0</v>
      </c>
      <c r="W230" s="13">
        <v>0</v>
      </c>
      <c r="X230" s="32">
        <v>1</v>
      </c>
      <c r="Y230" s="32">
        <v>1</v>
      </c>
      <c r="Z230" s="35" t="s">
        <v>62</v>
      </c>
      <c r="AA230" s="34">
        <v>219927</v>
      </c>
      <c r="AB230" s="34" t="s">
        <v>19</v>
      </c>
      <c r="AC230" s="34" t="s">
        <v>19</v>
      </c>
      <c r="AD230" s="34" t="s">
        <v>19</v>
      </c>
    </row>
    <row r="231" spans="1:30" x14ac:dyDescent="0.2">
      <c r="A231" s="12" t="s">
        <v>794</v>
      </c>
      <c r="B231" s="12">
        <v>29093</v>
      </c>
      <c r="C231" s="12" t="s">
        <v>795</v>
      </c>
      <c r="D231" s="1" t="s">
        <v>792</v>
      </c>
      <c r="E231" s="13">
        <v>132</v>
      </c>
      <c r="F231" s="13">
        <v>135</v>
      </c>
      <c r="G231" s="13" t="s">
        <v>793</v>
      </c>
      <c r="H231" s="2" t="s">
        <v>18</v>
      </c>
      <c r="I231" s="14">
        <v>4</v>
      </c>
      <c r="J231" s="16">
        <v>2</v>
      </c>
      <c r="K231" s="14">
        <v>0</v>
      </c>
      <c r="L231" s="16">
        <v>0</v>
      </c>
      <c r="M231" s="14">
        <v>0</v>
      </c>
      <c r="N231" s="16">
        <v>0</v>
      </c>
      <c r="O231" s="14">
        <v>118472000</v>
      </c>
      <c r="P231" s="16">
        <v>23971800</v>
      </c>
      <c r="Q231" s="14" t="s">
        <v>19</v>
      </c>
      <c r="R231" s="16" t="s">
        <v>19</v>
      </c>
      <c r="S231" s="14" t="s">
        <v>19</v>
      </c>
      <c r="T231" s="16" t="s">
        <v>19</v>
      </c>
      <c r="U231" s="13" t="s">
        <v>796</v>
      </c>
      <c r="V231" s="13">
        <v>0</v>
      </c>
      <c r="W231" s="13">
        <v>0</v>
      </c>
      <c r="X231" s="32">
        <v>1</v>
      </c>
      <c r="Y231" s="32">
        <v>1</v>
      </c>
      <c r="Z231" s="35" t="s">
        <v>62</v>
      </c>
      <c r="AA231" s="34">
        <v>29093</v>
      </c>
      <c r="AB231" s="34" t="s">
        <v>793</v>
      </c>
      <c r="AC231" s="34" t="s">
        <v>19</v>
      </c>
      <c r="AD231" s="34" t="s">
        <v>19</v>
      </c>
    </row>
    <row r="232" spans="1:30" x14ac:dyDescent="0.2">
      <c r="A232" s="12" t="s">
        <v>794</v>
      </c>
      <c r="B232" s="12">
        <v>29093</v>
      </c>
      <c r="C232" s="12" t="s">
        <v>795</v>
      </c>
      <c r="D232" s="1" t="s">
        <v>797</v>
      </c>
      <c r="E232" s="13">
        <v>185</v>
      </c>
      <c r="F232" s="13">
        <v>193</v>
      </c>
      <c r="G232" s="13" t="s">
        <v>798</v>
      </c>
      <c r="H232" s="2" t="s">
        <v>18</v>
      </c>
      <c r="I232" s="14">
        <v>8</v>
      </c>
      <c r="J232" s="16">
        <v>8</v>
      </c>
      <c r="K232" s="14">
        <v>0</v>
      </c>
      <c r="L232" s="16">
        <v>0</v>
      </c>
      <c r="M232" s="14">
        <v>0</v>
      </c>
      <c r="N232" s="16">
        <v>0</v>
      </c>
      <c r="O232" s="14">
        <v>458970000</v>
      </c>
      <c r="P232" s="16">
        <v>217095000</v>
      </c>
      <c r="Q232" s="14" t="s">
        <v>19</v>
      </c>
      <c r="R232" s="16" t="s">
        <v>19</v>
      </c>
      <c r="S232" s="14" t="s">
        <v>19</v>
      </c>
      <c r="T232" s="16" t="s">
        <v>19</v>
      </c>
      <c r="U232" s="13" t="s">
        <v>796</v>
      </c>
      <c r="V232" s="13">
        <v>0</v>
      </c>
      <c r="W232" s="13">
        <v>0</v>
      </c>
      <c r="X232" s="32">
        <v>1</v>
      </c>
      <c r="Y232" s="32">
        <v>1</v>
      </c>
      <c r="Z232" s="35" t="s">
        <v>62</v>
      </c>
      <c r="AA232" s="34">
        <v>29093</v>
      </c>
      <c r="AB232" s="34" t="s">
        <v>19</v>
      </c>
      <c r="AC232" s="34" t="s">
        <v>19</v>
      </c>
      <c r="AD232" s="34" t="s">
        <v>19</v>
      </c>
    </row>
    <row r="233" spans="1:30" x14ac:dyDescent="0.2">
      <c r="A233" s="17" t="s">
        <v>2496</v>
      </c>
      <c r="B233" s="17">
        <v>10573</v>
      </c>
      <c r="C233" s="17" t="s">
        <v>2497</v>
      </c>
      <c r="D233" s="18" t="s">
        <v>2494</v>
      </c>
      <c r="E233" s="18">
        <v>131</v>
      </c>
      <c r="F233" s="18">
        <v>139</v>
      </c>
      <c r="G233" s="18" t="s">
        <v>2495</v>
      </c>
      <c r="H233" s="2" t="s">
        <v>18</v>
      </c>
      <c r="I233" s="14">
        <v>0</v>
      </c>
      <c r="J233" s="16">
        <v>2</v>
      </c>
      <c r="K233" s="14">
        <v>0</v>
      </c>
      <c r="L233" s="16">
        <v>0</v>
      </c>
      <c r="M233" s="14">
        <v>0</v>
      </c>
      <c r="N233" s="16">
        <v>0</v>
      </c>
      <c r="O233" s="14" t="s">
        <v>19</v>
      </c>
      <c r="P233" s="16">
        <v>24021000</v>
      </c>
      <c r="Q233" s="14" t="s">
        <v>19</v>
      </c>
      <c r="R233" s="16" t="s">
        <v>19</v>
      </c>
      <c r="S233" s="14" t="s">
        <v>19</v>
      </c>
      <c r="T233" s="16" t="s">
        <v>19</v>
      </c>
      <c r="U233" s="18" t="s">
        <v>2498</v>
      </c>
      <c r="V233" s="13">
        <v>0</v>
      </c>
      <c r="W233" s="13">
        <v>0</v>
      </c>
      <c r="X233" s="32">
        <v>1</v>
      </c>
      <c r="Y233" s="32">
        <v>1</v>
      </c>
      <c r="Z233" s="35" t="s">
        <v>50</v>
      </c>
      <c r="AA233" s="34">
        <v>10573</v>
      </c>
      <c r="AB233" s="34" t="s">
        <v>19</v>
      </c>
      <c r="AC233" s="34" t="s">
        <v>19</v>
      </c>
      <c r="AD233" s="34" t="s">
        <v>19</v>
      </c>
    </row>
    <row r="234" spans="1:30" x14ac:dyDescent="0.2">
      <c r="A234" s="17" t="s">
        <v>801</v>
      </c>
      <c r="B234" s="17">
        <v>64983</v>
      </c>
      <c r="C234" s="17" t="s">
        <v>802</v>
      </c>
      <c r="D234" s="18" t="s">
        <v>2579</v>
      </c>
      <c r="E234" s="18">
        <v>120</v>
      </c>
      <c r="F234" s="18">
        <v>125</v>
      </c>
      <c r="G234" s="18" t="s">
        <v>2580</v>
      </c>
      <c r="H234" s="2" t="s">
        <v>18</v>
      </c>
      <c r="I234" s="14">
        <v>0</v>
      </c>
      <c r="J234" s="16">
        <v>3</v>
      </c>
      <c r="K234" s="14">
        <v>0</v>
      </c>
      <c r="L234" s="16">
        <v>0</v>
      </c>
      <c r="M234" s="14">
        <v>0</v>
      </c>
      <c r="N234" s="16">
        <v>0</v>
      </c>
      <c r="O234" s="14" t="s">
        <v>19</v>
      </c>
      <c r="P234" s="16">
        <v>9999800</v>
      </c>
      <c r="Q234" s="14" t="s">
        <v>19</v>
      </c>
      <c r="R234" s="16" t="s">
        <v>19</v>
      </c>
      <c r="S234" s="14" t="s">
        <v>19</v>
      </c>
      <c r="T234" s="16" t="s">
        <v>19</v>
      </c>
      <c r="U234" s="18" t="s">
        <v>803</v>
      </c>
      <c r="V234" s="13">
        <v>0</v>
      </c>
      <c r="W234" s="13">
        <v>0</v>
      </c>
      <c r="X234" s="32">
        <v>1</v>
      </c>
      <c r="Y234" s="32">
        <v>1</v>
      </c>
      <c r="Z234" s="35" t="s">
        <v>50</v>
      </c>
      <c r="AA234" s="34">
        <v>64983</v>
      </c>
      <c r="AB234" s="34" t="s">
        <v>19</v>
      </c>
      <c r="AC234" s="34" t="s">
        <v>19</v>
      </c>
      <c r="AD234" s="34" t="s">
        <v>19</v>
      </c>
    </row>
    <row r="235" spans="1:30" x14ac:dyDescent="0.2">
      <c r="A235" s="12" t="s">
        <v>801</v>
      </c>
      <c r="B235" s="12">
        <v>64983</v>
      </c>
      <c r="C235" s="12" t="s">
        <v>802</v>
      </c>
      <c r="D235" s="1" t="s">
        <v>799</v>
      </c>
      <c r="E235" s="13">
        <v>151</v>
      </c>
      <c r="F235" s="13">
        <v>160</v>
      </c>
      <c r="G235" s="13" t="s">
        <v>800</v>
      </c>
      <c r="H235" s="2" t="s">
        <v>18</v>
      </c>
      <c r="I235" s="14">
        <v>2</v>
      </c>
      <c r="J235" s="16">
        <v>0</v>
      </c>
      <c r="K235" s="14">
        <v>0</v>
      </c>
      <c r="L235" s="16">
        <v>0</v>
      </c>
      <c r="M235" s="14">
        <v>0</v>
      </c>
      <c r="N235" s="16">
        <v>0</v>
      </c>
      <c r="O235" s="14">
        <v>264910000</v>
      </c>
      <c r="P235" s="16" t="s">
        <v>19</v>
      </c>
      <c r="Q235" s="14" t="s">
        <v>19</v>
      </c>
      <c r="R235" s="16" t="s">
        <v>19</v>
      </c>
      <c r="S235" s="14" t="s">
        <v>19</v>
      </c>
      <c r="T235" s="16" t="s">
        <v>19</v>
      </c>
      <c r="U235" s="13" t="s">
        <v>803</v>
      </c>
      <c r="V235" s="13">
        <v>0</v>
      </c>
      <c r="W235" s="13">
        <v>0</v>
      </c>
      <c r="X235" s="32">
        <v>1</v>
      </c>
      <c r="Y235" s="32">
        <v>1</v>
      </c>
      <c r="Z235" s="35" t="s">
        <v>50</v>
      </c>
      <c r="AA235" s="34">
        <v>64983</v>
      </c>
      <c r="AB235" s="34" t="s">
        <v>19</v>
      </c>
      <c r="AC235" s="34" t="s">
        <v>19</v>
      </c>
      <c r="AD235" s="34" t="s">
        <v>19</v>
      </c>
    </row>
    <row r="236" spans="1:30" x14ac:dyDescent="0.2">
      <c r="A236" s="12" t="s">
        <v>806</v>
      </c>
      <c r="B236" s="12">
        <v>51318</v>
      </c>
      <c r="C236" s="12" t="s">
        <v>807</v>
      </c>
      <c r="D236" s="1" t="s">
        <v>804</v>
      </c>
      <c r="E236" s="13">
        <v>170</v>
      </c>
      <c r="F236" s="13">
        <v>177</v>
      </c>
      <c r="G236" s="13" t="s">
        <v>805</v>
      </c>
      <c r="H236" s="2" t="s">
        <v>18</v>
      </c>
      <c r="I236" s="14">
        <v>8</v>
      </c>
      <c r="J236" s="16">
        <v>2</v>
      </c>
      <c r="K236" s="14">
        <v>0</v>
      </c>
      <c r="L236" s="16">
        <v>0</v>
      </c>
      <c r="M236" s="14">
        <v>0</v>
      </c>
      <c r="N236" s="16">
        <v>0</v>
      </c>
      <c r="O236" s="14">
        <v>322669000</v>
      </c>
      <c r="P236" s="16">
        <v>10600000</v>
      </c>
      <c r="Q236" s="14" t="s">
        <v>19</v>
      </c>
      <c r="R236" s="16" t="s">
        <v>19</v>
      </c>
      <c r="S236" s="14" t="s">
        <v>19</v>
      </c>
      <c r="T236" s="16" t="s">
        <v>19</v>
      </c>
      <c r="U236" s="13" t="s">
        <v>808</v>
      </c>
      <c r="V236" s="13">
        <v>0</v>
      </c>
      <c r="W236" s="13">
        <v>0</v>
      </c>
      <c r="X236" s="32">
        <v>1</v>
      </c>
      <c r="Y236" s="32">
        <v>1</v>
      </c>
      <c r="Z236" s="35" t="s">
        <v>50</v>
      </c>
      <c r="AA236" s="34">
        <v>51318</v>
      </c>
      <c r="AB236" s="34" t="s">
        <v>19</v>
      </c>
      <c r="AC236" s="34" t="s">
        <v>19</v>
      </c>
      <c r="AD236" s="34" t="s">
        <v>19</v>
      </c>
    </row>
    <row r="237" spans="1:30" x14ac:dyDescent="0.2">
      <c r="A237" s="12" t="s">
        <v>811</v>
      </c>
      <c r="B237" s="12">
        <v>51253</v>
      </c>
      <c r="C237" s="12" t="s">
        <v>812</v>
      </c>
      <c r="D237" s="1" t="s">
        <v>809</v>
      </c>
      <c r="E237" s="13">
        <v>90</v>
      </c>
      <c r="F237" s="13">
        <v>99</v>
      </c>
      <c r="G237" s="13" t="s">
        <v>810</v>
      </c>
      <c r="H237" s="2" t="s">
        <v>18</v>
      </c>
      <c r="I237" s="14">
        <v>3</v>
      </c>
      <c r="J237" s="16">
        <v>5</v>
      </c>
      <c r="K237" s="14">
        <v>0</v>
      </c>
      <c r="L237" s="16">
        <v>0</v>
      </c>
      <c r="M237" s="14">
        <v>0</v>
      </c>
      <c r="N237" s="16">
        <v>0</v>
      </c>
      <c r="O237" s="14">
        <v>377570000</v>
      </c>
      <c r="P237" s="16">
        <v>194279000</v>
      </c>
      <c r="Q237" s="14" t="s">
        <v>19</v>
      </c>
      <c r="R237" s="16" t="s">
        <v>19</v>
      </c>
      <c r="S237" s="14" t="s">
        <v>19</v>
      </c>
      <c r="T237" s="16" t="s">
        <v>19</v>
      </c>
      <c r="U237" s="13" t="s">
        <v>813</v>
      </c>
      <c r="V237" s="13">
        <v>0</v>
      </c>
      <c r="W237" s="13">
        <v>0</v>
      </c>
      <c r="X237" s="32">
        <v>1</v>
      </c>
      <c r="Y237" s="32">
        <v>1</v>
      </c>
      <c r="Z237" s="35" t="s">
        <v>50</v>
      </c>
      <c r="AA237" s="34">
        <v>51253</v>
      </c>
      <c r="AB237" s="34" t="s">
        <v>19</v>
      </c>
      <c r="AC237" s="34" t="s">
        <v>19</v>
      </c>
      <c r="AD237" s="34" t="s">
        <v>19</v>
      </c>
    </row>
    <row r="238" spans="1:30" x14ac:dyDescent="0.2">
      <c r="A238" s="12" t="s">
        <v>816</v>
      </c>
      <c r="B238" s="12">
        <v>54148</v>
      </c>
      <c r="C238" s="12" t="s">
        <v>817</v>
      </c>
      <c r="D238" s="1" t="s">
        <v>814</v>
      </c>
      <c r="E238" s="13">
        <v>103</v>
      </c>
      <c r="F238" s="13">
        <v>116</v>
      </c>
      <c r="G238" s="13" t="s">
        <v>815</v>
      </c>
      <c r="H238" s="2" t="s">
        <v>18</v>
      </c>
      <c r="I238" s="14">
        <v>3</v>
      </c>
      <c r="J238" s="16">
        <v>2</v>
      </c>
      <c r="K238" s="14">
        <v>0</v>
      </c>
      <c r="L238" s="16">
        <v>0</v>
      </c>
      <c r="M238" s="14">
        <v>0</v>
      </c>
      <c r="N238" s="16">
        <v>0</v>
      </c>
      <c r="O238" s="14">
        <v>389830000</v>
      </c>
      <c r="P238" s="16">
        <v>178799000</v>
      </c>
      <c r="Q238" s="14" t="s">
        <v>19</v>
      </c>
      <c r="R238" s="16" t="s">
        <v>19</v>
      </c>
      <c r="S238" s="14" t="s">
        <v>19</v>
      </c>
      <c r="T238" s="16" t="s">
        <v>19</v>
      </c>
      <c r="U238" s="13" t="s">
        <v>818</v>
      </c>
      <c r="V238" s="13">
        <v>0</v>
      </c>
      <c r="W238" s="13">
        <v>0</v>
      </c>
      <c r="X238" s="32">
        <v>1</v>
      </c>
      <c r="Y238" s="32">
        <v>1</v>
      </c>
      <c r="Z238" s="35" t="s">
        <v>50</v>
      </c>
      <c r="AA238" s="34">
        <v>54148</v>
      </c>
      <c r="AB238" s="34" t="s">
        <v>19</v>
      </c>
      <c r="AC238" s="34" t="s">
        <v>19</v>
      </c>
      <c r="AD238" s="34" t="s">
        <v>19</v>
      </c>
    </row>
    <row r="239" spans="1:30" x14ac:dyDescent="0.2">
      <c r="A239" s="17" t="s">
        <v>816</v>
      </c>
      <c r="B239" s="17">
        <v>54148</v>
      </c>
      <c r="C239" s="17" t="s">
        <v>817</v>
      </c>
      <c r="D239" s="18" t="s">
        <v>2595</v>
      </c>
      <c r="E239" s="18">
        <v>157</v>
      </c>
      <c r="F239" s="18">
        <v>162</v>
      </c>
      <c r="G239" s="18" t="s">
        <v>2596</v>
      </c>
      <c r="H239" s="2" t="s">
        <v>18</v>
      </c>
      <c r="I239" s="14">
        <v>0</v>
      </c>
      <c r="J239" s="16">
        <v>6</v>
      </c>
      <c r="K239" s="14">
        <v>0</v>
      </c>
      <c r="L239" s="16">
        <v>0</v>
      </c>
      <c r="M239" s="14">
        <v>0</v>
      </c>
      <c r="N239" s="16">
        <v>0</v>
      </c>
      <c r="O239" s="14" t="s">
        <v>19</v>
      </c>
      <c r="P239" s="16">
        <v>97089000</v>
      </c>
      <c r="Q239" s="14" t="s">
        <v>19</v>
      </c>
      <c r="R239" s="16" t="s">
        <v>19</v>
      </c>
      <c r="S239" s="14" t="s">
        <v>19</v>
      </c>
      <c r="T239" s="16" t="s">
        <v>19</v>
      </c>
      <c r="U239" s="18" t="s">
        <v>818</v>
      </c>
      <c r="V239" s="13">
        <v>0</v>
      </c>
      <c r="W239" s="13">
        <v>0</v>
      </c>
      <c r="X239" s="32">
        <v>1</v>
      </c>
      <c r="Y239" s="32">
        <v>1</v>
      </c>
      <c r="Z239" s="35" t="s">
        <v>50</v>
      </c>
      <c r="AA239" s="34">
        <v>54148</v>
      </c>
      <c r="AB239" s="34" t="s">
        <v>19</v>
      </c>
      <c r="AC239" s="34" t="s">
        <v>19</v>
      </c>
      <c r="AD239" s="34" t="s">
        <v>19</v>
      </c>
    </row>
    <row r="240" spans="1:30" x14ac:dyDescent="0.2">
      <c r="A240" s="12" t="s">
        <v>816</v>
      </c>
      <c r="B240" s="12">
        <v>54148</v>
      </c>
      <c r="C240" s="12" t="s">
        <v>817</v>
      </c>
      <c r="D240" s="1" t="s">
        <v>819</v>
      </c>
      <c r="E240" s="13">
        <v>205</v>
      </c>
      <c r="F240" s="13">
        <v>211</v>
      </c>
      <c r="G240" s="13" t="s">
        <v>820</v>
      </c>
      <c r="H240" s="2" t="s">
        <v>18</v>
      </c>
      <c r="I240" s="14">
        <v>5</v>
      </c>
      <c r="J240" s="16">
        <v>6</v>
      </c>
      <c r="K240" s="14">
        <v>0</v>
      </c>
      <c r="L240" s="16">
        <v>0</v>
      </c>
      <c r="M240" s="14">
        <v>0</v>
      </c>
      <c r="N240" s="16">
        <v>0</v>
      </c>
      <c r="O240" s="14">
        <v>664460000</v>
      </c>
      <c r="P240" s="16">
        <v>499460000</v>
      </c>
      <c r="Q240" s="14" t="s">
        <v>19</v>
      </c>
      <c r="R240" s="16" t="s">
        <v>19</v>
      </c>
      <c r="S240" s="14" t="s">
        <v>19</v>
      </c>
      <c r="T240" s="16" t="s">
        <v>19</v>
      </c>
      <c r="U240" s="13" t="s">
        <v>818</v>
      </c>
      <c r="V240" s="13">
        <v>0</v>
      </c>
      <c r="W240" s="13">
        <v>0</v>
      </c>
      <c r="X240" s="32">
        <v>1</v>
      </c>
      <c r="Y240" s="32">
        <v>1</v>
      </c>
      <c r="Z240" s="35" t="s">
        <v>50</v>
      </c>
      <c r="AA240" s="34">
        <v>54148</v>
      </c>
      <c r="AB240" s="34" t="s">
        <v>820</v>
      </c>
      <c r="AC240" s="34" t="s">
        <v>19</v>
      </c>
      <c r="AD240" s="34" t="s">
        <v>19</v>
      </c>
    </row>
    <row r="241" spans="1:30" x14ac:dyDescent="0.2">
      <c r="A241" s="17" t="s">
        <v>2583</v>
      </c>
      <c r="B241" s="17">
        <v>51073</v>
      </c>
      <c r="C241" s="17" t="s">
        <v>2584</v>
      </c>
      <c r="D241" s="18" t="s">
        <v>2581</v>
      </c>
      <c r="E241" s="18">
        <v>280</v>
      </c>
      <c r="F241" s="18">
        <v>309</v>
      </c>
      <c r="G241" s="18" t="s">
        <v>2582</v>
      </c>
      <c r="H241" s="2" t="s">
        <v>18</v>
      </c>
      <c r="I241" s="14">
        <v>0</v>
      </c>
      <c r="J241" s="16">
        <v>2</v>
      </c>
      <c r="K241" s="14">
        <v>0</v>
      </c>
      <c r="L241" s="16">
        <v>0</v>
      </c>
      <c r="M241" s="14">
        <v>0</v>
      </c>
      <c r="N241" s="16">
        <v>0</v>
      </c>
      <c r="O241" s="14" t="s">
        <v>19</v>
      </c>
      <c r="P241" s="16">
        <v>0</v>
      </c>
      <c r="Q241" s="14" t="s">
        <v>19</v>
      </c>
      <c r="R241" s="16" t="s">
        <v>19</v>
      </c>
      <c r="S241" s="14" t="s">
        <v>19</v>
      </c>
      <c r="T241" s="16" t="s">
        <v>19</v>
      </c>
      <c r="U241" s="18" t="s">
        <v>2585</v>
      </c>
      <c r="V241" s="13">
        <v>0</v>
      </c>
      <c r="W241" s="13">
        <v>0</v>
      </c>
      <c r="X241" s="32">
        <v>1</v>
      </c>
      <c r="Y241" s="32">
        <v>1</v>
      </c>
      <c r="Z241" s="35" t="s">
        <v>62</v>
      </c>
      <c r="AA241" s="34">
        <v>51073</v>
      </c>
      <c r="AB241" s="34" t="s">
        <v>2582</v>
      </c>
      <c r="AC241" s="34" t="s">
        <v>19</v>
      </c>
      <c r="AD241" s="34" t="s">
        <v>19</v>
      </c>
    </row>
    <row r="242" spans="1:30" x14ac:dyDescent="0.2">
      <c r="A242" s="12" t="s">
        <v>823</v>
      </c>
      <c r="B242" s="12">
        <v>64976</v>
      </c>
      <c r="C242" s="12" t="s">
        <v>824</v>
      </c>
      <c r="D242" s="1" t="s">
        <v>821</v>
      </c>
      <c r="E242" s="13">
        <v>174</v>
      </c>
      <c r="F242" s="13">
        <v>178</v>
      </c>
      <c r="G242" s="13" t="s">
        <v>822</v>
      </c>
      <c r="H242" s="2" t="s">
        <v>18</v>
      </c>
      <c r="I242" s="14">
        <v>4</v>
      </c>
      <c r="J242" s="16">
        <v>0</v>
      </c>
      <c r="K242" s="14">
        <v>0</v>
      </c>
      <c r="L242" s="16">
        <v>0</v>
      </c>
      <c r="M242" s="14">
        <v>0</v>
      </c>
      <c r="N242" s="16">
        <v>0</v>
      </c>
      <c r="O242" s="14">
        <v>0</v>
      </c>
      <c r="P242" s="16" t="s">
        <v>19</v>
      </c>
      <c r="Q242" s="14" t="s">
        <v>19</v>
      </c>
      <c r="R242" s="16" t="s">
        <v>19</v>
      </c>
      <c r="S242" s="14" t="s">
        <v>19</v>
      </c>
      <c r="T242" s="16" t="s">
        <v>19</v>
      </c>
      <c r="U242" s="13" t="s">
        <v>825</v>
      </c>
      <c r="V242" s="13">
        <v>0</v>
      </c>
      <c r="W242" s="13">
        <v>0</v>
      </c>
      <c r="X242" s="32">
        <v>1</v>
      </c>
      <c r="Y242" s="32">
        <v>1</v>
      </c>
      <c r="Z242" s="35" t="s">
        <v>62</v>
      </c>
      <c r="AA242" s="34">
        <v>64976</v>
      </c>
      <c r="AB242" s="34" t="s">
        <v>19</v>
      </c>
      <c r="AC242" s="34" t="s">
        <v>19</v>
      </c>
      <c r="AD242" s="34" t="s">
        <v>19</v>
      </c>
    </row>
    <row r="243" spans="1:30" x14ac:dyDescent="0.2">
      <c r="A243" s="17" t="s">
        <v>823</v>
      </c>
      <c r="B243" s="17">
        <v>64976</v>
      </c>
      <c r="C243" s="17" t="s">
        <v>824</v>
      </c>
      <c r="D243" s="18" t="s">
        <v>2586</v>
      </c>
      <c r="E243" s="18">
        <v>174</v>
      </c>
      <c r="F243" s="18">
        <v>185</v>
      </c>
      <c r="G243" s="18" t="s">
        <v>2587</v>
      </c>
      <c r="H243" s="2" t="s">
        <v>18</v>
      </c>
      <c r="I243" s="14">
        <v>0</v>
      </c>
      <c r="J243" s="16">
        <v>3</v>
      </c>
      <c r="K243" s="14">
        <v>0</v>
      </c>
      <c r="L243" s="16">
        <v>0</v>
      </c>
      <c r="M243" s="14">
        <v>0</v>
      </c>
      <c r="N243" s="16">
        <v>0</v>
      </c>
      <c r="O243" s="14" t="s">
        <v>19</v>
      </c>
      <c r="P243" s="16">
        <v>58861000</v>
      </c>
      <c r="Q243" s="14" t="s">
        <v>19</v>
      </c>
      <c r="R243" s="16" t="s">
        <v>19</v>
      </c>
      <c r="S243" s="14" t="s">
        <v>19</v>
      </c>
      <c r="T243" s="16" t="s">
        <v>19</v>
      </c>
      <c r="U243" s="18" t="s">
        <v>825</v>
      </c>
      <c r="V243" s="13">
        <v>0</v>
      </c>
      <c r="W243" s="13">
        <v>0</v>
      </c>
      <c r="X243" s="32">
        <v>1</v>
      </c>
      <c r="Y243" s="32">
        <v>1</v>
      </c>
      <c r="Z243" s="35" t="s">
        <v>62</v>
      </c>
      <c r="AA243" s="34">
        <v>64976</v>
      </c>
      <c r="AB243" s="34" t="s">
        <v>19</v>
      </c>
      <c r="AC243" s="34" t="s">
        <v>19</v>
      </c>
      <c r="AD243" s="34" t="s">
        <v>19</v>
      </c>
    </row>
    <row r="244" spans="1:30" x14ac:dyDescent="0.2">
      <c r="A244" s="12" t="s">
        <v>823</v>
      </c>
      <c r="B244" s="12">
        <v>64976</v>
      </c>
      <c r="C244" s="12" t="s">
        <v>824</v>
      </c>
      <c r="D244" s="1" t="s">
        <v>826</v>
      </c>
      <c r="E244" s="13">
        <v>174</v>
      </c>
      <c r="F244" s="13">
        <v>192</v>
      </c>
      <c r="G244" s="13" t="s">
        <v>827</v>
      </c>
      <c r="H244" s="2" t="s">
        <v>18</v>
      </c>
      <c r="I244" s="14">
        <v>4</v>
      </c>
      <c r="J244" s="16">
        <v>0</v>
      </c>
      <c r="K244" s="14">
        <v>0</v>
      </c>
      <c r="L244" s="16">
        <v>0</v>
      </c>
      <c r="M244" s="14">
        <v>0</v>
      </c>
      <c r="N244" s="16">
        <v>0</v>
      </c>
      <c r="O244" s="14">
        <v>332080000</v>
      </c>
      <c r="P244" s="16" t="s">
        <v>19</v>
      </c>
      <c r="Q244" s="14" t="s">
        <v>19</v>
      </c>
      <c r="R244" s="16" t="s">
        <v>19</v>
      </c>
      <c r="S244" s="14" t="s">
        <v>19</v>
      </c>
      <c r="T244" s="16" t="s">
        <v>19</v>
      </c>
      <c r="U244" s="13" t="s">
        <v>825</v>
      </c>
      <c r="V244" s="13">
        <v>0</v>
      </c>
      <c r="W244" s="13">
        <v>0</v>
      </c>
      <c r="X244" s="32">
        <v>1</v>
      </c>
      <c r="Y244" s="32">
        <v>1</v>
      </c>
      <c r="Z244" s="35" t="s">
        <v>62</v>
      </c>
      <c r="AA244" s="34">
        <v>64976</v>
      </c>
      <c r="AB244" s="34" t="s">
        <v>19</v>
      </c>
      <c r="AC244" s="34" t="s">
        <v>19</v>
      </c>
      <c r="AD244" s="34" t="s">
        <v>19</v>
      </c>
    </row>
    <row r="245" spans="1:30" x14ac:dyDescent="0.2">
      <c r="A245" s="12" t="s">
        <v>823</v>
      </c>
      <c r="B245" s="12">
        <v>64976</v>
      </c>
      <c r="C245" s="12" t="s">
        <v>824</v>
      </c>
      <c r="D245" s="1" t="s">
        <v>828</v>
      </c>
      <c r="E245" s="13">
        <v>192</v>
      </c>
      <c r="F245" s="13">
        <v>199</v>
      </c>
      <c r="G245" s="13" t="s">
        <v>829</v>
      </c>
      <c r="H245" s="2" t="s">
        <v>18</v>
      </c>
      <c r="I245" s="14">
        <v>3</v>
      </c>
      <c r="J245" s="16">
        <v>3</v>
      </c>
      <c r="K245" s="14">
        <v>0</v>
      </c>
      <c r="L245" s="16">
        <v>0</v>
      </c>
      <c r="M245" s="14">
        <v>0</v>
      </c>
      <c r="N245" s="16">
        <v>0</v>
      </c>
      <c r="O245" s="14">
        <v>220627000</v>
      </c>
      <c r="P245" s="16">
        <v>105163000</v>
      </c>
      <c r="Q245" s="14" t="s">
        <v>19</v>
      </c>
      <c r="R245" s="16" t="s">
        <v>19</v>
      </c>
      <c r="S245" s="14" t="s">
        <v>19</v>
      </c>
      <c r="T245" s="16" t="s">
        <v>19</v>
      </c>
      <c r="U245" s="13" t="s">
        <v>825</v>
      </c>
      <c r="V245" s="13">
        <v>0</v>
      </c>
      <c r="W245" s="13">
        <v>0</v>
      </c>
      <c r="X245" s="32">
        <v>1</v>
      </c>
      <c r="Y245" s="32">
        <v>1</v>
      </c>
      <c r="Z245" s="35" t="s">
        <v>62</v>
      </c>
      <c r="AA245" s="34">
        <v>64976</v>
      </c>
      <c r="AB245" s="34" t="s">
        <v>829</v>
      </c>
      <c r="AC245" s="34" t="s">
        <v>19</v>
      </c>
      <c r="AD245" s="34" t="s">
        <v>19</v>
      </c>
    </row>
    <row r="246" spans="1:30" x14ac:dyDescent="0.2">
      <c r="A246" s="12" t="s">
        <v>832</v>
      </c>
      <c r="B246" s="12" t="s">
        <v>19</v>
      </c>
      <c r="C246" s="12" t="s">
        <v>833</v>
      </c>
      <c r="D246" s="1" t="s">
        <v>830</v>
      </c>
      <c r="E246" s="13">
        <v>41</v>
      </c>
      <c r="F246" s="13">
        <v>46</v>
      </c>
      <c r="G246" s="13" t="s">
        <v>831</v>
      </c>
      <c r="H246" s="2" t="s">
        <v>18</v>
      </c>
      <c r="I246" s="14">
        <v>6</v>
      </c>
      <c r="J246" s="16">
        <v>0</v>
      </c>
      <c r="K246" s="14">
        <v>0</v>
      </c>
      <c r="L246" s="16">
        <v>0</v>
      </c>
      <c r="M246" s="14">
        <v>0</v>
      </c>
      <c r="N246" s="16">
        <v>0</v>
      </c>
      <c r="O246" s="14">
        <v>486216000</v>
      </c>
      <c r="P246" s="16" t="s">
        <v>19</v>
      </c>
      <c r="Q246" s="14" t="s">
        <v>19</v>
      </c>
      <c r="R246" s="16" t="s">
        <v>19</v>
      </c>
      <c r="S246" s="14" t="s">
        <v>19</v>
      </c>
      <c r="T246" s="16" t="s">
        <v>19</v>
      </c>
      <c r="U246" s="13" t="s">
        <v>834</v>
      </c>
      <c r="V246" s="13">
        <v>0</v>
      </c>
      <c r="W246" s="13">
        <v>0</v>
      </c>
      <c r="X246" s="32">
        <v>1</v>
      </c>
      <c r="Y246" s="32">
        <v>0</v>
      </c>
      <c r="Z246" s="35" t="s">
        <v>50</v>
      </c>
      <c r="AA246" s="34" t="s">
        <v>19</v>
      </c>
      <c r="AB246" s="34" t="s">
        <v>831</v>
      </c>
      <c r="AC246" s="34" t="s">
        <v>19</v>
      </c>
      <c r="AD246" s="34" t="s">
        <v>19</v>
      </c>
    </row>
    <row r="247" spans="1:30" x14ac:dyDescent="0.2">
      <c r="A247" s="12" t="s">
        <v>832</v>
      </c>
      <c r="B247" s="12" t="s">
        <v>19</v>
      </c>
      <c r="C247" s="12" t="s">
        <v>833</v>
      </c>
      <c r="D247" s="1" t="s">
        <v>835</v>
      </c>
      <c r="E247" s="13">
        <v>251</v>
      </c>
      <c r="F247" s="13">
        <v>256</v>
      </c>
      <c r="G247" s="13" t="s">
        <v>836</v>
      </c>
      <c r="H247" s="2" t="s">
        <v>18</v>
      </c>
      <c r="I247" s="14">
        <v>4</v>
      </c>
      <c r="J247" s="16">
        <v>2</v>
      </c>
      <c r="K247" s="14">
        <v>0</v>
      </c>
      <c r="L247" s="16">
        <v>0</v>
      </c>
      <c r="M247" s="14">
        <v>0</v>
      </c>
      <c r="N247" s="16">
        <v>0</v>
      </c>
      <c r="O247" s="14">
        <v>199216000</v>
      </c>
      <c r="P247" s="16">
        <v>95973000</v>
      </c>
      <c r="Q247" s="14" t="s">
        <v>19</v>
      </c>
      <c r="R247" s="16" t="s">
        <v>19</v>
      </c>
      <c r="S247" s="14" t="s">
        <v>19</v>
      </c>
      <c r="T247" s="16" t="s">
        <v>19</v>
      </c>
      <c r="U247" s="13" t="s">
        <v>834</v>
      </c>
      <c r="V247" s="13">
        <v>0</v>
      </c>
      <c r="W247" s="13">
        <v>0</v>
      </c>
      <c r="X247" s="32">
        <v>1</v>
      </c>
      <c r="Y247" s="32">
        <v>0</v>
      </c>
      <c r="Z247" s="35" t="s">
        <v>50</v>
      </c>
      <c r="AA247" s="34" t="s">
        <v>19</v>
      </c>
      <c r="AB247" s="34" t="s">
        <v>19</v>
      </c>
      <c r="AC247" s="34" t="s">
        <v>19</v>
      </c>
      <c r="AD247" s="34" t="s">
        <v>19</v>
      </c>
    </row>
    <row r="248" spans="1:30" x14ac:dyDescent="0.2">
      <c r="A248" s="12" t="s">
        <v>839</v>
      </c>
      <c r="B248" s="12">
        <v>740</v>
      </c>
      <c r="C248" s="12" t="s">
        <v>840</v>
      </c>
      <c r="D248" s="1" t="s">
        <v>837</v>
      </c>
      <c r="E248" s="13">
        <v>38</v>
      </c>
      <c r="F248" s="13">
        <v>45</v>
      </c>
      <c r="G248" s="13" t="s">
        <v>838</v>
      </c>
      <c r="H248" s="2" t="s">
        <v>18</v>
      </c>
      <c r="I248" s="14">
        <v>2</v>
      </c>
      <c r="J248" s="16">
        <v>0</v>
      </c>
      <c r="K248" s="14">
        <v>0</v>
      </c>
      <c r="L248" s="16">
        <v>0</v>
      </c>
      <c r="M248" s="14">
        <v>0</v>
      </c>
      <c r="N248" s="16">
        <v>0</v>
      </c>
      <c r="O248" s="14">
        <v>51586000</v>
      </c>
      <c r="P248" s="16" t="s">
        <v>19</v>
      </c>
      <c r="Q248" s="14" t="s">
        <v>19</v>
      </c>
      <c r="R248" s="16" t="s">
        <v>19</v>
      </c>
      <c r="S248" s="14" t="s">
        <v>19</v>
      </c>
      <c r="T248" s="16" t="s">
        <v>19</v>
      </c>
      <c r="U248" s="13" t="s">
        <v>841</v>
      </c>
      <c r="V248" s="13">
        <v>0</v>
      </c>
      <c r="W248" s="13">
        <v>0</v>
      </c>
      <c r="X248" s="32">
        <v>1</v>
      </c>
      <c r="Y248" s="32">
        <v>1</v>
      </c>
      <c r="Z248" s="35" t="s">
        <v>50</v>
      </c>
      <c r="AA248" s="34">
        <v>740</v>
      </c>
      <c r="AB248" s="34" t="s">
        <v>19</v>
      </c>
      <c r="AC248" s="34" t="s">
        <v>19</v>
      </c>
      <c r="AD248" s="34" t="s">
        <v>19</v>
      </c>
    </row>
    <row r="249" spans="1:30" x14ac:dyDescent="0.2">
      <c r="A249" s="12" t="s">
        <v>844</v>
      </c>
      <c r="B249" s="12">
        <v>128308</v>
      </c>
      <c r="C249" s="12" t="s">
        <v>845</v>
      </c>
      <c r="D249" s="1" t="s">
        <v>842</v>
      </c>
      <c r="E249" s="13">
        <v>104</v>
      </c>
      <c r="F249" s="13">
        <v>106</v>
      </c>
      <c r="G249" s="13" t="s">
        <v>843</v>
      </c>
      <c r="H249" s="2" t="s">
        <v>18</v>
      </c>
      <c r="I249" s="14">
        <v>16</v>
      </c>
      <c r="J249" s="16">
        <v>17</v>
      </c>
      <c r="K249" s="14">
        <v>0</v>
      </c>
      <c r="L249" s="16">
        <v>0</v>
      </c>
      <c r="M249" s="14">
        <v>0</v>
      </c>
      <c r="N249" s="16">
        <v>0</v>
      </c>
      <c r="O249" s="14">
        <v>1709770000</v>
      </c>
      <c r="P249" s="16">
        <v>1298400000</v>
      </c>
      <c r="Q249" s="14" t="s">
        <v>19</v>
      </c>
      <c r="R249" s="16" t="s">
        <v>19</v>
      </c>
      <c r="S249" s="14" t="s">
        <v>19</v>
      </c>
      <c r="T249" s="16" t="s">
        <v>19</v>
      </c>
      <c r="U249" s="13" t="s">
        <v>846</v>
      </c>
      <c r="V249" s="13">
        <v>0</v>
      </c>
      <c r="W249" s="13">
        <v>0</v>
      </c>
      <c r="X249" s="32">
        <v>1</v>
      </c>
      <c r="Y249" s="32">
        <v>1</v>
      </c>
      <c r="Z249" s="35" t="s">
        <v>62</v>
      </c>
      <c r="AA249" s="34">
        <v>128308</v>
      </c>
      <c r="AB249" s="34" t="s">
        <v>843</v>
      </c>
      <c r="AC249" s="34" t="s">
        <v>19</v>
      </c>
      <c r="AD249" s="34" t="s">
        <v>19</v>
      </c>
    </row>
    <row r="250" spans="1:30" x14ac:dyDescent="0.2">
      <c r="A250" s="12" t="s">
        <v>849</v>
      </c>
      <c r="B250" s="12">
        <v>55173</v>
      </c>
      <c r="C250" s="12" t="s">
        <v>850</v>
      </c>
      <c r="D250" s="1" t="s">
        <v>847</v>
      </c>
      <c r="E250" s="13">
        <v>86</v>
      </c>
      <c r="F250" s="13">
        <v>93</v>
      </c>
      <c r="G250" s="13" t="s">
        <v>848</v>
      </c>
      <c r="H250" s="2" t="s">
        <v>18</v>
      </c>
      <c r="I250" s="14">
        <v>3</v>
      </c>
      <c r="J250" s="16">
        <v>2</v>
      </c>
      <c r="K250" s="14">
        <v>0</v>
      </c>
      <c r="L250" s="16">
        <v>0</v>
      </c>
      <c r="M250" s="14">
        <v>0</v>
      </c>
      <c r="N250" s="16">
        <v>0</v>
      </c>
      <c r="O250" s="14">
        <v>179520000</v>
      </c>
      <c r="P250" s="16">
        <v>50169000</v>
      </c>
      <c r="Q250" s="14" t="s">
        <v>19</v>
      </c>
      <c r="R250" s="16" t="s">
        <v>19</v>
      </c>
      <c r="S250" s="14" t="s">
        <v>19</v>
      </c>
      <c r="T250" s="16" t="s">
        <v>19</v>
      </c>
      <c r="U250" s="13" t="s">
        <v>851</v>
      </c>
      <c r="V250" s="13">
        <v>0</v>
      </c>
      <c r="W250" s="13">
        <v>0</v>
      </c>
      <c r="X250" s="32">
        <v>1</v>
      </c>
      <c r="Y250" s="32">
        <v>1</v>
      </c>
      <c r="Z250" s="35" t="s">
        <v>50</v>
      </c>
      <c r="AA250" s="34">
        <v>55173</v>
      </c>
      <c r="AB250" s="34" t="s">
        <v>848</v>
      </c>
      <c r="AC250" s="34" t="s">
        <v>19</v>
      </c>
      <c r="AD250" s="34" t="s">
        <v>19</v>
      </c>
    </row>
    <row r="251" spans="1:30" x14ac:dyDescent="0.2">
      <c r="A251" s="12" t="s">
        <v>854</v>
      </c>
      <c r="B251" s="12">
        <v>64963</v>
      </c>
      <c r="C251" s="12" t="s">
        <v>855</v>
      </c>
      <c r="D251" s="1" t="s">
        <v>852</v>
      </c>
      <c r="E251" s="13">
        <v>60</v>
      </c>
      <c r="F251" s="13">
        <v>63</v>
      </c>
      <c r="G251" s="13" t="s">
        <v>853</v>
      </c>
      <c r="H251" s="2" t="s">
        <v>18</v>
      </c>
      <c r="I251" s="14">
        <v>2</v>
      </c>
      <c r="J251" s="16">
        <v>0</v>
      </c>
      <c r="K251" s="14">
        <v>0</v>
      </c>
      <c r="L251" s="16">
        <v>0</v>
      </c>
      <c r="M251" s="14">
        <v>0</v>
      </c>
      <c r="N251" s="16">
        <v>0</v>
      </c>
      <c r="O251" s="14">
        <v>0</v>
      </c>
      <c r="P251" s="16" t="s">
        <v>19</v>
      </c>
      <c r="Q251" s="14" t="s">
        <v>19</v>
      </c>
      <c r="R251" s="16" t="s">
        <v>19</v>
      </c>
      <c r="S251" s="14" t="s">
        <v>19</v>
      </c>
      <c r="T251" s="16" t="s">
        <v>19</v>
      </c>
      <c r="U251" s="13" t="s">
        <v>856</v>
      </c>
      <c r="V251" s="13">
        <v>0</v>
      </c>
      <c r="W251" s="13">
        <v>0</v>
      </c>
      <c r="X251" s="32">
        <v>1</v>
      </c>
      <c r="Y251" s="32">
        <v>1</v>
      </c>
      <c r="Z251" s="35" t="s">
        <v>857</v>
      </c>
      <c r="AA251" s="34" t="s">
        <v>19</v>
      </c>
      <c r="AB251" s="34" t="s">
        <v>19</v>
      </c>
      <c r="AC251" s="34" t="s">
        <v>19</v>
      </c>
      <c r="AD251" s="34" t="s">
        <v>19</v>
      </c>
    </row>
    <row r="252" spans="1:30" x14ac:dyDescent="0.2">
      <c r="A252" s="12" t="s">
        <v>860</v>
      </c>
      <c r="B252" s="12">
        <v>63931</v>
      </c>
      <c r="C252" s="12" t="s">
        <v>861</v>
      </c>
      <c r="D252" s="1" t="s">
        <v>858</v>
      </c>
      <c r="E252" s="13">
        <v>43</v>
      </c>
      <c r="F252" s="13">
        <v>45</v>
      </c>
      <c r="G252" s="13" t="s">
        <v>859</v>
      </c>
      <c r="H252" s="2" t="s">
        <v>18</v>
      </c>
      <c r="I252" s="14">
        <v>3</v>
      </c>
      <c r="J252" s="16">
        <v>0</v>
      </c>
      <c r="K252" s="14">
        <v>0</v>
      </c>
      <c r="L252" s="16">
        <v>0</v>
      </c>
      <c r="M252" s="14">
        <v>0</v>
      </c>
      <c r="N252" s="16">
        <v>0</v>
      </c>
      <c r="O252" s="14">
        <v>0</v>
      </c>
      <c r="P252" s="16" t="s">
        <v>19</v>
      </c>
      <c r="Q252" s="14" t="s">
        <v>19</v>
      </c>
      <c r="R252" s="16" t="s">
        <v>19</v>
      </c>
      <c r="S252" s="14" t="s">
        <v>19</v>
      </c>
      <c r="T252" s="16" t="s">
        <v>19</v>
      </c>
      <c r="U252" s="13" t="s">
        <v>862</v>
      </c>
      <c r="V252" s="13">
        <v>0</v>
      </c>
      <c r="W252" s="13">
        <v>0</v>
      </c>
      <c r="X252" s="32">
        <v>1</v>
      </c>
      <c r="Y252" s="32">
        <v>1</v>
      </c>
      <c r="Z252" s="35" t="s">
        <v>31</v>
      </c>
      <c r="AA252" s="34">
        <v>63931</v>
      </c>
      <c r="AB252" s="34" t="s">
        <v>19</v>
      </c>
      <c r="AC252" s="34" t="s">
        <v>19</v>
      </c>
      <c r="AD252" s="34" t="s">
        <v>19</v>
      </c>
    </row>
    <row r="253" spans="1:30" x14ac:dyDescent="0.2">
      <c r="A253" s="12" t="s">
        <v>860</v>
      </c>
      <c r="B253" s="12">
        <v>63931</v>
      </c>
      <c r="C253" s="12" t="s">
        <v>861</v>
      </c>
      <c r="D253" s="1" t="s">
        <v>863</v>
      </c>
      <c r="E253" s="13">
        <v>43</v>
      </c>
      <c r="F253" s="13">
        <v>47</v>
      </c>
      <c r="G253" s="13" t="s">
        <v>864</v>
      </c>
      <c r="H253" s="2" t="s">
        <v>18</v>
      </c>
      <c r="I253" s="14">
        <v>3</v>
      </c>
      <c r="J253" s="16">
        <v>0</v>
      </c>
      <c r="K253" s="14">
        <v>0</v>
      </c>
      <c r="L253" s="16">
        <v>0</v>
      </c>
      <c r="M253" s="14">
        <v>0</v>
      </c>
      <c r="N253" s="16">
        <v>0</v>
      </c>
      <c r="O253" s="14">
        <v>0</v>
      </c>
      <c r="P253" s="16" t="s">
        <v>19</v>
      </c>
      <c r="Q253" s="14" t="s">
        <v>19</v>
      </c>
      <c r="R253" s="16" t="s">
        <v>19</v>
      </c>
      <c r="S253" s="14" t="s">
        <v>19</v>
      </c>
      <c r="T253" s="16" t="s">
        <v>19</v>
      </c>
      <c r="U253" s="13" t="s">
        <v>862</v>
      </c>
      <c r="V253" s="13">
        <v>0</v>
      </c>
      <c r="W253" s="13">
        <v>0</v>
      </c>
      <c r="X253" s="32">
        <v>1</v>
      </c>
      <c r="Y253" s="32">
        <v>1</v>
      </c>
      <c r="Z253" s="35" t="s">
        <v>31</v>
      </c>
      <c r="AA253" s="34">
        <v>63931</v>
      </c>
      <c r="AB253" s="34" t="s">
        <v>19</v>
      </c>
      <c r="AC253" s="34" t="s">
        <v>19</v>
      </c>
      <c r="AD253" s="34" t="s">
        <v>19</v>
      </c>
    </row>
    <row r="254" spans="1:30" x14ac:dyDescent="0.2">
      <c r="A254" s="12" t="s">
        <v>867</v>
      </c>
      <c r="B254" s="12">
        <v>51021</v>
      </c>
      <c r="C254" s="12" t="s">
        <v>868</v>
      </c>
      <c r="D254" s="1" t="s">
        <v>865</v>
      </c>
      <c r="E254" s="13">
        <v>47</v>
      </c>
      <c r="F254" s="13">
        <v>54</v>
      </c>
      <c r="G254" s="13" t="s">
        <v>866</v>
      </c>
      <c r="H254" s="2" t="s">
        <v>18</v>
      </c>
      <c r="I254" s="14">
        <v>2</v>
      </c>
      <c r="J254" s="16">
        <v>0</v>
      </c>
      <c r="K254" s="14">
        <v>0</v>
      </c>
      <c r="L254" s="16">
        <v>0</v>
      </c>
      <c r="M254" s="14">
        <v>0</v>
      </c>
      <c r="N254" s="16">
        <v>0</v>
      </c>
      <c r="O254" s="14">
        <v>38542000</v>
      </c>
      <c r="P254" s="16" t="s">
        <v>19</v>
      </c>
      <c r="Q254" s="14" t="s">
        <v>19</v>
      </c>
      <c r="R254" s="16" t="s">
        <v>19</v>
      </c>
      <c r="S254" s="14" t="s">
        <v>19</v>
      </c>
      <c r="T254" s="16" t="s">
        <v>19</v>
      </c>
      <c r="U254" s="13" t="s">
        <v>869</v>
      </c>
      <c r="V254" s="13">
        <v>0</v>
      </c>
      <c r="W254" s="13">
        <v>0</v>
      </c>
      <c r="X254" s="32">
        <v>1</v>
      </c>
      <c r="Y254" s="32">
        <v>1</v>
      </c>
      <c r="Z254" s="35" t="s">
        <v>50</v>
      </c>
      <c r="AA254" s="34">
        <v>51021</v>
      </c>
      <c r="AB254" s="34" t="s">
        <v>19</v>
      </c>
      <c r="AC254" s="34" t="s">
        <v>19</v>
      </c>
      <c r="AD254" s="34" t="s">
        <v>19</v>
      </c>
    </row>
    <row r="255" spans="1:30" x14ac:dyDescent="0.2">
      <c r="A255" s="17" t="s">
        <v>2621</v>
      </c>
      <c r="B255" s="17">
        <v>28973</v>
      </c>
      <c r="C255" s="17" t="s">
        <v>2622</v>
      </c>
      <c r="D255" s="18" t="s">
        <v>2619</v>
      </c>
      <c r="E255" s="18">
        <v>36</v>
      </c>
      <c r="F255" s="18">
        <v>51</v>
      </c>
      <c r="G255" s="18" t="s">
        <v>2620</v>
      </c>
      <c r="H255" s="2" t="s">
        <v>18</v>
      </c>
      <c r="I255" s="14">
        <v>0</v>
      </c>
      <c r="J255" s="16">
        <v>2</v>
      </c>
      <c r="K255" s="14">
        <v>0</v>
      </c>
      <c r="L255" s="16">
        <v>0</v>
      </c>
      <c r="M255" s="14">
        <v>0</v>
      </c>
      <c r="N255" s="16">
        <v>0</v>
      </c>
      <c r="O255" s="14" t="s">
        <v>19</v>
      </c>
      <c r="P255" s="16">
        <v>77730000</v>
      </c>
      <c r="Q255" s="14" t="s">
        <v>19</v>
      </c>
      <c r="R255" s="16" t="s">
        <v>19</v>
      </c>
      <c r="S255" s="14" t="s">
        <v>19</v>
      </c>
      <c r="T255" s="16" t="s">
        <v>19</v>
      </c>
      <c r="U255" s="18" t="s">
        <v>2623</v>
      </c>
      <c r="V255" s="13">
        <v>0</v>
      </c>
      <c r="W255" s="13">
        <v>0</v>
      </c>
      <c r="X255" s="32">
        <v>1</v>
      </c>
      <c r="Y255" s="32">
        <v>1</v>
      </c>
      <c r="Z255" s="35" t="s">
        <v>904</v>
      </c>
      <c r="AA255" s="34">
        <v>28973</v>
      </c>
      <c r="AB255" s="34" t="s">
        <v>2620</v>
      </c>
      <c r="AC255" s="34" t="s">
        <v>19</v>
      </c>
      <c r="AD255" s="34" t="s">
        <v>19</v>
      </c>
    </row>
    <row r="256" spans="1:30" x14ac:dyDescent="0.2">
      <c r="A256" s="12" t="s">
        <v>872</v>
      </c>
      <c r="B256" s="12">
        <v>56945</v>
      </c>
      <c r="C256" s="12" t="s">
        <v>873</v>
      </c>
      <c r="D256" s="1" t="s">
        <v>870</v>
      </c>
      <c r="E256" s="13">
        <v>156</v>
      </c>
      <c r="F256" s="13">
        <v>163</v>
      </c>
      <c r="G256" s="13" t="s">
        <v>871</v>
      </c>
      <c r="H256" s="2" t="s">
        <v>18</v>
      </c>
      <c r="I256" s="14">
        <v>7</v>
      </c>
      <c r="J256" s="16">
        <v>2</v>
      </c>
      <c r="K256" s="14">
        <v>0</v>
      </c>
      <c r="L256" s="16">
        <v>0</v>
      </c>
      <c r="M256" s="14">
        <v>0</v>
      </c>
      <c r="N256" s="16">
        <v>0</v>
      </c>
      <c r="O256" s="14">
        <v>733010000</v>
      </c>
      <c r="P256" s="16">
        <v>180087000</v>
      </c>
      <c r="Q256" s="14" t="s">
        <v>19</v>
      </c>
      <c r="R256" s="16" t="s">
        <v>19</v>
      </c>
      <c r="S256" s="14" t="s">
        <v>19</v>
      </c>
      <c r="T256" s="16" t="s">
        <v>19</v>
      </c>
      <c r="U256" s="13" t="s">
        <v>874</v>
      </c>
      <c r="V256" s="13">
        <v>0</v>
      </c>
      <c r="W256" s="13">
        <v>0</v>
      </c>
      <c r="X256" s="32">
        <v>1</v>
      </c>
      <c r="Y256" s="32">
        <v>1</v>
      </c>
      <c r="Z256" s="35" t="s">
        <v>50</v>
      </c>
      <c r="AA256" s="34">
        <v>56945</v>
      </c>
      <c r="AB256" s="34" t="s">
        <v>19</v>
      </c>
      <c r="AC256" s="34" t="s">
        <v>19</v>
      </c>
      <c r="AD256" s="34" t="s">
        <v>19</v>
      </c>
    </row>
    <row r="257" spans="1:30" x14ac:dyDescent="0.2">
      <c r="A257" s="12" t="s">
        <v>872</v>
      </c>
      <c r="B257" s="12">
        <v>56945</v>
      </c>
      <c r="C257" s="12" t="s">
        <v>873</v>
      </c>
      <c r="D257" s="1" t="s">
        <v>875</v>
      </c>
      <c r="E257" s="13">
        <v>334</v>
      </c>
      <c r="F257" s="13">
        <v>341</v>
      </c>
      <c r="G257" s="13" t="s">
        <v>876</v>
      </c>
      <c r="H257" s="2" t="s">
        <v>18</v>
      </c>
      <c r="I257" s="14">
        <v>2</v>
      </c>
      <c r="J257" s="16">
        <v>0</v>
      </c>
      <c r="K257" s="14">
        <v>0</v>
      </c>
      <c r="L257" s="16">
        <v>0</v>
      </c>
      <c r="M257" s="14">
        <v>0</v>
      </c>
      <c r="N257" s="16">
        <v>0</v>
      </c>
      <c r="O257" s="14">
        <v>195240000</v>
      </c>
      <c r="P257" s="16" t="s">
        <v>19</v>
      </c>
      <c r="Q257" s="14" t="s">
        <v>19</v>
      </c>
      <c r="R257" s="16" t="s">
        <v>19</v>
      </c>
      <c r="S257" s="14" t="s">
        <v>19</v>
      </c>
      <c r="T257" s="16" t="s">
        <v>19</v>
      </c>
      <c r="U257" s="13" t="s">
        <v>874</v>
      </c>
      <c r="V257" s="13">
        <v>0</v>
      </c>
      <c r="W257" s="13">
        <v>0</v>
      </c>
      <c r="X257" s="32">
        <v>1</v>
      </c>
      <c r="Y257" s="32">
        <v>1</v>
      </c>
      <c r="Z257" s="35" t="s">
        <v>50</v>
      </c>
      <c r="AA257" s="34">
        <v>56945</v>
      </c>
      <c r="AB257" s="34" t="s">
        <v>19</v>
      </c>
      <c r="AC257" s="34" t="s">
        <v>19</v>
      </c>
      <c r="AD257" s="34" t="s">
        <v>19</v>
      </c>
    </row>
    <row r="258" spans="1:30" x14ac:dyDescent="0.2">
      <c r="A258" s="12" t="s">
        <v>879</v>
      </c>
      <c r="B258" s="12">
        <v>51649</v>
      </c>
      <c r="C258" s="12" t="s">
        <v>880</v>
      </c>
      <c r="D258" s="1" t="s">
        <v>877</v>
      </c>
      <c r="E258" s="13">
        <v>74</v>
      </c>
      <c r="F258" s="13">
        <v>78</v>
      </c>
      <c r="G258" s="13" t="s">
        <v>878</v>
      </c>
      <c r="H258" s="2" t="s">
        <v>18</v>
      </c>
      <c r="I258" s="14">
        <v>5</v>
      </c>
      <c r="J258" s="16">
        <v>2</v>
      </c>
      <c r="K258" s="14">
        <v>0</v>
      </c>
      <c r="L258" s="16">
        <v>0</v>
      </c>
      <c r="M258" s="14">
        <v>0</v>
      </c>
      <c r="N258" s="16">
        <v>0</v>
      </c>
      <c r="O258" s="14">
        <v>262710000</v>
      </c>
      <c r="P258" s="16">
        <v>77759000</v>
      </c>
      <c r="Q258" s="14" t="s">
        <v>19</v>
      </c>
      <c r="R258" s="16" t="s">
        <v>19</v>
      </c>
      <c r="S258" s="14" t="s">
        <v>19</v>
      </c>
      <c r="T258" s="16" t="s">
        <v>19</v>
      </c>
      <c r="U258" s="13" t="s">
        <v>881</v>
      </c>
      <c r="V258" s="13">
        <v>0</v>
      </c>
      <c r="W258" s="13">
        <v>0</v>
      </c>
      <c r="X258" s="32">
        <v>1</v>
      </c>
      <c r="Y258" s="32">
        <v>1</v>
      </c>
      <c r="Z258" s="35" t="s">
        <v>50</v>
      </c>
      <c r="AA258" s="34">
        <v>51649</v>
      </c>
      <c r="AB258" s="34" t="s">
        <v>19</v>
      </c>
      <c r="AC258" s="34" t="s">
        <v>19</v>
      </c>
      <c r="AD258" s="34" t="s">
        <v>19</v>
      </c>
    </row>
    <row r="259" spans="1:30" x14ac:dyDescent="0.2">
      <c r="A259" s="12" t="s">
        <v>884</v>
      </c>
      <c r="B259" s="12">
        <v>64951</v>
      </c>
      <c r="C259" s="12" t="s">
        <v>885</v>
      </c>
      <c r="D259" s="1" t="s">
        <v>882</v>
      </c>
      <c r="E259" s="13">
        <v>47</v>
      </c>
      <c r="F259" s="13">
        <v>53</v>
      </c>
      <c r="G259" s="13" t="s">
        <v>883</v>
      </c>
      <c r="H259" s="2" t="s">
        <v>18</v>
      </c>
      <c r="I259" s="14">
        <v>5</v>
      </c>
      <c r="J259" s="16">
        <v>0</v>
      </c>
      <c r="K259" s="14">
        <v>0</v>
      </c>
      <c r="L259" s="16">
        <v>0</v>
      </c>
      <c r="M259" s="14">
        <v>0</v>
      </c>
      <c r="N259" s="16">
        <v>0</v>
      </c>
      <c r="O259" s="14">
        <v>270515000</v>
      </c>
      <c r="P259" s="16" t="s">
        <v>19</v>
      </c>
      <c r="Q259" s="14" t="s">
        <v>19</v>
      </c>
      <c r="R259" s="16" t="s">
        <v>19</v>
      </c>
      <c r="S259" s="14" t="s">
        <v>19</v>
      </c>
      <c r="T259" s="16" t="s">
        <v>19</v>
      </c>
      <c r="U259" s="13" t="s">
        <v>886</v>
      </c>
      <c r="V259" s="13">
        <v>0</v>
      </c>
      <c r="W259" s="13">
        <v>0</v>
      </c>
      <c r="X259" s="32">
        <v>1</v>
      </c>
      <c r="Y259" s="32">
        <v>1</v>
      </c>
      <c r="Z259" s="35" t="s">
        <v>62</v>
      </c>
      <c r="AA259" s="34">
        <v>64951</v>
      </c>
      <c r="AB259" s="34" t="s">
        <v>19</v>
      </c>
      <c r="AC259" s="34" t="s">
        <v>19</v>
      </c>
      <c r="AD259" s="34" t="s">
        <v>19</v>
      </c>
    </row>
    <row r="260" spans="1:30" x14ac:dyDescent="0.2">
      <c r="A260" s="12" t="s">
        <v>889</v>
      </c>
      <c r="B260" s="12">
        <v>64949</v>
      </c>
      <c r="C260" s="12" t="s">
        <v>890</v>
      </c>
      <c r="D260" s="1" t="s">
        <v>887</v>
      </c>
      <c r="E260" s="13">
        <v>185</v>
      </c>
      <c r="F260" s="13">
        <v>187</v>
      </c>
      <c r="G260" s="13" t="s">
        <v>888</v>
      </c>
      <c r="H260" s="2" t="s">
        <v>18</v>
      </c>
      <c r="I260" s="14">
        <v>5</v>
      </c>
      <c r="J260" s="16">
        <v>0</v>
      </c>
      <c r="K260" s="14">
        <v>0</v>
      </c>
      <c r="L260" s="16">
        <v>0</v>
      </c>
      <c r="M260" s="14">
        <v>0</v>
      </c>
      <c r="N260" s="16">
        <v>0</v>
      </c>
      <c r="O260" s="14">
        <v>587260000</v>
      </c>
      <c r="P260" s="16" t="s">
        <v>19</v>
      </c>
      <c r="Q260" s="14" t="s">
        <v>19</v>
      </c>
      <c r="R260" s="16" t="s">
        <v>19</v>
      </c>
      <c r="S260" s="14" t="s">
        <v>19</v>
      </c>
      <c r="T260" s="16" t="s">
        <v>19</v>
      </c>
      <c r="U260" s="13" t="s">
        <v>891</v>
      </c>
      <c r="V260" s="13">
        <v>0</v>
      </c>
      <c r="W260" s="13">
        <v>0</v>
      </c>
      <c r="X260" s="32">
        <v>1</v>
      </c>
      <c r="Y260" s="32">
        <v>1</v>
      </c>
      <c r="Z260" s="35" t="s">
        <v>50</v>
      </c>
      <c r="AA260" s="34">
        <v>64949</v>
      </c>
      <c r="AB260" s="34" t="s">
        <v>19</v>
      </c>
      <c r="AC260" s="34" t="s">
        <v>19</v>
      </c>
      <c r="AD260" s="34" t="s">
        <v>19</v>
      </c>
    </row>
    <row r="261" spans="1:30" x14ac:dyDescent="0.2">
      <c r="A261" s="12" t="s">
        <v>894</v>
      </c>
      <c r="B261" s="12">
        <v>23107</v>
      </c>
      <c r="C261" s="12" t="s">
        <v>895</v>
      </c>
      <c r="D261" s="1" t="s">
        <v>892</v>
      </c>
      <c r="E261" s="13">
        <v>83</v>
      </c>
      <c r="F261" s="13">
        <v>90</v>
      </c>
      <c r="G261" s="13" t="s">
        <v>893</v>
      </c>
      <c r="H261" s="2" t="s">
        <v>18</v>
      </c>
      <c r="I261" s="14">
        <v>4</v>
      </c>
      <c r="J261" s="16">
        <v>3</v>
      </c>
      <c r="K261" s="14">
        <v>0</v>
      </c>
      <c r="L261" s="16">
        <v>0</v>
      </c>
      <c r="M261" s="14">
        <v>0</v>
      </c>
      <c r="N261" s="16">
        <v>0</v>
      </c>
      <c r="O261" s="14">
        <v>101155000</v>
      </c>
      <c r="P261" s="16">
        <v>64290000</v>
      </c>
      <c r="Q261" s="14" t="s">
        <v>19</v>
      </c>
      <c r="R261" s="16" t="s">
        <v>19</v>
      </c>
      <c r="S261" s="14" t="s">
        <v>19</v>
      </c>
      <c r="T261" s="16" t="s">
        <v>19</v>
      </c>
      <c r="U261" s="13" t="s">
        <v>896</v>
      </c>
      <c r="V261" s="13">
        <v>0</v>
      </c>
      <c r="W261" s="13">
        <v>0</v>
      </c>
      <c r="X261" s="32">
        <v>1</v>
      </c>
      <c r="Y261" s="32">
        <v>1</v>
      </c>
      <c r="Z261" s="35" t="s">
        <v>50</v>
      </c>
      <c r="AA261" s="34">
        <v>23107</v>
      </c>
      <c r="AB261" s="34" t="s">
        <v>19</v>
      </c>
      <c r="AC261" s="34" t="s">
        <v>19</v>
      </c>
      <c r="AD261" s="34" t="s">
        <v>19</v>
      </c>
    </row>
    <row r="262" spans="1:30" x14ac:dyDescent="0.2">
      <c r="A262" s="12" t="s">
        <v>894</v>
      </c>
      <c r="B262" s="12">
        <v>23107</v>
      </c>
      <c r="C262" s="12" t="s">
        <v>895</v>
      </c>
      <c r="D262" s="1" t="s">
        <v>897</v>
      </c>
      <c r="E262" s="13">
        <v>398</v>
      </c>
      <c r="F262" s="13">
        <v>404</v>
      </c>
      <c r="G262" s="13" t="s">
        <v>898</v>
      </c>
      <c r="H262" s="2" t="s">
        <v>18</v>
      </c>
      <c r="I262" s="14">
        <v>2</v>
      </c>
      <c r="J262" s="16">
        <v>3</v>
      </c>
      <c r="K262" s="14">
        <v>0</v>
      </c>
      <c r="L262" s="16">
        <v>0</v>
      </c>
      <c r="M262" s="14">
        <v>0</v>
      </c>
      <c r="N262" s="16">
        <v>0</v>
      </c>
      <c r="O262" s="14">
        <v>35664100</v>
      </c>
      <c r="P262" s="16">
        <v>15083500</v>
      </c>
      <c r="Q262" s="14" t="s">
        <v>19</v>
      </c>
      <c r="R262" s="16" t="s">
        <v>19</v>
      </c>
      <c r="S262" s="14" t="s">
        <v>19</v>
      </c>
      <c r="T262" s="16" t="s">
        <v>19</v>
      </c>
      <c r="U262" s="13" t="s">
        <v>896</v>
      </c>
      <c r="V262" s="13">
        <v>0</v>
      </c>
      <c r="W262" s="13">
        <v>0</v>
      </c>
      <c r="X262" s="32">
        <v>1</v>
      </c>
      <c r="Y262" s="32">
        <v>1</v>
      </c>
      <c r="Z262" s="35" t="s">
        <v>50</v>
      </c>
      <c r="AA262" s="34">
        <v>23107</v>
      </c>
      <c r="AB262" s="34" t="s">
        <v>19</v>
      </c>
      <c r="AC262" s="34" t="s">
        <v>19</v>
      </c>
      <c r="AD262" s="34" t="s">
        <v>19</v>
      </c>
    </row>
    <row r="263" spans="1:30" x14ac:dyDescent="0.2">
      <c r="A263" s="12" t="s">
        <v>901</v>
      </c>
      <c r="B263" s="12">
        <v>10884</v>
      </c>
      <c r="C263" s="12" t="s">
        <v>902</v>
      </c>
      <c r="D263" s="1" t="s">
        <v>899</v>
      </c>
      <c r="E263" s="13">
        <v>246</v>
      </c>
      <c r="F263" s="13">
        <v>255</v>
      </c>
      <c r="G263" s="13" t="s">
        <v>900</v>
      </c>
      <c r="H263" s="2" t="s">
        <v>18</v>
      </c>
      <c r="I263" s="14">
        <v>3</v>
      </c>
      <c r="J263" s="16">
        <v>3</v>
      </c>
      <c r="K263" s="14">
        <v>0</v>
      </c>
      <c r="L263" s="16">
        <v>0</v>
      </c>
      <c r="M263" s="14">
        <v>0</v>
      </c>
      <c r="N263" s="16">
        <v>0</v>
      </c>
      <c r="O263" s="14">
        <v>278740000</v>
      </c>
      <c r="P263" s="16">
        <v>148568000</v>
      </c>
      <c r="Q263" s="14" t="s">
        <v>19</v>
      </c>
      <c r="R263" s="16" t="s">
        <v>19</v>
      </c>
      <c r="S263" s="14" t="s">
        <v>19</v>
      </c>
      <c r="T263" s="16" t="s">
        <v>19</v>
      </c>
      <c r="U263" s="13" t="s">
        <v>903</v>
      </c>
      <c r="V263" s="13">
        <v>0</v>
      </c>
      <c r="W263" s="13">
        <v>0</v>
      </c>
      <c r="X263" s="32">
        <v>1</v>
      </c>
      <c r="Y263" s="32">
        <v>1</v>
      </c>
      <c r="Z263" s="35" t="s">
        <v>904</v>
      </c>
      <c r="AA263" s="34">
        <v>10884</v>
      </c>
      <c r="AB263" s="34" t="s">
        <v>19</v>
      </c>
      <c r="AC263" s="34" t="s">
        <v>19</v>
      </c>
      <c r="AD263" s="34" t="s">
        <v>19</v>
      </c>
    </row>
    <row r="264" spans="1:30" x14ac:dyDescent="0.2">
      <c r="A264" s="12" t="s">
        <v>907</v>
      </c>
      <c r="B264" s="12">
        <v>10240</v>
      </c>
      <c r="C264" s="12" t="s">
        <v>908</v>
      </c>
      <c r="D264" s="1" t="s">
        <v>905</v>
      </c>
      <c r="E264" s="13">
        <v>226</v>
      </c>
      <c r="F264" s="13">
        <v>232</v>
      </c>
      <c r="G264" s="13" t="s">
        <v>906</v>
      </c>
      <c r="H264" s="2" t="s">
        <v>18</v>
      </c>
      <c r="I264" s="14">
        <v>5</v>
      </c>
      <c r="J264" s="16">
        <v>5</v>
      </c>
      <c r="K264" s="14">
        <v>0</v>
      </c>
      <c r="L264" s="16">
        <v>0</v>
      </c>
      <c r="M264" s="14">
        <v>0</v>
      </c>
      <c r="N264" s="16">
        <v>0</v>
      </c>
      <c r="O264" s="14">
        <v>27750000</v>
      </c>
      <c r="P264" s="16">
        <v>297270000</v>
      </c>
      <c r="Q264" s="14" t="s">
        <v>19</v>
      </c>
      <c r="R264" s="16" t="s">
        <v>19</v>
      </c>
      <c r="S264" s="14" t="s">
        <v>19</v>
      </c>
      <c r="T264" s="16" t="s">
        <v>19</v>
      </c>
      <c r="U264" s="13" t="s">
        <v>909</v>
      </c>
      <c r="V264" s="13">
        <v>0</v>
      </c>
      <c r="W264" s="13">
        <v>0</v>
      </c>
      <c r="X264" s="32">
        <v>1</v>
      </c>
      <c r="Y264" s="32">
        <v>1</v>
      </c>
      <c r="Z264" s="35" t="s">
        <v>904</v>
      </c>
      <c r="AA264" s="34">
        <v>10240</v>
      </c>
      <c r="AB264" s="34" t="s">
        <v>19</v>
      </c>
      <c r="AC264" s="34" t="s">
        <v>19</v>
      </c>
      <c r="AD264" s="34" t="s">
        <v>19</v>
      </c>
    </row>
    <row r="265" spans="1:30" x14ac:dyDescent="0.2">
      <c r="A265" s="12" t="s">
        <v>907</v>
      </c>
      <c r="B265" s="12">
        <v>10240</v>
      </c>
      <c r="C265" s="12" t="s">
        <v>908</v>
      </c>
      <c r="D265" s="1" t="s">
        <v>910</v>
      </c>
      <c r="E265" s="13">
        <v>226</v>
      </c>
      <c r="F265" s="13">
        <v>235</v>
      </c>
      <c r="G265" s="13" t="s">
        <v>911</v>
      </c>
      <c r="H265" s="2" t="s">
        <v>18</v>
      </c>
      <c r="I265" s="14">
        <v>3</v>
      </c>
      <c r="J265" s="16">
        <v>3</v>
      </c>
      <c r="K265" s="14">
        <v>0</v>
      </c>
      <c r="L265" s="16">
        <v>0</v>
      </c>
      <c r="M265" s="14">
        <v>0</v>
      </c>
      <c r="N265" s="16">
        <v>0</v>
      </c>
      <c r="O265" s="14">
        <v>160470000</v>
      </c>
      <c r="P265" s="16">
        <v>0</v>
      </c>
      <c r="Q265" s="14" t="s">
        <v>19</v>
      </c>
      <c r="R265" s="16" t="s">
        <v>19</v>
      </c>
      <c r="S265" s="14" t="s">
        <v>19</v>
      </c>
      <c r="T265" s="16" t="s">
        <v>19</v>
      </c>
      <c r="U265" s="13" t="s">
        <v>909</v>
      </c>
      <c r="V265" s="13">
        <v>0</v>
      </c>
      <c r="W265" s="13">
        <v>0</v>
      </c>
      <c r="X265" s="32">
        <v>1</v>
      </c>
      <c r="Y265" s="32">
        <v>1</v>
      </c>
      <c r="Z265" s="35" t="s">
        <v>904</v>
      </c>
      <c r="AA265" s="34">
        <v>10240</v>
      </c>
      <c r="AB265" s="34" t="s">
        <v>19</v>
      </c>
      <c r="AC265" s="34" t="s">
        <v>19</v>
      </c>
      <c r="AD265" s="34" t="s">
        <v>19</v>
      </c>
    </row>
    <row r="266" spans="1:30" x14ac:dyDescent="0.2">
      <c r="A266" s="12" t="s">
        <v>914</v>
      </c>
      <c r="B266" s="12">
        <v>65993</v>
      </c>
      <c r="C266" s="12" t="s">
        <v>915</v>
      </c>
      <c r="D266" s="1" t="s">
        <v>912</v>
      </c>
      <c r="E266" s="13">
        <v>130</v>
      </c>
      <c r="F266" s="13">
        <v>136</v>
      </c>
      <c r="G266" s="13" t="s">
        <v>913</v>
      </c>
      <c r="H266" s="2" t="s">
        <v>18</v>
      </c>
      <c r="I266" s="14">
        <v>4</v>
      </c>
      <c r="J266" s="16">
        <v>0</v>
      </c>
      <c r="K266" s="14">
        <v>0</v>
      </c>
      <c r="L266" s="16">
        <v>0</v>
      </c>
      <c r="M266" s="14">
        <v>0</v>
      </c>
      <c r="N266" s="16">
        <v>0</v>
      </c>
      <c r="O266" s="14">
        <v>115343000</v>
      </c>
      <c r="P266" s="16" t="s">
        <v>19</v>
      </c>
      <c r="Q266" s="14" t="s">
        <v>19</v>
      </c>
      <c r="R266" s="16" t="s">
        <v>19</v>
      </c>
      <c r="S266" s="14" t="s">
        <v>19</v>
      </c>
      <c r="T266" s="16" t="s">
        <v>19</v>
      </c>
      <c r="U266" s="13" t="s">
        <v>916</v>
      </c>
      <c r="V266" s="13">
        <v>0</v>
      </c>
      <c r="W266" s="13">
        <v>0</v>
      </c>
      <c r="X266" s="32">
        <v>1</v>
      </c>
      <c r="Y266" s="32">
        <v>1</v>
      </c>
      <c r="Z266" s="35" t="s">
        <v>904</v>
      </c>
      <c r="AA266" s="34">
        <v>65993</v>
      </c>
      <c r="AB266" s="34" t="s">
        <v>19</v>
      </c>
      <c r="AC266" s="34" t="s">
        <v>19</v>
      </c>
      <c r="AD266" s="34" t="s">
        <v>19</v>
      </c>
    </row>
    <row r="267" spans="1:30" x14ac:dyDescent="0.2">
      <c r="A267" s="12" t="s">
        <v>914</v>
      </c>
      <c r="B267" s="12">
        <v>65993</v>
      </c>
      <c r="C267" s="12" t="s">
        <v>915</v>
      </c>
      <c r="D267" s="1" t="s">
        <v>917</v>
      </c>
      <c r="E267" s="13">
        <v>145</v>
      </c>
      <c r="F267" s="13">
        <v>166</v>
      </c>
      <c r="G267" s="13" t="s">
        <v>918</v>
      </c>
      <c r="H267" s="2" t="s">
        <v>18</v>
      </c>
      <c r="I267" s="14">
        <v>3</v>
      </c>
      <c r="J267" s="16">
        <v>4</v>
      </c>
      <c r="K267" s="14">
        <v>0</v>
      </c>
      <c r="L267" s="16">
        <v>0</v>
      </c>
      <c r="M267" s="14">
        <v>0</v>
      </c>
      <c r="N267" s="16">
        <v>0</v>
      </c>
      <c r="O267" s="14">
        <v>0</v>
      </c>
      <c r="P267" s="16">
        <v>0</v>
      </c>
      <c r="Q267" s="14" t="s">
        <v>19</v>
      </c>
      <c r="R267" s="16" t="s">
        <v>19</v>
      </c>
      <c r="S267" s="14" t="s">
        <v>19</v>
      </c>
      <c r="T267" s="16" t="s">
        <v>19</v>
      </c>
      <c r="U267" s="13" t="s">
        <v>916</v>
      </c>
      <c r="V267" s="13">
        <v>0</v>
      </c>
      <c r="W267" s="13">
        <v>0</v>
      </c>
      <c r="X267" s="32">
        <v>1</v>
      </c>
      <c r="Y267" s="32">
        <v>1</v>
      </c>
      <c r="Z267" s="35" t="s">
        <v>904</v>
      </c>
      <c r="AA267" s="34">
        <v>65993</v>
      </c>
      <c r="AB267" s="34" t="s">
        <v>19</v>
      </c>
      <c r="AC267" s="34" t="s">
        <v>19</v>
      </c>
      <c r="AD267" s="34" t="s">
        <v>19</v>
      </c>
    </row>
    <row r="268" spans="1:30" x14ac:dyDescent="0.2">
      <c r="A268" s="12" t="s">
        <v>921</v>
      </c>
      <c r="B268" s="12">
        <v>60488</v>
      </c>
      <c r="C268" s="12" t="s">
        <v>922</v>
      </c>
      <c r="D268" s="1" t="s">
        <v>919</v>
      </c>
      <c r="E268" s="13">
        <v>23</v>
      </c>
      <c r="F268" s="13">
        <v>27</v>
      </c>
      <c r="G268" s="13" t="s">
        <v>920</v>
      </c>
      <c r="H268" s="2" t="s">
        <v>18</v>
      </c>
      <c r="I268" s="14">
        <v>7</v>
      </c>
      <c r="J268" s="16">
        <v>3</v>
      </c>
      <c r="K268" s="14">
        <v>0</v>
      </c>
      <c r="L268" s="16">
        <v>0</v>
      </c>
      <c r="M268" s="14">
        <v>0</v>
      </c>
      <c r="N268" s="16">
        <v>0</v>
      </c>
      <c r="O268" s="14">
        <v>919410000</v>
      </c>
      <c r="P268" s="16">
        <v>1003120000</v>
      </c>
      <c r="Q268" s="14" t="s">
        <v>19</v>
      </c>
      <c r="R268" s="16" t="s">
        <v>19</v>
      </c>
      <c r="S268" s="14" t="s">
        <v>19</v>
      </c>
      <c r="T268" s="16" t="s">
        <v>19</v>
      </c>
      <c r="U268" s="13" t="s">
        <v>923</v>
      </c>
      <c r="V268" s="13">
        <v>0</v>
      </c>
      <c r="W268" s="13">
        <v>0</v>
      </c>
      <c r="X268" s="32">
        <v>1</v>
      </c>
      <c r="Y268" s="32">
        <v>1</v>
      </c>
      <c r="Z268" s="35" t="s">
        <v>924</v>
      </c>
      <c r="AA268" s="34">
        <v>60488</v>
      </c>
      <c r="AB268" s="34" t="s">
        <v>19</v>
      </c>
      <c r="AC268" s="34" t="s">
        <v>19</v>
      </c>
      <c r="AD268" s="34" t="s">
        <v>19</v>
      </c>
    </row>
    <row r="269" spans="1:30" x14ac:dyDescent="0.2">
      <c r="A269" s="12" t="s">
        <v>921</v>
      </c>
      <c r="B269" s="12">
        <v>60488</v>
      </c>
      <c r="C269" s="12" t="s">
        <v>922</v>
      </c>
      <c r="D269" s="1" t="s">
        <v>925</v>
      </c>
      <c r="E269" s="13">
        <v>60</v>
      </c>
      <c r="F269" s="13">
        <v>70</v>
      </c>
      <c r="G269" s="13" t="s">
        <v>926</v>
      </c>
      <c r="H269" s="2" t="s">
        <v>18</v>
      </c>
      <c r="I269" s="14">
        <v>3</v>
      </c>
      <c r="J269" s="16">
        <v>3</v>
      </c>
      <c r="K269" s="14">
        <v>0</v>
      </c>
      <c r="L269" s="16">
        <v>0</v>
      </c>
      <c r="M269" s="14">
        <v>0</v>
      </c>
      <c r="N269" s="16">
        <v>0</v>
      </c>
      <c r="O269" s="14">
        <v>0</v>
      </c>
      <c r="P269" s="16">
        <v>0</v>
      </c>
      <c r="Q269" s="14" t="s">
        <v>19</v>
      </c>
      <c r="R269" s="16" t="s">
        <v>19</v>
      </c>
      <c r="S269" s="14" t="s">
        <v>19</v>
      </c>
      <c r="T269" s="16" t="s">
        <v>19</v>
      </c>
      <c r="U269" s="13" t="s">
        <v>923</v>
      </c>
      <c r="V269" s="13">
        <v>0</v>
      </c>
      <c r="W269" s="13">
        <v>0</v>
      </c>
      <c r="X269" s="32">
        <v>1</v>
      </c>
      <c r="Y269" s="32">
        <v>1</v>
      </c>
      <c r="Z269" s="35" t="s">
        <v>924</v>
      </c>
      <c r="AA269" s="34">
        <v>60488</v>
      </c>
      <c r="AB269" s="34" t="s">
        <v>19</v>
      </c>
      <c r="AC269" s="34" t="s">
        <v>19</v>
      </c>
      <c r="AD269" s="34" t="s">
        <v>19</v>
      </c>
    </row>
    <row r="270" spans="1:30" x14ac:dyDescent="0.2">
      <c r="A270" s="12" t="s">
        <v>929</v>
      </c>
      <c r="B270" s="12">
        <v>92259</v>
      </c>
      <c r="C270" s="12" t="s">
        <v>930</v>
      </c>
      <c r="D270" s="1" t="s">
        <v>927</v>
      </c>
      <c r="E270" s="13">
        <v>61</v>
      </c>
      <c r="F270" s="13">
        <v>67</v>
      </c>
      <c r="G270" s="13" t="s">
        <v>928</v>
      </c>
      <c r="H270" s="2" t="s">
        <v>18</v>
      </c>
      <c r="I270" s="14">
        <v>15</v>
      </c>
      <c r="J270" s="16">
        <v>9</v>
      </c>
      <c r="K270" s="14">
        <v>0</v>
      </c>
      <c r="L270" s="16">
        <v>0</v>
      </c>
      <c r="M270" s="14">
        <v>0</v>
      </c>
      <c r="N270" s="16">
        <v>0</v>
      </c>
      <c r="O270" s="14">
        <v>1565410000</v>
      </c>
      <c r="P270" s="16">
        <v>529820000</v>
      </c>
      <c r="Q270" s="14" t="s">
        <v>19</v>
      </c>
      <c r="R270" s="16" t="s">
        <v>19</v>
      </c>
      <c r="S270" s="14" t="s">
        <v>19</v>
      </c>
      <c r="T270" s="16" t="s">
        <v>19</v>
      </c>
      <c r="U270" s="13" t="s">
        <v>931</v>
      </c>
      <c r="V270" s="13">
        <v>0</v>
      </c>
      <c r="W270" s="13">
        <v>0</v>
      </c>
      <c r="X270" s="32">
        <v>1</v>
      </c>
      <c r="Y270" s="32">
        <v>1</v>
      </c>
      <c r="Z270" s="35" t="s">
        <v>50</v>
      </c>
      <c r="AA270" s="34">
        <v>92259</v>
      </c>
      <c r="AB270" s="34" t="s">
        <v>19</v>
      </c>
      <c r="AC270" s="34" t="s">
        <v>19</v>
      </c>
      <c r="AD270" s="34" t="s">
        <v>19</v>
      </c>
    </row>
    <row r="271" spans="1:30" x14ac:dyDescent="0.2">
      <c r="A271" s="12" t="s">
        <v>934</v>
      </c>
      <c r="B271" s="12">
        <v>64968</v>
      </c>
      <c r="C271" s="12" t="s">
        <v>935</v>
      </c>
      <c r="D271" s="1" t="s">
        <v>932</v>
      </c>
      <c r="E271" s="13">
        <v>46</v>
      </c>
      <c r="F271" s="13">
        <v>49</v>
      </c>
      <c r="G271" s="13" t="s">
        <v>933</v>
      </c>
      <c r="H271" s="2" t="s">
        <v>18</v>
      </c>
      <c r="I271" s="14">
        <v>5</v>
      </c>
      <c r="J271" s="16">
        <v>0</v>
      </c>
      <c r="K271" s="14">
        <v>0</v>
      </c>
      <c r="L271" s="16">
        <v>0</v>
      </c>
      <c r="M271" s="14">
        <v>0</v>
      </c>
      <c r="N271" s="16">
        <v>0</v>
      </c>
      <c r="O271" s="14">
        <v>724090000</v>
      </c>
      <c r="P271" s="16" t="s">
        <v>19</v>
      </c>
      <c r="Q271" s="14" t="s">
        <v>19</v>
      </c>
      <c r="R271" s="16" t="s">
        <v>19</v>
      </c>
      <c r="S271" s="14" t="s">
        <v>19</v>
      </c>
      <c r="T271" s="16" t="s">
        <v>19</v>
      </c>
      <c r="U271" s="13" t="s">
        <v>936</v>
      </c>
      <c r="V271" s="13">
        <v>0</v>
      </c>
      <c r="W271" s="13">
        <v>0</v>
      </c>
      <c r="X271" s="32">
        <v>1</v>
      </c>
      <c r="Y271" s="32">
        <v>1</v>
      </c>
      <c r="Z271" s="35" t="s">
        <v>50</v>
      </c>
      <c r="AA271" s="34">
        <v>64968</v>
      </c>
      <c r="AB271" s="34" t="s">
        <v>19</v>
      </c>
      <c r="AC271" s="34" t="s">
        <v>19</v>
      </c>
      <c r="AD271" s="34" t="s">
        <v>19</v>
      </c>
    </row>
    <row r="272" spans="1:30" x14ac:dyDescent="0.2">
      <c r="A272" s="12" t="s">
        <v>934</v>
      </c>
      <c r="B272" s="12">
        <v>64968</v>
      </c>
      <c r="C272" s="12" t="s">
        <v>935</v>
      </c>
      <c r="D272" s="1" t="s">
        <v>937</v>
      </c>
      <c r="E272" s="13">
        <v>61</v>
      </c>
      <c r="F272" s="13">
        <v>69</v>
      </c>
      <c r="G272" s="13" t="s">
        <v>938</v>
      </c>
      <c r="H272" s="2" t="s">
        <v>18</v>
      </c>
      <c r="I272" s="14">
        <v>5</v>
      </c>
      <c r="J272" s="16">
        <v>0</v>
      </c>
      <c r="K272" s="14">
        <v>0</v>
      </c>
      <c r="L272" s="16">
        <v>0</v>
      </c>
      <c r="M272" s="14">
        <v>0</v>
      </c>
      <c r="N272" s="16">
        <v>0</v>
      </c>
      <c r="O272" s="14">
        <v>269330000</v>
      </c>
      <c r="P272" s="16" t="s">
        <v>19</v>
      </c>
      <c r="Q272" s="14" t="s">
        <v>19</v>
      </c>
      <c r="R272" s="16" t="s">
        <v>19</v>
      </c>
      <c r="S272" s="14" t="s">
        <v>19</v>
      </c>
      <c r="T272" s="16" t="s">
        <v>19</v>
      </c>
      <c r="U272" s="13" t="s">
        <v>936</v>
      </c>
      <c r="V272" s="13">
        <v>0</v>
      </c>
      <c r="W272" s="13">
        <v>0</v>
      </c>
      <c r="X272" s="32">
        <v>1</v>
      </c>
      <c r="Y272" s="32">
        <v>1</v>
      </c>
      <c r="Z272" s="35" t="s">
        <v>50</v>
      </c>
      <c r="AA272" s="34">
        <v>64968</v>
      </c>
      <c r="AB272" s="34" t="s">
        <v>19</v>
      </c>
      <c r="AC272" s="34" t="s">
        <v>19</v>
      </c>
      <c r="AD272" s="34" t="s">
        <v>19</v>
      </c>
    </row>
    <row r="273" spans="1:30" x14ac:dyDescent="0.2">
      <c r="A273" s="12" t="s">
        <v>934</v>
      </c>
      <c r="B273" s="12">
        <v>64968</v>
      </c>
      <c r="C273" s="12" t="s">
        <v>935</v>
      </c>
      <c r="D273" s="1" t="s">
        <v>939</v>
      </c>
      <c r="E273" s="13">
        <v>104</v>
      </c>
      <c r="F273" s="13">
        <v>118</v>
      </c>
      <c r="G273" s="13" t="s">
        <v>940</v>
      </c>
      <c r="H273" s="2" t="s">
        <v>18</v>
      </c>
      <c r="I273" s="14">
        <v>4</v>
      </c>
      <c r="J273" s="16">
        <v>0</v>
      </c>
      <c r="K273" s="14">
        <v>0</v>
      </c>
      <c r="L273" s="16">
        <v>0</v>
      </c>
      <c r="M273" s="14">
        <v>0</v>
      </c>
      <c r="N273" s="16">
        <v>0</v>
      </c>
      <c r="O273" s="14">
        <v>201820000</v>
      </c>
      <c r="P273" s="16" t="s">
        <v>19</v>
      </c>
      <c r="Q273" s="14" t="s">
        <v>19</v>
      </c>
      <c r="R273" s="16" t="s">
        <v>19</v>
      </c>
      <c r="S273" s="14" t="s">
        <v>19</v>
      </c>
      <c r="T273" s="16" t="s">
        <v>19</v>
      </c>
      <c r="U273" s="13" t="s">
        <v>936</v>
      </c>
      <c r="V273" s="13">
        <v>0</v>
      </c>
      <c r="W273" s="13">
        <v>0</v>
      </c>
      <c r="X273" s="32">
        <v>1</v>
      </c>
      <c r="Y273" s="32">
        <v>1</v>
      </c>
      <c r="Z273" s="35" t="s">
        <v>50</v>
      </c>
      <c r="AA273" s="34">
        <v>64968</v>
      </c>
      <c r="AB273" s="34" t="s">
        <v>19</v>
      </c>
      <c r="AC273" s="34" t="s">
        <v>19</v>
      </c>
      <c r="AD273" s="34" t="s">
        <v>19</v>
      </c>
    </row>
    <row r="274" spans="1:30" x14ac:dyDescent="0.2">
      <c r="A274" s="12" t="s">
        <v>943</v>
      </c>
      <c r="B274" s="12">
        <v>51081</v>
      </c>
      <c r="C274" s="12" t="s">
        <v>944</v>
      </c>
      <c r="D274" s="1" t="s">
        <v>941</v>
      </c>
      <c r="E274" s="13">
        <v>53</v>
      </c>
      <c r="F274" s="13">
        <v>64</v>
      </c>
      <c r="G274" s="13" t="s">
        <v>942</v>
      </c>
      <c r="H274" s="2" t="s">
        <v>18</v>
      </c>
      <c r="I274" s="14">
        <v>5</v>
      </c>
      <c r="J274" s="16">
        <v>0</v>
      </c>
      <c r="K274" s="14">
        <v>0</v>
      </c>
      <c r="L274" s="16">
        <v>0</v>
      </c>
      <c r="M274" s="14">
        <v>0</v>
      </c>
      <c r="N274" s="16">
        <v>0</v>
      </c>
      <c r="O274" s="14">
        <v>59729000</v>
      </c>
      <c r="P274" s="16" t="s">
        <v>19</v>
      </c>
      <c r="Q274" s="14" t="s">
        <v>19</v>
      </c>
      <c r="R274" s="16" t="s">
        <v>19</v>
      </c>
      <c r="S274" s="14" t="s">
        <v>19</v>
      </c>
      <c r="T274" s="16" t="s">
        <v>19</v>
      </c>
      <c r="U274" s="13" t="s">
        <v>945</v>
      </c>
      <c r="V274" s="13">
        <v>0</v>
      </c>
      <c r="W274" s="13">
        <v>0</v>
      </c>
      <c r="X274" s="32">
        <v>1</v>
      </c>
      <c r="Y274" s="32">
        <v>1</v>
      </c>
      <c r="Z274" s="35" t="s">
        <v>62</v>
      </c>
      <c r="AA274" s="34">
        <v>51081</v>
      </c>
      <c r="AB274" s="34" t="s">
        <v>942</v>
      </c>
      <c r="AC274" s="34" t="s">
        <v>19</v>
      </c>
      <c r="AD274" s="34" t="s">
        <v>19</v>
      </c>
    </row>
    <row r="275" spans="1:30" x14ac:dyDescent="0.2">
      <c r="A275" s="12" t="s">
        <v>948</v>
      </c>
      <c r="B275" s="12">
        <v>64965</v>
      </c>
      <c r="C275" s="12" t="s">
        <v>949</v>
      </c>
      <c r="D275" s="1" t="s">
        <v>946</v>
      </c>
      <c r="E275" s="13">
        <v>66</v>
      </c>
      <c r="F275" s="13">
        <v>69</v>
      </c>
      <c r="G275" s="13" t="s">
        <v>947</v>
      </c>
      <c r="H275" s="2" t="s">
        <v>18</v>
      </c>
      <c r="I275" s="14">
        <v>3</v>
      </c>
      <c r="J275" s="16">
        <v>0</v>
      </c>
      <c r="K275" s="14">
        <v>0</v>
      </c>
      <c r="L275" s="16">
        <v>0</v>
      </c>
      <c r="M275" s="14">
        <v>0</v>
      </c>
      <c r="N275" s="16">
        <v>0</v>
      </c>
      <c r="O275" s="14">
        <v>102586000</v>
      </c>
      <c r="P275" s="16" t="s">
        <v>19</v>
      </c>
      <c r="Q275" s="14" t="s">
        <v>19</v>
      </c>
      <c r="R275" s="16" t="s">
        <v>19</v>
      </c>
      <c r="S275" s="14" t="s">
        <v>19</v>
      </c>
      <c r="T275" s="16" t="s">
        <v>19</v>
      </c>
      <c r="U275" s="13" t="s">
        <v>950</v>
      </c>
      <c r="V275" s="13">
        <v>0</v>
      </c>
      <c r="W275" s="13">
        <v>0</v>
      </c>
      <c r="X275" s="32">
        <v>1</v>
      </c>
      <c r="Y275" s="32">
        <v>1</v>
      </c>
      <c r="Z275" s="35" t="s">
        <v>50</v>
      </c>
      <c r="AA275" s="34">
        <v>64965</v>
      </c>
      <c r="AB275" s="34" t="s">
        <v>19</v>
      </c>
      <c r="AC275" s="34" t="s">
        <v>19</v>
      </c>
      <c r="AD275" s="34" t="s">
        <v>19</v>
      </c>
    </row>
    <row r="276" spans="1:30" x14ac:dyDescent="0.2">
      <c r="A276" s="12" t="s">
        <v>953</v>
      </c>
      <c r="B276" s="12">
        <v>22921</v>
      </c>
      <c r="C276" s="12" t="s">
        <v>954</v>
      </c>
      <c r="D276" s="1" t="s">
        <v>951</v>
      </c>
      <c r="E276" s="13">
        <v>58</v>
      </c>
      <c r="F276" s="13">
        <v>64</v>
      </c>
      <c r="G276" s="13" t="s">
        <v>952</v>
      </c>
      <c r="H276" s="2" t="s">
        <v>18</v>
      </c>
      <c r="I276" s="14">
        <v>3</v>
      </c>
      <c r="J276" s="16">
        <v>6</v>
      </c>
      <c r="K276" s="14">
        <v>0</v>
      </c>
      <c r="L276" s="16">
        <v>0</v>
      </c>
      <c r="M276" s="14">
        <v>0</v>
      </c>
      <c r="N276" s="16">
        <v>0</v>
      </c>
      <c r="O276" s="14">
        <v>159229000</v>
      </c>
      <c r="P276" s="16">
        <v>113304000</v>
      </c>
      <c r="Q276" s="14" t="s">
        <v>19</v>
      </c>
      <c r="R276" s="16" t="s">
        <v>19</v>
      </c>
      <c r="S276" s="14" t="s">
        <v>19</v>
      </c>
      <c r="T276" s="16" t="s">
        <v>19</v>
      </c>
      <c r="U276" s="13" t="s">
        <v>955</v>
      </c>
      <c r="V276" s="13">
        <v>0</v>
      </c>
      <c r="W276" s="13">
        <v>0</v>
      </c>
      <c r="X276" s="32">
        <v>1</v>
      </c>
      <c r="Y276" s="32">
        <v>1</v>
      </c>
      <c r="Z276" s="35" t="s">
        <v>956</v>
      </c>
      <c r="AA276" s="34">
        <v>22921</v>
      </c>
      <c r="AB276" s="34" t="s">
        <v>19</v>
      </c>
      <c r="AC276" s="34" t="s">
        <v>19</v>
      </c>
      <c r="AD276" s="34" t="s">
        <v>19</v>
      </c>
    </row>
    <row r="277" spans="1:30" x14ac:dyDescent="0.2">
      <c r="A277" s="17" t="s">
        <v>953</v>
      </c>
      <c r="B277" s="17">
        <v>22921</v>
      </c>
      <c r="C277" s="17" t="s">
        <v>954</v>
      </c>
      <c r="D277" s="18" t="s">
        <v>2617</v>
      </c>
      <c r="E277" s="18">
        <v>68</v>
      </c>
      <c r="F277" s="18">
        <v>79</v>
      </c>
      <c r="G277" s="18" t="s">
        <v>2618</v>
      </c>
      <c r="H277" s="2" t="s">
        <v>18</v>
      </c>
      <c r="I277" s="14">
        <v>0</v>
      </c>
      <c r="J277" s="16">
        <v>2</v>
      </c>
      <c r="K277" s="14">
        <v>0</v>
      </c>
      <c r="L277" s="16">
        <v>0</v>
      </c>
      <c r="M277" s="14">
        <v>0</v>
      </c>
      <c r="N277" s="16">
        <v>0</v>
      </c>
      <c r="O277" s="14" t="s">
        <v>19</v>
      </c>
      <c r="P277" s="16">
        <v>0</v>
      </c>
      <c r="Q277" s="14" t="s">
        <v>19</v>
      </c>
      <c r="R277" s="16" t="s">
        <v>19</v>
      </c>
      <c r="S277" s="14" t="s">
        <v>19</v>
      </c>
      <c r="T277" s="16" t="s">
        <v>19</v>
      </c>
      <c r="U277" s="18" t="s">
        <v>955</v>
      </c>
      <c r="V277" s="13">
        <v>0</v>
      </c>
      <c r="W277" s="13">
        <v>0</v>
      </c>
      <c r="X277" s="32">
        <v>1</v>
      </c>
      <c r="Y277" s="32">
        <v>1</v>
      </c>
      <c r="Z277" s="35" t="s">
        <v>956</v>
      </c>
      <c r="AA277" s="34">
        <v>22921</v>
      </c>
      <c r="AB277" s="34" t="s">
        <v>19</v>
      </c>
      <c r="AC277" s="34" t="s">
        <v>19</v>
      </c>
      <c r="AD277" s="34" t="s">
        <v>19</v>
      </c>
    </row>
    <row r="278" spans="1:30" x14ac:dyDescent="0.2">
      <c r="A278" s="12" t="s">
        <v>959</v>
      </c>
      <c r="B278" s="12">
        <v>4509</v>
      </c>
      <c r="C278" s="12" t="s">
        <v>960</v>
      </c>
      <c r="D278" s="1" t="s">
        <v>957</v>
      </c>
      <c r="E278" s="13">
        <v>44</v>
      </c>
      <c r="F278" s="13">
        <v>47</v>
      </c>
      <c r="G278" s="13" t="s">
        <v>958</v>
      </c>
      <c r="H278" s="2" t="s">
        <v>18</v>
      </c>
      <c r="I278" s="14">
        <v>6</v>
      </c>
      <c r="J278" s="16">
        <v>0</v>
      </c>
      <c r="K278" s="14">
        <v>0</v>
      </c>
      <c r="L278" s="16">
        <v>0</v>
      </c>
      <c r="M278" s="14">
        <v>0</v>
      </c>
      <c r="N278" s="16">
        <v>0</v>
      </c>
      <c r="O278" s="14">
        <v>472950000</v>
      </c>
      <c r="P278" s="16" t="s">
        <v>19</v>
      </c>
      <c r="Q278" s="14" t="s">
        <v>19</v>
      </c>
      <c r="R278" s="16" t="s">
        <v>19</v>
      </c>
      <c r="S278" s="14" t="s">
        <v>19</v>
      </c>
      <c r="T278" s="16" t="s">
        <v>19</v>
      </c>
      <c r="U278" s="13" t="s">
        <v>961</v>
      </c>
      <c r="V278" s="13" t="s">
        <v>2780</v>
      </c>
      <c r="W278" s="13">
        <v>0</v>
      </c>
      <c r="X278" s="32">
        <v>1</v>
      </c>
      <c r="Y278" s="32">
        <v>1</v>
      </c>
      <c r="Z278" s="35" t="s">
        <v>962</v>
      </c>
      <c r="AA278" s="34" t="s">
        <v>19</v>
      </c>
      <c r="AB278" s="34" t="s">
        <v>19</v>
      </c>
      <c r="AC278" s="34" t="s">
        <v>19</v>
      </c>
      <c r="AD278" s="34" t="s">
        <v>19</v>
      </c>
    </row>
    <row r="279" spans="1:30" x14ac:dyDescent="0.2">
      <c r="A279" s="12" t="s">
        <v>965</v>
      </c>
      <c r="B279" s="12">
        <v>4512</v>
      </c>
      <c r="C279" s="12" t="s">
        <v>966</v>
      </c>
      <c r="D279" s="1" t="s">
        <v>963</v>
      </c>
      <c r="E279" s="13">
        <v>482</v>
      </c>
      <c r="F279" s="13">
        <v>502</v>
      </c>
      <c r="G279" s="13" t="s">
        <v>964</v>
      </c>
      <c r="H279" s="2" t="s">
        <v>18</v>
      </c>
      <c r="I279" s="14">
        <v>2</v>
      </c>
      <c r="J279" s="16">
        <v>0</v>
      </c>
      <c r="K279" s="14">
        <v>0</v>
      </c>
      <c r="L279" s="16">
        <v>0</v>
      </c>
      <c r="M279" s="14">
        <v>0</v>
      </c>
      <c r="N279" s="16">
        <v>0</v>
      </c>
      <c r="O279" s="14">
        <v>0</v>
      </c>
      <c r="P279" s="16" t="s">
        <v>19</v>
      </c>
      <c r="Q279" s="14" t="s">
        <v>19</v>
      </c>
      <c r="R279" s="16" t="s">
        <v>19</v>
      </c>
      <c r="S279" s="14" t="s">
        <v>19</v>
      </c>
      <c r="T279" s="16" t="s">
        <v>19</v>
      </c>
      <c r="U279" s="13" t="s">
        <v>967</v>
      </c>
      <c r="V279" s="13" t="s">
        <v>2781</v>
      </c>
      <c r="W279" s="13" t="s">
        <v>2782</v>
      </c>
      <c r="X279" s="32">
        <v>1</v>
      </c>
      <c r="Y279" s="32">
        <v>1</v>
      </c>
      <c r="Z279" s="35" t="s">
        <v>968</v>
      </c>
      <c r="AA279" s="34" t="s">
        <v>19</v>
      </c>
      <c r="AB279" s="34" t="s">
        <v>19</v>
      </c>
      <c r="AC279" s="34">
        <v>4512</v>
      </c>
      <c r="AD279" s="34" t="s">
        <v>19</v>
      </c>
    </row>
    <row r="280" spans="1:30" x14ac:dyDescent="0.2">
      <c r="A280" s="12" t="s">
        <v>971</v>
      </c>
      <c r="B280" s="12">
        <v>51001</v>
      </c>
      <c r="C280" s="12" t="s">
        <v>972</v>
      </c>
      <c r="D280" s="1" t="s">
        <v>969</v>
      </c>
      <c r="E280" s="13">
        <v>366</v>
      </c>
      <c r="F280" s="13">
        <v>371</v>
      </c>
      <c r="G280" s="13" t="s">
        <v>970</v>
      </c>
      <c r="H280" s="2" t="s">
        <v>18</v>
      </c>
      <c r="I280" s="14">
        <v>3</v>
      </c>
      <c r="J280" s="16">
        <v>2</v>
      </c>
      <c r="K280" s="14">
        <v>0</v>
      </c>
      <c r="L280" s="16">
        <v>0</v>
      </c>
      <c r="M280" s="14">
        <v>0</v>
      </c>
      <c r="N280" s="16">
        <v>0</v>
      </c>
      <c r="O280" s="14">
        <v>102574000</v>
      </c>
      <c r="P280" s="16">
        <v>36861000</v>
      </c>
      <c r="Q280" s="14" t="s">
        <v>19</v>
      </c>
      <c r="R280" s="16" t="s">
        <v>19</v>
      </c>
      <c r="S280" s="14" t="s">
        <v>19</v>
      </c>
      <c r="T280" s="16" t="s">
        <v>19</v>
      </c>
      <c r="U280" s="13" t="s">
        <v>973</v>
      </c>
      <c r="V280" s="13">
        <v>0</v>
      </c>
      <c r="W280" s="13">
        <v>0</v>
      </c>
      <c r="X280" s="32">
        <v>1</v>
      </c>
      <c r="Y280" s="32">
        <v>1</v>
      </c>
      <c r="Z280" s="35" t="s">
        <v>974</v>
      </c>
      <c r="AA280" s="34">
        <v>51001</v>
      </c>
      <c r="AB280" s="34" t="s">
        <v>19</v>
      </c>
      <c r="AC280" s="34" t="s">
        <v>19</v>
      </c>
      <c r="AD280" s="34" t="s">
        <v>19</v>
      </c>
    </row>
    <row r="281" spans="1:30" x14ac:dyDescent="0.2">
      <c r="A281" s="17" t="s">
        <v>2530</v>
      </c>
      <c r="B281" s="17">
        <v>130916</v>
      </c>
      <c r="C281" s="17" t="s">
        <v>2531</v>
      </c>
      <c r="D281" s="18" t="s">
        <v>2528</v>
      </c>
      <c r="E281" s="18">
        <v>60</v>
      </c>
      <c r="F281" s="18">
        <v>63</v>
      </c>
      <c r="G281" s="18" t="s">
        <v>2529</v>
      </c>
      <c r="H281" s="2" t="s">
        <v>18</v>
      </c>
      <c r="I281" s="14">
        <v>0</v>
      </c>
      <c r="J281" s="16">
        <v>2</v>
      </c>
      <c r="K281" s="14">
        <v>0</v>
      </c>
      <c r="L281" s="16">
        <v>0</v>
      </c>
      <c r="M281" s="14">
        <v>0</v>
      </c>
      <c r="N281" s="16">
        <v>0</v>
      </c>
      <c r="O281" s="14" t="s">
        <v>19</v>
      </c>
      <c r="P281" s="16">
        <v>22477800</v>
      </c>
      <c r="Q281" s="14" t="s">
        <v>19</v>
      </c>
      <c r="R281" s="16" t="s">
        <v>19</v>
      </c>
      <c r="S281" s="14" t="s">
        <v>19</v>
      </c>
      <c r="T281" s="16" t="s">
        <v>19</v>
      </c>
      <c r="U281" s="18" t="s">
        <v>2532</v>
      </c>
      <c r="V281" s="13">
        <v>0</v>
      </c>
      <c r="W281" s="13">
        <v>0</v>
      </c>
      <c r="X281" s="32">
        <v>1</v>
      </c>
      <c r="Y281" s="32">
        <v>1</v>
      </c>
      <c r="Z281" s="35" t="s">
        <v>2736</v>
      </c>
      <c r="AA281" s="34">
        <v>130916</v>
      </c>
      <c r="AB281" s="34" t="s">
        <v>19</v>
      </c>
      <c r="AC281" s="34" t="s">
        <v>19</v>
      </c>
      <c r="AD281" s="34" t="s">
        <v>19</v>
      </c>
    </row>
    <row r="282" spans="1:30" x14ac:dyDescent="0.2">
      <c r="A282" s="12" t="s">
        <v>977</v>
      </c>
      <c r="B282" s="12">
        <v>10797</v>
      </c>
      <c r="C282" s="12" t="s">
        <v>978</v>
      </c>
      <c r="D282" s="1" t="s">
        <v>975</v>
      </c>
      <c r="E282" s="13">
        <v>70</v>
      </c>
      <c r="F282" s="13">
        <v>84</v>
      </c>
      <c r="G282" s="13" t="s">
        <v>976</v>
      </c>
      <c r="H282" s="2" t="s">
        <v>18</v>
      </c>
      <c r="I282" s="14">
        <v>13</v>
      </c>
      <c r="J282" s="16">
        <v>5</v>
      </c>
      <c r="K282" s="14">
        <v>0</v>
      </c>
      <c r="L282" s="16">
        <v>0</v>
      </c>
      <c r="M282" s="14">
        <v>0</v>
      </c>
      <c r="N282" s="16">
        <v>0</v>
      </c>
      <c r="O282" s="14">
        <v>2257370000</v>
      </c>
      <c r="P282" s="16">
        <v>786640000</v>
      </c>
      <c r="Q282" s="14" t="s">
        <v>19</v>
      </c>
      <c r="R282" s="16" t="s">
        <v>19</v>
      </c>
      <c r="S282" s="14" t="s">
        <v>19</v>
      </c>
      <c r="T282" s="16" t="s">
        <v>19</v>
      </c>
      <c r="U282" s="13" t="s">
        <v>979</v>
      </c>
      <c r="V282" s="13">
        <v>0</v>
      </c>
      <c r="W282" s="13">
        <v>0</v>
      </c>
      <c r="X282" s="32">
        <v>1</v>
      </c>
      <c r="Y282" s="32">
        <v>1</v>
      </c>
      <c r="Z282" s="35" t="s">
        <v>50</v>
      </c>
      <c r="AA282" s="34">
        <v>10797</v>
      </c>
      <c r="AB282" s="34" t="s">
        <v>19</v>
      </c>
      <c r="AC282" s="34" t="s">
        <v>19</v>
      </c>
      <c r="AD282" s="34" t="s">
        <v>19</v>
      </c>
    </row>
    <row r="283" spans="1:30" x14ac:dyDescent="0.2">
      <c r="A283" s="12" t="s">
        <v>977</v>
      </c>
      <c r="B283" s="12">
        <v>10797</v>
      </c>
      <c r="C283" s="12" t="s">
        <v>978</v>
      </c>
      <c r="D283" s="1" t="s">
        <v>980</v>
      </c>
      <c r="E283" s="13">
        <v>165</v>
      </c>
      <c r="F283" s="13">
        <v>170</v>
      </c>
      <c r="G283" s="13" t="s">
        <v>981</v>
      </c>
      <c r="H283" s="2" t="s">
        <v>18</v>
      </c>
      <c r="I283" s="14">
        <v>3</v>
      </c>
      <c r="J283" s="16">
        <v>0</v>
      </c>
      <c r="K283" s="14">
        <v>0</v>
      </c>
      <c r="L283" s="16">
        <v>0</v>
      </c>
      <c r="M283" s="14">
        <v>0</v>
      </c>
      <c r="N283" s="16">
        <v>0</v>
      </c>
      <c r="O283" s="14">
        <v>123580000</v>
      </c>
      <c r="P283" s="16" t="s">
        <v>19</v>
      </c>
      <c r="Q283" s="14" t="s">
        <v>19</v>
      </c>
      <c r="R283" s="16" t="s">
        <v>19</v>
      </c>
      <c r="S283" s="14" t="s">
        <v>19</v>
      </c>
      <c r="T283" s="16" t="s">
        <v>19</v>
      </c>
      <c r="U283" s="13" t="s">
        <v>979</v>
      </c>
      <c r="V283" s="13">
        <v>0</v>
      </c>
      <c r="W283" s="13">
        <v>0</v>
      </c>
      <c r="X283" s="32">
        <v>1</v>
      </c>
      <c r="Y283" s="32">
        <v>1</v>
      </c>
      <c r="Z283" s="35" t="s">
        <v>50</v>
      </c>
      <c r="AA283" s="34">
        <v>10797</v>
      </c>
      <c r="AB283" s="34" t="s">
        <v>19</v>
      </c>
      <c r="AC283" s="34" t="s">
        <v>19</v>
      </c>
      <c r="AD283" s="34" t="s">
        <v>19</v>
      </c>
    </row>
    <row r="284" spans="1:30" x14ac:dyDescent="0.2">
      <c r="A284" s="12" t="s">
        <v>984</v>
      </c>
      <c r="B284" s="12">
        <v>4594</v>
      </c>
      <c r="C284" s="12" t="s">
        <v>985</v>
      </c>
      <c r="D284" s="1" t="s">
        <v>982</v>
      </c>
      <c r="E284" s="13">
        <v>582</v>
      </c>
      <c r="F284" s="13">
        <v>587</v>
      </c>
      <c r="G284" s="13" t="s">
        <v>983</v>
      </c>
      <c r="H284" s="2" t="s">
        <v>18</v>
      </c>
      <c r="I284" s="14">
        <v>8</v>
      </c>
      <c r="J284" s="16">
        <v>7</v>
      </c>
      <c r="K284" s="14">
        <v>0</v>
      </c>
      <c r="L284" s="16">
        <v>0</v>
      </c>
      <c r="M284" s="14">
        <v>0</v>
      </c>
      <c r="N284" s="16">
        <v>0</v>
      </c>
      <c r="O284" s="14">
        <v>1950550000</v>
      </c>
      <c r="P284" s="16">
        <v>911990000</v>
      </c>
      <c r="Q284" s="14" t="s">
        <v>19</v>
      </c>
      <c r="R284" s="16" t="s">
        <v>19</v>
      </c>
      <c r="S284" s="14" t="s">
        <v>19</v>
      </c>
      <c r="T284" s="16" t="s">
        <v>19</v>
      </c>
      <c r="U284" s="13" t="s">
        <v>986</v>
      </c>
      <c r="V284" s="13">
        <v>0</v>
      </c>
      <c r="W284" s="13">
        <v>0</v>
      </c>
      <c r="X284" s="32">
        <v>1</v>
      </c>
      <c r="Y284" s="32">
        <v>1</v>
      </c>
      <c r="Z284" s="35" t="s">
        <v>44</v>
      </c>
      <c r="AA284" s="34">
        <v>4594</v>
      </c>
      <c r="AB284" s="34" t="s">
        <v>19</v>
      </c>
      <c r="AC284" s="34" t="s">
        <v>19</v>
      </c>
      <c r="AD284" s="34" t="s">
        <v>19</v>
      </c>
    </row>
    <row r="285" spans="1:30" x14ac:dyDescent="0.2">
      <c r="A285" s="12" t="s">
        <v>989</v>
      </c>
      <c r="B285" s="12">
        <v>133686</v>
      </c>
      <c r="C285" s="12" t="s">
        <v>990</v>
      </c>
      <c r="D285" s="1" t="s">
        <v>987</v>
      </c>
      <c r="E285" s="13">
        <v>80</v>
      </c>
      <c r="F285" s="13">
        <v>87</v>
      </c>
      <c r="G285" s="13" t="s">
        <v>988</v>
      </c>
      <c r="H285" s="2" t="s">
        <v>18</v>
      </c>
      <c r="I285" s="14">
        <v>3</v>
      </c>
      <c r="J285" s="16">
        <v>0</v>
      </c>
      <c r="K285" s="14">
        <v>0</v>
      </c>
      <c r="L285" s="16">
        <v>0</v>
      </c>
      <c r="M285" s="14">
        <v>0</v>
      </c>
      <c r="N285" s="16">
        <v>0</v>
      </c>
      <c r="O285" s="14">
        <v>382130000</v>
      </c>
      <c r="P285" s="16" t="s">
        <v>19</v>
      </c>
      <c r="Q285" s="14" t="s">
        <v>19</v>
      </c>
      <c r="R285" s="16" t="s">
        <v>19</v>
      </c>
      <c r="S285" s="14" t="s">
        <v>19</v>
      </c>
      <c r="T285" s="16" t="s">
        <v>19</v>
      </c>
      <c r="U285" s="13" t="s">
        <v>991</v>
      </c>
      <c r="V285" s="13">
        <v>0</v>
      </c>
      <c r="W285" s="13">
        <v>0</v>
      </c>
      <c r="X285" s="32">
        <v>1</v>
      </c>
      <c r="Y285" s="32">
        <v>1</v>
      </c>
      <c r="Z285" s="35" t="s">
        <v>992</v>
      </c>
      <c r="AA285" s="34">
        <v>133686</v>
      </c>
      <c r="AB285" s="34" t="s">
        <v>19</v>
      </c>
      <c r="AC285" s="34" t="s">
        <v>19</v>
      </c>
      <c r="AD285" s="34" t="s">
        <v>19</v>
      </c>
    </row>
    <row r="286" spans="1:30" x14ac:dyDescent="0.2">
      <c r="A286" s="12" t="s">
        <v>989</v>
      </c>
      <c r="B286" s="12">
        <v>133686</v>
      </c>
      <c r="C286" s="12" t="s">
        <v>990</v>
      </c>
      <c r="D286" s="1" t="s">
        <v>993</v>
      </c>
      <c r="E286" s="13">
        <v>87</v>
      </c>
      <c r="F286" s="13">
        <v>89</v>
      </c>
      <c r="G286" s="13" t="s">
        <v>994</v>
      </c>
      <c r="H286" s="2" t="s">
        <v>18</v>
      </c>
      <c r="I286" s="14">
        <v>3</v>
      </c>
      <c r="J286" s="16">
        <v>2</v>
      </c>
      <c r="K286" s="14">
        <v>0</v>
      </c>
      <c r="L286" s="16">
        <v>0</v>
      </c>
      <c r="M286" s="14">
        <v>0</v>
      </c>
      <c r="N286" s="16">
        <v>0</v>
      </c>
      <c r="O286" s="14">
        <v>178413000</v>
      </c>
      <c r="P286" s="16">
        <v>154119000</v>
      </c>
      <c r="Q286" s="14" t="s">
        <v>19</v>
      </c>
      <c r="R286" s="16" t="s">
        <v>19</v>
      </c>
      <c r="S286" s="14" t="s">
        <v>19</v>
      </c>
      <c r="T286" s="16" t="s">
        <v>19</v>
      </c>
      <c r="U286" s="13" t="s">
        <v>991</v>
      </c>
      <c r="V286" s="13">
        <v>0</v>
      </c>
      <c r="W286" s="13">
        <v>0</v>
      </c>
      <c r="X286" s="32">
        <v>1</v>
      </c>
      <c r="Y286" s="32">
        <v>1</v>
      </c>
      <c r="Z286" s="35" t="s">
        <v>992</v>
      </c>
      <c r="AA286" s="34">
        <v>133686</v>
      </c>
      <c r="AB286" s="34" t="s">
        <v>19</v>
      </c>
      <c r="AC286" s="34" t="s">
        <v>19</v>
      </c>
      <c r="AD286" s="34" t="s">
        <v>19</v>
      </c>
    </row>
    <row r="287" spans="1:30" x14ac:dyDescent="0.2">
      <c r="A287" s="12" t="s">
        <v>989</v>
      </c>
      <c r="B287" s="12">
        <v>133686</v>
      </c>
      <c r="C287" s="12" t="s">
        <v>990</v>
      </c>
      <c r="D287" s="1" t="s">
        <v>995</v>
      </c>
      <c r="E287" s="13">
        <v>105</v>
      </c>
      <c r="F287" s="13">
        <v>108</v>
      </c>
      <c r="G287" s="13" t="s">
        <v>996</v>
      </c>
      <c r="H287" s="2" t="s">
        <v>18</v>
      </c>
      <c r="I287" s="14">
        <v>2</v>
      </c>
      <c r="J287" s="16">
        <v>0</v>
      </c>
      <c r="K287" s="14">
        <v>0</v>
      </c>
      <c r="L287" s="16">
        <v>0</v>
      </c>
      <c r="M287" s="14">
        <v>0</v>
      </c>
      <c r="N287" s="16">
        <v>0</v>
      </c>
      <c r="O287" s="14">
        <v>171549000</v>
      </c>
      <c r="P287" s="16" t="s">
        <v>19</v>
      </c>
      <c r="Q287" s="14" t="s">
        <v>19</v>
      </c>
      <c r="R287" s="16" t="s">
        <v>19</v>
      </c>
      <c r="S287" s="14" t="s">
        <v>19</v>
      </c>
      <c r="T287" s="16" t="s">
        <v>19</v>
      </c>
      <c r="U287" s="13" t="s">
        <v>991</v>
      </c>
      <c r="V287" s="13">
        <v>0</v>
      </c>
      <c r="W287" s="13">
        <v>0</v>
      </c>
      <c r="X287" s="32">
        <v>1</v>
      </c>
      <c r="Y287" s="32">
        <v>1</v>
      </c>
      <c r="Z287" s="35" t="s">
        <v>992</v>
      </c>
      <c r="AA287" s="34">
        <v>133686</v>
      </c>
      <c r="AB287" s="34" t="s">
        <v>19</v>
      </c>
      <c r="AC287" s="34" t="s">
        <v>19</v>
      </c>
      <c r="AD287" s="34" t="s">
        <v>19</v>
      </c>
    </row>
    <row r="288" spans="1:30" x14ac:dyDescent="0.2">
      <c r="A288" s="12" t="s">
        <v>989</v>
      </c>
      <c r="B288" s="12">
        <v>133686</v>
      </c>
      <c r="C288" s="12" t="s">
        <v>990</v>
      </c>
      <c r="D288" s="1" t="s">
        <v>997</v>
      </c>
      <c r="E288" s="13">
        <v>222</v>
      </c>
      <c r="F288" s="13">
        <v>225</v>
      </c>
      <c r="G288" s="13" t="s">
        <v>998</v>
      </c>
      <c r="H288" s="2" t="s">
        <v>18</v>
      </c>
      <c r="I288" s="14">
        <v>2</v>
      </c>
      <c r="J288" s="16">
        <v>0</v>
      </c>
      <c r="K288" s="14">
        <v>0</v>
      </c>
      <c r="L288" s="16">
        <v>0</v>
      </c>
      <c r="M288" s="14">
        <v>0</v>
      </c>
      <c r="N288" s="16">
        <v>0</v>
      </c>
      <c r="O288" s="14">
        <v>0</v>
      </c>
      <c r="P288" s="16" t="s">
        <v>19</v>
      </c>
      <c r="Q288" s="14" t="s">
        <v>19</v>
      </c>
      <c r="R288" s="16" t="s">
        <v>19</v>
      </c>
      <c r="S288" s="14" t="s">
        <v>19</v>
      </c>
      <c r="T288" s="16" t="s">
        <v>19</v>
      </c>
      <c r="U288" s="13" t="s">
        <v>991</v>
      </c>
      <c r="V288" s="13">
        <v>0</v>
      </c>
      <c r="W288" s="13">
        <v>0</v>
      </c>
      <c r="X288" s="32">
        <v>1</v>
      </c>
      <c r="Y288" s="32">
        <v>1</v>
      </c>
      <c r="Z288" s="35" t="s">
        <v>992</v>
      </c>
      <c r="AA288" s="34">
        <v>133686</v>
      </c>
      <c r="AB288" s="34" t="s">
        <v>19</v>
      </c>
      <c r="AC288" s="34" t="s">
        <v>19</v>
      </c>
      <c r="AD288" s="34" t="s">
        <v>19</v>
      </c>
    </row>
    <row r="289" spans="1:30" x14ac:dyDescent="0.2">
      <c r="A289" s="12" t="s">
        <v>1001</v>
      </c>
      <c r="B289" s="12">
        <v>55967</v>
      </c>
      <c r="C289" s="12" t="s">
        <v>1002</v>
      </c>
      <c r="D289" s="1" t="s">
        <v>999</v>
      </c>
      <c r="E289" s="13">
        <v>115</v>
      </c>
      <c r="F289" s="13">
        <v>127</v>
      </c>
      <c r="G289" s="13" t="s">
        <v>1000</v>
      </c>
      <c r="H289" s="2" t="s">
        <v>18</v>
      </c>
      <c r="I289" s="14">
        <v>6</v>
      </c>
      <c r="J289" s="16">
        <v>3</v>
      </c>
      <c r="K289" s="14">
        <v>0</v>
      </c>
      <c r="L289" s="16">
        <v>0</v>
      </c>
      <c r="M289" s="14">
        <v>0</v>
      </c>
      <c r="N289" s="16">
        <v>0</v>
      </c>
      <c r="O289" s="14">
        <v>118950000</v>
      </c>
      <c r="P289" s="16">
        <v>77843000</v>
      </c>
      <c r="Q289" s="14" t="s">
        <v>19</v>
      </c>
      <c r="R289" s="16" t="s">
        <v>19</v>
      </c>
      <c r="S289" s="14" t="s">
        <v>19</v>
      </c>
      <c r="T289" s="16" t="s">
        <v>19</v>
      </c>
      <c r="U289" s="13" t="s">
        <v>1003</v>
      </c>
      <c r="V289" s="13">
        <v>0</v>
      </c>
      <c r="W289" s="13">
        <v>0</v>
      </c>
      <c r="X289" s="32">
        <v>1</v>
      </c>
      <c r="Y289" s="32">
        <v>1</v>
      </c>
      <c r="Z289" s="35" t="s">
        <v>458</v>
      </c>
      <c r="AA289" s="34">
        <v>55967</v>
      </c>
      <c r="AB289" s="34" t="s">
        <v>19</v>
      </c>
      <c r="AC289" s="34" t="s">
        <v>19</v>
      </c>
      <c r="AD289" s="34" t="s">
        <v>19</v>
      </c>
    </row>
    <row r="290" spans="1:30" x14ac:dyDescent="0.2">
      <c r="A290" s="12" t="s">
        <v>1001</v>
      </c>
      <c r="B290" s="12">
        <v>55967</v>
      </c>
      <c r="C290" s="12" t="s">
        <v>1002</v>
      </c>
      <c r="D290" s="1" t="s">
        <v>1004</v>
      </c>
      <c r="E290" s="13">
        <v>134</v>
      </c>
      <c r="F290" s="13">
        <v>144</v>
      </c>
      <c r="G290" s="13" t="s">
        <v>1005</v>
      </c>
      <c r="H290" s="2" t="s">
        <v>18</v>
      </c>
      <c r="I290" s="14">
        <v>10</v>
      </c>
      <c r="J290" s="16">
        <v>8</v>
      </c>
      <c r="K290" s="14">
        <v>0</v>
      </c>
      <c r="L290" s="16">
        <v>0</v>
      </c>
      <c r="M290" s="14">
        <v>0</v>
      </c>
      <c r="N290" s="16">
        <v>0</v>
      </c>
      <c r="O290" s="14">
        <v>111550000</v>
      </c>
      <c r="P290" s="16">
        <v>68105000</v>
      </c>
      <c r="Q290" s="14" t="s">
        <v>19</v>
      </c>
      <c r="R290" s="16" t="s">
        <v>19</v>
      </c>
      <c r="S290" s="14" t="s">
        <v>19</v>
      </c>
      <c r="T290" s="16" t="s">
        <v>19</v>
      </c>
      <c r="U290" s="13" t="s">
        <v>1003</v>
      </c>
      <c r="V290" s="13">
        <v>0</v>
      </c>
      <c r="W290" s="13">
        <v>0</v>
      </c>
      <c r="X290" s="32">
        <v>1</v>
      </c>
      <c r="Y290" s="32">
        <v>1</v>
      </c>
      <c r="Z290" s="35" t="s">
        <v>458</v>
      </c>
      <c r="AA290" s="34">
        <v>55967</v>
      </c>
      <c r="AB290" s="34" t="s">
        <v>1005</v>
      </c>
      <c r="AC290" s="34" t="s">
        <v>19</v>
      </c>
      <c r="AD290" s="34" t="s">
        <v>19</v>
      </c>
    </row>
    <row r="291" spans="1:30" x14ac:dyDescent="0.2">
      <c r="A291" s="12" t="s">
        <v>1008</v>
      </c>
      <c r="B291" s="12">
        <v>4695</v>
      </c>
      <c r="C291" s="12" t="s">
        <v>1009</v>
      </c>
      <c r="D291" s="1" t="s">
        <v>1006</v>
      </c>
      <c r="E291" s="13">
        <v>69</v>
      </c>
      <c r="F291" s="13">
        <v>69</v>
      </c>
      <c r="G291" s="13" t="s">
        <v>1007</v>
      </c>
      <c r="H291" s="2" t="s">
        <v>18</v>
      </c>
      <c r="I291" s="14">
        <v>10</v>
      </c>
      <c r="J291" s="16">
        <v>3</v>
      </c>
      <c r="K291" s="14">
        <v>0</v>
      </c>
      <c r="L291" s="16">
        <v>0</v>
      </c>
      <c r="M291" s="14">
        <v>0</v>
      </c>
      <c r="N291" s="16">
        <v>0</v>
      </c>
      <c r="O291" s="14">
        <v>1207046000</v>
      </c>
      <c r="P291" s="16">
        <v>215500000</v>
      </c>
      <c r="Q291" s="14" t="s">
        <v>19</v>
      </c>
      <c r="R291" s="16" t="s">
        <v>19</v>
      </c>
      <c r="S291" s="14" t="s">
        <v>19</v>
      </c>
      <c r="T291" s="16" t="s">
        <v>19</v>
      </c>
      <c r="U291" s="13" t="s">
        <v>1010</v>
      </c>
      <c r="V291" s="13">
        <v>0</v>
      </c>
      <c r="W291" s="13">
        <v>0</v>
      </c>
      <c r="X291" s="32">
        <v>1</v>
      </c>
      <c r="Y291" s="32">
        <v>1</v>
      </c>
      <c r="Z291" s="35" t="s">
        <v>458</v>
      </c>
      <c r="AA291" s="34">
        <v>4695</v>
      </c>
      <c r="AB291" s="34" t="s">
        <v>1007</v>
      </c>
      <c r="AC291" s="34" t="s">
        <v>19</v>
      </c>
      <c r="AD291" s="34" t="s">
        <v>19</v>
      </c>
    </row>
    <row r="292" spans="1:30" x14ac:dyDescent="0.2">
      <c r="A292" s="12" t="s">
        <v>1013</v>
      </c>
      <c r="B292" s="12">
        <v>4706</v>
      </c>
      <c r="C292" s="12" t="s">
        <v>1014</v>
      </c>
      <c r="D292" s="1" t="s">
        <v>1011</v>
      </c>
      <c r="E292" s="13">
        <v>83</v>
      </c>
      <c r="F292" s="13">
        <v>90</v>
      </c>
      <c r="G292" s="13" t="s">
        <v>1012</v>
      </c>
      <c r="H292" s="2" t="s">
        <v>18</v>
      </c>
      <c r="I292" s="14">
        <v>10</v>
      </c>
      <c r="J292" s="16">
        <v>6</v>
      </c>
      <c r="K292" s="14">
        <v>0</v>
      </c>
      <c r="L292" s="16">
        <v>0</v>
      </c>
      <c r="M292" s="14">
        <v>0</v>
      </c>
      <c r="N292" s="16">
        <v>0</v>
      </c>
      <c r="O292" s="14">
        <v>1504480000</v>
      </c>
      <c r="P292" s="16">
        <v>448570000</v>
      </c>
      <c r="Q292" s="14" t="s">
        <v>19</v>
      </c>
      <c r="R292" s="16" t="s">
        <v>19</v>
      </c>
      <c r="S292" s="14" t="s">
        <v>19</v>
      </c>
      <c r="T292" s="16" t="s">
        <v>19</v>
      </c>
      <c r="U292" s="13" t="s">
        <v>1015</v>
      </c>
      <c r="V292" s="13">
        <v>0</v>
      </c>
      <c r="W292" s="13">
        <v>0</v>
      </c>
      <c r="X292" s="32">
        <v>1</v>
      </c>
      <c r="Y292" s="32">
        <v>1</v>
      </c>
      <c r="Z292" s="35" t="s">
        <v>50</v>
      </c>
      <c r="AA292" s="34">
        <v>4706</v>
      </c>
      <c r="AB292" s="34" t="s">
        <v>1012</v>
      </c>
      <c r="AC292" s="34" t="s">
        <v>19</v>
      </c>
      <c r="AD292" s="34" t="s">
        <v>19</v>
      </c>
    </row>
    <row r="293" spans="1:30" x14ac:dyDescent="0.2">
      <c r="A293" s="12" t="s">
        <v>1013</v>
      </c>
      <c r="B293" s="12">
        <v>4706</v>
      </c>
      <c r="C293" s="12" t="s">
        <v>1014</v>
      </c>
      <c r="D293" s="1" t="s">
        <v>1016</v>
      </c>
      <c r="E293" s="13">
        <v>138</v>
      </c>
      <c r="F293" s="13">
        <v>155</v>
      </c>
      <c r="G293" s="13" t="s">
        <v>1017</v>
      </c>
      <c r="H293" s="2" t="s">
        <v>18</v>
      </c>
      <c r="I293" s="14">
        <v>19</v>
      </c>
      <c r="J293" s="16">
        <v>9</v>
      </c>
      <c r="K293" s="14">
        <v>0</v>
      </c>
      <c r="L293" s="16">
        <v>0</v>
      </c>
      <c r="M293" s="14">
        <v>0</v>
      </c>
      <c r="N293" s="16">
        <v>0</v>
      </c>
      <c r="O293" s="14">
        <v>6285800000</v>
      </c>
      <c r="P293" s="16">
        <v>3032300000</v>
      </c>
      <c r="Q293" s="14" t="s">
        <v>19</v>
      </c>
      <c r="R293" s="16" t="s">
        <v>19</v>
      </c>
      <c r="S293" s="14" t="s">
        <v>19</v>
      </c>
      <c r="T293" s="16" t="s">
        <v>19</v>
      </c>
      <c r="U293" s="13" t="s">
        <v>1015</v>
      </c>
      <c r="V293" s="13">
        <v>0</v>
      </c>
      <c r="W293" s="13">
        <v>0</v>
      </c>
      <c r="X293" s="32">
        <v>1</v>
      </c>
      <c r="Y293" s="32">
        <v>1</v>
      </c>
      <c r="Z293" s="35" t="s">
        <v>50</v>
      </c>
      <c r="AA293" s="34">
        <v>4706</v>
      </c>
      <c r="AB293" s="34" t="s">
        <v>19</v>
      </c>
      <c r="AC293" s="34" t="s">
        <v>19</v>
      </c>
      <c r="AD293" s="34" t="s">
        <v>19</v>
      </c>
    </row>
    <row r="294" spans="1:30" x14ac:dyDescent="0.2">
      <c r="A294" s="12" t="s">
        <v>1020</v>
      </c>
      <c r="B294" s="12">
        <v>51103</v>
      </c>
      <c r="C294" s="12" t="s">
        <v>1021</v>
      </c>
      <c r="D294" s="1" t="s">
        <v>1018</v>
      </c>
      <c r="E294" s="13">
        <v>85</v>
      </c>
      <c r="F294" s="13">
        <v>92</v>
      </c>
      <c r="G294" s="13" t="s">
        <v>1019</v>
      </c>
      <c r="H294" s="2" t="s">
        <v>18</v>
      </c>
      <c r="I294" s="14">
        <v>7</v>
      </c>
      <c r="J294" s="16">
        <v>0</v>
      </c>
      <c r="K294" s="14">
        <v>0</v>
      </c>
      <c r="L294" s="16">
        <v>0</v>
      </c>
      <c r="M294" s="14">
        <v>0</v>
      </c>
      <c r="N294" s="16">
        <v>0</v>
      </c>
      <c r="O294" s="14">
        <v>283660000</v>
      </c>
      <c r="P294" s="16" t="s">
        <v>19</v>
      </c>
      <c r="Q294" s="14" t="s">
        <v>19</v>
      </c>
      <c r="R294" s="16" t="s">
        <v>19</v>
      </c>
      <c r="S294" s="14" t="s">
        <v>19</v>
      </c>
      <c r="T294" s="16" t="s">
        <v>19</v>
      </c>
      <c r="U294" s="13" t="s">
        <v>1022</v>
      </c>
      <c r="V294" s="13">
        <v>0</v>
      </c>
      <c r="W294" s="13">
        <v>0</v>
      </c>
      <c r="X294" s="32">
        <v>1</v>
      </c>
      <c r="Y294" s="32">
        <v>1</v>
      </c>
      <c r="Z294" s="35" t="s">
        <v>62</v>
      </c>
      <c r="AA294" s="34">
        <v>51103</v>
      </c>
      <c r="AB294" s="34" t="s">
        <v>19</v>
      </c>
      <c r="AC294" s="34" t="s">
        <v>19</v>
      </c>
      <c r="AD294" s="34" t="s">
        <v>19</v>
      </c>
    </row>
    <row r="295" spans="1:30" x14ac:dyDescent="0.2">
      <c r="A295" s="12" t="s">
        <v>1020</v>
      </c>
      <c r="B295" s="12">
        <v>51103</v>
      </c>
      <c r="C295" s="12" t="s">
        <v>1021</v>
      </c>
      <c r="D295" s="1" t="s">
        <v>1023</v>
      </c>
      <c r="E295" s="13">
        <v>157</v>
      </c>
      <c r="F295" s="13">
        <v>164</v>
      </c>
      <c r="G295" s="13" t="s">
        <v>1024</v>
      </c>
      <c r="H295" s="2" t="s">
        <v>18</v>
      </c>
      <c r="I295" s="14">
        <v>2</v>
      </c>
      <c r="J295" s="16">
        <v>0</v>
      </c>
      <c r="K295" s="14">
        <v>0</v>
      </c>
      <c r="L295" s="16">
        <v>0</v>
      </c>
      <c r="M295" s="14">
        <v>0</v>
      </c>
      <c r="N295" s="16">
        <v>0</v>
      </c>
      <c r="O295" s="14">
        <v>20870000</v>
      </c>
      <c r="P295" s="16" t="s">
        <v>19</v>
      </c>
      <c r="Q295" s="14" t="s">
        <v>19</v>
      </c>
      <c r="R295" s="16" t="s">
        <v>19</v>
      </c>
      <c r="S295" s="14" t="s">
        <v>19</v>
      </c>
      <c r="T295" s="16" t="s">
        <v>19</v>
      </c>
      <c r="U295" s="13" t="s">
        <v>1022</v>
      </c>
      <c r="V295" s="13">
        <v>0</v>
      </c>
      <c r="W295" s="13">
        <v>0</v>
      </c>
      <c r="X295" s="32">
        <v>1</v>
      </c>
      <c r="Y295" s="32">
        <v>1</v>
      </c>
      <c r="Z295" s="35" t="s">
        <v>62</v>
      </c>
      <c r="AA295" s="34">
        <v>51103</v>
      </c>
      <c r="AB295" s="34" t="s">
        <v>19</v>
      </c>
      <c r="AC295" s="34" t="s">
        <v>19</v>
      </c>
      <c r="AD295" s="34" t="s">
        <v>19</v>
      </c>
    </row>
    <row r="296" spans="1:30" x14ac:dyDescent="0.2">
      <c r="A296" s="12" t="s">
        <v>1020</v>
      </c>
      <c r="B296" s="12">
        <v>51103</v>
      </c>
      <c r="C296" s="12" t="s">
        <v>1021</v>
      </c>
      <c r="D296" s="1" t="s">
        <v>1025</v>
      </c>
      <c r="E296" s="13">
        <v>197</v>
      </c>
      <c r="F296" s="13">
        <v>200</v>
      </c>
      <c r="G296" s="13" t="s">
        <v>1026</v>
      </c>
      <c r="H296" s="2" t="s">
        <v>18</v>
      </c>
      <c r="I296" s="14">
        <v>3</v>
      </c>
      <c r="J296" s="16">
        <v>0</v>
      </c>
      <c r="K296" s="14">
        <v>0</v>
      </c>
      <c r="L296" s="16">
        <v>0</v>
      </c>
      <c r="M296" s="14">
        <v>0</v>
      </c>
      <c r="N296" s="16">
        <v>0</v>
      </c>
      <c r="O296" s="14">
        <v>155153000</v>
      </c>
      <c r="P296" s="16" t="s">
        <v>19</v>
      </c>
      <c r="Q296" s="14" t="s">
        <v>19</v>
      </c>
      <c r="R296" s="16" t="s">
        <v>19</v>
      </c>
      <c r="S296" s="14" t="s">
        <v>19</v>
      </c>
      <c r="T296" s="16" t="s">
        <v>19</v>
      </c>
      <c r="U296" s="13" t="s">
        <v>1022</v>
      </c>
      <c r="V296" s="13">
        <v>0</v>
      </c>
      <c r="W296" s="13">
        <v>0</v>
      </c>
      <c r="X296" s="32">
        <v>1</v>
      </c>
      <c r="Y296" s="32">
        <v>1</v>
      </c>
      <c r="Z296" s="35" t="s">
        <v>62</v>
      </c>
      <c r="AA296" s="34">
        <v>51103</v>
      </c>
      <c r="AB296" s="34" t="s">
        <v>19</v>
      </c>
      <c r="AC296" s="34" t="s">
        <v>19</v>
      </c>
      <c r="AD296" s="34" t="s">
        <v>19</v>
      </c>
    </row>
    <row r="297" spans="1:30" x14ac:dyDescent="0.2">
      <c r="A297" s="12" t="s">
        <v>1029</v>
      </c>
      <c r="B297" s="12">
        <v>91942</v>
      </c>
      <c r="C297" s="12" t="s">
        <v>1030</v>
      </c>
      <c r="D297" s="1" t="s">
        <v>1027</v>
      </c>
      <c r="E297" s="13">
        <v>32</v>
      </c>
      <c r="F297" s="13">
        <v>38</v>
      </c>
      <c r="G297" s="13" t="s">
        <v>1028</v>
      </c>
      <c r="H297" s="2" t="s">
        <v>18</v>
      </c>
      <c r="I297" s="14">
        <v>2</v>
      </c>
      <c r="J297" s="16">
        <v>2</v>
      </c>
      <c r="K297" s="14">
        <v>0</v>
      </c>
      <c r="L297" s="16">
        <v>0</v>
      </c>
      <c r="M297" s="14">
        <v>0</v>
      </c>
      <c r="N297" s="16">
        <v>0</v>
      </c>
      <c r="O297" s="14">
        <v>175167000</v>
      </c>
      <c r="P297" s="16">
        <v>42124000</v>
      </c>
      <c r="Q297" s="14" t="s">
        <v>19</v>
      </c>
      <c r="R297" s="16" t="s">
        <v>19</v>
      </c>
      <c r="S297" s="14" t="s">
        <v>19</v>
      </c>
      <c r="T297" s="16" t="s">
        <v>19</v>
      </c>
      <c r="U297" s="13" t="s">
        <v>1031</v>
      </c>
      <c r="V297" s="13">
        <v>0</v>
      </c>
      <c r="W297" s="13">
        <v>0</v>
      </c>
      <c r="X297" s="32">
        <v>1</v>
      </c>
      <c r="Y297" s="32">
        <v>1</v>
      </c>
      <c r="Z297" s="35" t="s">
        <v>1032</v>
      </c>
      <c r="AA297" s="34">
        <v>91942</v>
      </c>
      <c r="AB297" s="34" t="s">
        <v>19</v>
      </c>
      <c r="AC297" s="34" t="s">
        <v>19</v>
      </c>
      <c r="AD297" s="34" t="s">
        <v>19</v>
      </c>
    </row>
    <row r="298" spans="1:30" x14ac:dyDescent="0.2">
      <c r="A298" s="12" t="s">
        <v>1029</v>
      </c>
      <c r="B298" s="12">
        <v>91942</v>
      </c>
      <c r="C298" s="12" t="s">
        <v>1030</v>
      </c>
      <c r="D298" s="1" t="s">
        <v>1033</v>
      </c>
      <c r="E298" s="13">
        <v>59</v>
      </c>
      <c r="F298" s="13">
        <v>62</v>
      </c>
      <c r="G298" s="13" t="s">
        <v>1034</v>
      </c>
      <c r="H298" s="2" t="s">
        <v>18</v>
      </c>
      <c r="I298" s="14">
        <v>9</v>
      </c>
      <c r="J298" s="16">
        <v>7</v>
      </c>
      <c r="K298" s="14">
        <v>0</v>
      </c>
      <c r="L298" s="16">
        <v>0</v>
      </c>
      <c r="M298" s="14">
        <v>0</v>
      </c>
      <c r="N298" s="16">
        <v>0</v>
      </c>
      <c r="O298" s="14">
        <v>928090000</v>
      </c>
      <c r="P298" s="16">
        <v>400914000</v>
      </c>
      <c r="Q298" s="14" t="s">
        <v>19</v>
      </c>
      <c r="R298" s="16" t="s">
        <v>19</v>
      </c>
      <c r="S298" s="14" t="s">
        <v>19</v>
      </c>
      <c r="T298" s="16" t="s">
        <v>19</v>
      </c>
      <c r="U298" s="13" t="s">
        <v>1031</v>
      </c>
      <c r="V298" s="13">
        <v>0</v>
      </c>
      <c r="W298" s="13">
        <v>0</v>
      </c>
      <c r="X298" s="32">
        <v>1</v>
      </c>
      <c r="Y298" s="32">
        <v>1</v>
      </c>
      <c r="Z298" s="35" t="s">
        <v>1032</v>
      </c>
      <c r="AA298" s="34">
        <v>91942</v>
      </c>
      <c r="AB298" s="34" t="s">
        <v>19</v>
      </c>
      <c r="AC298" s="34" t="s">
        <v>19</v>
      </c>
      <c r="AD298" s="34" t="s">
        <v>19</v>
      </c>
    </row>
    <row r="299" spans="1:30" x14ac:dyDescent="0.2">
      <c r="A299" s="17" t="s">
        <v>1029</v>
      </c>
      <c r="B299" s="17">
        <v>91942</v>
      </c>
      <c r="C299" s="17" t="s">
        <v>1030</v>
      </c>
      <c r="D299" s="18" t="s">
        <v>2539</v>
      </c>
      <c r="E299" s="18">
        <v>102</v>
      </c>
      <c r="F299" s="18">
        <v>106</v>
      </c>
      <c r="G299" s="18" t="s">
        <v>2540</v>
      </c>
      <c r="H299" s="2" t="s">
        <v>18</v>
      </c>
      <c r="I299" s="14">
        <v>0</v>
      </c>
      <c r="J299" s="16">
        <v>2</v>
      </c>
      <c r="K299" s="14">
        <v>0</v>
      </c>
      <c r="L299" s="16">
        <v>0</v>
      </c>
      <c r="M299" s="14">
        <v>0</v>
      </c>
      <c r="N299" s="16">
        <v>0</v>
      </c>
      <c r="O299" s="14" t="s">
        <v>19</v>
      </c>
      <c r="P299" s="16">
        <v>53341300</v>
      </c>
      <c r="Q299" s="14" t="s">
        <v>19</v>
      </c>
      <c r="R299" s="16" t="s">
        <v>19</v>
      </c>
      <c r="S299" s="14" t="s">
        <v>19</v>
      </c>
      <c r="T299" s="16" t="s">
        <v>19</v>
      </c>
      <c r="U299" s="18" t="s">
        <v>1031</v>
      </c>
      <c r="V299" s="13">
        <v>0</v>
      </c>
      <c r="W299" s="13">
        <v>0</v>
      </c>
      <c r="X299" s="32">
        <v>1</v>
      </c>
      <c r="Y299" s="32">
        <v>1</v>
      </c>
      <c r="Z299" s="35" t="s">
        <v>1032</v>
      </c>
      <c r="AA299" s="34">
        <v>91942</v>
      </c>
      <c r="AB299" s="34" t="s">
        <v>19</v>
      </c>
      <c r="AC299" s="34" t="s">
        <v>19</v>
      </c>
      <c r="AD299" s="34" t="s">
        <v>19</v>
      </c>
    </row>
    <row r="300" spans="1:30" x14ac:dyDescent="0.2">
      <c r="A300" s="12" t="s">
        <v>1029</v>
      </c>
      <c r="B300" s="12">
        <v>91942</v>
      </c>
      <c r="C300" s="12" t="s">
        <v>1030</v>
      </c>
      <c r="D300" s="1" t="s">
        <v>1035</v>
      </c>
      <c r="E300" s="13">
        <v>131</v>
      </c>
      <c r="F300" s="13">
        <v>137</v>
      </c>
      <c r="G300" s="13" t="s">
        <v>1036</v>
      </c>
      <c r="H300" s="2" t="s">
        <v>18</v>
      </c>
      <c r="I300" s="14">
        <v>22</v>
      </c>
      <c r="J300" s="16">
        <v>18</v>
      </c>
      <c r="K300" s="14">
        <v>0</v>
      </c>
      <c r="L300" s="16">
        <v>0</v>
      </c>
      <c r="M300" s="14">
        <v>0</v>
      </c>
      <c r="N300" s="16">
        <v>0</v>
      </c>
      <c r="O300" s="14">
        <v>5042000000</v>
      </c>
      <c r="P300" s="16">
        <v>2723900000</v>
      </c>
      <c r="Q300" s="14" t="s">
        <v>19</v>
      </c>
      <c r="R300" s="16" t="s">
        <v>19</v>
      </c>
      <c r="S300" s="14" t="s">
        <v>19</v>
      </c>
      <c r="T300" s="16" t="s">
        <v>19</v>
      </c>
      <c r="U300" s="13" t="s">
        <v>1031</v>
      </c>
      <c r="V300" s="13">
        <v>0</v>
      </c>
      <c r="W300" s="13">
        <v>0</v>
      </c>
      <c r="X300" s="32">
        <v>1</v>
      </c>
      <c r="Y300" s="32">
        <v>1</v>
      </c>
      <c r="Z300" s="35" t="s">
        <v>1032</v>
      </c>
      <c r="AA300" s="34">
        <v>91942</v>
      </c>
      <c r="AB300" s="34" t="s">
        <v>19</v>
      </c>
      <c r="AC300" s="34" t="s">
        <v>19</v>
      </c>
      <c r="AD300" s="34" t="s">
        <v>19</v>
      </c>
    </row>
    <row r="301" spans="1:30" x14ac:dyDescent="0.2">
      <c r="A301" s="12" t="s">
        <v>1039</v>
      </c>
      <c r="B301" s="12">
        <v>25915</v>
      </c>
      <c r="C301" s="12" t="s">
        <v>1040</v>
      </c>
      <c r="D301" s="1" t="s">
        <v>1037</v>
      </c>
      <c r="E301" s="13">
        <v>53</v>
      </c>
      <c r="F301" s="13">
        <v>59</v>
      </c>
      <c r="G301" s="13" t="s">
        <v>1038</v>
      </c>
      <c r="H301" s="2" t="s">
        <v>18</v>
      </c>
      <c r="I301" s="14">
        <v>5</v>
      </c>
      <c r="J301" s="16">
        <v>2</v>
      </c>
      <c r="K301" s="14">
        <v>0</v>
      </c>
      <c r="L301" s="16">
        <v>0</v>
      </c>
      <c r="M301" s="14">
        <v>0</v>
      </c>
      <c r="N301" s="16">
        <v>0</v>
      </c>
      <c r="O301" s="14">
        <v>65774000</v>
      </c>
      <c r="P301" s="16">
        <v>47855000</v>
      </c>
      <c r="Q301" s="14" t="s">
        <v>19</v>
      </c>
      <c r="R301" s="16" t="s">
        <v>19</v>
      </c>
      <c r="S301" s="14" t="s">
        <v>19</v>
      </c>
      <c r="T301" s="16" t="s">
        <v>19</v>
      </c>
      <c r="U301" s="13" t="s">
        <v>1041</v>
      </c>
      <c r="V301" s="13">
        <v>0</v>
      </c>
      <c r="W301" s="13">
        <v>0</v>
      </c>
      <c r="X301" s="32">
        <v>1</v>
      </c>
      <c r="Y301" s="32">
        <v>1</v>
      </c>
      <c r="Z301" s="35" t="s">
        <v>1042</v>
      </c>
      <c r="AA301" s="34" t="s">
        <v>19</v>
      </c>
      <c r="AB301" s="34" t="s">
        <v>19</v>
      </c>
      <c r="AC301" s="34" t="s">
        <v>19</v>
      </c>
      <c r="AD301" s="34" t="s">
        <v>19</v>
      </c>
    </row>
    <row r="302" spans="1:30" x14ac:dyDescent="0.2">
      <c r="A302" s="12" t="s">
        <v>1045</v>
      </c>
      <c r="B302" s="12">
        <v>29078</v>
      </c>
      <c r="C302" s="12" t="s">
        <v>1046</v>
      </c>
      <c r="D302" s="1" t="s">
        <v>1043</v>
      </c>
      <c r="E302" s="13">
        <v>42</v>
      </c>
      <c r="F302" s="13">
        <v>47</v>
      </c>
      <c r="G302" s="13" t="s">
        <v>1044</v>
      </c>
      <c r="H302" s="2" t="s">
        <v>18</v>
      </c>
      <c r="I302" s="14">
        <v>18</v>
      </c>
      <c r="J302" s="16">
        <v>12</v>
      </c>
      <c r="K302" s="14">
        <v>0</v>
      </c>
      <c r="L302" s="16">
        <v>0</v>
      </c>
      <c r="M302" s="14">
        <v>0</v>
      </c>
      <c r="N302" s="16">
        <v>0</v>
      </c>
      <c r="O302" s="14">
        <v>2182250000</v>
      </c>
      <c r="P302" s="16">
        <v>1096590000</v>
      </c>
      <c r="Q302" s="14" t="s">
        <v>19</v>
      </c>
      <c r="R302" s="16" t="s">
        <v>19</v>
      </c>
      <c r="S302" s="14" t="s">
        <v>19</v>
      </c>
      <c r="T302" s="16" t="s">
        <v>19</v>
      </c>
      <c r="U302" s="13" t="s">
        <v>1047</v>
      </c>
      <c r="V302" s="13">
        <v>0</v>
      </c>
      <c r="W302" s="13">
        <v>0</v>
      </c>
      <c r="X302" s="32">
        <v>1</v>
      </c>
      <c r="Y302" s="32">
        <v>1</v>
      </c>
      <c r="Z302" s="35" t="s">
        <v>1048</v>
      </c>
      <c r="AA302" s="34">
        <v>29078</v>
      </c>
      <c r="AB302" s="34" t="s">
        <v>1044</v>
      </c>
      <c r="AC302" s="34" t="s">
        <v>19</v>
      </c>
      <c r="AD302" s="34" t="s">
        <v>19</v>
      </c>
    </row>
    <row r="303" spans="1:30" x14ac:dyDescent="0.2">
      <c r="A303" s="17" t="s">
        <v>1045</v>
      </c>
      <c r="B303" s="17">
        <v>29078</v>
      </c>
      <c r="C303" s="17" t="s">
        <v>1046</v>
      </c>
      <c r="D303" s="18" t="s">
        <v>2603</v>
      </c>
      <c r="E303" s="18">
        <v>61</v>
      </c>
      <c r="F303" s="18">
        <v>69</v>
      </c>
      <c r="G303" s="18" t="s">
        <v>2604</v>
      </c>
      <c r="H303" s="2" t="s">
        <v>18</v>
      </c>
      <c r="I303" s="14">
        <v>0</v>
      </c>
      <c r="J303" s="16">
        <v>2</v>
      </c>
      <c r="K303" s="14">
        <v>0</v>
      </c>
      <c r="L303" s="16">
        <v>0</v>
      </c>
      <c r="M303" s="14">
        <v>0</v>
      </c>
      <c r="N303" s="16">
        <v>0</v>
      </c>
      <c r="O303" s="14" t="s">
        <v>19</v>
      </c>
      <c r="P303" s="16">
        <v>44039000</v>
      </c>
      <c r="Q303" s="14" t="s">
        <v>19</v>
      </c>
      <c r="R303" s="16" t="s">
        <v>19</v>
      </c>
      <c r="S303" s="14" t="s">
        <v>19</v>
      </c>
      <c r="T303" s="16" t="s">
        <v>19</v>
      </c>
      <c r="U303" s="18" t="s">
        <v>1047</v>
      </c>
      <c r="V303" s="13">
        <v>0</v>
      </c>
      <c r="W303" s="13">
        <v>0</v>
      </c>
      <c r="X303" s="32">
        <v>1</v>
      </c>
      <c r="Y303" s="32">
        <v>1</v>
      </c>
      <c r="Z303" s="35" t="s">
        <v>1048</v>
      </c>
      <c r="AA303" s="34">
        <v>29078</v>
      </c>
      <c r="AB303" s="34" t="s">
        <v>19</v>
      </c>
      <c r="AC303" s="34" t="s">
        <v>19</v>
      </c>
      <c r="AD303" s="34" t="s">
        <v>19</v>
      </c>
    </row>
    <row r="304" spans="1:30" x14ac:dyDescent="0.2">
      <c r="A304" s="12" t="s">
        <v>1051</v>
      </c>
      <c r="B304" s="12">
        <v>55471</v>
      </c>
      <c r="C304" s="12" t="s">
        <v>1052</v>
      </c>
      <c r="D304" s="1" t="s">
        <v>1049</v>
      </c>
      <c r="E304" s="13">
        <v>65</v>
      </c>
      <c r="F304" s="13">
        <v>74</v>
      </c>
      <c r="G304" s="13" t="s">
        <v>1050</v>
      </c>
      <c r="H304" s="2" t="s">
        <v>18</v>
      </c>
      <c r="I304" s="14">
        <v>3</v>
      </c>
      <c r="J304" s="16">
        <v>0</v>
      </c>
      <c r="K304" s="14">
        <v>0</v>
      </c>
      <c r="L304" s="16">
        <v>0</v>
      </c>
      <c r="M304" s="14">
        <v>0</v>
      </c>
      <c r="N304" s="16">
        <v>0</v>
      </c>
      <c r="O304" s="14">
        <v>0</v>
      </c>
      <c r="P304" s="16" t="s">
        <v>19</v>
      </c>
      <c r="Q304" s="14" t="s">
        <v>19</v>
      </c>
      <c r="R304" s="16" t="s">
        <v>19</v>
      </c>
      <c r="S304" s="14" t="s">
        <v>19</v>
      </c>
      <c r="T304" s="16" t="s">
        <v>19</v>
      </c>
      <c r="U304" s="13" t="s">
        <v>1053</v>
      </c>
      <c r="V304" s="13">
        <v>0</v>
      </c>
      <c r="W304" s="13">
        <v>0</v>
      </c>
      <c r="X304" s="32">
        <v>1</v>
      </c>
      <c r="Y304" s="32">
        <v>1</v>
      </c>
      <c r="Z304" s="35" t="s">
        <v>1054</v>
      </c>
      <c r="AA304" s="34">
        <v>55471</v>
      </c>
      <c r="AB304" s="34" t="s">
        <v>19</v>
      </c>
      <c r="AC304" s="34" t="s">
        <v>19</v>
      </c>
      <c r="AD304" s="34" t="s">
        <v>19</v>
      </c>
    </row>
    <row r="305" spans="1:30" x14ac:dyDescent="0.2">
      <c r="A305" s="12" t="s">
        <v>1057</v>
      </c>
      <c r="B305" s="12">
        <v>4710</v>
      </c>
      <c r="C305" s="12" t="s">
        <v>1058</v>
      </c>
      <c r="D305" s="1" t="s">
        <v>1055</v>
      </c>
      <c r="E305" s="13">
        <v>13</v>
      </c>
      <c r="F305" s="13">
        <v>23</v>
      </c>
      <c r="G305" s="13" t="s">
        <v>1056</v>
      </c>
      <c r="H305" s="2" t="s">
        <v>18</v>
      </c>
      <c r="I305" s="14">
        <v>2</v>
      </c>
      <c r="J305" s="16">
        <v>0</v>
      </c>
      <c r="K305" s="14">
        <v>0</v>
      </c>
      <c r="L305" s="16">
        <v>0</v>
      </c>
      <c r="M305" s="14">
        <v>0</v>
      </c>
      <c r="N305" s="16">
        <v>0</v>
      </c>
      <c r="O305" s="14">
        <v>158479000</v>
      </c>
      <c r="P305" s="16" t="s">
        <v>19</v>
      </c>
      <c r="Q305" s="14" t="s">
        <v>19</v>
      </c>
      <c r="R305" s="16" t="s">
        <v>19</v>
      </c>
      <c r="S305" s="14" t="s">
        <v>19</v>
      </c>
      <c r="T305" s="16" t="s">
        <v>19</v>
      </c>
      <c r="U305" s="13" t="s">
        <v>1059</v>
      </c>
      <c r="V305" s="13" t="s">
        <v>2783</v>
      </c>
      <c r="W305" s="13">
        <v>0</v>
      </c>
      <c r="X305" s="32">
        <v>1</v>
      </c>
      <c r="Y305" s="32">
        <v>1</v>
      </c>
      <c r="Z305" s="35" t="s">
        <v>1060</v>
      </c>
      <c r="AA305" s="34">
        <v>4710</v>
      </c>
      <c r="AB305" s="34" t="s">
        <v>19</v>
      </c>
      <c r="AC305" s="34" t="s">
        <v>19</v>
      </c>
      <c r="AD305" s="34" t="s">
        <v>19</v>
      </c>
    </row>
    <row r="306" spans="1:30" x14ac:dyDescent="0.2">
      <c r="A306" s="12" t="s">
        <v>1057</v>
      </c>
      <c r="B306" s="12">
        <v>4710</v>
      </c>
      <c r="C306" s="12" t="s">
        <v>1058</v>
      </c>
      <c r="D306" s="1" t="s">
        <v>1061</v>
      </c>
      <c r="E306" s="13">
        <v>73</v>
      </c>
      <c r="F306" s="13">
        <v>77</v>
      </c>
      <c r="G306" s="13" t="s">
        <v>1062</v>
      </c>
      <c r="H306" s="2" t="s">
        <v>18</v>
      </c>
      <c r="I306" s="14">
        <v>2</v>
      </c>
      <c r="J306" s="16">
        <v>0</v>
      </c>
      <c r="K306" s="14">
        <v>0</v>
      </c>
      <c r="L306" s="16">
        <v>0</v>
      </c>
      <c r="M306" s="14">
        <v>0</v>
      </c>
      <c r="N306" s="16">
        <v>0</v>
      </c>
      <c r="O306" s="14">
        <v>343620000</v>
      </c>
      <c r="P306" s="16" t="s">
        <v>19</v>
      </c>
      <c r="Q306" s="14" t="s">
        <v>19</v>
      </c>
      <c r="R306" s="16" t="s">
        <v>19</v>
      </c>
      <c r="S306" s="14" t="s">
        <v>19</v>
      </c>
      <c r="T306" s="16" t="s">
        <v>19</v>
      </c>
      <c r="U306" s="13" t="s">
        <v>1059</v>
      </c>
      <c r="V306" s="13" t="s">
        <v>2783</v>
      </c>
      <c r="W306" s="13">
        <v>0</v>
      </c>
      <c r="X306" s="32">
        <v>1</v>
      </c>
      <c r="Y306" s="32">
        <v>1</v>
      </c>
      <c r="Z306" s="35" t="s">
        <v>1060</v>
      </c>
      <c r="AA306" s="34">
        <v>4710</v>
      </c>
      <c r="AB306" s="34" t="s">
        <v>1062</v>
      </c>
      <c r="AC306" s="34" t="s">
        <v>19</v>
      </c>
      <c r="AD306" s="34" t="s">
        <v>19</v>
      </c>
    </row>
    <row r="307" spans="1:30" x14ac:dyDescent="0.2">
      <c r="A307" s="12" t="s">
        <v>1065</v>
      </c>
      <c r="B307" s="12">
        <v>4714</v>
      </c>
      <c r="C307" s="12" t="s">
        <v>1066</v>
      </c>
      <c r="D307" s="1" t="s">
        <v>1063</v>
      </c>
      <c r="E307" s="13">
        <v>35</v>
      </c>
      <c r="F307" s="13">
        <v>41</v>
      </c>
      <c r="G307" s="13" t="s">
        <v>1064</v>
      </c>
      <c r="H307" s="2" t="s">
        <v>18</v>
      </c>
      <c r="I307" s="14">
        <v>5</v>
      </c>
      <c r="J307" s="16">
        <v>0</v>
      </c>
      <c r="K307" s="14">
        <v>0</v>
      </c>
      <c r="L307" s="16">
        <v>0</v>
      </c>
      <c r="M307" s="14">
        <v>0</v>
      </c>
      <c r="N307" s="16">
        <v>0</v>
      </c>
      <c r="O307" s="14">
        <v>0</v>
      </c>
      <c r="P307" s="16" t="s">
        <v>19</v>
      </c>
      <c r="Q307" s="14" t="s">
        <v>19</v>
      </c>
      <c r="R307" s="16" t="s">
        <v>19</v>
      </c>
      <c r="S307" s="14" t="s">
        <v>19</v>
      </c>
      <c r="T307" s="16" t="s">
        <v>19</v>
      </c>
      <c r="U307" s="13" t="s">
        <v>1067</v>
      </c>
      <c r="V307" s="13" t="s">
        <v>2784</v>
      </c>
      <c r="W307" s="13">
        <v>0</v>
      </c>
      <c r="X307" s="32">
        <v>1</v>
      </c>
      <c r="Y307" s="32">
        <v>1</v>
      </c>
      <c r="Z307" s="35" t="s">
        <v>1060</v>
      </c>
      <c r="AA307" s="34">
        <v>4714</v>
      </c>
      <c r="AB307" s="34" t="s">
        <v>19</v>
      </c>
      <c r="AC307" s="34">
        <v>4714</v>
      </c>
      <c r="AD307" s="34" t="s">
        <v>19</v>
      </c>
    </row>
    <row r="308" spans="1:30" x14ac:dyDescent="0.2">
      <c r="A308" s="17" t="s">
        <v>1065</v>
      </c>
      <c r="B308" s="17">
        <v>4714</v>
      </c>
      <c r="C308" s="17" t="s">
        <v>1066</v>
      </c>
      <c r="D308" s="18" t="s">
        <v>2414</v>
      </c>
      <c r="E308" s="18">
        <v>59</v>
      </c>
      <c r="F308" s="18">
        <v>75</v>
      </c>
      <c r="G308" s="18" t="s">
        <v>2415</v>
      </c>
      <c r="H308" s="2" t="s">
        <v>18</v>
      </c>
      <c r="I308" s="14">
        <v>0</v>
      </c>
      <c r="J308" s="16">
        <v>3</v>
      </c>
      <c r="K308" s="14">
        <v>0</v>
      </c>
      <c r="L308" s="16">
        <v>0</v>
      </c>
      <c r="M308" s="14">
        <v>0</v>
      </c>
      <c r="N308" s="16">
        <v>0</v>
      </c>
      <c r="O308" s="14" t="s">
        <v>19</v>
      </c>
      <c r="P308" s="16">
        <v>83055000</v>
      </c>
      <c r="Q308" s="14" t="s">
        <v>19</v>
      </c>
      <c r="R308" s="16" t="s">
        <v>19</v>
      </c>
      <c r="S308" s="14" t="s">
        <v>19</v>
      </c>
      <c r="T308" s="16" t="s">
        <v>19</v>
      </c>
      <c r="U308" s="18" t="s">
        <v>1067</v>
      </c>
      <c r="V308" s="13" t="s">
        <v>2784</v>
      </c>
      <c r="W308" s="13">
        <v>0</v>
      </c>
      <c r="X308" s="32">
        <v>1</v>
      </c>
      <c r="Y308" s="32">
        <v>1</v>
      </c>
      <c r="Z308" s="35" t="s">
        <v>1060</v>
      </c>
      <c r="AA308" s="34">
        <v>4714</v>
      </c>
      <c r="AB308" s="34" t="s">
        <v>19</v>
      </c>
      <c r="AC308" s="34">
        <v>4714</v>
      </c>
      <c r="AD308" s="34" t="s">
        <v>19</v>
      </c>
    </row>
    <row r="309" spans="1:30" x14ac:dyDescent="0.2">
      <c r="A309" s="17" t="s">
        <v>2626</v>
      </c>
      <c r="B309" s="17">
        <v>4715</v>
      </c>
      <c r="C309" s="17" t="s">
        <v>2627</v>
      </c>
      <c r="D309" s="18" t="s">
        <v>2624</v>
      </c>
      <c r="E309" s="18">
        <v>75</v>
      </c>
      <c r="F309" s="18">
        <v>80</v>
      </c>
      <c r="G309" s="18" t="s">
        <v>2625</v>
      </c>
      <c r="H309" s="2" t="s">
        <v>18</v>
      </c>
      <c r="I309" s="14">
        <v>0</v>
      </c>
      <c r="J309" s="16">
        <v>3</v>
      </c>
      <c r="K309" s="14">
        <v>0</v>
      </c>
      <c r="L309" s="16">
        <v>0</v>
      </c>
      <c r="M309" s="14">
        <v>0</v>
      </c>
      <c r="N309" s="16">
        <v>0</v>
      </c>
      <c r="O309" s="14" t="s">
        <v>19</v>
      </c>
      <c r="P309" s="16">
        <v>39753000</v>
      </c>
      <c r="Q309" s="14" t="s">
        <v>19</v>
      </c>
      <c r="R309" s="16" t="s">
        <v>19</v>
      </c>
      <c r="S309" s="14" t="s">
        <v>19</v>
      </c>
      <c r="T309" s="16" t="s">
        <v>19</v>
      </c>
      <c r="U309" s="18" t="s">
        <v>2628</v>
      </c>
      <c r="V309" s="13">
        <v>0</v>
      </c>
      <c r="W309" s="13">
        <v>0</v>
      </c>
      <c r="X309" s="32">
        <v>1</v>
      </c>
      <c r="Y309" s="32">
        <v>1</v>
      </c>
      <c r="Z309" s="35" t="s">
        <v>458</v>
      </c>
      <c r="AA309" s="34">
        <v>4715</v>
      </c>
      <c r="AB309" s="34" t="s">
        <v>19</v>
      </c>
      <c r="AC309" s="34">
        <v>4715</v>
      </c>
      <c r="AD309" s="34" t="s">
        <v>19</v>
      </c>
    </row>
    <row r="310" spans="1:30" x14ac:dyDescent="0.2">
      <c r="A310" s="12" t="s">
        <v>1070</v>
      </c>
      <c r="B310" s="12">
        <v>4719</v>
      </c>
      <c r="C310" s="12" t="s">
        <v>1071</v>
      </c>
      <c r="D310" s="1" t="s">
        <v>1068</v>
      </c>
      <c r="E310" s="13">
        <v>312</v>
      </c>
      <c r="F310" s="13">
        <v>316</v>
      </c>
      <c r="G310" s="13" t="s">
        <v>1069</v>
      </c>
      <c r="H310" s="2" t="s">
        <v>18</v>
      </c>
      <c r="I310" s="14">
        <v>8</v>
      </c>
      <c r="J310" s="16">
        <v>5</v>
      </c>
      <c r="K310" s="14">
        <v>0</v>
      </c>
      <c r="L310" s="16">
        <v>0</v>
      </c>
      <c r="M310" s="14">
        <v>0</v>
      </c>
      <c r="N310" s="16">
        <v>0</v>
      </c>
      <c r="O310" s="14">
        <v>876230000</v>
      </c>
      <c r="P310" s="16">
        <v>164993000</v>
      </c>
      <c r="Q310" s="14" t="s">
        <v>19</v>
      </c>
      <c r="R310" s="16" t="s">
        <v>19</v>
      </c>
      <c r="S310" s="14" t="s">
        <v>19</v>
      </c>
      <c r="T310" s="16" t="s">
        <v>19</v>
      </c>
      <c r="U310" s="13" t="s">
        <v>1072</v>
      </c>
      <c r="V310" s="13">
        <v>0</v>
      </c>
      <c r="W310" s="13">
        <v>0</v>
      </c>
      <c r="X310" s="32">
        <v>1</v>
      </c>
      <c r="Y310" s="32">
        <v>1</v>
      </c>
      <c r="Z310" s="35" t="s">
        <v>87</v>
      </c>
      <c r="AA310" s="34">
        <v>4719</v>
      </c>
      <c r="AB310" s="34" t="s">
        <v>1069</v>
      </c>
      <c r="AC310" s="34" t="s">
        <v>19</v>
      </c>
      <c r="AD310" s="34" t="s">
        <v>19</v>
      </c>
    </row>
    <row r="311" spans="1:30" x14ac:dyDescent="0.2">
      <c r="A311" s="12" t="s">
        <v>1075</v>
      </c>
      <c r="B311" s="12">
        <v>4720</v>
      </c>
      <c r="C311" s="12" t="s">
        <v>1076</v>
      </c>
      <c r="D311" s="1" t="s">
        <v>1073</v>
      </c>
      <c r="E311" s="13">
        <v>123</v>
      </c>
      <c r="F311" s="13">
        <v>126</v>
      </c>
      <c r="G311" s="13" t="s">
        <v>1074</v>
      </c>
      <c r="H311" s="2" t="s">
        <v>18</v>
      </c>
      <c r="I311" s="14">
        <v>2</v>
      </c>
      <c r="J311" s="16">
        <v>0</v>
      </c>
      <c r="K311" s="14">
        <v>0</v>
      </c>
      <c r="L311" s="16">
        <v>0</v>
      </c>
      <c r="M311" s="14">
        <v>0</v>
      </c>
      <c r="N311" s="16">
        <v>0</v>
      </c>
      <c r="O311" s="14">
        <v>79123000</v>
      </c>
      <c r="P311" s="16" t="s">
        <v>19</v>
      </c>
      <c r="Q311" s="14" t="s">
        <v>19</v>
      </c>
      <c r="R311" s="16" t="s">
        <v>19</v>
      </c>
      <c r="S311" s="14" t="s">
        <v>19</v>
      </c>
      <c r="T311" s="16" t="s">
        <v>19</v>
      </c>
      <c r="U311" s="13" t="s">
        <v>1077</v>
      </c>
      <c r="V311" s="13">
        <v>0</v>
      </c>
      <c r="W311" s="13">
        <v>0</v>
      </c>
      <c r="X311" s="32">
        <v>1</v>
      </c>
      <c r="Y311" s="32">
        <v>1</v>
      </c>
      <c r="Z311" s="35" t="s">
        <v>458</v>
      </c>
      <c r="AA311" s="34">
        <v>4720</v>
      </c>
      <c r="AB311" s="34" t="s">
        <v>19</v>
      </c>
      <c r="AC311" s="34" t="s">
        <v>19</v>
      </c>
      <c r="AD311" s="34" t="s">
        <v>19</v>
      </c>
    </row>
    <row r="312" spans="1:30" x14ac:dyDescent="0.2">
      <c r="A312" s="12" t="s">
        <v>1080</v>
      </c>
      <c r="B312" s="12">
        <v>4722</v>
      </c>
      <c r="C312" s="12" t="s">
        <v>1081</v>
      </c>
      <c r="D312" s="1" t="s">
        <v>1078</v>
      </c>
      <c r="E312" s="13">
        <v>187</v>
      </c>
      <c r="F312" s="13">
        <v>191</v>
      </c>
      <c r="G312" s="13" t="s">
        <v>1079</v>
      </c>
      <c r="H312" s="2" t="s">
        <v>18</v>
      </c>
      <c r="I312" s="14">
        <v>2</v>
      </c>
      <c r="J312" s="16">
        <v>0</v>
      </c>
      <c r="K312" s="14">
        <v>0</v>
      </c>
      <c r="L312" s="16">
        <v>0</v>
      </c>
      <c r="M312" s="14">
        <v>0</v>
      </c>
      <c r="N312" s="16">
        <v>0</v>
      </c>
      <c r="O312" s="14">
        <v>124745000</v>
      </c>
      <c r="P312" s="16" t="s">
        <v>19</v>
      </c>
      <c r="Q312" s="14" t="s">
        <v>19</v>
      </c>
      <c r="R312" s="16" t="s">
        <v>19</v>
      </c>
      <c r="S312" s="14" t="s">
        <v>19</v>
      </c>
      <c r="T312" s="16" t="s">
        <v>19</v>
      </c>
      <c r="U312" s="13" t="s">
        <v>1082</v>
      </c>
      <c r="V312" s="13">
        <v>0</v>
      </c>
      <c r="W312" s="13">
        <v>0</v>
      </c>
      <c r="X312" s="32">
        <v>1</v>
      </c>
      <c r="Y312" s="32">
        <v>1</v>
      </c>
      <c r="Z312" s="35" t="s">
        <v>87</v>
      </c>
      <c r="AA312" s="34">
        <v>4722</v>
      </c>
      <c r="AB312" s="34" t="s">
        <v>19</v>
      </c>
      <c r="AC312" s="34" t="s">
        <v>19</v>
      </c>
      <c r="AD312" s="34" t="s">
        <v>19</v>
      </c>
    </row>
    <row r="313" spans="1:30" x14ac:dyDescent="0.2">
      <c r="A313" s="12" t="s">
        <v>1080</v>
      </c>
      <c r="B313" s="12">
        <v>4722</v>
      </c>
      <c r="C313" s="12" t="s">
        <v>1081</v>
      </c>
      <c r="D313" s="1" t="s">
        <v>1083</v>
      </c>
      <c r="E313" s="13">
        <v>201</v>
      </c>
      <c r="F313" s="13">
        <v>207</v>
      </c>
      <c r="G313" s="13" t="s">
        <v>1084</v>
      </c>
      <c r="H313" s="2" t="s">
        <v>18</v>
      </c>
      <c r="I313" s="14">
        <v>7</v>
      </c>
      <c r="J313" s="16">
        <v>5</v>
      </c>
      <c r="K313" s="14">
        <v>0</v>
      </c>
      <c r="L313" s="16">
        <v>0</v>
      </c>
      <c r="M313" s="14">
        <v>0</v>
      </c>
      <c r="N313" s="16">
        <v>0</v>
      </c>
      <c r="O313" s="14">
        <v>845212000</v>
      </c>
      <c r="P313" s="16">
        <v>374043000</v>
      </c>
      <c r="Q313" s="14" t="s">
        <v>19</v>
      </c>
      <c r="R313" s="16" t="s">
        <v>19</v>
      </c>
      <c r="S313" s="14" t="s">
        <v>19</v>
      </c>
      <c r="T313" s="16" t="s">
        <v>19</v>
      </c>
      <c r="U313" s="13" t="s">
        <v>1082</v>
      </c>
      <c r="V313" s="13">
        <v>0</v>
      </c>
      <c r="W313" s="13">
        <v>0</v>
      </c>
      <c r="X313" s="32">
        <v>1</v>
      </c>
      <c r="Y313" s="32">
        <v>1</v>
      </c>
      <c r="Z313" s="35" t="s">
        <v>87</v>
      </c>
      <c r="AA313" s="34">
        <v>4722</v>
      </c>
      <c r="AB313" s="34" t="s">
        <v>1084</v>
      </c>
      <c r="AC313" s="34" t="s">
        <v>19</v>
      </c>
      <c r="AD313" s="34" t="s">
        <v>19</v>
      </c>
    </row>
    <row r="314" spans="1:30" x14ac:dyDescent="0.2">
      <c r="A314" s="12" t="s">
        <v>1080</v>
      </c>
      <c r="B314" s="12">
        <v>4722</v>
      </c>
      <c r="C314" s="12" t="s">
        <v>1081</v>
      </c>
      <c r="D314" s="1" t="s">
        <v>1085</v>
      </c>
      <c r="E314" s="13">
        <v>233</v>
      </c>
      <c r="F314" s="13">
        <v>245</v>
      </c>
      <c r="G314" s="13" t="s">
        <v>1086</v>
      </c>
      <c r="H314" s="2" t="s">
        <v>18</v>
      </c>
      <c r="I314" s="14">
        <v>14</v>
      </c>
      <c r="J314" s="16">
        <v>6</v>
      </c>
      <c r="K314" s="14">
        <v>0</v>
      </c>
      <c r="L314" s="16">
        <v>0</v>
      </c>
      <c r="M314" s="14">
        <v>0</v>
      </c>
      <c r="N314" s="16">
        <v>0</v>
      </c>
      <c r="O314" s="14">
        <v>2908412000</v>
      </c>
      <c r="P314" s="16">
        <v>1966570000</v>
      </c>
      <c r="Q314" s="14" t="s">
        <v>19</v>
      </c>
      <c r="R314" s="16" t="s">
        <v>19</v>
      </c>
      <c r="S314" s="14" t="s">
        <v>19</v>
      </c>
      <c r="T314" s="16" t="s">
        <v>19</v>
      </c>
      <c r="U314" s="13" t="s">
        <v>1082</v>
      </c>
      <c r="V314" s="13">
        <v>0</v>
      </c>
      <c r="W314" s="13">
        <v>0</v>
      </c>
      <c r="X314" s="32">
        <v>1</v>
      </c>
      <c r="Y314" s="32">
        <v>1</v>
      </c>
      <c r="Z314" s="35" t="s">
        <v>87</v>
      </c>
      <c r="AA314" s="34">
        <v>4722</v>
      </c>
      <c r="AB314" s="34" t="s">
        <v>1086</v>
      </c>
      <c r="AC314" s="34" t="s">
        <v>19</v>
      </c>
      <c r="AD314" s="34" t="s">
        <v>19</v>
      </c>
    </row>
    <row r="315" spans="1:30" x14ac:dyDescent="0.2">
      <c r="A315" s="12" t="s">
        <v>1089</v>
      </c>
      <c r="B315" s="12">
        <v>4724</v>
      </c>
      <c r="C315" s="12" t="s">
        <v>1090</v>
      </c>
      <c r="D315" s="1" t="s">
        <v>1087</v>
      </c>
      <c r="E315" s="13">
        <v>157</v>
      </c>
      <c r="F315" s="13">
        <v>160</v>
      </c>
      <c r="G315" s="13" t="s">
        <v>1088</v>
      </c>
      <c r="H315" s="2" t="s">
        <v>18</v>
      </c>
      <c r="I315" s="14">
        <v>3</v>
      </c>
      <c r="J315" s="16">
        <v>0</v>
      </c>
      <c r="K315" s="14">
        <v>0</v>
      </c>
      <c r="L315" s="16">
        <v>0</v>
      </c>
      <c r="M315" s="14">
        <v>0</v>
      </c>
      <c r="N315" s="16">
        <v>0</v>
      </c>
      <c r="O315" s="14">
        <v>37891000</v>
      </c>
      <c r="P315" s="16" t="s">
        <v>19</v>
      </c>
      <c r="Q315" s="14" t="s">
        <v>19</v>
      </c>
      <c r="R315" s="16" t="s">
        <v>19</v>
      </c>
      <c r="S315" s="14" t="s">
        <v>19</v>
      </c>
      <c r="T315" s="16" t="s">
        <v>19</v>
      </c>
      <c r="U315" s="13" t="s">
        <v>1091</v>
      </c>
      <c r="V315" s="13">
        <v>0</v>
      </c>
      <c r="W315" s="13">
        <v>0</v>
      </c>
      <c r="X315" s="32">
        <v>1</v>
      </c>
      <c r="Y315" s="32">
        <v>1</v>
      </c>
      <c r="Z315" s="35" t="s">
        <v>458</v>
      </c>
      <c r="AA315" s="34">
        <v>4724</v>
      </c>
      <c r="AB315" s="34" t="s">
        <v>19</v>
      </c>
      <c r="AC315" s="34" t="s">
        <v>19</v>
      </c>
      <c r="AD315" s="34" t="s">
        <v>19</v>
      </c>
    </row>
    <row r="316" spans="1:30" x14ac:dyDescent="0.2">
      <c r="A316" s="12" t="s">
        <v>1094</v>
      </c>
      <c r="B316" s="12">
        <v>4726</v>
      </c>
      <c r="C316" s="12" t="s">
        <v>1095</v>
      </c>
      <c r="D316" s="1" t="s">
        <v>1092</v>
      </c>
      <c r="E316" s="13">
        <v>39</v>
      </c>
      <c r="F316" s="13">
        <v>46</v>
      </c>
      <c r="G316" s="13" t="s">
        <v>1093</v>
      </c>
      <c r="H316" s="2" t="s">
        <v>18</v>
      </c>
      <c r="I316" s="14">
        <v>8</v>
      </c>
      <c r="J316" s="16">
        <v>0</v>
      </c>
      <c r="K316" s="14">
        <v>0</v>
      </c>
      <c r="L316" s="16">
        <v>0</v>
      </c>
      <c r="M316" s="14">
        <v>0</v>
      </c>
      <c r="N316" s="16">
        <v>0</v>
      </c>
      <c r="O316" s="14">
        <v>125030000</v>
      </c>
      <c r="P316" s="16" t="s">
        <v>19</v>
      </c>
      <c r="Q316" s="14" t="s">
        <v>19</v>
      </c>
      <c r="R316" s="16" t="s">
        <v>19</v>
      </c>
      <c r="S316" s="14" t="s">
        <v>19</v>
      </c>
      <c r="T316" s="16" t="s">
        <v>19</v>
      </c>
      <c r="U316" s="13" t="s">
        <v>1096</v>
      </c>
      <c r="V316" s="13">
        <v>0</v>
      </c>
      <c r="W316" s="13">
        <v>0</v>
      </c>
      <c r="X316" s="32">
        <v>1</v>
      </c>
      <c r="Y316" s="32">
        <v>1</v>
      </c>
      <c r="Z316" s="35" t="s">
        <v>458</v>
      </c>
      <c r="AA316" s="34">
        <v>4726</v>
      </c>
      <c r="AB316" s="34" t="s">
        <v>19</v>
      </c>
      <c r="AC316" s="34" t="s">
        <v>19</v>
      </c>
      <c r="AD316" s="34" t="s">
        <v>19</v>
      </c>
    </row>
    <row r="317" spans="1:30" x14ac:dyDescent="0.2">
      <c r="A317" s="17" t="s">
        <v>1094</v>
      </c>
      <c r="B317" s="17">
        <v>4726</v>
      </c>
      <c r="C317" s="17" t="s">
        <v>1095</v>
      </c>
      <c r="D317" s="18" t="s">
        <v>2403</v>
      </c>
      <c r="E317" s="18">
        <v>84</v>
      </c>
      <c r="F317" s="18">
        <v>100</v>
      </c>
      <c r="G317" s="18" t="s">
        <v>2404</v>
      </c>
      <c r="H317" s="2" t="s">
        <v>18</v>
      </c>
      <c r="I317" s="14">
        <v>0</v>
      </c>
      <c r="J317" s="16">
        <v>3</v>
      </c>
      <c r="K317" s="14">
        <v>0</v>
      </c>
      <c r="L317" s="16">
        <v>0</v>
      </c>
      <c r="M317" s="14">
        <v>0</v>
      </c>
      <c r="N317" s="16">
        <v>0</v>
      </c>
      <c r="O317" s="14" t="s">
        <v>19</v>
      </c>
      <c r="P317" s="16">
        <v>61798000</v>
      </c>
      <c r="Q317" s="14" t="s">
        <v>19</v>
      </c>
      <c r="R317" s="16" t="s">
        <v>19</v>
      </c>
      <c r="S317" s="14" t="s">
        <v>19</v>
      </c>
      <c r="T317" s="16" t="s">
        <v>19</v>
      </c>
      <c r="U317" s="18" t="s">
        <v>1096</v>
      </c>
      <c r="V317" s="13">
        <v>0</v>
      </c>
      <c r="W317" s="13">
        <v>0</v>
      </c>
      <c r="X317" s="32">
        <v>1</v>
      </c>
      <c r="Y317" s="32">
        <v>1</v>
      </c>
      <c r="Z317" s="35" t="s">
        <v>458</v>
      </c>
      <c r="AA317" s="34">
        <v>4726</v>
      </c>
      <c r="AB317" s="34" t="s">
        <v>19</v>
      </c>
      <c r="AC317" s="34" t="s">
        <v>19</v>
      </c>
      <c r="AD317" s="34" t="s">
        <v>19</v>
      </c>
    </row>
    <row r="318" spans="1:30" x14ac:dyDescent="0.2">
      <c r="A318" s="12" t="s">
        <v>1094</v>
      </c>
      <c r="B318" s="12">
        <v>4726</v>
      </c>
      <c r="C318" s="12" t="s">
        <v>1095</v>
      </c>
      <c r="D318" s="1" t="s">
        <v>1097</v>
      </c>
      <c r="E318" s="13">
        <v>109</v>
      </c>
      <c r="F318" s="13">
        <v>114</v>
      </c>
      <c r="G318" s="13" t="s">
        <v>1098</v>
      </c>
      <c r="H318" s="2" t="s">
        <v>18</v>
      </c>
      <c r="I318" s="14">
        <v>2</v>
      </c>
      <c r="J318" s="16">
        <v>2</v>
      </c>
      <c r="K318" s="14">
        <v>0</v>
      </c>
      <c r="L318" s="16">
        <v>0</v>
      </c>
      <c r="M318" s="14">
        <v>0</v>
      </c>
      <c r="N318" s="16">
        <v>0</v>
      </c>
      <c r="O318" s="14">
        <v>72140000</v>
      </c>
      <c r="P318" s="16">
        <v>222120000</v>
      </c>
      <c r="Q318" s="14" t="s">
        <v>19</v>
      </c>
      <c r="R318" s="16" t="s">
        <v>19</v>
      </c>
      <c r="S318" s="14" t="s">
        <v>19</v>
      </c>
      <c r="T318" s="16" t="s">
        <v>19</v>
      </c>
      <c r="U318" s="13" t="s">
        <v>1096</v>
      </c>
      <c r="V318" s="13">
        <v>0</v>
      </c>
      <c r="W318" s="13">
        <v>0</v>
      </c>
      <c r="X318" s="32">
        <v>1</v>
      </c>
      <c r="Y318" s="32">
        <v>1</v>
      </c>
      <c r="Z318" s="35" t="s">
        <v>458</v>
      </c>
      <c r="AA318" s="34">
        <v>4726</v>
      </c>
      <c r="AB318" s="34" t="s">
        <v>19</v>
      </c>
      <c r="AC318" s="34" t="s">
        <v>19</v>
      </c>
      <c r="AD318" s="34" t="s">
        <v>19</v>
      </c>
    </row>
    <row r="319" spans="1:30" x14ac:dyDescent="0.2">
      <c r="A319" s="12" t="s">
        <v>1101</v>
      </c>
      <c r="B319" s="12">
        <v>4728</v>
      </c>
      <c r="C319" s="12" t="s">
        <v>1102</v>
      </c>
      <c r="D319" s="1" t="s">
        <v>1099</v>
      </c>
      <c r="E319" s="13">
        <v>35</v>
      </c>
      <c r="F319" s="13">
        <v>38</v>
      </c>
      <c r="G319" s="13" t="s">
        <v>1100</v>
      </c>
      <c r="H319" s="2" t="s">
        <v>18</v>
      </c>
      <c r="I319" s="14">
        <v>2</v>
      </c>
      <c r="J319" s="16">
        <v>3</v>
      </c>
      <c r="K319" s="14">
        <v>0</v>
      </c>
      <c r="L319" s="16">
        <v>0</v>
      </c>
      <c r="M319" s="14">
        <v>0</v>
      </c>
      <c r="N319" s="16">
        <v>0</v>
      </c>
      <c r="O319" s="14">
        <v>375220000</v>
      </c>
      <c r="P319" s="16">
        <v>182468000</v>
      </c>
      <c r="Q319" s="14" t="s">
        <v>19</v>
      </c>
      <c r="R319" s="16" t="s">
        <v>19</v>
      </c>
      <c r="S319" s="14" t="s">
        <v>19</v>
      </c>
      <c r="T319" s="16" t="s">
        <v>19</v>
      </c>
      <c r="U319" s="13" t="s">
        <v>1103</v>
      </c>
      <c r="V319" s="13">
        <v>0</v>
      </c>
      <c r="W319" s="13">
        <v>0</v>
      </c>
      <c r="X319" s="32">
        <v>1</v>
      </c>
      <c r="Y319" s="32">
        <v>1</v>
      </c>
      <c r="Z319" s="35" t="s">
        <v>31</v>
      </c>
      <c r="AA319" s="34">
        <v>4728</v>
      </c>
      <c r="AB319" s="34" t="s">
        <v>19</v>
      </c>
      <c r="AC319" s="34" t="s">
        <v>19</v>
      </c>
      <c r="AD319" s="34" t="s">
        <v>19</v>
      </c>
    </row>
    <row r="320" spans="1:30" x14ac:dyDescent="0.2">
      <c r="A320" s="12" t="s">
        <v>1101</v>
      </c>
      <c r="B320" s="12">
        <v>4728</v>
      </c>
      <c r="C320" s="12" t="s">
        <v>1102</v>
      </c>
      <c r="D320" s="1" t="s">
        <v>1104</v>
      </c>
      <c r="E320" s="13">
        <v>78</v>
      </c>
      <c r="F320" s="13">
        <v>84</v>
      </c>
      <c r="G320" s="13" t="s">
        <v>1105</v>
      </c>
      <c r="H320" s="2" t="s">
        <v>18</v>
      </c>
      <c r="I320" s="14">
        <v>2</v>
      </c>
      <c r="J320" s="16">
        <v>3</v>
      </c>
      <c r="K320" s="14">
        <v>0</v>
      </c>
      <c r="L320" s="16">
        <v>0</v>
      </c>
      <c r="M320" s="14">
        <v>0</v>
      </c>
      <c r="N320" s="16">
        <v>0</v>
      </c>
      <c r="O320" s="14">
        <v>81448000</v>
      </c>
      <c r="P320" s="16">
        <v>33555000</v>
      </c>
      <c r="Q320" s="14" t="s">
        <v>19</v>
      </c>
      <c r="R320" s="16" t="s">
        <v>19</v>
      </c>
      <c r="S320" s="14" t="s">
        <v>19</v>
      </c>
      <c r="T320" s="16" t="s">
        <v>19</v>
      </c>
      <c r="U320" s="13" t="s">
        <v>1103</v>
      </c>
      <c r="V320" s="13">
        <v>0</v>
      </c>
      <c r="W320" s="13">
        <v>0</v>
      </c>
      <c r="X320" s="32">
        <v>1</v>
      </c>
      <c r="Y320" s="32">
        <v>1</v>
      </c>
      <c r="Z320" s="35" t="s">
        <v>31</v>
      </c>
      <c r="AA320" s="34">
        <v>4728</v>
      </c>
      <c r="AB320" s="34" t="s">
        <v>19</v>
      </c>
      <c r="AC320" s="34" t="s">
        <v>19</v>
      </c>
      <c r="AD320" s="34" t="s">
        <v>19</v>
      </c>
    </row>
    <row r="321" spans="1:30" x14ac:dyDescent="0.2">
      <c r="A321" s="12" t="s">
        <v>1101</v>
      </c>
      <c r="B321" s="12">
        <v>4728</v>
      </c>
      <c r="C321" s="12" t="s">
        <v>1102</v>
      </c>
      <c r="D321" s="1" t="s">
        <v>1106</v>
      </c>
      <c r="E321" s="13">
        <v>95</v>
      </c>
      <c r="F321" s="13">
        <v>104</v>
      </c>
      <c r="G321" s="13" t="s">
        <v>1107</v>
      </c>
      <c r="H321" s="2" t="s">
        <v>18</v>
      </c>
      <c r="I321" s="14">
        <v>3</v>
      </c>
      <c r="J321" s="16">
        <v>0</v>
      </c>
      <c r="K321" s="14">
        <v>0</v>
      </c>
      <c r="L321" s="16">
        <v>0</v>
      </c>
      <c r="M321" s="14">
        <v>0</v>
      </c>
      <c r="N321" s="16">
        <v>0</v>
      </c>
      <c r="O321" s="14">
        <v>21746000</v>
      </c>
      <c r="P321" s="16" t="s">
        <v>19</v>
      </c>
      <c r="Q321" s="14" t="s">
        <v>19</v>
      </c>
      <c r="R321" s="16" t="s">
        <v>19</v>
      </c>
      <c r="S321" s="14" t="s">
        <v>19</v>
      </c>
      <c r="T321" s="16" t="s">
        <v>19</v>
      </c>
      <c r="U321" s="13" t="s">
        <v>1103</v>
      </c>
      <c r="V321" s="13">
        <v>0</v>
      </c>
      <c r="W321" s="13">
        <v>0</v>
      </c>
      <c r="X321" s="32">
        <v>1</v>
      </c>
      <c r="Y321" s="32">
        <v>1</v>
      </c>
      <c r="Z321" s="35" t="s">
        <v>31</v>
      </c>
      <c r="AA321" s="34">
        <v>4728</v>
      </c>
      <c r="AB321" s="34" t="s">
        <v>19</v>
      </c>
      <c r="AC321" s="34" t="s">
        <v>19</v>
      </c>
      <c r="AD321" s="34" t="s">
        <v>19</v>
      </c>
    </row>
    <row r="322" spans="1:30" x14ac:dyDescent="0.2">
      <c r="A322" s="12" t="s">
        <v>1110</v>
      </c>
      <c r="B322" s="12">
        <v>51335</v>
      </c>
      <c r="C322" s="12" t="s">
        <v>1111</v>
      </c>
      <c r="D322" s="1" t="s">
        <v>1108</v>
      </c>
      <c r="E322" s="13">
        <v>233</v>
      </c>
      <c r="F322" s="13">
        <v>237</v>
      </c>
      <c r="G322" s="13" t="s">
        <v>1109</v>
      </c>
      <c r="H322" s="2" t="s">
        <v>18</v>
      </c>
      <c r="I322" s="14">
        <v>4</v>
      </c>
      <c r="J322" s="16">
        <v>2</v>
      </c>
      <c r="K322" s="14">
        <v>0</v>
      </c>
      <c r="L322" s="16">
        <v>0</v>
      </c>
      <c r="M322" s="14">
        <v>0</v>
      </c>
      <c r="N322" s="16">
        <v>0</v>
      </c>
      <c r="O322" s="14">
        <v>24440000</v>
      </c>
      <c r="P322" s="16">
        <v>7805900</v>
      </c>
      <c r="Q322" s="14" t="s">
        <v>19</v>
      </c>
      <c r="R322" s="16" t="s">
        <v>19</v>
      </c>
      <c r="S322" s="14" t="s">
        <v>19</v>
      </c>
      <c r="T322" s="16" t="s">
        <v>19</v>
      </c>
      <c r="U322" s="13" t="s">
        <v>1112</v>
      </c>
      <c r="V322" s="13">
        <v>0</v>
      </c>
      <c r="W322" s="13">
        <v>0</v>
      </c>
      <c r="X322" s="32">
        <v>1</v>
      </c>
      <c r="Y322" s="32">
        <v>1</v>
      </c>
      <c r="Z322" s="35" t="s">
        <v>1113</v>
      </c>
      <c r="AA322" s="34">
        <v>51335</v>
      </c>
      <c r="AB322" s="34" t="s">
        <v>19</v>
      </c>
      <c r="AC322" s="34" t="s">
        <v>19</v>
      </c>
      <c r="AD322" s="34" t="s">
        <v>19</v>
      </c>
    </row>
    <row r="323" spans="1:30" x14ac:dyDescent="0.2">
      <c r="A323" s="12" t="s">
        <v>1116</v>
      </c>
      <c r="B323" s="12">
        <v>8508</v>
      </c>
      <c r="C323" s="12" t="s">
        <v>1117</v>
      </c>
      <c r="D323" s="1" t="s">
        <v>1114</v>
      </c>
      <c r="E323" s="13">
        <v>35</v>
      </c>
      <c r="F323" s="13">
        <v>35</v>
      </c>
      <c r="G323" s="13" t="s">
        <v>1115</v>
      </c>
      <c r="H323" s="2" t="s">
        <v>18</v>
      </c>
      <c r="I323" s="14">
        <v>5</v>
      </c>
      <c r="J323" s="16">
        <v>4</v>
      </c>
      <c r="K323" s="14">
        <v>0</v>
      </c>
      <c r="L323" s="16">
        <v>0</v>
      </c>
      <c r="M323" s="14">
        <v>0</v>
      </c>
      <c r="N323" s="16">
        <v>0</v>
      </c>
      <c r="O323" s="14">
        <v>332310000</v>
      </c>
      <c r="P323" s="16">
        <v>245648000</v>
      </c>
      <c r="Q323" s="14" t="s">
        <v>19</v>
      </c>
      <c r="R323" s="16" t="s">
        <v>19</v>
      </c>
      <c r="S323" s="14" t="s">
        <v>19</v>
      </c>
      <c r="T323" s="16" t="s">
        <v>19</v>
      </c>
      <c r="U323" s="13" t="s">
        <v>1118</v>
      </c>
      <c r="V323" s="13">
        <v>0</v>
      </c>
      <c r="W323" s="13">
        <v>0</v>
      </c>
      <c r="X323" s="32">
        <v>1</v>
      </c>
      <c r="Y323" s="32">
        <v>1</v>
      </c>
      <c r="Z323" s="35">
        <v>0</v>
      </c>
      <c r="AA323" s="34">
        <v>8508</v>
      </c>
      <c r="AB323" s="34" t="s">
        <v>19</v>
      </c>
      <c r="AC323" s="34" t="s">
        <v>19</v>
      </c>
      <c r="AD323" s="34" t="s">
        <v>19</v>
      </c>
    </row>
    <row r="324" spans="1:30" x14ac:dyDescent="0.2">
      <c r="A324" s="12" t="s">
        <v>1116</v>
      </c>
      <c r="B324" s="12">
        <v>8508</v>
      </c>
      <c r="C324" s="12" t="s">
        <v>1117</v>
      </c>
      <c r="D324" s="1" t="s">
        <v>1119</v>
      </c>
      <c r="E324" s="13">
        <v>98</v>
      </c>
      <c r="F324" s="13">
        <v>104</v>
      </c>
      <c r="G324" s="13" t="s">
        <v>1120</v>
      </c>
      <c r="H324" s="2" t="s">
        <v>18</v>
      </c>
      <c r="I324" s="14">
        <v>2</v>
      </c>
      <c r="J324" s="16">
        <v>0</v>
      </c>
      <c r="K324" s="14">
        <v>0</v>
      </c>
      <c r="L324" s="16">
        <v>0</v>
      </c>
      <c r="M324" s="14">
        <v>0</v>
      </c>
      <c r="N324" s="16">
        <v>0</v>
      </c>
      <c r="O324" s="14">
        <v>0</v>
      </c>
      <c r="P324" s="16" t="s">
        <v>19</v>
      </c>
      <c r="Q324" s="14" t="s">
        <v>19</v>
      </c>
      <c r="R324" s="16" t="s">
        <v>19</v>
      </c>
      <c r="S324" s="14" t="s">
        <v>19</v>
      </c>
      <c r="T324" s="16" t="s">
        <v>19</v>
      </c>
      <c r="U324" s="13" t="s">
        <v>1118</v>
      </c>
      <c r="V324" s="13">
        <v>0</v>
      </c>
      <c r="W324" s="13">
        <v>0</v>
      </c>
      <c r="X324" s="32">
        <v>1</v>
      </c>
      <c r="Y324" s="32">
        <v>1</v>
      </c>
      <c r="Z324" s="35">
        <v>0</v>
      </c>
      <c r="AA324" s="34">
        <v>8508</v>
      </c>
      <c r="AB324" s="34" t="s">
        <v>19</v>
      </c>
      <c r="AC324" s="34" t="s">
        <v>19</v>
      </c>
      <c r="AD324" s="34" t="s">
        <v>19</v>
      </c>
    </row>
    <row r="325" spans="1:30" x14ac:dyDescent="0.2">
      <c r="A325" s="12" t="s">
        <v>1116</v>
      </c>
      <c r="B325" s="12">
        <v>8508</v>
      </c>
      <c r="C325" s="12" t="s">
        <v>1117</v>
      </c>
      <c r="D325" s="1" t="s">
        <v>1121</v>
      </c>
      <c r="E325" s="13">
        <v>98</v>
      </c>
      <c r="F325" s="13">
        <v>116</v>
      </c>
      <c r="G325" s="13" t="s">
        <v>1122</v>
      </c>
      <c r="H325" s="2" t="s">
        <v>18</v>
      </c>
      <c r="I325" s="14">
        <v>2</v>
      </c>
      <c r="J325" s="16">
        <v>0</v>
      </c>
      <c r="K325" s="14">
        <v>0</v>
      </c>
      <c r="L325" s="16">
        <v>0</v>
      </c>
      <c r="M325" s="14">
        <v>0</v>
      </c>
      <c r="N325" s="16">
        <v>0</v>
      </c>
      <c r="O325" s="14">
        <v>0</v>
      </c>
      <c r="P325" s="16" t="s">
        <v>19</v>
      </c>
      <c r="Q325" s="14" t="s">
        <v>19</v>
      </c>
      <c r="R325" s="16" t="s">
        <v>19</v>
      </c>
      <c r="S325" s="14" t="s">
        <v>19</v>
      </c>
      <c r="T325" s="16" t="s">
        <v>19</v>
      </c>
      <c r="U325" s="13" t="s">
        <v>1118</v>
      </c>
      <c r="V325" s="13">
        <v>0</v>
      </c>
      <c r="W325" s="13">
        <v>0</v>
      </c>
      <c r="X325" s="32">
        <v>1</v>
      </c>
      <c r="Y325" s="32">
        <v>1</v>
      </c>
      <c r="Z325" s="35">
        <v>0</v>
      </c>
      <c r="AA325" s="34">
        <v>8508</v>
      </c>
      <c r="AB325" s="34" t="s">
        <v>19</v>
      </c>
      <c r="AC325" s="34" t="s">
        <v>19</v>
      </c>
      <c r="AD325" s="34" t="s">
        <v>19</v>
      </c>
    </row>
    <row r="326" spans="1:30" x14ac:dyDescent="0.2">
      <c r="A326" s="12" t="s">
        <v>1116</v>
      </c>
      <c r="B326" s="12">
        <v>8508</v>
      </c>
      <c r="C326" s="12" t="s">
        <v>1117</v>
      </c>
      <c r="D326" s="1" t="s">
        <v>1123</v>
      </c>
      <c r="E326" s="13">
        <v>255</v>
      </c>
      <c r="F326" s="13">
        <v>261</v>
      </c>
      <c r="G326" s="13" t="s">
        <v>1124</v>
      </c>
      <c r="H326" s="2" t="s">
        <v>18</v>
      </c>
      <c r="I326" s="14">
        <v>4</v>
      </c>
      <c r="J326" s="16">
        <v>3</v>
      </c>
      <c r="K326" s="14">
        <v>0</v>
      </c>
      <c r="L326" s="16">
        <v>0</v>
      </c>
      <c r="M326" s="14">
        <v>0</v>
      </c>
      <c r="N326" s="16">
        <v>0</v>
      </c>
      <c r="O326" s="14">
        <v>2030250000</v>
      </c>
      <c r="P326" s="16">
        <v>959176000</v>
      </c>
      <c r="Q326" s="14" t="s">
        <v>19</v>
      </c>
      <c r="R326" s="16" t="s">
        <v>19</v>
      </c>
      <c r="S326" s="14" t="s">
        <v>19</v>
      </c>
      <c r="T326" s="16" t="s">
        <v>19</v>
      </c>
      <c r="U326" s="13" t="s">
        <v>1118</v>
      </c>
      <c r="V326" s="13">
        <v>0</v>
      </c>
      <c r="W326" s="13">
        <v>0</v>
      </c>
      <c r="X326" s="32">
        <v>1</v>
      </c>
      <c r="Y326" s="32">
        <v>1</v>
      </c>
      <c r="Z326" s="35">
        <v>0</v>
      </c>
      <c r="AA326" s="34">
        <v>8508</v>
      </c>
      <c r="AB326" s="34" t="s">
        <v>1124</v>
      </c>
      <c r="AC326" s="34" t="s">
        <v>19</v>
      </c>
      <c r="AD326" s="34" t="s">
        <v>19</v>
      </c>
    </row>
    <row r="327" spans="1:30" x14ac:dyDescent="0.2">
      <c r="A327" s="12" t="s">
        <v>1116</v>
      </c>
      <c r="B327" s="12">
        <v>8508</v>
      </c>
      <c r="C327" s="12" t="s">
        <v>1117</v>
      </c>
      <c r="D327" s="1" t="s">
        <v>1125</v>
      </c>
      <c r="E327" s="13">
        <v>255</v>
      </c>
      <c r="F327" s="13">
        <v>262</v>
      </c>
      <c r="G327" s="13" t="s">
        <v>1126</v>
      </c>
      <c r="H327" s="2" t="s">
        <v>18</v>
      </c>
      <c r="I327" s="14">
        <v>13</v>
      </c>
      <c r="J327" s="16">
        <v>11</v>
      </c>
      <c r="K327" s="14">
        <v>0</v>
      </c>
      <c r="L327" s="16">
        <v>0</v>
      </c>
      <c r="M327" s="14">
        <v>0</v>
      </c>
      <c r="N327" s="16">
        <v>0</v>
      </c>
      <c r="O327" s="14">
        <v>84369000</v>
      </c>
      <c r="P327" s="16">
        <v>28333000</v>
      </c>
      <c r="Q327" s="14" t="s">
        <v>19</v>
      </c>
      <c r="R327" s="16" t="s">
        <v>19</v>
      </c>
      <c r="S327" s="14" t="s">
        <v>19</v>
      </c>
      <c r="T327" s="16" t="s">
        <v>19</v>
      </c>
      <c r="U327" s="13" t="s">
        <v>1118</v>
      </c>
      <c r="V327" s="13">
        <v>0</v>
      </c>
      <c r="W327" s="13">
        <v>0</v>
      </c>
      <c r="X327" s="32">
        <v>1</v>
      </c>
      <c r="Y327" s="32">
        <v>1</v>
      </c>
      <c r="Z327" s="35">
        <v>0</v>
      </c>
      <c r="AA327" s="34">
        <v>8508</v>
      </c>
      <c r="AB327" s="34" t="s">
        <v>1126</v>
      </c>
      <c r="AC327" s="34" t="s">
        <v>19</v>
      </c>
      <c r="AD327" s="34" t="s">
        <v>19</v>
      </c>
    </row>
    <row r="328" spans="1:30" x14ac:dyDescent="0.2">
      <c r="A328" s="17" t="s">
        <v>2607</v>
      </c>
      <c r="B328" s="17">
        <v>25934</v>
      </c>
      <c r="C328" s="17" t="s">
        <v>2608</v>
      </c>
      <c r="D328" s="18" t="s">
        <v>2605</v>
      </c>
      <c r="E328" s="18">
        <v>31</v>
      </c>
      <c r="F328" s="18">
        <v>32</v>
      </c>
      <c r="G328" s="18" t="s">
        <v>2606</v>
      </c>
      <c r="H328" s="2" t="s">
        <v>18</v>
      </c>
      <c r="I328" s="14">
        <v>0</v>
      </c>
      <c r="J328" s="16">
        <v>4</v>
      </c>
      <c r="K328" s="14">
        <v>0</v>
      </c>
      <c r="L328" s="16">
        <v>0</v>
      </c>
      <c r="M328" s="14">
        <v>0</v>
      </c>
      <c r="N328" s="16">
        <v>0</v>
      </c>
      <c r="O328" s="14" t="s">
        <v>19</v>
      </c>
      <c r="P328" s="16">
        <v>419572000</v>
      </c>
      <c r="Q328" s="14" t="s">
        <v>19</v>
      </c>
      <c r="R328" s="16" t="s">
        <v>19</v>
      </c>
      <c r="S328" s="14" t="s">
        <v>19</v>
      </c>
      <c r="T328" s="16" t="s">
        <v>19</v>
      </c>
      <c r="U328" s="18" t="s">
        <v>2609</v>
      </c>
      <c r="V328" s="13">
        <v>0</v>
      </c>
      <c r="W328" s="13">
        <v>0</v>
      </c>
      <c r="X328" s="32">
        <v>1</v>
      </c>
      <c r="Y328" s="32">
        <v>1</v>
      </c>
      <c r="Z328" s="35" t="s">
        <v>2743</v>
      </c>
      <c r="AA328" s="34">
        <v>25934</v>
      </c>
      <c r="AB328" s="34" t="s">
        <v>2606</v>
      </c>
      <c r="AC328" s="34" t="s">
        <v>19</v>
      </c>
      <c r="AD328" s="34" t="s">
        <v>19</v>
      </c>
    </row>
    <row r="329" spans="1:30" x14ac:dyDescent="0.2">
      <c r="A329" s="17" t="s">
        <v>2607</v>
      </c>
      <c r="B329" s="17">
        <v>25934</v>
      </c>
      <c r="C329" s="17" t="s">
        <v>2608</v>
      </c>
      <c r="D329" s="18" t="s">
        <v>2610</v>
      </c>
      <c r="E329" s="18">
        <v>168</v>
      </c>
      <c r="F329" s="18">
        <v>177</v>
      </c>
      <c r="G329" s="18" t="s">
        <v>2611</v>
      </c>
      <c r="H329" s="2" t="s">
        <v>18</v>
      </c>
      <c r="I329" s="14">
        <v>0</v>
      </c>
      <c r="J329" s="16">
        <v>3</v>
      </c>
      <c r="K329" s="14">
        <v>0</v>
      </c>
      <c r="L329" s="16">
        <v>0</v>
      </c>
      <c r="M329" s="14">
        <v>0</v>
      </c>
      <c r="N329" s="16">
        <v>0</v>
      </c>
      <c r="O329" s="14" t="s">
        <v>19</v>
      </c>
      <c r="P329" s="16">
        <v>6323800</v>
      </c>
      <c r="Q329" s="14" t="s">
        <v>19</v>
      </c>
      <c r="R329" s="16" t="s">
        <v>19</v>
      </c>
      <c r="S329" s="14" t="s">
        <v>19</v>
      </c>
      <c r="T329" s="16" t="s">
        <v>19</v>
      </c>
      <c r="U329" s="18" t="s">
        <v>2609</v>
      </c>
      <c r="V329" s="13">
        <v>0</v>
      </c>
      <c r="W329" s="13">
        <v>0</v>
      </c>
      <c r="X329" s="32">
        <v>1</v>
      </c>
      <c r="Y329" s="32">
        <v>1</v>
      </c>
      <c r="Z329" s="35" t="s">
        <v>2743</v>
      </c>
      <c r="AA329" s="34">
        <v>25934</v>
      </c>
      <c r="AB329" s="34" t="s">
        <v>19</v>
      </c>
      <c r="AC329" s="34" t="s">
        <v>19</v>
      </c>
      <c r="AD329" s="34" t="s">
        <v>19</v>
      </c>
    </row>
    <row r="330" spans="1:30" x14ac:dyDescent="0.2">
      <c r="A330" s="12" t="s">
        <v>1129</v>
      </c>
      <c r="B330" s="12">
        <v>23530</v>
      </c>
      <c r="C330" s="12" t="s">
        <v>1130</v>
      </c>
      <c r="D330" s="1" t="s">
        <v>1127</v>
      </c>
      <c r="E330" s="13">
        <v>147</v>
      </c>
      <c r="F330" s="13">
        <v>156</v>
      </c>
      <c r="G330" s="13" t="s">
        <v>1128</v>
      </c>
      <c r="H330" s="2" t="s">
        <v>18</v>
      </c>
      <c r="I330" s="14">
        <v>4</v>
      </c>
      <c r="J330" s="16">
        <v>0</v>
      </c>
      <c r="K330" s="14">
        <v>0</v>
      </c>
      <c r="L330" s="16">
        <v>0</v>
      </c>
      <c r="M330" s="14">
        <v>0</v>
      </c>
      <c r="N330" s="16">
        <v>0</v>
      </c>
      <c r="O330" s="14">
        <v>262300000</v>
      </c>
      <c r="P330" s="16" t="s">
        <v>19</v>
      </c>
      <c r="Q330" s="14" t="s">
        <v>19</v>
      </c>
      <c r="R330" s="16" t="s">
        <v>19</v>
      </c>
      <c r="S330" s="14" t="s">
        <v>19</v>
      </c>
      <c r="T330" s="16" t="s">
        <v>19</v>
      </c>
      <c r="U330" s="13" t="s">
        <v>1131</v>
      </c>
      <c r="V330" s="13" t="s">
        <v>2785</v>
      </c>
      <c r="W330" s="13" t="s">
        <v>2786</v>
      </c>
      <c r="X330" s="32">
        <v>1</v>
      </c>
      <c r="Y330" s="32">
        <v>1</v>
      </c>
      <c r="Z330" s="35" t="s">
        <v>1132</v>
      </c>
      <c r="AA330" s="34">
        <v>23530</v>
      </c>
      <c r="AB330" s="34" t="s">
        <v>19</v>
      </c>
      <c r="AC330" s="34" t="s">
        <v>19</v>
      </c>
      <c r="AD330" s="34" t="s">
        <v>19</v>
      </c>
    </row>
    <row r="331" spans="1:30" x14ac:dyDescent="0.2">
      <c r="A331" s="12" t="s">
        <v>1129</v>
      </c>
      <c r="B331" s="12">
        <v>23530</v>
      </c>
      <c r="C331" s="12" t="s">
        <v>1130</v>
      </c>
      <c r="D331" s="1" t="s">
        <v>1133</v>
      </c>
      <c r="E331" s="13">
        <v>280</v>
      </c>
      <c r="F331" s="13">
        <v>288</v>
      </c>
      <c r="G331" s="13" t="s">
        <v>1134</v>
      </c>
      <c r="H331" s="2" t="s">
        <v>18</v>
      </c>
      <c r="I331" s="14">
        <v>4</v>
      </c>
      <c r="J331" s="16">
        <v>4</v>
      </c>
      <c r="K331" s="14">
        <v>0</v>
      </c>
      <c r="L331" s="16">
        <v>0</v>
      </c>
      <c r="M331" s="14">
        <v>0</v>
      </c>
      <c r="N331" s="16">
        <v>0</v>
      </c>
      <c r="O331" s="14">
        <v>145834000</v>
      </c>
      <c r="P331" s="16">
        <v>57497700</v>
      </c>
      <c r="Q331" s="14" t="s">
        <v>19</v>
      </c>
      <c r="R331" s="16" t="s">
        <v>19</v>
      </c>
      <c r="S331" s="14" t="s">
        <v>19</v>
      </c>
      <c r="T331" s="16" t="s">
        <v>19</v>
      </c>
      <c r="U331" s="13" t="s">
        <v>1131</v>
      </c>
      <c r="V331" s="13" t="s">
        <v>2785</v>
      </c>
      <c r="W331" s="13" t="s">
        <v>2786</v>
      </c>
      <c r="X331" s="32">
        <v>1</v>
      </c>
      <c r="Y331" s="32">
        <v>1</v>
      </c>
      <c r="Z331" s="35" t="s">
        <v>1132</v>
      </c>
      <c r="AA331" s="34">
        <v>23530</v>
      </c>
      <c r="AB331" s="34" t="s">
        <v>1134</v>
      </c>
      <c r="AC331" s="34" t="s">
        <v>19</v>
      </c>
      <c r="AD331" s="34" t="s">
        <v>19</v>
      </c>
    </row>
    <row r="332" spans="1:30" x14ac:dyDescent="0.2">
      <c r="A332" s="12" t="s">
        <v>1137</v>
      </c>
      <c r="B332" s="12">
        <v>64943</v>
      </c>
      <c r="C332" s="12" t="s">
        <v>1138</v>
      </c>
      <c r="D332" s="1" t="s">
        <v>1135</v>
      </c>
      <c r="E332" s="13">
        <v>411</v>
      </c>
      <c r="F332" s="13">
        <v>414</v>
      </c>
      <c r="G332" s="13" t="s">
        <v>1136</v>
      </c>
      <c r="H332" s="2" t="s">
        <v>18</v>
      </c>
      <c r="I332" s="14">
        <v>4</v>
      </c>
      <c r="J332" s="16">
        <v>4</v>
      </c>
      <c r="K332" s="14">
        <v>0</v>
      </c>
      <c r="L332" s="16">
        <v>0</v>
      </c>
      <c r="M332" s="14">
        <v>0</v>
      </c>
      <c r="N332" s="16">
        <v>0</v>
      </c>
      <c r="O332" s="14">
        <v>10640000</v>
      </c>
      <c r="P332" s="16">
        <v>22637000</v>
      </c>
      <c r="Q332" s="14" t="s">
        <v>19</v>
      </c>
      <c r="R332" s="16" t="s">
        <v>19</v>
      </c>
      <c r="S332" s="14" t="s">
        <v>19</v>
      </c>
      <c r="T332" s="16" t="s">
        <v>19</v>
      </c>
      <c r="U332" s="13" t="s">
        <v>1139</v>
      </c>
      <c r="V332" s="13">
        <v>0</v>
      </c>
      <c r="W332" s="13">
        <v>0</v>
      </c>
      <c r="X332" s="32">
        <v>1</v>
      </c>
      <c r="Y332" s="32">
        <v>1</v>
      </c>
      <c r="Z332" s="35">
        <v>0</v>
      </c>
      <c r="AA332" s="34">
        <v>64943</v>
      </c>
      <c r="AB332" s="34" t="s">
        <v>19</v>
      </c>
      <c r="AC332" s="34" t="s">
        <v>19</v>
      </c>
      <c r="AD332" s="34" t="s">
        <v>19</v>
      </c>
    </row>
    <row r="333" spans="1:30" x14ac:dyDescent="0.2">
      <c r="A333" s="12" t="s">
        <v>1142</v>
      </c>
      <c r="B333" s="12">
        <v>4942</v>
      </c>
      <c r="C333" s="12" t="s">
        <v>1143</v>
      </c>
      <c r="D333" s="1" t="s">
        <v>1140</v>
      </c>
      <c r="E333" s="13">
        <v>33</v>
      </c>
      <c r="F333" s="13">
        <v>48</v>
      </c>
      <c r="G333" s="13" t="s">
        <v>1141</v>
      </c>
      <c r="H333" s="2" t="s">
        <v>18</v>
      </c>
      <c r="I333" s="14">
        <v>7</v>
      </c>
      <c r="J333" s="16">
        <v>0</v>
      </c>
      <c r="K333" s="14">
        <v>0</v>
      </c>
      <c r="L333" s="16">
        <v>0</v>
      </c>
      <c r="M333" s="14">
        <v>0</v>
      </c>
      <c r="N333" s="16">
        <v>0</v>
      </c>
      <c r="O333" s="14">
        <v>173670000</v>
      </c>
      <c r="P333" s="16" t="s">
        <v>19</v>
      </c>
      <c r="Q333" s="14" t="s">
        <v>19</v>
      </c>
      <c r="R333" s="16" t="s">
        <v>19</v>
      </c>
      <c r="S333" s="14" t="s">
        <v>19</v>
      </c>
      <c r="T333" s="16" t="s">
        <v>19</v>
      </c>
      <c r="U333" s="13" t="s">
        <v>1144</v>
      </c>
      <c r="V333" s="13">
        <v>0</v>
      </c>
      <c r="W333" s="13">
        <v>0</v>
      </c>
      <c r="X333" s="32">
        <v>1</v>
      </c>
      <c r="Y333" s="32">
        <v>1</v>
      </c>
      <c r="Z333" s="35" t="s">
        <v>1145</v>
      </c>
      <c r="AA333" s="34">
        <v>4942</v>
      </c>
      <c r="AB333" s="34" t="s">
        <v>19</v>
      </c>
      <c r="AC333" s="34" t="s">
        <v>19</v>
      </c>
      <c r="AD333" s="34" t="s">
        <v>19</v>
      </c>
    </row>
    <row r="334" spans="1:30" x14ac:dyDescent="0.2">
      <c r="A334" s="12" t="s">
        <v>1142</v>
      </c>
      <c r="B334" s="12">
        <v>4942</v>
      </c>
      <c r="C334" s="12" t="s">
        <v>1143</v>
      </c>
      <c r="D334" s="1" t="s">
        <v>1146</v>
      </c>
      <c r="E334" s="13">
        <v>33</v>
      </c>
      <c r="F334" s="13">
        <v>50</v>
      </c>
      <c r="G334" s="13" t="s">
        <v>1147</v>
      </c>
      <c r="H334" s="2" t="s">
        <v>18</v>
      </c>
      <c r="I334" s="14">
        <v>8</v>
      </c>
      <c r="J334" s="16">
        <v>0</v>
      </c>
      <c r="K334" s="14">
        <v>0</v>
      </c>
      <c r="L334" s="16">
        <v>0</v>
      </c>
      <c r="M334" s="14">
        <v>0</v>
      </c>
      <c r="N334" s="16">
        <v>0</v>
      </c>
      <c r="O334" s="14">
        <v>147590000</v>
      </c>
      <c r="P334" s="16" t="s">
        <v>19</v>
      </c>
      <c r="Q334" s="14" t="s">
        <v>19</v>
      </c>
      <c r="R334" s="16" t="s">
        <v>19</v>
      </c>
      <c r="S334" s="14" t="s">
        <v>19</v>
      </c>
      <c r="T334" s="16" t="s">
        <v>19</v>
      </c>
      <c r="U334" s="13" t="s">
        <v>1144</v>
      </c>
      <c r="V334" s="13">
        <v>0</v>
      </c>
      <c r="W334" s="13">
        <v>0</v>
      </c>
      <c r="X334" s="32">
        <v>1</v>
      </c>
      <c r="Y334" s="32">
        <v>1</v>
      </c>
      <c r="Z334" s="35" t="s">
        <v>1145</v>
      </c>
      <c r="AA334" s="34">
        <v>4942</v>
      </c>
      <c r="AB334" s="34" t="s">
        <v>19</v>
      </c>
      <c r="AC334" s="34" t="s">
        <v>19</v>
      </c>
      <c r="AD334" s="34" t="s">
        <v>19</v>
      </c>
    </row>
    <row r="335" spans="1:30" x14ac:dyDescent="0.2">
      <c r="A335" s="12" t="s">
        <v>1142</v>
      </c>
      <c r="B335" s="12">
        <v>4942</v>
      </c>
      <c r="C335" s="12" t="s">
        <v>1143</v>
      </c>
      <c r="D335" s="1" t="s">
        <v>1148</v>
      </c>
      <c r="E335" s="13">
        <v>33</v>
      </c>
      <c r="F335" s="13">
        <v>55</v>
      </c>
      <c r="G335" s="13" t="s">
        <v>1149</v>
      </c>
      <c r="H335" s="2" t="s">
        <v>18</v>
      </c>
      <c r="I335" s="14">
        <v>2</v>
      </c>
      <c r="J335" s="16">
        <v>4</v>
      </c>
      <c r="K335" s="14">
        <v>0</v>
      </c>
      <c r="L335" s="16">
        <v>0</v>
      </c>
      <c r="M335" s="14">
        <v>0</v>
      </c>
      <c r="N335" s="16">
        <v>0</v>
      </c>
      <c r="O335" s="14">
        <v>0</v>
      </c>
      <c r="P335" s="16">
        <v>0</v>
      </c>
      <c r="Q335" s="14" t="s">
        <v>19</v>
      </c>
      <c r="R335" s="16" t="s">
        <v>19</v>
      </c>
      <c r="S335" s="14" t="s">
        <v>19</v>
      </c>
      <c r="T335" s="16" t="s">
        <v>19</v>
      </c>
      <c r="U335" s="13" t="s">
        <v>1144</v>
      </c>
      <c r="V335" s="13">
        <v>0</v>
      </c>
      <c r="W335" s="13">
        <v>0</v>
      </c>
      <c r="X335" s="32">
        <v>1</v>
      </c>
      <c r="Y335" s="32">
        <v>1</v>
      </c>
      <c r="Z335" s="35" t="s">
        <v>1145</v>
      </c>
      <c r="AA335" s="34">
        <v>4942</v>
      </c>
      <c r="AB335" s="34" t="s">
        <v>19</v>
      </c>
      <c r="AC335" s="34" t="s">
        <v>19</v>
      </c>
      <c r="AD335" s="34" t="s">
        <v>19</v>
      </c>
    </row>
    <row r="336" spans="1:30" x14ac:dyDescent="0.2">
      <c r="A336" s="12" t="s">
        <v>1142</v>
      </c>
      <c r="B336" s="12">
        <v>4942</v>
      </c>
      <c r="C336" s="12" t="s">
        <v>1143</v>
      </c>
      <c r="D336" s="1" t="s">
        <v>1150</v>
      </c>
      <c r="E336" s="13">
        <v>114</v>
      </c>
      <c r="F336" s="13">
        <v>116</v>
      </c>
      <c r="G336" s="13" t="s">
        <v>1151</v>
      </c>
      <c r="H336" s="2" t="s">
        <v>18</v>
      </c>
      <c r="I336" s="14">
        <v>3</v>
      </c>
      <c r="J336" s="16">
        <v>0</v>
      </c>
      <c r="K336" s="14">
        <v>0</v>
      </c>
      <c r="L336" s="16">
        <v>0</v>
      </c>
      <c r="M336" s="14">
        <v>0</v>
      </c>
      <c r="N336" s="16">
        <v>0</v>
      </c>
      <c r="O336" s="14">
        <v>77021000</v>
      </c>
      <c r="P336" s="16" t="s">
        <v>19</v>
      </c>
      <c r="Q336" s="14" t="s">
        <v>19</v>
      </c>
      <c r="R336" s="16" t="s">
        <v>19</v>
      </c>
      <c r="S336" s="14" t="s">
        <v>19</v>
      </c>
      <c r="T336" s="16" t="s">
        <v>19</v>
      </c>
      <c r="U336" s="13" t="s">
        <v>1144</v>
      </c>
      <c r="V336" s="13">
        <v>0</v>
      </c>
      <c r="W336" s="13">
        <v>0</v>
      </c>
      <c r="X336" s="32">
        <v>1</v>
      </c>
      <c r="Y336" s="32">
        <v>1</v>
      </c>
      <c r="Z336" s="35" t="s">
        <v>1145</v>
      </c>
      <c r="AA336" s="34">
        <v>4942</v>
      </c>
      <c r="AB336" s="34" t="s">
        <v>19</v>
      </c>
      <c r="AC336" s="34" t="s">
        <v>19</v>
      </c>
      <c r="AD336" s="34" t="s">
        <v>19</v>
      </c>
    </row>
    <row r="337" spans="1:30" x14ac:dyDescent="0.2">
      <c r="A337" s="12" t="s">
        <v>1154</v>
      </c>
      <c r="B337" s="12">
        <v>5018</v>
      </c>
      <c r="C337" s="12" t="s">
        <v>1155</v>
      </c>
      <c r="D337" s="1" t="s">
        <v>1152</v>
      </c>
      <c r="E337" s="13">
        <v>188</v>
      </c>
      <c r="F337" s="13">
        <v>196</v>
      </c>
      <c r="G337" s="13" t="s">
        <v>1153</v>
      </c>
      <c r="H337" s="2" t="s">
        <v>18</v>
      </c>
      <c r="I337" s="14">
        <v>2</v>
      </c>
      <c r="J337" s="16">
        <v>4</v>
      </c>
      <c r="K337" s="14">
        <v>0</v>
      </c>
      <c r="L337" s="16">
        <v>0</v>
      </c>
      <c r="M337" s="14">
        <v>0</v>
      </c>
      <c r="N337" s="16">
        <v>0</v>
      </c>
      <c r="O337" s="14">
        <v>90911000</v>
      </c>
      <c r="P337" s="16">
        <v>58343000</v>
      </c>
      <c r="Q337" s="14" t="s">
        <v>19</v>
      </c>
      <c r="R337" s="16" t="s">
        <v>19</v>
      </c>
      <c r="S337" s="14" t="s">
        <v>19</v>
      </c>
      <c r="T337" s="16" t="s">
        <v>19</v>
      </c>
      <c r="U337" s="13" t="s">
        <v>1156</v>
      </c>
      <c r="V337" s="13" t="s">
        <v>2787</v>
      </c>
      <c r="W337" s="13" t="s">
        <v>2788</v>
      </c>
      <c r="X337" s="32">
        <v>1</v>
      </c>
      <c r="Y337" s="32">
        <v>1</v>
      </c>
      <c r="Z337" s="35" t="s">
        <v>1157</v>
      </c>
      <c r="AA337" s="34">
        <v>5018</v>
      </c>
      <c r="AB337" s="34" t="s">
        <v>19</v>
      </c>
      <c r="AC337" s="34" t="s">
        <v>19</v>
      </c>
      <c r="AD337" s="34" t="s">
        <v>19</v>
      </c>
    </row>
    <row r="338" spans="1:30" x14ac:dyDescent="0.2">
      <c r="A338" s="12" t="s">
        <v>1160</v>
      </c>
      <c r="B338" s="12">
        <v>51025</v>
      </c>
      <c r="C338" s="12" t="s">
        <v>1161</v>
      </c>
      <c r="D338" s="1" t="s">
        <v>1158</v>
      </c>
      <c r="E338" s="13">
        <v>68</v>
      </c>
      <c r="F338" s="13">
        <v>77</v>
      </c>
      <c r="G338" s="13" t="s">
        <v>1159</v>
      </c>
      <c r="H338" s="2" t="s">
        <v>18</v>
      </c>
      <c r="I338" s="14">
        <v>3</v>
      </c>
      <c r="J338" s="16">
        <v>4</v>
      </c>
      <c r="K338" s="14">
        <v>0</v>
      </c>
      <c r="L338" s="16">
        <v>0</v>
      </c>
      <c r="M338" s="14">
        <v>0</v>
      </c>
      <c r="N338" s="16">
        <v>0</v>
      </c>
      <c r="O338" s="14">
        <v>597650000</v>
      </c>
      <c r="P338" s="16">
        <v>173793000</v>
      </c>
      <c r="Q338" s="14" t="s">
        <v>19</v>
      </c>
      <c r="R338" s="16" t="s">
        <v>19</v>
      </c>
      <c r="S338" s="14" t="s">
        <v>19</v>
      </c>
      <c r="T338" s="16" t="s">
        <v>19</v>
      </c>
      <c r="U338" s="13" t="s">
        <v>1162</v>
      </c>
      <c r="V338" s="13">
        <v>0</v>
      </c>
      <c r="W338" s="13">
        <v>0</v>
      </c>
      <c r="X338" s="32">
        <v>1</v>
      </c>
      <c r="Y338" s="32">
        <v>1</v>
      </c>
      <c r="Z338" s="35" t="s">
        <v>1163</v>
      </c>
      <c r="AA338" s="34">
        <v>51025</v>
      </c>
      <c r="AB338" s="34" t="s">
        <v>19</v>
      </c>
      <c r="AC338" s="34" t="s">
        <v>19</v>
      </c>
      <c r="AD338" s="34" t="s">
        <v>19</v>
      </c>
    </row>
    <row r="339" spans="1:30" x14ac:dyDescent="0.2">
      <c r="A339" s="12" t="s">
        <v>1160</v>
      </c>
      <c r="B339" s="12">
        <v>51025</v>
      </c>
      <c r="C339" s="12" t="s">
        <v>1161</v>
      </c>
      <c r="D339" s="1" t="s">
        <v>1164</v>
      </c>
      <c r="E339" s="13">
        <v>87</v>
      </c>
      <c r="F339" s="13">
        <v>93</v>
      </c>
      <c r="G339" s="13" t="s">
        <v>1165</v>
      </c>
      <c r="H339" s="2" t="s">
        <v>18</v>
      </c>
      <c r="I339" s="14">
        <v>5</v>
      </c>
      <c r="J339" s="16">
        <v>8</v>
      </c>
      <c r="K339" s="14">
        <v>0</v>
      </c>
      <c r="L339" s="16">
        <v>0</v>
      </c>
      <c r="M339" s="14">
        <v>0</v>
      </c>
      <c r="N339" s="16">
        <v>0</v>
      </c>
      <c r="O339" s="14">
        <v>826900000</v>
      </c>
      <c r="P339" s="16">
        <v>358190000</v>
      </c>
      <c r="Q339" s="14" t="s">
        <v>19</v>
      </c>
      <c r="R339" s="16" t="s">
        <v>19</v>
      </c>
      <c r="S339" s="14" t="s">
        <v>19</v>
      </c>
      <c r="T339" s="16" t="s">
        <v>19</v>
      </c>
      <c r="U339" s="13" t="s">
        <v>1162</v>
      </c>
      <c r="V339" s="13">
        <v>0</v>
      </c>
      <c r="W339" s="13">
        <v>0</v>
      </c>
      <c r="X339" s="32">
        <v>1</v>
      </c>
      <c r="Y339" s="32">
        <v>1</v>
      </c>
      <c r="Z339" s="35" t="s">
        <v>1163</v>
      </c>
      <c r="AA339" s="34">
        <v>51025</v>
      </c>
      <c r="AB339" s="34" t="s">
        <v>1165</v>
      </c>
      <c r="AC339" s="34" t="s">
        <v>19</v>
      </c>
      <c r="AD339" s="34" t="s">
        <v>19</v>
      </c>
    </row>
    <row r="340" spans="1:30" x14ac:dyDescent="0.2">
      <c r="A340" s="17" t="s">
        <v>2430</v>
      </c>
      <c r="B340" s="17">
        <v>5091</v>
      </c>
      <c r="C340" s="17" t="s">
        <v>2431</v>
      </c>
      <c r="D340" s="18" t="s">
        <v>2428</v>
      </c>
      <c r="E340" s="18">
        <v>618</v>
      </c>
      <c r="F340" s="18">
        <v>620</v>
      </c>
      <c r="G340" s="18" t="s">
        <v>2429</v>
      </c>
      <c r="H340" s="2" t="s">
        <v>18</v>
      </c>
      <c r="I340" s="14">
        <v>0</v>
      </c>
      <c r="J340" s="16">
        <v>3</v>
      </c>
      <c r="K340" s="14">
        <v>0</v>
      </c>
      <c r="L340" s="16">
        <v>0</v>
      </c>
      <c r="M340" s="14">
        <v>0</v>
      </c>
      <c r="N340" s="16">
        <v>0</v>
      </c>
      <c r="O340" s="14" t="s">
        <v>19</v>
      </c>
      <c r="P340" s="16">
        <v>439880000</v>
      </c>
      <c r="Q340" s="14" t="s">
        <v>19</v>
      </c>
      <c r="R340" s="16" t="s">
        <v>19</v>
      </c>
      <c r="S340" s="14" t="s">
        <v>19</v>
      </c>
      <c r="T340" s="16" t="s">
        <v>19</v>
      </c>
      <c r="U340" s="18" t="s">
        <v>2432</v>
      </c>
      <c r="V340" s="13">
        <v>0</v>
      </c>
      <c r="W340" s="13">
        <v>0</v>
      </c>
      <c r="X340" s="32">
        <v>1</v>
      </c>
      <c r="Y340" s="32">
        <v>1</v>
      </c>
      <c r="Z340" s="35" t="s">
        <v>44</v>
      </c>
      <c r="AA340" s="34" t="s">
        <v>19</v>
      </c>
      <c r="AB340" s="34" t="s">
        <v>19</v>
      </c>
      <c r="AC340" s="34" t="s">
        <v>19</v>
      </c>
      <c r="AD340" s="34" t="s">
        <v>19</v>
      </c>
    </row>
    <row r="341" spans="1:30" x14ac:dyDescent="0.2">
      <c r="A341" s="17" t="s">
        <v>2430</v>
      </c>
      <c r="B341" s="17">
        <v>5091</v>
      </c>
      <c r="C341" s="17" t="s">
        <v>2431</v>
      </c>
      <c r="D341" s="18" t="s">
        <v>2433</v>
      </c>
      <c r="E341" s="18">
        <v>943</v>
      </c>
      <c r="F341" s="18">
        <v>951</v>
      </c>
      <c r="G341" s="18" t="s">
        <v>2434</v>
      </c>
      <c r="H341" s="2" t="s">
        <v>18</v>
      </c>
      <c r="I341" s="14">
        <v>0</v>
      </c>
      <c r="J341" s="16">
        <v>2</v>
      </c>
      <c r="K341" s="14">
        <v>0</v>
      </c>
      <c r="L341" s="16">
        <v>0</v>
      </c>
      <c r="M341" s="14">
        <v>0</v>
      </c>
      <c r="N341" s="16">
        <v>0</v>
      </c>
      <c r="O341" s="14" t="s">
        <v>19</v>
      </c>
      <c r="P341" s="16">
        <v>60695000</v>
      </c>
      <c r="Q341" s="14" t="s">
        <v>19</v>
      </c>
      <c r="R341" s="16" t="s">
        <v>19</v>
      </c>
      <c r="S341" s="14" t="s">
        <v>19</v>
      </c>
      <c r="T341" s="16" t="s">
        <v>19</v>
      </c>
      <c r="U341" s="18" t="s">
        <v>2432</v>
      </c>
      <c r="V341" s="13">
        <v>0</v>
      </c>
      <c r="W341" s="13">
        <v>0</v>
      </c>
      <c r="X341" s="32">
        <v>1</v>
      </c>
      <c r="Y341" s="32">
        <v>1</v>
      </c>
      <c r="Z341" s="35" t="s">
        <v>44</v>
      </c>
      <c r="AA341" s="34" t="s">
        <v>19</v>
      </c>
      <c r="AB341" s="34" t="s">
        <v>19</v>
      </c>
      <c r="AC341" s="34" t="s">
        <v>19</v>
      </c>
      <c r="AD341" s="34" t="s">
        <v>19</v>
      </c>
    </row>
    <row r="342" spans="1:30" x14ac:dyDescent="0.2">
      <c r="A342" s="12" t="s">
        <v>1168</v>
      </c>
      <c r="B342" s="12">
        <v>5095</v>
      </c>
      <c r="C342" s="12" t="s">
        <v>1169</v>
      </c>
      <c r="D342" s="1" t="s">
        <v>1166</v>
      </c>
      <c r="E342" s="13">
        <v>400</v>
      </c>
      <c r="F342" s="13">
        <v>406</v>
      </c>
      <c r="G342" s="13" t="s">
        <v>1167</v>
      </c>
      <c r="H342" s="2" t="s">
        <v>18</v>
      </c>
      <c r="I342" s="14">
        <v>2</v>
      </c>
      <c r="J342" s="16">
        <v>0</v>
      </c>
      <c r="K342" s="14">
        <v>0</v>
      </c>
      <c r="L342" s="16">
        <v>0</v>
      </c>
      <c r="M342" s="14">
        <v>0</v>
      </c>
      <c r="N342" s="16">
        <v>0</v>
      </c>
      <c r="O342" s="14">
        <v>0</v>
      </c>
      <c r="P342" s="16" t="s">
        <v>19</v>
      </c>
      <c r="Q342" s="14" t="s">
        <v>19</v>
      </c>
      <c r="R342" s="16" t="s">
        <v>19</v>
      </c>
      <c r="S342" s="14" t="s">
        <v>19</v>
      </c>
      <c r="T342" s="16" t="s">
        <v>19</v>
      </c>
      <c r="U342" s="13" t="s">
        <v>1170</v>
      </c>
      <c r="V342" s="13">
        <v>0</v>
      </c>
      <c r="W342" s="13">
        <v>0</v>
      </c>
      <c r="X342" s="32">
        <v>1</v>
      </c>
      <c r="Y342" s="32">
        <v>1</v>
      </c>
      <c r="Z342" s="35" t="s">
        <v>1171</v>
      </c>
      <c r="AA342" s="34" t="s">
        <v>19</v>
      </c>
      <c r="AB342" s="34" t="s">
        <v>19</v>
      </c>
      <c r="AC342" s="34" t="s">
        <v>19</v>
      </c>
      <c r="AD342" s="34" t="s">
        <v>19</v>
      </c>
    </row>
    <row r="343" spans="1:30" x14ac:dyDescent="0.2">
      <c r="A343" s="12" t="s">
        <v>1174</v>
      </c>
      <c r="B343" s="12">
        <v>201626</v>
      </c>
      <c r="C343" s="12" t="s">
        <v>1175</v>
      </c>
      <c r="D343" s="1" t="s">
        <v>1172</v>
      </c>
      <c r="E343" s="13">
        <v>418</v>
      </c>
      <c r="F343" s="13">
        <v>421</v>
      </c>
      <c r="G343" s="13" t="s">
        <v>1173</v>
      </c>
      <c r="H343" s="2" t="s">
        <v>18</v>
      </c>
      <c r="I343" s="14">
        <v>2</v>
      </c>
      <c r="J343" s="16">
        <v>0</v>
      </c>
      <c r="K343" s="14">
        <v>0</v>
      </c>
      <c r="L343" s="16">
        <v>0</v>
      </c>
      <c r="M343" s="14">
        <v>0</v>
      </c>
      <c r="N343" s="16">
        <v>0</v>
      </c>
      <c r="O343" s="14">
        <v>57879000</v>
      </c>
      <c r="P343" s="16" t="s">
        <v>19</v>
      </c>
      <c r="Q343" s="14" t="s">
        <v>19</v>
      </c>
      <c r="R343" s="16" t="s">
        <v>19</v>
      </c>
      <c r="S343" s="14" t="s">
        <v>19</v>
      </c>
      <c r="T343" s="16" t="s">
        <v>19</v>
      </c>
      <c r="U343" s="13" t="s">
        <v>1176</v>
      </c>
      <c r="V343" s="13">
        <v>0</v>
      </c>
      <c r="W343" s="13">
        <v>0</v>
      </c>
      <c r="X343" s="32">
        <v>1</v>
      </c>
      <c r="Y343" s="32">
        <v>1</v>
      </c>
      <c r="Z343" s="35" t="s">
        <v>1177</v>
      </c>
      <c r="AA343" s="34">
        <v>201626</v>
      </c>
      <c r="AB343" s="34" t="s">
        <v>19</v>
      </c>
      <c r="AC343" s="34" t="s">
        <v>19</v>
      </c>
      <c r="AD343" s="34" t="s">
        <v>19</v>
      </c>
    </row>
    <row r="344" spans="1:30" x14ac:dyDescent="0.2">
      <c r="A344" s="17" t="s">
        <v>1180</v>
      </c>
      <c r="B344" s="17">
        <v>5161</v>
      </c>
      <c r="C344" s="17" t="s">
        <v>1181</v>
      </c>
      <c r="D344" s="18" t="s">
        <v>2450</v>
      </c>
      <c r="E344" s="18">
        <v>276</v>
      </c>
      <c r="F344" s="18">
        <v>287</v>
      </c>
      <c r="G344" s="18" t="s">
        <v>2451</v>
      </c>
      <c r="H344" s="2" t="s">
        <v>18</v>
      </c>
      <c r="I344" s="14">
        <v>0</v>
      </c>
      <c r="J344" s="16">
        <v>3</v>
      </c>
      <c r="K344" s="14">
        <v>0</v>
      </c>
      <c r="L344" s="16">
        <v>0</v>
      </c>
      <c r="M344" s="14">
        <v>0</v>
      </c>
      <c r="N344" s="16">
        <v>0</v>
      </c>
      <c r="O344" s="14" t="s">
        <v>19</v>
      </c>
      <c r="P344" s="16">
        <v>97938000</v>
      </c>
      <c r="Q344" s="14" t="s">
        <v>19</v>
      </c>
      <c r="R344" s="16" t="s">
        <v>19</v>
      </c>
      <c r="S344" s="14" t="s">
        <v>19</v>
      </c>
      <c r="T344" s="16" t="s">
        <v>19</v>
      </c>
      <c r="U344" s="18" t="s">
        <v>1182</v>
      </c>
      <c r="V344" s="13">
        <v>0</v>
      </c>
      <c r="W344" s="13">
        <v>0</v>
      </c>
      <c r="X344" s="32">
        <v>1</v>
      </c>
      <c r="Y344" s="32">
        <v>1</v>
      </c>
      <c r="Z344" s="35" t="s">
        <v>44</v>
      </c>
      <c r="AA344" s="34" t="s">
        <v>19</v>
      </c>
      <c r="AB344" s="34" t="s">
        <v>19</v>
      </c>
      <c r="AC344" s="34" t="s">
        <v>19</v>
      </c>
      <c r="AD344" s="34" t="s">
        <v>19</v>
      </c>
    </row>
    <row r="345" spans="1:30" x14ac:dyDescent="0.2">
      <c r="A345" s="12" t="s">
        <v>1180</v>
      </c>
      <c r="B345" s="12">
        <v>5161</v>
      </c>
      <c r="C345" s="12" t="s">
        <v>1181</v>
      </c>
      <c r="D345" s="1" t="s">
        <v>1178</v>
      </c>
      <c r="E345" s="13">
        <v>287</v>
      </c>
      <c r="F345" s="13">
        <v>299</v>
      </c>
      <c r="G345" s="13" t="s">
        <v>1179</v>
      </c>
      <c r="H345" s="2" t="s">
        <v>18</v>
      </c>
      <c r="I345" s="14">
        <v>16</v>
      </c>
      <c r="J345" s="16">
        <v>0</v>
      </c>
      <c r="K345" s="14">
        <v>0</v>
      </c>
      <c r="L345" s="16">
        <v>0</v>
      </c>
      <c r="M345" s="14">
        <v>0</v>
      </c>
      <c r="N345" s="16">
        <v>0</v>
      </c>
      <c r="O345" s="14">
        <v>3010020000</v>
      </c>
      <c r="P345" s="16" t="s">
        <v>19</v>
      </c>
      <c r="Q345" s="14" t="s">
        <v>19</v>
      </c>
      <c r="R345" s="16" t="s">
        <v>19</v>
      </c>
      <c r="S345" s="14" t="s">
        <v>19</v>
      </c>
      <c r="T345" s="16" t="s">
        <v>19</v>
      </c>
      <c r="U345" s="13" t="s">
        <v>1182</v>
      </c>
      <c r="V345" s="13">
        <v>0</v>
      </c>
      <c r="W345" s="13">
        <v>0</v>
      </c>
      <c r="X345" s="32">
        <v>1</v>
      </c>
      <c r="Y345" s="32">
        <v>1</v>
      </c>
      <c r="Z345" s="35" t="s">
        <v>44</v>
      </c>
      <c r="AA345" s="34" t="s">
        <v>19</v>
      </c>
      <c r="AB345" s="34" t="s">
        <v>19</v>
      </c>
      <c r="AC345" s="34" t="s">
        <v>19</v>
      </c>
      <c r="AD345" s="34" t="s">
        <v>19</v>
      </c>
    </row>
    <row r="346" spans="1:30" x14ac:dyDescent="0.2">
      <c r="A346" s="12" t="s">
        <v>1185</v>
      </c>
      <c r="B346" s="12">
        <v>5162</v>
      </c>
      <c r="C346" s="12" t="s">
        <v>1186</v>
      </c>
      <c r="D346" s="1" t="s">
        <v>1183</v>
      </c>
      <c r="E346" s="13">
        <v>53</v>
      </c>
      <c r="F346" s="13">
        <v>63</v>
      </c>
      <c r="G346" s="13" t="s">
        <v>1184</v>
      </c>
      <c r="H346" s="2" t="s">
        <v>18</v>
      </c>
      <c r="I346" s="14">
        <v>8</v>
      </c>
      <c r="J346" s="16">
        <v>10</v>
      </c>
      <c r="K346" s="14">
        <v>0</v>
      </c>
      <c r="L346" s="16">
        <v>0</v>
      </c>
      <c r="M346" s="14">
        <v>0</v>
      </c>
      <c r="N346" s="16">
        <v>0</v>
      </c>
      <c r="O346" s="14">
        <v>1384400000</v>
      </c>
      <c r="P346" s="16">
        <v>703290000</v>
      </c>
      <c r="Q346" s="14" t="s">
        <v>19</v>
      </c>
      <c r="R346" s="16" t="s">
        <v>19</v>
      </c>
      <c r="S346" s="14" t="s">
        <v>19</v>
      </c>
      <c r="T346" s="16" t="s">
        <v>19</v>
      </c>
      <c r="U346" s="13" t="s">
        <v>1187</v>
      </c>
      <c r="V346" s="13">
        <v>0</v>
      </c>
      <c r="W346" s="13">
        <v>0</v>
      </c>
      <c r="X346" s="32">
        <v>1</v>
      </c>
      <c r="Y346" s="32">
        <v>1</v>
      </c>
      <c r="Z346" s="35" t="s">
        <v>44</v>
      </c>
      <c r="AA346" s="34">
        <v>5162</v>
      </c>
      <c r="AB346" s="34" t="s">
        <v>1184</v>
      </c>
      <c r="AC346" s="34" t="s">
        <v>19</v>
      </c>
      <c r="AD346" s="34" t="s">
        <v>19</v>
      </c>
    </row>
    <row r="347" spans="1:30" x14ac:dyDescent="0.2">
      <c r="A347" s="12" t="s">
        <v>1185</v>
      </c>
      <c r="B347" s="12">
        <v>5162</v>
      </c>
      <c r="C347" s="12" t="s">
        <v>1186</v>
      </c>
      <c r="D347" s="1" t="s">
        <v>1188</v>
      </c>
      <c r="E347" s="13">
        <v>53</v>
      </c>
      <c r="F347" s="13">
        <v>67</v>
      </c>
      <c r="G347" s="13" t="s">
        <v>1189</v>
      </c>
      <c r="H347" s="2" t="s">
        <v>18</v>
      </c>
      <c r="I347" s="14">
        <v>6</v>
      </c>
      <c r="J347" s="16">
        <v>4</v>
      </c>
      <c r="K347" s="14">
        <v>0</v>
      </c>
      <c r="L347" s="16">
        <v>0</v>
      </c>
      <c r="M347" s="14">
        <v>0</v>
      </c>
      <c r="N347" s="16">
        <v>0</v>
      </c>
      <c r="O347" s="14">
        <v>549390000</v>
      </c>
      <c r="P347" s="16">
        <v>311410000</v>
      </c>
      <c r="Q347" s="14" t="s">
        <v>19</v>
      </c>
      <c r="R347" s="16" t="s">
        <v>19</v>
      </c>
      <c r="S347" s="14" t="s">
        <v>19</v>
      </c>
      <c r="T347" s="16" t="s">
        <v>19</v>
      </c>
      <c r="U347" s="13" t="s">
        <v>1187</v>
      </c>
      <c r="V347" s="13">
        <v>0</v>
      </c>
      <c r="W347" s="13">
        <v>0</v>
      </c>
      <c r="X347" s="32">
        <v>1</v>
      </c>
      <c r="Y347" s="32">
        <v>1</v>
      </c>
      <c r="Z347" s="35" t="s">
        <v>44</v>
      </c>
      <c r="AA347" s="34">
        <v>5162</v>
      </c>
      <c r="AB347" s="34" t="s">
        <v>1189</v>
      </c>
      <c r="AC347" s="34" t="s">
        <v>19</v>
      </c>
      <c r="AD347" s="34" t="s">
        <v>19</v>
      </c>
    </row>
    <row r="348" spans="1:30" x14ac:dyDescent="0.2">
      <c r="A348" s="17" t="s">
        <v>2501</v>
      </c>
      <c r="B348" s="17">
        <v>5163</v>
      </c>
      <c r="C348" s="17" t="s">
        <v>2502</v>
      </c>
      <c r="D348" s="18" t="s">
        <v>2499</v>
      </c>
      <c r="E348" s="18">
        <v>134</v>
      </c>
      <c r="F348" s="18">
        <v>136</v>
      </c>
      <c r="G348" s="18" t="s">
        <v>2500</v>
      </c>
      <c r="H348" s="2" t="s">
        <v>18</v>
      </c>
      <c r="I348" s="14">
        <v>0</v>
      </c>
      <c r="J348" s="16">
        <v>2</v>
      </c>
      <c r="K348" s="14">
        <v>0</v>
      </c>
      <c r="L348" s="16">
        <v>0</v>
      </c>
      <c r="M348" s="14">
        <v>0</v>
      </c>
      <c r="N348" s="16">
        <v>0</v>
      </c>
      <c r="O348" s="14" t="s">
        <v>19</v>
      </c>
      <c r="P348" s="16">
        <v>46915000</v>
      </c>
      <c r="Q348" s="14" t="s">
        <v>19</v>
      </c>
      <c r="R348" s="16" t="s">
        <v>19</v>
      </c>
      <c r="S348" s="14" t="s">
        <v>19</v>
      </c>
      <c r="T348" s="16" t="s">
        <v>19</v>
      </c>
      <c r="U348" s="18" t="s">
        <v>2503</v>
      </c>
      <c r="V348" s="13">
        <v>0</v>
      </c>
      <c r="W348" s="13">
        <v>0</v>
      </c>
      <c r="X348" s="32">
        <v>1</v>
      </c>
      <c r="Y348" s="32">
        <v>1</v>
      </c>
      <c r="Z348" s="35" t="s">
        <v>2734</v>
      </c>
      <c r="AA348" s="34">
        <v>5163</v>
      </c>
      <c r="AB348" s="34" t="s">
        <v>2500</v>
      </c>
      <c r="AC348" s="34" t="s">
        <v>19</v>
      </c>
      <c r="AD348" s="34" t="s">
        <v>19</v>
      </c>
    </row>
    <row r="349" spans="1:30" x14ac:dyDescent="0.2">
      <c r="A349" s="17" t="s">
        <v>2543</v>
      </c>
      <c r="B349" s="17">
        <v>55066</v>
      </c>
      <c r="C349" s="17" t="s">
        <v>2544</v>
      </c>
      <c r="D349" s="18" t="s">
        <v>2541</v>
      </c>
      <c r="E349" s="18">
        <v>631</v>
      </c>
      <c r="F349" s="18">
        <v>640</v>
      </c>
      <c r="G349" s="18" t="s">
        <v>2542</v>
      </c>
      <c r="H349" s="2" t="s">
        <v>18</v>
      </c>
      <c r="I349" s="14">
        <v>0</v>
      </c>
      <c r="J349" s="16">
        <v>4</v>
      </c>
      <c r="K349" s="14">
        <v>0</v>
      </c>
      <c r="L349" s="16">
        <v>0</v>
      </c>
      <c r="M349" s="14">
        <v>0</v>
      </c>
      <c r="N349" s="16">
        <v>0</v>
      </c>
      <c r="O349" s="14" t="s">
        <v>19</v>
      </c>
      <c r="P349" s="16">
        <v>33947000</v>
      </c>
      <c r="Q349" s="14" t="s">
        <v>19</v>
      </c>
      <c r="R349" s="16" t="s">
        <v>19</v>
      </c>
      <c r="S349" s="14" t="s">
        <v>19</v>
      </c>
      <c r="T349" s="16" t="s">
        <v>19</v>
      </c>
      <c r="U349" s="18" t="s">
        <v>2545</v>
      </c>
      <c r="V349" s="13">
        <v>0</v>
      </c>
      <c r="W349" s="13">
        <v>0</v>
      </c>
      <c r="X349" s="32">
        <v>1</v>
      </c>
      <c r="Y349" s="32">
        <v>1</v>
      </c>
      <c r="Z349" s="35" t="s">
        <v>386</v>
      </c>
      <c r="AA349" s="34">
        <v>55066</v>
      </c>
      <c r="AB349" s="34" t="s">
        <v>19</v>
      </c>
      <c r="AC349" s="34" t="s">
        <v>19</v>
      </c>
      <c r="AD349" s="34" t="s">
        <v>19</v>
      </c>
    </row>
    <row r="350" spans="1:30" x14ac:dyDescent="0.2">
      <c r="A350" s="12" t="s">
        <v>1192</v>
      </c>
      <c r="B350" s="12">
        <v>10531</v>
      </c>
      <c r="C350" s="12" t="s">
        <v>1193</v>
      </c>
      <c r="D350" s="1" t="s">
        <v>1190</v>
      </c>
      <c r="E350" s="13">
        <v>872</v>
      </c>
      <c r="F350" s="13">
        <v>875</v>
      </c>
      <c r="G350" s="13" t="s">
        <v>1191</v>
      </c>
      <c r="H350" s="2" t="s">
        <v>18</v>
      </c>
      <c r="I350" s="14">
        <v>5</v>
      </c>
      <c r="J350" s="16">
        <v>3</v>
      </c>
      <c r="K350" s="14">
        <v>0</v>
      </c>
      <c r="L350" s="16">
        <v>0</v>
      </c>
      <c r="M350" s="14">
        <v>0</v>
      </c>
      <c r="N350" s="16">
        <v>0</v>
      </c>
      <c r="O350" s="14">
        <v>480080000</v>
      </c>
      <c r="P350" s="16">
        <v>293230000</v>
      </c>
      <c r="Q350" s="14" t="s">
        <v>19</v>
      </c>
      <c r="R350" s="16" t="s">
        <v>19</v>
      </c>
      <c r="S350" s="14" t="s">
        <v>19</v>
      </c>
      <c r="T350" s="16" t="s">
        <v>19</v>
      </c>
      <c r="U350" s="13" t="s">
        <v>1194</v>
      </c>
      <c r="V350" s="13">
        <v>0</v>
      </c>
      <c r="W350" s="13">
        <v>0</v>
      </c>
      <c r="X350" s="32">
        <v>1</v>
      </c>
      <c r="Y350" s="32">
        <v>1</v>
      </c>
      <c r="Z350" s="35" t="s">
        <v>1195</v>
      </c>
      <c r="AA350" s="34">
        <v>10531</v>
      </c>
      <c r="AB350" s="34" t="s">
        <v>19</v>
      </c>
      <c r="AC350" s="34" t="s">
        <v>19</v>
      </c>
      <c r="AD350" s="34" t="s">
        <v>19</v>
      </c>
    </row>
    <row r="351" spans="1:30" x14ac:dyDescent="0.2">
      <c r="A351" s="12" t="s">
        <v>1198</v>
      </c>
      <c r="B351" s="12">
        <v>23203</v>
      </c>
      <c r="C351" s="12" t="s">
        <v>1199</v>
      </c>
      <c r="D351" s="1" t="s">
        <v>1196</v>
      </c>
      <c r="E351" s="13">
        <v>34</v>
      </c>
      <c r="F351" s="13">
        <v>39</v>
      </c>
      <c r="G351" s="13" t="s">
        <v>1197</v>
      </c>
      <c r="H351" s="2" t="s">
        <v>18</v>
      </c>
      <c r="I351" s="14">
        <v>8</v>
      </c>
      <c r="J351" s="16">
        <v>4</v>
      </c>
      <c r="K351" s="14">
        <v>0</v>
      </c>
      <c r="L351" s="16">
        <v>0</v>
      </c>
      <c r="M351" s="14">
        <v>0</v>
      </c>
      <c r="N351" s="16">
        <v>0</v>
      </c>
      <c r="O351" s="14">
        <v>0</v>
      </c>
      <c r="P351" s="16">
        <v>0</v>
      </c>
      <c r="Q351" s="14" t="s">
        <v>19</v>
      </c>
      <c r="R351" s="16" t="s">
        <v>19</v>
      </c>
      <c r="S351" s="14" t="s">
        <v>19</v>
      </c>
      <c r="T351" s="16" t="s">
        <v>19</v>
      </c>
      <c r="U351" s="13" t="s">
        <v>1200</v>
      </c>
      <c r="V351" s="13">
        <v>0</v>
      </c>
      <c r="W351" s="13">
        <v>0</v>
      </c>
      <c r="X351" s="32">
        <v>1</v>
      </c>
      <c r="Y351" s="32">
        <v>1</v>
      </c>
      <c r="Z351" s="35" t="s">
        <v>386</v>
      </c>
      <c r="AA351" s="34">
        <v>23203</v>
      </c>
      <c r="AB351" s="34" t="s">
        <v>19</v>
      </c>
      <c r="AC351" s="34" t="s">
        <v>19</v>
      </c>
      <c r="AD351" s="34" t="s">
        <v>19</v>
      </c>
    </row>
    <row r="352" spans="1:30" x14ac:dyDescent="0.2">
      <c r="A352" s="12" t="s">
        <v>1198</v>
      </c>
      <c r="B352" s="12">
        <v>23203</v>
      </c>
      <c r="C352" s="12" t="s">
        <v>1199</v>
      </c>
      <c r="D352" s="1" t="s">
        <v>1201</v>
      </c>
      <c r="E352" s="13">
        <v>358</v>
      </c>
      <c r="F352" s="13">
        <v>364</v>
      </c>
      <c r="G352" s="13" t="s">
        <v>1202</v>
      </c>
      <c r="H352" s="2" t="s">
        <v>18</v>
      </c>
      <c r="I352" s="14">
        <v>2</v>
      </c>
      <c r="J352" s="16">
        <v>5</v>
      </c>
      <c r="K352" s="14">
        <v>0</v>
      </c>
      <c r="L352" s="16">
        <v>0</v>
      </c>
      <c r="M352" s="14">
        <v>0</v>
      </c>
      <c r="N352" s="16">
        <v>0</v>
      </c>
      <c r="O352" s="14">
        <v>339640000</v>
      </c>
      <c r="P352" s="16">
        <v>335780000</v>
      </c>
      <c r="Q352" s="14" t="s">
        <v>19</v>
      </c>
      <c r="R352" s="16" t="s">
        <v>19</v>
      </c>
      <c r="S352" s="14" t="s">
        <v>19</v>
      </c>
      <c r="T352" s="16" t="s">
        <v>19</v>
      </c>
      <c r="U352" s="13" t="s">
        <v>1200</v>
      </c>
      <c r="V352" s="13">
        <v>0</v>
      </c>
      <c r="W352" s="13">
        <v>0</v>
      </c>
      <c r="X352" s="32">
        <v>1</v>
      </c>
      <c r="Y352" s="32">
        <v>1</v>
      </c>
      <c r="Z352" s="35" t="s">
        <v>386</v>
      </c>
      <c r="AA352" s="34">
        <v>23203</v>
      </c>
      <c r="AB352" s="34" t="s">
        <v>1202</v>
      </c>
      <c r="AC352" s="34" t="s">
        <v>19</v>
      </c>
      <c r="AD352" s="34" t="s">
        <v>19</v>
      </c>
    </row>
    <row r="353" spans="1:30" x14ac:dyDescent="0.2">
      <c r="A353" s="17" t="s">
        <v>2407</v>
      </c>
      <c r="B353" s="17">
        <v>9512</v>
      </c>
      <c r="C353" s="17" t="s">
        <v>2408</v>
      </c>
      <c r="D353" s="18" t="s">
        <v>2405</v>
      </c>
      <c r="E353" s="18">
        <v>181</v>
      </c>
      <c r="F353" s="18">
        <v>196</v>
      </c>
      <c r="G353" s="18" t="s">
        <v>2406</v>
      </c>
      <c r="H353" s="2" t="s">
        <v>18</v>
      </c>
      <c r="I353" s="14">
        <v>0</v>
      </c>
      <c r="J353" s="16">
        <v>5</v>
      </c>
      <c r="K353" s="14">
        <v>0</v>
      </c>
      <c r="L353" s="16">
        <v>0</v>
      </c>
      <c r="M353" s="14">
        <v>0</v>
      </c>
      <c r="N353" s="16">
        <v>0</v>
      </c>
      <c r="O353" s="14" t="s">
        <v>19</v>
      </c>
      <c r="P353" s="16">
        <v>0</v>
      </c>
      <c r="Q353" s="14" t="s">
        <v>19</v>
      </c>
      <c r="R353" s="16" t="s">
        <v>19</v>
      </c>
      <c r="S353" s="14" t="s">
        <v>19</v>
      </c>
      <c r="T353" s="16" t="s">
        <v>19</v>
      </c>
      <c r="U353" s="18" t="s">
        <v>2409</v>
      </c>
      <c r="V353" s="13">
        <v>0</v>
      </c>
      <c r="W353" s="13">
        <v>0</v>
      </c>
      <c r="X353" s="32">
        <v>1</v>
      </c>
      <c r="Y353" s="32">
        <v>1</v>
      </c>
      <c r="Z353" s="35" t="s">
        <v>386</v>
      </c>
      <c r="AA353" s="34">
        <v>9512</v>
      </c>
      <c r="AB353" s="34" t="s">
        <v>19</v>
      </c>
      <c r="AC353" s="34" t="s">
        <v>19</v>
      </c>
      <c r="AD353" s="34" t="s">
        <v>19</v>
      </c>
    </row>
    <row r="354" spans="1:30" x14ac:dyDescent="0.2">
      <c r="A354" s="12" t="s">
        <v>1205</v>
      </c>
      <c r="B354" s="12">
        <v>25953</v>
      </c>
      <c r="C354" s="12" t="s">
        <v>1206</v>
      </c>
      <c r="D354" s="1" t="s">
        <v>1203</v>
      </c>
      <c r="E354" s="13">
        <v>51</v>
      </c>
      <c r="F354" s="13">
        <v>62</v>
      </c>
      <c r="G354" s="13" t="s">
        <v>1204</v>
      </c>
      <c r="H354" s="2" t="s">
        <v>18</v>
      </c>
      <c r="I354" s="14">
        <v>8</v>
      </c>
      <c r="J354" s="16">
        <v>5</v>
      </c>
      <c r="K354" s="14">
        <v>0</v>
      </c>
      <c r="L354" s="16">
        <v>0</v>
      </c>
      <c r="M354" s="14">
        <v>0</v>
      </c>
      <c r="N354" s="16">
        <v>0</v>
      </c>
      <c r="O354" s="14">
        <v>713860000</v>
      </c>
      <c r="P354" s="16">
        <v>260285000</v>
      </c>
      <c r="Q354" s="14" t="s">
        <v>19</v>
      </c>
      <c r="R354" s="16" t="s">
        <v>19</v>
      </c>
      <c r="S354" s="14" t="s">
        <v>19</v>
      </c>
      <c r="T354" s="16" t="s">
        <v>19</v>
      </c>
      <c r="U354" s="13" t="s">
        <v>1207</v>
      </c>
      <c r="V354" s="13">
        <v>0</v>
      </c>
      <c r="W354" s="13">
        <v>0</v>
      </c>
      <c r="X354" s="32">
        <v>1</v>
      </c>
      <c r="Y354" s="32">
        <v>0</v>
      </c>
      <c r="Z354" s="35" t="s">
        <v>1208</v>
      </c>
      <c r="AA354" s="34" t="s">
        <v>19</v>
      </c>
      <c r="AB354" s="34" t="s">
        <v>19</v>
      </c>
      <c r="AC354" s="34" t="s">
        <v>19</v>
      </c>
      <c r="AD354" s="34" t="s">
        <v>19</v>
      </c>
    </row>
    <row r="355" spans="1:30" x14ac:dyDescent="0.2">
      <c r="A355" s="12" t="s">
        <v>1211</v>
      </c>
      <c r="B355" s="12">
        <v>87178</v>
      </c>
      <c r="C355" s="12" t="s">
        <v>1212</v>
      </c>
      <c r="D355" s="1" t="s">
        <v>1209</v>
      </c>
      <c r="E355" s="13">
        <v>295</v>
      </c>
      <c r="F355" s="13">
        <v>302</v>
      </c>
      <c r="G355" s="13" t="s">
        <v>1210</v>
      </c>
      <c r="H355" s="2" t="s">
        <v>18</v>
      </c>
      <c r="I355" s="14">
        <v>11</v>
      </c>
      <c r="J355" s="16">
        <v>8</v>
      </c>
      <c r="K355" s="14">
        <v>0</v>
      </c>
      <c r="L355" s="16">
        <v>0</v>
      </c>
      <c r="M355" s="14">
        <v>0</v>
      </c>
      <c r="N355" s="16">
        <v>0</v>
      </c>
      <c r="O355" s="14">
        <v>1361296000</v>
      </c>
      <c r="P355" s="16">
        <v>470190000</v>
      </c>
      <c r="Q355" s="14" t="s">
        <v>19</v>
      </c>
      <c r="R355" s="16" t="s">
        <v>19</v>
      </c>
      <c r="S355" s="14" t="s">
        <v>19</v>
      </c>
      <c r="T355" s="16" t="s">
        <v>19</v>
      </c>
      <c r="U355" s="13" t="s">
        <v>1213</v>
      </c>
      <c r="V355" s="13">
        <v>0</v>
      </c>
      <c r="W355" s="13">
        <v>0</v>
      </c>
      <c r="X355" s="32">
        <v>1</v>
      </c>
      <c r="Y355" s="32">
        <v>1</v>
      </c>
      <c r="Z355" s="35" t="s">
        <v>1214</v>
      </c>
      <c r="AA355" s="34">
        <v>87178</v>
      </c>
      <c r="AB355" s="34" t="s">
        <v>1210</v>
      </c>
      <c r="AC355" s="34" t="s">
        <v>19</v>
      </c>
      <c r="AD355" s="34" t="s">
        <v>19</v>
      </c>
    </row>
    <row r="356" spans="1:30" x14ac:dyDescent="0.2">
      <c r="A356" s="12" t="s">
        <v>1211</v>
      </c>
      <c r="B356" s="12">
        <v>87178</v>
      </c>
      <c r="C356" s="12" t="s">
        <v>1212</v>
      </c>
      <c r="D356" s="1" t="s">
        <v>1215</v>
      </c>
      <c r="E356" s="13">
        <v>350</v>
      </c>
      <c r="F356" s="13">
        <v>356</v>
      </c>
      <c r="G356" s="13" t="s">
        <v>1216</v>
      </c>
      <c r="H356" s="2" t="s">
        <v>18</v>
      </c>
      <c r="I356" s="14">
        <v>8</v>
      </c>
      <c r="J356" s="16">
        <v>0</v>
      </c>
      <c r="K356" s="14">
        <v>0</v>
      </c>
      <c r="L356" s="16">
        <v>0</v>
      </c>
      <c r="M356" s="14">
        <v>0</v>
      </c>
      <c r="N356" s="16">
        <v>0</v>
      </c>
      <c r="O356" s="14">
        <v>298496000</v>
      </c>
      <c r="P356" s="16" t="s">
        <v>19</v>
      </c>
      <c r="Q356" s="14" t="s">
        <v>19</v>
      </c>
      <c r="R356" s="16" t="s">
        <v>19</v>
      </c>
      <c r="S356" s="14" t="s">
        <v>19</v>
      </c>
      <c r="T356" s="16" t="s">
        <v>19</v>
      </c>
      <c r="U356" s="13" t="s">
        <v>1213</v>
      </c>
      <c r="V356" s="13">
        <v>0</v>
      </c>
      <c r="W356" s="13">
        <v>0</v>
      </c>
      <c r="X356" s="32">
        <v>1</v>
      </c>
      <c r="Y356" s="32">
        <v>1</v>
      </c>
      <c r="Z356" s="35" t="s">
        <v>1214</v>
      </c>
      <c r="AA356" s="34">
        <v>87178</v>
      </c>
      <c r="AB356" s="34" t="s">
        <v>1216</v>
      </c>
      <c r="AC356" s="34" t="s">
        <v>19</v>
      </c>
      <c r="AD356" s="34" t="s">
        <v>19</v>
      </c>
    </row>
    <row r="357" spans="1:30" x14ac:dyDescent="0.2">
      <c r="A357" s="12" t="s">
        <v>1211</v>
      </c>
      <c r="B357" s="12">
        <v>87178</v>
      </c>
      <c r="C357" s="12" t="s">
        <v>1212</v>
      </c>
      <c r="D357" s="1" t="s">
        <v>1217</v>
      </c>
      <c r="E357" s="13">
        <v>620</v>
      </c>
      <c r="F357" s="13">
        <v>626</v>
      </c>
      <c r="G357" s="13" t="s">
        <v>1218</v>
      </c>
      <c r="H357" s="2" t="s">
        <v>18</v>
      </c>
      <c r="I357" s="14">
        <v>2</v>
      </c>
      <c r="J357" s="16">
        <v>0</v>
      </c>
      <c r="K357" s="14">
        <v>0</v>
      </c>
      <c r="L357" s="16">
        <v>0</v>
      </c>
      <c r="M357" s="14">
        <v>0</v>
      </c>
      <c r="N357" s="16">
        <v>0</v>
      </c>
      <c r="O357" s="14">
        <v>0</v>
      </c>
      <c r="P357" s="16" t="s">
        <v>19</v>
      </c>
      <c r="Q357" s="14" t="s">
        <v>19</v>
      </c>
      <c r="R357" s="16" t="s">
        <v>19</v>
      </c>
      <c r="S357" s="14" t="s">
        <v>19</v>
      </c>
      <c r="T357" s="16" t="s">
        <v>19</v>
      </c>
      <c r="U357" s="13" t="s">
        <v>1213</v>
      </c>
      <c r="V357" s="13">
        <v>0</v>
      </c>
      <c r="W357" s="13">
        <v>0</v>
      </c>
      <c r="X357" s="32">
        <v>1</v>
      </c>
      <c r="Y357" s="32">
        <v>1</v>
      </c>
      <c r="Z357" s="35" t="s">
        <v>1214</v>
      </c>
      <c r="AA357" s="34">
        <v>87178</v>
      </c>
      <c r="AB357" s="34" t="s">
        <v>19</v>
      </c>
      <c r="AC357" s="34" t="s">
        <v>19</v>
      </c>
      <c r="AD357" s="34" t="s">
        <v>19</v>
      </c>
    </row>
    <row r="358" spans="1:30" x14ac:dyDescent="0.2">
      <c r="A358" s="12" t="s">
        <v>1221</v>
      </c>
      <c r="B358" s="12">
        <v>26073</v>
      </c>
      <c r="C358" s="12" t="s">
        <v>1222</v>
      </c>
      <c r="D358" s="1" t="s">
        <v>1219</v>
      </c>
      <c r="E358" s="13">
        <v>102</v>
      </c>
      <c r="F358" s="13">
        <v>103</v>
      </c>
      <c r="G358" s="13" t="s">
        <v>1220</v>
      </c>
      <c r="H358" s="2" t="s">
        <v>18</v>
      </c>
      <c r="I358" s="14">
        <v>2</v>
      </c>
      <c r="J358" s="16">
        <v>0</v>
      </c>
      <c r="K358" s="14">
        <v>0</v>
      </c>
      <c r="L358" s="16">
        <v>0</v>
      </c>
      <c r="M358" s="14">
        <v>0</v>
      </c>
      <c r="N358" s="16">
        <v>0</v>
      </c>
      <c r="O358" s="14">
        <v>10133000</v>
      </c>
      <c r="P358" s="16" t="s">
        <v>19</v>
      </c>
      <c r="Q358" s="14" t="s">
        <v>19</v>
      </c>
      <c r="R358" s="16" t="s">
        <v>19</v>
      </c>
      <c r="S358" s="14" t="s">
        <v>19</v>
      </c>
      <c r="T358" s="16" t="s">
        <v>19</v>
      </c>
      <c r="U358" s="13" t="s">
        <v>1223</v>
      </c>
      <c r="V358" s="13">
        <v>0</v>
      </c>
      <c r="W358" s="13">
        <v>0</v>
      </c>
      <c r="X358" s="32">
        <v>1</v>
      </c>
      <c r="Y358" s="32">
        <v>1</v>
      </c>
      <c r="Z358" s="35" t="s">
        <v>1224</v>
      </c>
      <c r="AA358" s="34">
        <v>26073</v>
      </c>
      <c r="AB358" s="34" t="s">
        <v>19</v>
      </c>
      <c r="AC358" s="34" t="s">
        <v>19</v>
      </c>
      <c r="AD358" s="34" t="s">
        <v>19</v>
      </c>
    </row>
    <row r="359" spans="1:30" x14ac:dyDescent="0.2">
      <c r="A359" s="17" t="s">
        <v>1221</v>
      </c>
      <c r="B359" s="17">
        <v>26073</v>
      </c>
      <c r="C359" s="17" t="s">
        <v>1222</v>
      </c>
      <c r="D359" s="18" t="s">
        <v>2614</v>
      </c>
      <c r="E359" s="18">
        <v>166</v>
      </c>
      <c r="F359" s="18">
        <v>168</v>
      </c>
      <c r="G359" s="18" t="s">
        <v>2615</v>
      </c>
      <c r="H359" s="2" t="s">
        <v>18</v>
      </c>
      <c r="I359" s="14">
        <v>0</v>
      </c>
      <c r="J359" s="16">
        <v>2</v>
      </c>
      <c r="K359" s="14">
        <v>0</v>
      </c>
      <c r="L359" s="16">
        <v>0</v>
      </c>
      <c r="M359" s="14">
        <v>0</v>
      </c>
      <c r="N359" s="16">
        <v>0</v>
      </c>
      <c r="O359" s="14" t="s">
        <v>19</v>
      </c>
      <c r="P359" s="16">
        <v>0</v>
      </c>
      <c r="Q359" s="14" t="s">
        <v>19</v>
      </c>
      <c r="R359" s="16" t="s">
        <v>19</v>
      </c>
      <c r="S359" s="14" t="s">
        <v>19</v>
      </c>
      <c r="T359" s="16" t="s">
        <v>19</v>
      </c>
      <c r="U359" s="18" t="s">
        <v>1223</v>
      </c>
      <c r="V359" s="13">
        <v>0</v>
      </c>
      <c r="W359" s="13">
        <v>0</v>
      </c>
      <c r="X359" s="32">
        <v>1</v>
      </c>
      <c r="Y359" s="32">
        <v>1</v>
      </c>
      <c r="Z359" s="35" t="s">
        <v>1224</v>
      </c>
      <c r="AA359" s="34">
        <v>26073</v>
      </c>
      <c r="AB359" s="34" t="s">
        <v>19</v>
      </c>
      <c r="AC359" s="34" t="s">
        <v>19</v>
      </c>
      <c r="AD359" s="34" t="s">
        <v>19</v>
      </c>
    </row>
    <row r="360" spans="1:30" x14ac:dyDescent="0.2">
      <c r="A360" s="12" t="s">
        <v>1221</v>
      </c>
      <c r="B360" s="12">
        <v>26073</v>
      </c>
      <c r="C360" s="12" t="s">
        <v>1222</v>
      </c>
      <c r="D360" s="1" t="s">
        <v>1225</v>
      </c>
      <c r="E360" s="13">
        <v>166</v>
      </c>
      <c r="F360" s="13">
        <v>184</v>
      </c>
      <c r="G360" s="13" t="s">
        <v>1226</v>
      </c>
      <c r="H360" s="2" t="s">
        <v>18</v>
      </c>
      <c r="I360" s="14">
        <v>4</v>
      </c>
      <c r="J360" s="16">
        <v>0</v>
      </c>
      <c r="K360" s="14">
        <v>0</v>
      </c>
      <c r="L360" s="16">
        <v>0</v>
      </c>
      <c r="M360" s="14">
        <v>0</v>
      </c>
      <c r="N360" s="16">
        <v>0</v>
      </c>
      <c r="O360" s="14">
        <v>0</v>
      </c>
      <c r="P360" s="16" t="s">
        <v>19</v>
      </c>
      <c r="Q360" s="14" t="s">
        <v>19</v>
      </c>
      <c r="R360" s="16" t="s">
        <v>19</v>
      </c>
      <c r="S360" s="14" t="s">
        <v>19</v>
      </c>
      <c r="T360" s="16" t="s">
        <v>19</v>
      </c>
      <c r="U360" s="13" t="s">
        <v>1223</v>
      </c>
      <c r="V360" s="13">
        <v>0</v>
      </c>
      <c r="W360" s="13">
        <v>0</v>
      </c>
      <c r="X360" s="32">
        <v>1</v>
      </c>
      <c r="Y360" s="32">
        <v>1</v>
      </c>
      <c r="Z360" s="35" t="s">
        <v>1224</v>
      </c>
      <c r="AA360" s="34">
        <v>26073</v>
      </c>
      <c r="AB360" s="34" t="s">
        <v>19</v>
      </c>
      <c r="AC360" s="34" t="s">
        <v>19</v>
      </c>
      <c r="AD360" s="34" t="s">
        <v>19</v>
      </c>
    </row>
    <row r="361" spans="1:30" x14ac:dyDescent="0.2">
      <c r="A361" s="12" t="s">
        <v>1221</v>
      </c>
      <c r="B361" s="12">
        <v>26073</v>
      </c>
      <c r="C361" s="12" t="s">
        <v>1222</v>
      </c>
      <c r="D361" s="1" t="s">
        <v>1227</v>
      </c>
      <c r="E361" s="13">
        <v>254</v>
      </c>
      <c r="F361" s="13">
        <v>261</v>
      </c>
      <c r="G361" s="13" t="s">
        <v>1228</v>
      </c>
      <c r="H361" s="2" t="s">
        <v>18</v>
      </c>
      <c r="I361" s="14">
        <v>2</v>
      </c>
      <c r="J361" s="16">
        <v>0</v>
      </c>
      <c r="K361" s="14">
        <v>0</v>
      </c>
      <c r="L361" s="16">
        <v>0</v>
      </c>
      <c r="M361" s="14">
        <v>0</v>
      </c>
      <c r="N361" s="16">
        <v>0</v>
      </c>
      <c r="O361" s="14">
        <v>109973000</v>
      </c>
      <c r="P361" s="16" t="s">
        <v>19</v>
      </c>
      <c r="Q361" s="14" t="s">
        <v>19</v>
      </c>
      <c r="R361" s="16" t="s">
        <v>19</v>
      </c>
      <c r="S361" s="14" t="s">
        <v>19</v>
      </c>
      <c r="T361" s="16" t="s">
        <v>19</v>
      </c>
      <c r="U361" s="13" t="s">
        <v>1223</v>
      </c>
      <c r="V361" s="13">
        <v>0</v>
      </c>
      <c r="W361" s="13">
        <v>0</v>
      </c>
      <c r="X361" s="32">
        <v>1</v>
      </c>
      <c r="Y361" s="32">
        <v>1</v>
      </c>
      <c r="Z361" s="35" t="s">
        <v>1224</v>
      </c>
      <c r="AA361" s="34">
        <v>26073</v>
      </c>
      <c r="AB361" s="34" t="s">
        <v>19</v>
      </c>
      <c r="AC361" s="34" t="s">
        <v>19</v>
      </c>
      <c r="AD361" s="34" t="s">
        <v>19</v>
      </c>
    </row>
    <row r="362" spans="1:30" x14ac:dyDescent="0.2">
      <c r="A362" s="12" t="s">
        <v>1231</v>
      </c>
      <c r="B362" s="12">
        <v>27068</v>
      </c>
      <c r="C362" s="12" t="s">
        <v>1232</v>
      </c>
      <c r="D362" s="1" t="s">
        <v>1229</v>
      </c>
      <c r="E362" s="13">
        <v>83</v>
      </c>
      <c r="F362" s="13">
        <v>88</v>
      </c>
      <c r="G362" s="13" t="s">
        <v>1230</v>
      </c>
      <c r="H362" s="2" t="s">
        <v>18</v>
      </c>
      <c r="I362" s="14">
        <v>3</v>
      </c>
      <c r="J362" s="16">
        <v>0</v>
      </c>
      <c r="K362" s="14">
        <v>0</v>
      </c>
      <c r="L362" s="16">
        <v>0</v>
      </c>
      <c r="M362" s="14">
        <v>0</v>
      </c>
      <c r="N362" s="16">
        <v>0</v>
      </c>
      <c r="O362" s="14">
        <v>157111000</v>
      </c>
      <c r="P362" s="16" t="s">
        <v>19</v>
      </c>
      <c r="Q362" s="14" t="s">
        <v>19</v>
      </c>
      <c r="R362" s="16" t="s">
        <v>19</v>
      </c>
      <c r="S362" s="14" t="s">
        <v>19</v>
      </c>
      <c r="T362" s="16" t="s">
        <v>19</v>
      </c>
      <c r="U362" s="13" t="s">
        <v>1233</v>
      </c>
      <c r="V362" s="13">
        <v>0</v>
      </c>
      <c r="W362" s="13">
        <v>0</v>
      </c>
      <c r="X362" s="32">
        <v>1</v>
      </c>
      <c r="Y362" s="32">
        <v>1</v>
      </c>
      <c r="Z362" s="35" t="s">
        <v>31</v>
      </c>
      <c r="AA362" s="34">
        <v>27068</v>
      </c>
      <c r="AB362" s="34" t="s">
        <v>19</v>
      </c>
      <c r="AC362" s="34" t="s">
        <v>19</v>
      </c>
      <c r="AD362" s="34" t="s">
        <v>19</v>
      </c>
    </row>
    <row r="363" spans="1:30" x14ac:dyDescent="0.2">
      <c r="A363" s="12" t="s">
        <v>1236</v>
      </c>
      <c r="B363" s="12">
        <v>10935</v>
      </c>
      <c r="C363" s="12" t="s">
        <v>1237</v>
      </c>
      <c r="D363" s="1" t="s">
        <v>1234</v>
      </c>
      <c r="E363" s="13">
        <v>63</v>
      </c>
      <c r="F363" s="13">
        <v>71</v>
      </c>
      <c r="G363" s="13" t="s">
        <v>1235</v>
      </c>
      <c r="H363" s="2" t="s">
        <v>18</v>
      </c>
      <c r="I363" s="14">
        <v>35</v>
      </c>
      <c r="J363" s="16">
        <v>18</v>
      </c>
      <c r="K363" s="14">
        <v>0</v>
      </c>
      <c r="L363" s="16">
        <v>0</v>
      </c>
      <c r="M363" s="14">
        <v>0</v>
      </c>
      <c r="N363" s="16">
        <v>0</v>
      </c>
      <c r="O363" s="14">
        <v>9136121000</v>
      </c>
      <c r="P363" s="16">
        <v>1712899000</v>
      </c>
      <c r="Q363" s="14" t="s">
        <v>19</v>
      </c>
      <c r="R363" s="16" t="s">
        <v>19</v>
      </c>
      <c r="S363" s="14" t="s">
        <v>19</v>
      </c>
      <c r="T363" s="16" t="s">
        <v>19</v>
      </c>
      <c r="U363" s="13" t="s">
        <v>1238</v>
      </c>
      <c r="V363" s="13">
        <v>0</v>
      </c>
      <c r="W363" s="13">
        <v>0</v>
      </c>
      <c r="X363" s="32">
        <v>1</v>
      </c>
      <c r="Y363" s="32">
        <v>1</v>
      </c>
      <c r="Z363" s="35" t="s">
        <v>50</v>
      </c>
      <c r="AA363" s="34">
        <v>10935</v>
      </c>
      <c r="AB363" s="34" t="s">
        <v>19</v>
      </c>
      <c r="AC363" s="34">
        <v>10935</v>
      </c>
      <c r="AD363" s="34" t="s">
        <v>19</v>
      </c>
    </row>
    <row r="364" spans="1:30" x14ac:dyDescent="0.2">
      <c r="A364" s="12" t="s">
        <v>1236</v>
      </c>
      <c r="B364" s="12">
        <v>10935</v>
      </c>
      <c r="C364" s="12" t="s">
        <v>1237</v>
      </c>
      <c r="D364" s="1" t="s">
        <v>1239</v>
      </c>
      <c r="E364" s="13">
        <v>218</v>
      </c>
      <c r="F364" s="13">
        <v>221</v>
      </c>
      <c r="G364" s="13" t="s">
        <v>1240</v>
      </c>
      <c r="H364" s="2" t="s">
        <v>18</v>
      </c>
      <c r="I364" s="14">
        <v>14</v>
      </c>
      <c r="J364" s="16">
        <v>10</v>
      </c>
      <c r="K364" s="14">
        <v>0</v>
      </c>
      <c r="L364" s="16">
        <v>0</v>
      </c>
      <c r="M364" s="14">
        <v>0</v>
      </c>
      <c r="N364" s="16">
        <v>0</v>
      </c>
      <c r="O364" s="14">
        <v>64594000</v>
      </c>
      <c r="P364" s="16">
        <v>0</v>
      </c>
      <c r="Q364" s="14" t="s">
        <v>19</v>
      </c>
      <c r="R364" s="16" t="s">
        <v>19</v>
      </c>
      <c r="S364" s="14" t="s">
        <v>19</v>
      </c>
      <c r="T364" s="16" t="s">
        <v>19</v>
      </c>
      <c r="U364" s="13" t="s">
        <v>1238</v>
      </c>
      <c r="V364" s="13">
        <v>0</v>
      </c>
      <c r="W364" s="13">
        <v>0</v>
      </c>
      <c r="X364" s="32">
        <v>1</v>
      </c>
      <c r="Y364" s="32">
        <v>1</v>
      </c>
      <c r="Z364" s="35" t="s">
        <v>50</v>
      </c>
      <c r="AA364" s="34">
        <v>10935</v>
      </c>
      <c r="AB364" s="34" t="s">
        <v>1240</v>
      </c>
      <c r="AC364" s="34">
        <v>10935</v>
      </c>
      <c r="AD364" s="34" t="s">
        <v>19</v>
      </c>
    </row>
    <row r="365" spans="1:30" x14ac:dyDescent="0.2">
      <c r="A365" s="12" t="s">
        <v>1236</v>
      </c>
      <c r="B365" s="12">
        <v>10935</v>
      </c>
      <c r="C365" s="12" t="s">
        <v>1237</v>
      </c>
      <c r="D365" s="1" t="s">
        <v>1241</v>
      </c>
      <c r="E365" s="13">
        <v>242</v>
      </c>
      <c r="F365" s="13">
        <v>250</v>
      </c>
      <c r="G365" s="13" t="s">
        <v>1242</v>
      </c>
      <c r="H365" s="2" t="s">
        <v>18</v>
      </c>
      <c r="I365" s="14">
        <v>10</v>
      </c>
      <c r="J365" s="16">
        <v>14</v>
      </c>
      <c r="K365" s="14">
        <v>0</v>
      </c>
      <c r="L365" s="16">
        <v>0</v>
      </c>
      <c r="M365" s="14">
        <v>0</v>
      </c>
      <c r="N365" s="16">
        <v>0</v>
      </c>
      <c r="O365" s="14">
        <v>49486000</v>
      </c>
      <c r="P365" s="16">
        <v>39572000</v>
      </c>
      <c r="Q365" s="14" t="s">
        <v>19</v>
      </c>
      <c r="R365" s="16" t="s">
        <v>19</v>
      </c>
      <c r="S365" s="14" t="s">
        <v>19</v>
      </c>
      <c r="T365" s="16" t="s">
        <v>19</v>
      </c>
      <c r="U365" s="13" t="s">
        <v>1238</v>
      </c>
      <c r="V365" s="13">
        <v>0</v>
      </c>
      <c r="W365" s="13">
        <v>0</v>
      </c>
      <c r="X365" s="32">
        <v>1</v>
      </c>
      <c r="Y365" s="32">
        <v>1</v>
      </c>
      <c r="Z365" s="35" t="s">
        <v>50</v>
      </c>
      <c r="AA365" s="34">
        <v>10935</v>
      </c>
      <c r="AB365" s="34" t="s">
        <v>19</v>
      </c>
      <c r="AC365" s="34">
        <v>10935</v>
      </c>
      <c r="AD365" s="34" t="s">
        <v>19</v>
      </c>
    </row>
    <row r="366" spans="1:30" x14ac:dyDescent="0.2">
      <c r="A366" s="17" t="s">
        <v>1245</v>
      </c>
      <c r="B366" s="17">
        <v>9581</v>
      </c>
      <c r="C366" s="17" t="s">
        <v>1246</v>
      </c>
      <c r="D366" s="18" t="s">
        <v>2519</v>
      </c>
      <c r="E366" s="18">
        <v>98</v>
      </c>
      <c r="F366" s="18">
        <v>108</v>
      </c>
      <c r="G366" s="18" t="s">
        <v>2520</v>
      </c>
      <c r="H366" s="2" t="s">
        <v>18</v>
      </c>
      <c r="I366" s="14">
        <v>0</v>
      </c>
      <c r="J366" s="16">
        <v>2</v>
      </c>
      <c r="K366" s="14">
        <v>0</v>
      </c>
      <c r="L366" s="16">
        <v>0</v>
      </c>
      <c r="M366" s="14">
        <v>0</v>
      </c>
      <c r="N366" s="16">
        <v>0</v>
      </c>
      <c r="O366" s="14" t="s">
        <v>19</v>
      </c>
      <c r="P366" s="16">
        <v>30545000</v>
      </c>
      <c r="Q366" s="14" t="s">
        <v>19</v>
      </c>
      <c r="R366" s="16" t="s">
        <v>19</v>
      </c>
      <c r="S366" s="14" t="s">
        <v>19</v>
      </c>
      <c r="T366" s="16" t="s">
        <v>19</v>
      </c>
      <c r="U366" s="18" t="s">
        <v>1247</v>
      </c>
      <c r="V366" s="13">
        <v>0</v>
      </c>
      <c r="W366" s="13">
        <v>0</v>
      </c>
      <c r="X366" s="32">
        <v>1</v>
      </c>
      <c r="Y366" s="32">
        <v>1</v>
      </c>
      <c r="Z366" s="35" t="s">
        <v>1248</v>
      </c>
      <c r="AA366" s="34">
        <v>9581</v>
      </c>
      <c r="AB366" s="34" t="s">
        <v>19</v>
      </c>
      <c r="AC366" s="34" t="s">
        <v>19</v>
      </c>
      <c r="AD366" s="34" t="s">
        <v>19</v>
      </c>
    </row>
    <row r="367" spans="1:30" x14ac:dyDescent="0.2">
      <c r="A367" s="12" t="s">
        <v>1245</v>
      </c>
      <c r="B367" s="12">
        <v>9581</v>
      </c>
      <c r="C367" s="12" t="s">
        <v>1246</v>
      </c>
      <c r="D367" s="1" t="s">
        <v>1243</v>
      </c>
      <c r="E367" s="13">
        <v>365</v>
      </c>
      <c r="F367" s="13">
        <v>370</v>
      </c>
      <c r="G367" s="13" t="s">
        <v>1244</v>
      </c>
      <c r="H367" s="2" t="s">
        <v>18</v>
      </c>
      <c r="I367" s="14">
        <v>2</v>
      </c>
      <c r="J367" s="16">
        <v>0</v>
      </c>
      <c r="K367" s="14">
        <v>0</v>
      </c>
      <c r="L367" s="16">
        <v>0</v>
      </c>
      <c r="M367" s="14">
        <v>0</v>
      </c>
      <c r="N367" s="16">
        <v>0</v>
      </c>
      <c r="O367" s="14">
        <v>79421000</v>
      </c>
      <c r="P367" s="16" t="s">
        <v>19</v>
      </c>
      <c r="Q367" s="14" t="s">
        <v>19</v>
      </c>
      <c r="R367" s="16" t="s">
        <v>19</v>
      </c>
      <c r="S367" s="14" t="s">
        <v>19</v>
      </c>
      <c r="T367" s="16" t="s">
        <v>19</v>
      </c>
      <c r="U367" s="13" t="s">
        <v>1247</v>
      </c>
      <c r="V367" s="13">
        <v>0</v>
      </c>
      <c r="W367" s="13">
        <v>0</v>
      </c>
      <c r="X367" s="32">
        <v>1</v>
      </c>
      <c r="Y367" s="32">
        <v>1</v>
      </c>
      <c r="Z367" s="35" t="s">
        <v>1248</v>
      </c>
      <c r="AA367" s="34">
        <v>9581</v>
      </c>
      <c r="AB367" s="34" t="s">
        <v>19</v>
      </c>
      <c r="AC367" s="34" t="s">
        <v>19</v>
      </c>
      <c r="AD367" s="34" t="s">
        <v>19</v>
      </c>
    </row>
    <row r="368" spans="1:30" x14ac:dyDescent="0.2">
      <c r="A368" s="12" t="s">
        <v>1251</v>
      </c>
      <c r="B368" s="12">
        <v>55037</v>
      </c>
      <c r="C368" s="12" t="s">
        <v>1252</v>
      </c>
      <c r="D368" s="1" t="s">
        <v>1249</v>
      </c>
      <c r="E368" s="13">
        <v>119</v>
      </c>
      <c r="F368" s="13">
        <v>124</v>
      </c>
      <c r="G368" s="13" t="s">
        <v>1250</v>
      </c>
      <c r="H368" s="2" t="s">
        <v>18</v>
      </c>
      <c r="I368" s="14">
        <v>3</v>
      </c>
      <c r="J368" s="16">
        <v>2</v>
      </c>
      <c r="K368" s="14">
        <v>0</v>
      </c>
      <c r="L368" s="16">
        <v>0</v>
      </c>
      <c r="M368" s="14">
        <v>0</v>
      </c>
      <c r="N368" s="16">
        <v>0</v>
      </c>
      <c r="O368" s="14">
        <v>353126000</v>
      </c>
      <c r="P368" s="16">
        <v>69291000</v>
      </c>
      <c r="Q368" s="14" t="s">
        <v>19</v>
      </c>
      <c r="R368" s="16" t="s">
        <v>19</v>
      </c>
      <c r="S368" s="14" t="s">
        <v>19</v>
      </c>
      <c r="T368" s="16" t="s">
        <v>19</v>
      </c>
      <c r="U368" s="13" t="s">
        <v>1253</v>
      </c>
      <c r="V368" s="13">
        <v>0</v>
      </c>
      <c r="W368" s="13">
        <v>0</v>
      </c>
      <c r="X368" s="32">
        <v>1</v>
      </c>
      <c r="Y368" s="32">
        <v>1</v>
      </c>
      <c r="Z368" s="35" t="s">
        <v>1254</v>
      </c>
      <c r="AA368" s="34">
        <v>55037</v>
      </c>
      <c r="AB368" s="34" t="s">
        <v>1250</v>
      </c>
      <c r="AC368" s="34" t="s">
        <v>19</v>
      </c>
      <c r="AD368" s="34" t="s">
        <v>19</v>
      </c>
    </row>
    <row r="369" spans="1:30" x14ac:dyDescent="0.2">
      <c r="A369" s="17" t="s">
        <v>1251</v>
      </c>
      <c r="B369" s="17">
        <v>55037</v>
      </c>
      <c r="C369" s="17" t="s">
        <v>1252</v>
      </c>
      <c r="D369" s="18" t="s">
        <v>2563</v>
      </c>
      <c r="E369" s="18">
        <v>131</v>
      </c>
      <c r="F369" s="18">
        <v>144</v>
      </c>
      <c r="G369" s="18" t="s">
        <v>2564</v>
      </c>
      <c r="H369" s="2" t="s">
        <v>18</v>
      </c>
      <c r="I369" s="14">
        <v>0</v>
      </c>
      <c r="J369" s="16">
        <v>2</v>
      </c>
      <c r="K369" s="14">
        <v>0</v>
      </c>
      <c r="L369" s="16">
        <v>0</v>
      </c>
      <c r="M369" s="14">
        <v>0</v>
      </c>
      <c r="N369" s="16">
        <v>0</v>
      </c>
      <c r="O369" s="14" t="s">
        <v>19</v>
      </c>
      <c r="P369" s="16">
        <v>75000000</v>
      </c>
      <c r="Q369" s="14" t="s">
        <v>19</v>
      </c>
      <c r="R369" s="16" t="s">
        <v>19</v>
      </c>
      <c r="S369" s="14" t="s">
        <v>19</v>
      </c>
      <c r="T369" s="16" t="s">
        <v>19</v>
      </c>
      <c r="U369" s="18" t="s">
        <v>1253</v>
      </c>
      <c r="V369" s="13">
        <v>0</v>
      </c>
      <c r="W369" s="13">
        <v>0</v>
      </c>
      <c r="X369" s="32">
        <v>1</v>
      </c>
      <c r="Y369" s="32">
        <v>1</v>
      </c>
      <c r="Z369" s="35" t="s">
        <v>1254</v>
      </c>
      <c r="AA369" s="34">
        <v>55037</v>
      </c>
      <c r="AB369" s="34" t="s">
        <v>2564</v>
      </c>
      <c r="AC369" s="34" t="s">
        <v>19</v>
      </c>
      <c r="AD369" s="34" t="s">
        <v>19</v>
      </c>
    </row>
    <row r="370" spans="1:30" x14ac:dyDescent="0.2">
      <c r="A370" s="12" t="s">
        <v>1257</v>
      </c>
      <c r="B370" s="12">
        <v>55278</v>
      </c>
      <c r="C370" s="12" t="s">
        <v>1258</v>
      </c>
      <c r="D370" s="1" t="s">
        <v>1255</v>
      </c>
      <c r="E370" s="13">
        <v>377</v>
      </c>
      <c r="F370" s="13">
        <v>389</v>
      </c>
      <c r="G370" s="13" t="s">
        <v>1256</v>
      </c>
      <c r="H370" s="2" t="s">
        <v>18</v>
      </c>
      <c r="I370" s="14">
        <v>2</v>
      </c>
      <c r="J370" s="16">
        <v>0</v>
      </c>
      <c r="K370" s="14">
        <v>0</v>
      </c>
      <c r="L370" s="16">
        <v>0</v>
      </c>
      <c r="M370" s="14">
        <v>0</v>
      </c>
      <c r="N370" s="16">
        <v>0</v>
      </c>
      <c r="O370" s="14">
        <v>0</v>
      </c>
      <c r="P370" s="16" t="s">
        <v>19</v>
      </c>
      <c r="Q370" s="14" t="s">
        <v>19</v>
      </c>
      <c r="R370" s="16" t="s">
        <v>19</v>
      </c>
      <c r="S370" s="14" t="s">
        <v>19</v>
      </c>
      <c r="T370" s="16" t="s">
        <v>19</v>
      </c>
      <c r="U370" s="13" t="s">
        <v>1259</v>
      </c>
      <c r="V370" s="13">
        <v>0</v>
      </c>
      <c r="W370" s="13">
        <v>0</v>
      </c>
      <c r="X370" s="32">
        <v>1</v>
      </c>
      <c r="Y370" s="32">
        <v>1</v>
      </c>
      <c r="Z370" s="35" t="s">
        <v>1260</v>
      </c>
      <c r="AA370" s="34">
        <v>55278</v>
      </c>
      <c r="AB370" s="34" t="s">
        <v>19</v>
      </c>
      <c r="AC370" s="34" t="s">
        <v>19</v>
      </c>
      <c r="AD370" s="34" t="s">
        <v>19</v>
      </c>
    </row>
    <row r="371" spans="1:30" x14ac:dyDescent="0.2">
      <c r="A371" s="12" t="s">
        <v>1263</v>
      </c>
      <c r="B371" s="12">
        <v>54938</v>
      </c>
      <c r="C371" s="12" t="s">
        <v>1264</v>
      </c>
      <c r="D371" s="1" t="s">
        <v>1261</v>
      </c>
      <c r="E371" s="13">
        <v>42</v>
      </c>
      <c r="F371" s="13">
        <v>47</v>
      </c>
      <c r="G371" s="13" t="s">
        <v>1262</v>
      </c>
      <c r="H371" s="2" t="s">
        <v>18</v>
      </c>
      <c r="I371" s="14">
        <v>2</v>
      </c>
      <c r="J371" s="16">
        <v>0</v>
      </c>
      <c r="K371" s="14">
        <v>0</v>
      </c>
      <c r="L371" s="16">
        <v>0</v>
      </c>
      <c r="M371" s="14">
        <v>0</v>
      </c>
      <c r="N371" s="16">
        <v>0</v>
      </c>
      <c r="O371" s="14">
        <v>72453000</v>
      </c>
      <c r="P371" s="16" t="s">
        <v>19</v>
      </c>
      <c r="Q371" s="14" t="s">
        <v>19</v>
      </c>
      <c r="R371" s="16" t="s">
        <v>19</v>
      </c>
      <c r="S371" s="14" t="s">
        <v>19</v>
      </c>
      <c r="T371" s="16" t="s">
        <v>19</v>
      </c>
      <c r="U371" s="13" t="s">
        <v>1265</v>
      </c>
      <c r="V371" s="13">
        <v>0</v>
      </c>
      <c r="W371" s="13">
        <v>0</v>
      </c>
      <c r="X371" s="32">
        <v>1</v>
      </c>
      <c r="Y371" s="32">
        <v>1</v>
      </c>
      <c r="Z371" s="35" t="s">
        <v>386</v>
      </c>
      <c r="AA371" s="34">
        <v>54938</v>
      </c>
      <c r="AB371" s="34" t="s">
        <v>19</v>
      </c>
      <c r="AC371" s="34" t="s">
        <v>19</v>
      </c>
      <c r="AD371" s="34" t="s">
        <v>19</v>
      </c>
    </row>
    <row r="372" spans="1:30" x14ac:dyDescent="0.2">
      <c r="A372" s="12" t="s">
        <v>1263</v>
      </c>
      <c r="B372" s="12">
        <v>54938</v>
      </c>
      <c r="C372" s="12" t="s">
        <v>1264</v>
      </c>
      <c r="D372" s="1" t="s">
        <v>1266</v>
      </c>
      <c r="E372" s="13">
        <v>50</v>
      </c>
      <c r="F372" s="13">
        <v>52</v>
      </c>
      <c r="G372" s="13" t="s">
        <v>1267</v>
      </c>
      <c r="H372" s="2" t="s">
        <v>18</v>
      </c>
      <c r="I372" s="14">
        <v>3</v>
      </c>
      <c r="J372" s="16">
        <v>0</v>
      </c>
      <c r="K372" s="14">
        <v>0</v>
      </c>
      <c r="L372" s="16">
        <v>0</v>
      </c>
      <c r="M372" s="14">
        <v>0</v>
      </c>
      <c r="N372" s="16">
        <v>0</v>
      </c>
      <c r="O372" s="14">
        <v>407760000</v>
      </c>
      <c r="P372" s="16" t="s">
        <v>19</v>
      </c>
      <c r="Q372" s="14" t="s">
        <v>19</v>
      </c>
      <c r="R372" s="16" t="s">
        <v>19</v>
      </c>
      <c r="S372" s="14" t="s">
        <v>19</v>
      </c>
      <c r="T372" s="16" t="s">
        <v>19</v>
      </c>
      <c r="U372" s="13" t="s">
        <v>1265</v>
      </c>
      <c r="V372" s="13">
        <v>0</v>
      </c>
      <c r="W372" s="13">
        <v>0</v>
      </c>
      <c r="X372" s="32">
        <v>1</v>
      </c>
      <c r="Y372" s="32">
        <v>1</v>
      </c>
      <c r="Z372" s="35" t="s">
        <v>386</v>
      </c>
      <c r="AA372" s="34">
        <v>54938</v>
      </c>
      <c r="AB372" s="34" t="s">
        <v>19</v>
      </c>
      <c r="AC372" s="34" t="s">
        <v>19</v>
      </c>
      <c r="AD372" s="34" t="s">
        <v>19</v>
      </c>
    </row>
    <row r="373" spans="1:30" x14ac:dyDescent="0.2">
      <c r="A373" s="12" t="s">
        <v>1263</v>
      </c>
      <c r="B373" s="12">
        <v>54938</v>
      </c>
      <c r="C373" s="12" t="s">
        <v>1264</v>
      </c>
      <c r="D373" s="1" t="s">
        <v>1268</v>
      </c>
      <c r="E373" s="13">
        <v>119</v>
      </c>
      <c r="F373" s="13">
        <v>135</v>
      </c>
      <c r="G373" s="13" t="s">
        <v>1269</v>
      </c>
      <c r="H373" s="2" t="s">
        <v>18</v>
      </c>
      <c r="I373" s="14">
        <v>2</v>
      </c>
      <c r="J373" s="16">
        <v>0</v>
      </c>
      <c r="K373" s="14">
        <v>0</v>
      </c>
      <c r="L373" s="16">
        <v>0</v>
      </c>
      <c r="M373" s="14">
        <v>0</v>
      </c>
      <c r="N373" s="16">
        <v>0</v>
      </c>
      <c r="O373" s="14">
        <v>51194000</v>
      </c>
      <c r="P373" s="16" t="s">
        <v>19</v>
      </c>
      <c r="Q373" s="14" t="s">
        <v>19</v>
      </c>
      <c r="R373" s="16" t="s">
        <v>19</v>
      </c>
      <c r="S373" s="14" t="s">
        <v>19</v>
      </c>
      <c r="T373" s="16" t="s">
        <v>19</v>
      </c>
      <c r="U373" s="13" t="s">
        <v>1265</v>
      </c>
      <c r="V373" s="13">
        <v>0</v>
      </c>
      <c r="W373" s="13">
        <v>0</v>
      </c>
      <c r="X373" s="32">
        <v>1</v>
      </c>
      <c r="Y373" s="32">
        <v>1</v>
      </c>
      <c r="Z373" s="35" t="s">
        <v>386</v>
      </c>
      <c r="AA373" s="34">
        <v>54938</v>
      </c>
      <c r="AB373" s="34" t="s">
        <v>19</v>
      </c>
      <c r="AC373" s="34" t="s">
        <v>19</v>
      </c>
      <c r="AD373" s="34" t="s">
        <v>19</v>
      </c>
    </row>
    <row r="374" spans="1:30" x14ac:dyDescent="0.2">
      <c r="A374" s="12" t="s">
        <v>1263</v>
      </c>
      <c r="B374" s="12">
        <v>54938</v>
      </c>
      <c r="C374" s="12" t="s">
        <v>1264</v>
      </c>
      <c r="D374" s="1" t="s">
        <v>1270</v>
      </c>
      <c r="E374" s="13">
        <v>490</v>
      </c>
      <c r="F374" s="13">
        <v>500</v>
      </c>
      <c r="G374" s="13" t="s">
        <v>1271</v>
      </c>
      <c r="H374" s="2" t="s">
        <v>18</v>
      </c>
      <c r="I374" s="14">
        <v>2</v>
      </c>
      <c r="J374" s="16">
        <v>0</v>
      </c>
      <c r="K374" s="14">
        <v>0</v>
      </c>
      <c r="L374" s="16">
        <v>0</v>
      </c>
      <c r="M374" s="14">
        <v>0</v>
      </c>
      <c r="N374" s="16">
        <v>0</v>
      </c>
      <c r="O374" s="14">
        <v>27588000</v>
      </c>
      <c r="P374" s="16" t="s">
        <v>19</v>
      </c>
      <c r="Q374" s="14" t="s">
        <v>19</v>
      </c>
      <c r="R374" s="16" t="s">
        <v>19</v>
      </c>
      <c r="S374" s="14" t="s">
        <v>19</v>
      </c>
      <c r="T374" s="16" t="s">
        <v>19</v>
      </c>
      <c r="U374" s="13" t="s">
        <v>1265</v>
      </c>
      <c r="V374" s="13">
        <v>0</v>
      </c>
      <c r="W374" s="13">
        <v>0</v>
      </c>
      <c r="X374" s="32">
        <v>1</v>
      </c>
      <c r="Y374" s="32">
        <v>1</v>
      </c>
      <c r="Z374" s="35" t="s">
        <v>386</v>
      </c>
      <c r="AA374" s="34">
        <v>54938</v>
      </c>
      <c r="AB374" s="34" t="s">
        <v>19</v>
      </c>
      <c r="AC374" s="34" t="s">
        <v>19</v>
      </c>
      <c r="AD374" s="34" t="s">
        <v>19</v>
      </c>
    </row>
    <row r="375" spans="1:30" x14ac:dyDescent="0.2">
      <c r="A375" s="12" t="s">
        <v>1274</v>
      </c>
      <c r="B375" s="12">
        <v>6389</v>
      </c>
      <c r="C375" s="12" t="s">
        <v>1275</v>
      </c>
      <c r="D375" s="1" t="s">
        <v>1272</v>
      </c>
      <c r="E375" s="13">
        <v>163</v>
      </c>
      <c r="F375" s="13">
        <v>169</v>
      </c>
      <c r="G375" s="13" t="s">
        <v>1273</v>
      </c>
      <c r="H375" s="2" t="s">
        <v>18</v>
      </c>
      <c r="I375" s="14">
        <v>2</v>
      </c>
      <c r="J375" s="16">
        <v>0</v>
      </c>
      <c r="K375" s="14">
        <v>0</v>
      </c>
      <c r="L375" s="16">
        <v>0</v>
      </c>
      <c r="M375" s="14">
        <v>0</v>
      </c>
      <c r="N375" s="16">
        <v>0</v>
      </c>
      <c r="O375" s="14">
        <v>63987000</v>
      </c>
      <c r="P375" s="16" t="s">
        <v>19</v>
      </c>
      <c r="Q375" s="14" t="s">
        <v>19</v>
      </c>
      <c r="R375" s="16" t="s">
        <v>19</v>
      </c>
      <c r="S375" s="14" t="s">
        <v>19</v>
      </c>
      <c r="T375" s="16" t="s">
        <v>19</v>
      </c>
      <c r="U375" s="13" t="s">
        <v>1276</v>
      </c>
      <c r="V375" s="13">
        <v>0</v>
      </c>
      <c r="W375" s="13">
        <v>0</v>
      </c>
      <c r="X375" s="32">
        <v>1</v>
      </c>
      <c r="Y375" s="32">
        <v>1</v>
      </c>
      <c r="Z375" s="35" t="s">
        <v>458</v>
      </c>
      <c r="AA375" s="34">
        <v>6389</v>
      </c>
      <c r="AB375" s="34" t="s">
        <v>19</v>
      </c>
      <c r="AC375" s="34" t="s">
        <v>19</v>
      </c>
      <c r="AD375" s="34" t="s">
        <v>19</v>
      </c>
    </row>
    <row r="376" spans="1:30" x14ac:dyDescent="0.2">
      <c r="A376" s="17" t="s">
        <v>1274</v>
      </c>
      <c r="B376" s="17">
        <v>6389</v>
      </c>
      <c r="C376" s="17" t="s">
        <v>1275</v>
      </c>
      <c r="D376" s="18" t="s">
        <v>2456</v>
      </c>
      <c r="E376" s="18">
        <v>648</v>
      </c>
      <c r="F376" s="18">
        <v>664</v>
      </c>
      <c r="G376" s="18" t="s">
        <v>2457</v>
      </c>
      <c r="H376" s="2" t="s">
        <v>18</v>
      </c>
      <c r="I376" s="14">
        <v>0</v>
      </c>
      <c r="J376" s="16">
        <v>3</v>
      </c>
      <c r="K376" s="14">
        <v>0</v>
      </c>
      <c r="L376" s="16">
        <v>0</v>
      </c>
      <c r="M376" s="14">
        <v>0</v>
      </c>
      <c r="N376" s="16">
        <v>0</v>
      </c>
      <c r="O376" s="14" t="s">
        <v>19</v>
      </c>
      <c r="P376" s="16">
        <v>92298000</v>
      </c>
      <c r="Q376" s="14" t="s">
        <v>19</v>
      </c>
      <c r="R376" s="16" t="s">
        <v>19</v>
      </c>
      <c r="S376" s="14" t="s">
        <v>19</v>
      </c>
      <c r="T376" s="16" t="s">
        <v>19</v>
      </c>
      <c r="U376" s="18" t="s">
        <v>1276</v>
      </c>
      <c r="V376" s="13">
        <v>0</v>
      </c>
      <c r="W376" s="13">
        <v>0</v>
      </c>
      <c r="X376" s="32">
        <v>1</v>
      </c>
      <c r="Y376" s="32">
        <v>1</v>
      </c>
      <c r="Z376" s="35" t="s">
        <v>458</v>
      </c>
      <c r="AA376" s="34">
        <v>6389</v>
      </c>
      <c r="AB376" s="34" t="s">
        <v>19</v>
      </c>
      <c r="AC376" s="34" t="s">
        <v>19</v>
      </c>
      <c r="AD376" s="34" t="s">
        <v>19</v>
      </c>
    </row>
    <row r="377" spans="1:30" x14ac:dyDescent="0.2">
      <c r="A377" s="12" t="s">
        <v>1279</v>
      </c>
      <c r="B377" s="12">
        <v>6390</v>
      </c>
      <c r="C377" s="12" t="s">
        <v>1280</v>
      </c>
      <c r="D377" s="1" t="s">
        <v>1277</v>
      </c>
      <c r="E377" s="13">
        <v>127</v>
      </c>
      <c r="F377" s="13">
        <v>134</v>
      </c>
      <c r="G377" s="13" t="s">
        <v>1278</v>
      </c>
      <c r="H377" s="2" t="s">
        <v>18</v>
      </c>
      <c r="I377" s="14">
        <v>5</v>
      </c>
      <c r="J377" s="16">
        <v>3</v>
      </c>
      <c r="K377" s="14">
        <v>0</v>
      </c>
      <c r="L377" s="16">
        <v>0</v>
      </c>
      <c r="M377" s="14">
        <v>0</v>
      </c>
      <c r="N377" s="16">
        <v>0</v>
      </c>
      <c r="O377" s="14">
        <v>29983000</v>
      </c>
      <c r="P377" s="16">
        <v>0</v>
      </c>
      <c r="Q377" s="14" t="s">
        <v>19</v>
      </c>
      <c r="R377" s="16" t="s">
        <v>19</v>
      </c>
      <c r="S377" s="14" t="s">
        <v>19</v>
      </c>
      <c r="T377" s="16" t="s">
        <v>19</v>
      </c>
      <c r="U377" s="13" t="s">
        <v>1281</v>
      </c>
      <c r="V377" s="13">
        <v>0</v>
      </c>
      <c r="W377" s="13">
        <v>0</v>
      </c>
      <c r="X377" s="32">
        <v>1</v>
      </c>
      <c r="Y377" s="32">
        <v>1</v>
      </c>
      <c r="Z377" s="35" t="s">
        <v>458</v>
      </c>
      <c r="AA377" s="34">
        <v>6390</v>
      </c>
      <c r="AB377" s="34" t="s">
        <v>1278</v>
      </c>
      <c r="AC377" s="34" t="s">
        <v>19</v>
      </c>
      <c r="AD377" s="34" t="s">
        <v>19</v>
      </c>
    </row>
    <row r="378" spans="1:30" x14ac:dyDescent="0.2">
      <c r="A378" s="12" t="s">
        <v>1279</v>
      </c>
      <c r="B378" s="12">
        <v>6390</v>
      </c>
      <c r="C378" s="12" t="s">
        <v>1280</v>
      </c>
      <c r="D378" s="1" t="s">
        <v>1282</v>
      </c>
      <c r="E378" s="13">
        <v>234</v>
      </c>
      <c r="F378" s="13">
        <v>241</v>
      </c>
      <c r="G378" s="13" t="s">
        <v>1283</v>
      </c>
      <c r="H378" s="2" t="s">
        <v>18</v>
      </c>
      <c r="I378" s="14">
        <v>2</v>
      </c>
      <c r="J378" s="16">
        <v>0</v>
      </c>
      <c r="K378" s="14">
        <v>0</v>
      </c>
      <c r="L378" s="16">
        <v>0</v>
      </c>
      <c r="M378" s="14">
        <v>0</v>
      </c>
      <c r="N378" s="16">
        <v>0</v>
      </c>
      <c r="O378" s="14">
        <v>18251000</v>
      </c>
      <c r="P378" s="16" t="s">
        <v>19</v>
      </c>
      <c r="Q378" s="14" t="s">
        <v>19</v>
      </c>
      <c r="R378" s="16" t="s">
        <v>19</v>
      </c>
      <c r="S378" s="14" t="s">
        <v>19</v>
      </c>
      <c r="T378" s="16" t="s">
        <v>19</v>
      </c>
      <c r="U378" s="13" t="s">
        <v>1281</v>
      </c>
      <c r="V378" s="13">
        <v>0</v>
      </c>
      <c r="W378" s="13">
        <v>0</v>
      </c>
      <c r="X378" s="32">
        <v>1</v>
      </c>
      <c r="Y378" s="32">
        <v>1</v>
      </c>
      <c r="Z378" s="35" t="s">
        <v>458</v>
      </c>
      <c r="AA378" s="34">
        <v>6390</v>
      </c>
      <c r="AB378" s="34" t="s">
        <v>19</v>
      </c>
      <c r="AC378" s="34" t="s">
        <v>19</v>
      </c>
      <c r="AD378" s="34" t="s">
        <v>19</v>
      </c>
    </row>
    <row r="379" spans="1:30" x14ac:dyDescent="0.2">
      <c r="A379" s="12" t="s">
        <v>1286</v>
      </c>
      <c r="B379" s="12">
        <v>6472</v>
      </c>
      <c r="C379" s="12" t="s">
        <v>1287</v>
      </c>
      <c r="D379" s="1" t="s">
        <v>1284</v>
      </c>
      <c r="E379" s="13">
        <v>96</v>
      </c>
      <c r="F379" s="13">
        <v>100</v>
      </c>
      <c r="G379" s="13" t="s">
        <v>1285</v>
      </c>
      <c r="H379" s="2" t="s">
        <v>18</v>
      </c>
      <c r="I379" s="14">
        <v>4</v>
      </c>
      <c r="J379" s="16">
        <v>0</v>
      </c>
      <c r="K379" s="14">
        <v>0</v>
      </c>
      <c r="L379" s="16">
        <v>0</v>
      </c>
      <c r="M379" s="14">
        <v>0</v>
      </c>
      <c r="N379" s="16">
        <v>0</v>
      </c>
      <c r="O379" s="14">
        <v>0</v>
      </c>
      <c r="P379" s="16" t="s">
        <v>19</v>
      </c>
      <c r="Q379" s="14" t="s">
        <v>19</v>
      </c>
      <c r="R379" s="16" t="s">
        <v>19</v>
      </c>
      <c r="S379" s="14" t="s">
        <v>19</v>
      </c>
      <c r="T379" s="16" t="s">
        <v>19</v>
      </c>
      <c r="U379" s="13" t="s">
        <v>1288</v>
      </c>
      <c r="V379" s="13">
        <v>0</v>
      </c>
      <c r="W379" s="13">
        <v>0</v>
      </c>
      <c r="X379" s="32">
        <v>1</v>
      </c>
      <c r="Y379" s="32">
        <v>1</v>
      </c>
      <c r="Z379" s="35" t="s">
        <v>1289</v>
      </c>
      <c r="AA379" s="34">
        <v>6472</v>
      </c>
      <c r="AB379" s="34" t="s">
        <v>19</v>
      </c>
      <c r="AC379" s="34" t="s">
        <v>19</v>
      </c>
      <c r="AD379" s="34" t="s">
        <v>19</v>
      </c>
    </row>
    <row r="380" spans="1:30" x14ac:dyDescent="0.2">
      <c r="A380" s="12" t="s">
        <v>1286</v>
      </c>
      <c r="B380" s="12">
        <v>6472</v>
      </c>
      <c r="C380" s="12" t="s">
        <v>1287</v>
      </c>
      <c r="D380" s="1" t="s">
        <v>1290</v>
      </c>
      <c r="E380" s="13">
        <v>105</v>
      </c>
      <c r="F380" s="13">
        <v>105</v>
      </c>
      <c r="G380" s="13" t="s">
        <v>1291</v>
      </c>
      <c r="H380" s="2" t="s">
        <v>18</v>
      </c>
      <c r="I380" s="14">
        <v>13</v>
      </c>
      <c r="J380" s="16">
        <v>0</v>
      </c>
      <c r="K380" s="14">
        <v>0</v>
      </c>
      <c r="L380" s="16">
        <v>0</v>
      </c>
      <c r="M380" s="14">
        <v>0</v>
      </c>
      <c r="N380" s="16">
        <v>0</v>
      </c>
      <c r="O380" s="14">
        <v>779980000</v>
      </c>
      <c r="P380" s="16" t="s">
        <v>19</v>
      </c>
      <c r="Q380" s="14" t="s">
        <v>19</v>
      </c>
      <c r="R380" s="16" t="s">
        <v>19</v>
      </c>
      <c r="S380" s="14" t="s">
        <v>19</v>
      </c>
      <c r="T380" s="16" t="s">
        <v>19</v>
      </c>
      <c r="U380" s="13" t="s">
        <v>1288</v>
      </c>
      <c r="V380" s="13">
        <v>0</v>
      </c>
      <c r="W380" s="13">
        <v>0</v>
      </c>
      <c r="X380" s="32">
        <v>1</v>
      </c>
      <c r="Y380" s="32">
        <v>1</v>
      </c>
      <c r="Z380" s="35" t="s">
        <v>1289</v>
      </c>
      <c r="AA380" s="34">
        <v>6472</v>
      </c>
      <c r="AB380" s="34" t="s">
        <v>1291</v>
      </c>
      <c r="AC380" s="34" t="s">
        <v>19</v>
      </c>
      <c r="AD380" s="34" t="s">
        <v>19</v>
      </c>
    </row>
    <row r="381" spans="1:30" x14ac:dyDescent="0.2">
      <c r="A381" s="12" t="s">
        <v>1286</v>
      </c>
      <c r="B381" s="12">
        <v>6472</v>
      </c>
      <c r="C381" s="12" t="s">
        <v>1287</v>
      </c>
      <c r="D381" s="1" t="s">
        <v>1292</v>
      </c>
      <c r="E381" s="13">
        <v>105</v>
      </c>
      <c r="F381" s="13">
        <v>106</v>
      </c>
      <c r="G381" s="13" t="s">
        <v>1293</v>
      </c>
      <c r="H381" s="2" t="s">
        <v>18</v>
      </c>
      <c r="I381" s="14">
        <v>3</v>
      </c>
      <c r="J381" s="16">
        <v>0</v>
      </c>
      <c r="K381" s="14">
        <v>0</v>
      </c>
      <c r="L381" s="16">
        <v>0</v>
      </c>
      <c r="M381" s="14">
        <v>0</v>
      </c>
      <c r="N381" s="16">
        <v>0</v>
      </c>
      <c r="O381" s="14">
        <v>0</v>
      </c>
      <c r="P381" s="16" t="s">
        <v>19</v>
      </c>
      <c r="Q381" s="14" t="s">
        <v>19</v>
      </c>
      <c r="R381" s="16" t="s">
        <v>19</v>
      </c>
      <c r="S381" s="14" t="s">
        <v>19</v>
      </c>
      <c r="T381" s="16" t="s">
        <v>19</v>
      </c>
      <c r="U381" s="13" t="s">
        <v>1288</v>
      </c>
      <c r="V381" s="13">
        <v>0</v>
      </c>
      <c r="W381" s="13">
        <v>0</v>
      </c>
      <c r="X381" s="32">
        <v>1</v>
      </c>
      <c r="Y381" s="32">
        <v>1</v>
      </c>
      <c r="Z381" s="35" t="s">
        <v>1289</v>
      </c>
      <c r="AA381" s="34">
        <v>6472</v>
      </c>
      <c r="AB381" s="34" t="s">
        <v>19</v>
      </c>
      <c r="AC381" s="34" t="s">
        <v>19</v>
      </c>
      <c r="AD381" s="34" t="s">
        <v>19</v>
      </c>
    </row>
    <row r="382" spans="1:30" x14ac:dyDescent="0.2">
      <c r="A382" s="12" t="s">
        <v>1286</v>
      </c>
      <c r="B382" s="12">
        <v>6472</v>
      </c>
      <c r="C382" s="12" t="s">
        <v>1287</v>
      </c>
      <c r="D382" s="1" t="s">
        <v>1294</v>
      </c>
      <c r="E382" s="13">
        <v>161</v>
      </c>
      <c r="F382" s="13">
        <v>176</v>
      </c>
      <c r="G382" s="13" t="s">
        <v>1295</v>
      </c>
      <c r="H382" s="2" t="s">
        <v>18</v>
      </c>
      <c r="I382" s="14">
        <v>19</v>
      </c>
      <c r="J382" s="16">
        <v>13</v>
      </c>
      <c r="K382" s="14">
        <v>0</v>
      </c>
      <c r="L382" s="16">
        <v>0</v>
      </c>
      <c r="M382" s="14">
        <v>0</v>
      </c>
      <c r="N382" s="16">
        <v>0</v>
      </c>
      <c r="O382" s="14">
        <v>5245790000</v>
      </c>
      <c r="P382" s="16">
        <v>1173678000</v>
      </c>
      <c r="Q382" s="14" t="s">
        <v>19</v>
      </c>
      <c r="R382" s="16" t="s">
        <v>19</v>
      </c>
      <c r="S382" s="14" t="s">
        <v>19</v>
      </c>
      <c r="T382" s="16" t="s">
        <v>19</v>
      </c>
      <c r="U382" s="13" t="s">
        <v>1288</v>
      </c>
      <c r="V382" s="13">
        <v>0</v>
      </c>
      <c r="W382" s="13">
        <v>0</v>
      </c>
      <c r="X382" s="32">
        <v>1</v>
      </c>
      <c r="Y382" s="32">
        <v>1</v>
      </c>
      <c r="Z382" s="35" t="s">
        <v>1289</v>
      </c>
      <c r="AA382" s="34">
        <v>6472</v>
      </c>
      <c r="AB382" s="34" t="s">
        <v>19</v>
      </c>
      <c r="AC382" s="34" t="s">
        <v>19</v>
      </c>
      <c r="AD382" s="34" t="s">
        <v>19</v>
      </c>
    </row>
    <row r="383" spans="1:30" x14ac:dyDescent="0.2">
      <c r="A383" s="17" t="s">
        <v>2334</v>
      </c>
      <c r="B383" s="17">
        <v>8604</v>
      </c>
      <c r="C383" s="17" t="s">
        <v>2335</v>
      </c>
      <c r="D383" s="18" t="s">
        <v>2411</v>
      </c>
      <c r="E383" s="18">
        <v>379</v>
      </c>
      <c r="F383" s="18">
        <v>382</v>
      </c>
      <c r="G383" s="18" t="s">
        <v>2412</v>
      </c>
      <c r="H383" s="2" t="s">
        <v>18</v>
      </c>
      <c r="I383" s="14">
        <v>0</v>
      </c>
      <c r="J383" s="16">
        <v>3</v>
      </c>
      <c r="K383" s="14">
        <v>0</v>
      </c>
      <c r="L383" s="16">
        <v>0</v>
      </c>
      <c r="M383" s="14">
        <v>0</v>
      </c>
      <c r="N383" s="16">
        <v>0</v>
      </c>
      <c r="O383" s="14" t="s">
        <v>19</v>
      </c>
      <c r="P383" s="16">
        <v>108764000</v>
      </c>
      <c r="Q383" s="14" t="s">
        <v>19</v>
      </c>
      <c r="R383" s="16" t="s">
        <v>19</v>
      </c>
      <c r="S383" s="14" t="s">
        <v>19</v>
      </c>
      <c r="T383" s="16" t="s">
        <v>19</v>
      </c>
      <c r="U383" s="18" t="s">
        <v>2336</v>
      </c>
      <c r="V383" s="13" t="s">
        <v>2789</v>
      </c>
      <c r="W383" s="13">
        <v>0</v>
      </c>
      <c r="X383" s="32">
        <v>1</v>
      </c>
      <c r="Y383" s="32">
        <v>1</v>
      </c>
      <c r="Z383" s="35" t="s">
        <v>2337</v>
      </c>
      <c r="AA383" s="34">
        <v>8604</v>
      </c>
      <c r="AB383" s="34" t="s">
        <v>19</v>
      </c>
      <c r="AC383" s="34" t="s">
        <v>19</v>
      </c>
      <c r="AD383" s="34" t="s">
        <v>19</v>
      </c>
    </row>
    <row r="384" spans="1:30" x14ac:dyDescent="0.2">
      <c r="A384" s="17" t="s">
        <v>2161</v>
      </c>
      <c r="B384" s="17">
        <v>29957</v>
      </c>
      <c r="C384" s="17" t="s">
        <v>2162</v>
      </c>
      <c r="D384" s="18" t="s">
        <v>2524</v>
      </c>
      <c r="E384" s="18">
        <v>321</v>
      </c>
      <c r="F384" s="18">
        <v>324</v>
      </c>
      <c r="G384" s="18" t="s">
        <v>2525</v>
      </c>
      <c r="H384" s="2" t="s">
        <v>18</v>
      </c>
      <c r="I384" s="14">
        <v>0</v>
      </c>
      <c r="J384" s="16">
        <v>3</v>
      </c>
      <c r="K384" s="14">
        <v>0</v>
      </c>
      <c r="L384" s="16">
        <v>0</v>
      </c>
      <c r="M384" s="14">
        <v>0</v>
      </c>
      <c r="N384" s="16">
        <v>0</v>
      </c>
      <c r="O384" s="14" t="s">
        <v>19</v>
      </c>
      <c r="P384" s="16">
        <v>18746800</v>
      </c>
      <c r="Q384" s="14" t="s">
        <v>19</v>
      </c>
      <c r="R384" s="16" t="s">
        <v>19</v>
      </c>
      <c r="S384" s="14" t="s">
        <v>19</v>
      </c>
      <c r="T384" s="16" t="s">
        <v>19</v>
      </c>
      <c r="U384" s="18" t="s">
        <v>2163</v>
      </c>
      <c r="V384" s="13" t="s">
        <v>2790</v>
      </c>
      <c r="W384" s="13" t="s">
        <v>2791</v>
      </c>
      <c r="X384" s="32">
        <v>1</v>
      </c>
      <c r="Y384" s="32">
        <v>1</v>
      </c>
      <c r="Z384" s="35" t="s">
        <v>2164</v>
      </c>
      <c r="AA384" s="34">
        <v>29957</v>
      </c>
      <c r="AB384" s="34" t="s">
        <v>2525</v>
      </c>
      <c r="AC384" s="34">
        <v>29957</v>
      </c>
      <c r="AD384" s="34" t="s">
        <v>19</v>
      </c>
    </row>
    <row r="385" spans="1:30" x14ac:dyDescent="0.2">
      <c r="A385" s="17" t="s">
        <v>1941</v>
      </c>
      <c r="B385" s="17">
        <v>5250</v>
      </c>
      <c r="C385" s="17" t="s">
        <v>1942</v>
      </c>
      <c r="D385" s="18" t="s">
        <v>2485</v>
      </c>
      <c r="E385" s="18">
        <v>190</v>
      </c>
      <c r="F385" s="18">
        <v>196</v>
      </c>
      <c r="G385" s="18" t="s">
        <v>2486</v>
      </c>
      <c r="H385" s="2" t="s">
        <v>18</v>
      </c>
      <c r="I385" s="14">
        <v>0</v>
      </c>
      <c r="J385" s="16">
        <v>2</v>
      </c>
      <c r="K385" s="14">
        <v>0</v>
      </c>
      <c r="L385" s="16">
        <v>0</v>
      </c>
      <c r="M385" s="14">
        <v>0</v>
      </c>
      <c r="N385" s="16">
        <v>0</v>
      </c>
      <c r="O385" s="14" t="s">
        <v>19</v>
      </c>
      <c r="P385" s="16">
        <v>66442000</v>
      </c>
      <c r="Q385" s="14" t="s">
        <v>19</v>
      </c>
      <c r="R385" s="16" t="s">
        <v>19</v>
      </c>
      <c r="S385" s="14" t="s">
        <v>19</v>
      </c>
      <c r="T385" s="16" t="s">
        <v>19</v>
      </c>
      <c r="U385" s="18" t="s">
        <v>1943</v>
      </c>
      <c r="V385" s="13" t="s">
        <v>2792</v>
      </c>
      <c r="W385" s="13" t="s">
        <v>2793</v>
      </c>
      <c r="X385" s="32">
        <v>1</v>
      </c>
      <c r="Y385" s="32">
        <v>1</v>
      </c>
      <c r="Z385" s="35" t="s">
        <v>968</v>
      </c>
      <c r="AA385" s="34" t="s">
        <v>19</v>
      </c>
      <c r="AB385" s="34" t="s">
        <v>19</v>
      </c>
      <c r="AC385" s="34" t="s">
        <v>19</v>
      </c>
      <c r="AD385" s="34" t="s">
        <v>19</v>
      </c>
    </row>
    <row r="386" spans="1:30" x14ac:dyDescent="0.2">
      <c r="A386" s="12" t="s">
        <v>1298</v>
      </c>
      <c r="B386" s="12">
        <v>6742</v>
      </c>
      <c r="C386" s="12" t="s">
        <v>1299</v>
      </c>
      <c r="D386" s="1" t="s">
        <v>1296</v>
      </c>
      <c r="E386" s="13">
        <v>67</v>
      </c>
      <c r="F386" s="13">
        <v>73</v>
      </c>
      <c r="G386" s="13" t="s">
        <v>1297</v>
      </c>
      <c r="H386" s="2" t="s">
        <v>18</v>
      </c>
      <c r="I386" s="14">
        <v>24</v>
      </c>
      <c r="J386" s="16">
        <v>29</v>
      </c>
      <c r="K386" s="14">
        <v>0</v>
      </c>
      <c r="L386" s="16">
        <v>0</v>
      </c>
      <c r="M386" s="14">
        <v>0</v>
      </c>
      <c r="N386" s="16">
        <v>0</v>
      </c>
      <c r="O386" s="14">
        <v>6814960000</v>
      </c>
      <c r="P386" s="16">
        <v>6278900000</v>
      </c>
      <c r="Q386" s="14" t="s">
        <v>19</v>
      </c>
      <c r="R386" s="16" t="s">
        <v>19</v>
      </c>
      <c r="S386" s="14" t="s">
        <v>19</v>
      </c>
      <c r="T386" s="16" t="s">
        <v>19</v>
      </c>
      <c r="U386" s="13" t="s">
        <v>1300</v>
      </c>
      <c r="V386" s="13">
        <v>0</v>
      </c>
      <c r="W386" s="13">
        <v>0</v>
      </c>
      <c r="X386" s="32">
        <v>1</v>
      </c>
      <c r="Y386" s="32">
        <v>1</v>
      </c>
      <c r="Z386" s="35" t="s">
        <v>1301</v>
      </c>
      <c r="AA386" s="34">
        <v>6742</v>
      </c>
      <c r="AB386" s="34" t="s">
        <v>1297</v>
      </c>
      <c r="AC386" s="34" t="s">
        <v>19</v>
      </c>
      <c r="AD386" s="34" t="s">
        <v>19</v>
      </c>
    </row>
    <row r="387" spans="1:30" x14ac:dyDescent="0.2">
      <c r="A387" s="12" t="s">
        <v>1298</v>
      </c>
      <c r="B387" s="12">
        <v>6742</v>
      </c>
      <c r="C387" s="12" t="s">
        <v>1299</v>
      </c>
      <c r="D387" s="1" t="s">
        <v>1302</v>
      </c>
      <c r="E387" s="13">
        <v>96</v>
      </c>
      <c r="F387" s="13">
        <v>99</v>
      </c>
      <c r="G387" s="13" t="s">
        <v>1303</v>
      </c>
      <c r="H387" s="2" t="s">
        <v>18</v>
      </c>
      <c r="I387" s="14">
        <v>4</v>
      </c>
      <c r="J387" s="16">
        <v>0</v>
      </c>
      <c r="K387" s="14">
        <v>0</v>
      </c>
      <c r="L387" s="16">
        <v>0</v>
      </c>
      <c r="M387" s="14">
        <v>0</v>
      </c>
      <c r="N387" s="16">
        <v>0</v>
      </c>
      <c r="O387" s="14">
        <v>2642520000</v>
      </c>
      <c r="P387" s="16" t="s">
        <v>19</v>
      </c>
      <c r="Q387" s="14" t="s">
        <v>19</v>
      </c>
      <c r="R387" s="16" t="s">
        <v>19</v>
      </c>
      <c r="S387" s="14" t="s">
        <v>19</v>
      </c>
      <c r="T387" s="16" t="s">
        <v>19</v>
      </c>
      <c r="U387" s="13" t="s">
        <v>1300</v>
      </c>
      <c r="V387" s="13">
        <v>0</v>
      </c>
      <c r="W387" s="13">
        <v>0</v>
      </c>
      <c r="X387" s="32">
        <v>1</v>
      </c>
      <c r="Y387" s="32">
        <v>1</v>
      </c>
      <c r="Z387" s="35" t="s">
        <v>1301</v>
      </c>
      <c r="AA387" s="34">
        <v>6742</v>
      </c>
      <c r="AB387" s="34" t="s">
        <v>1303</v>
      </c>
      <c r="AC387" s="34" t="s">
        <v>19</v>
      </c>
      <c r="AD387" s="34" t="s">
        <v>19</v>
      </c>
    </row>
    <row r="388" spans="1:30" x14ac:dyDescent="0.2">
      <c r="A388" s="12" t="s">
        <v>1298</v>
      </c>
      <c r="B388" s="12">
        <v>6742</v>
      </c>
      <c r="C388" s="12" t="s">
        <v>1299</v>
      </c>
      <c r="D388" s="1" t="s">
        <v>1304</v>
      </c>
      <c r="E388" s="13">
        <v>96</v>
      </c>
      <c r="F388" s="13">
        <v>101</v>
      </c>
      <c r="G388" s="13" t="s">
        <v>1305</v>
      </c>
      <c r="H388" s="2" t="s">
        <v>18</v>
      </c>
      <c r="I388" s="14">
        <v>22</v>
      </c>
      <c r="J388" s="16">
        <v>13</v>
      </c>
      <c r="K388" s="14">
        <v>0</v>
      </c>
      <c r="L388" s="16">
        <v>0</v>
      </c>
      <c r="M388" s="14">
        <v>0</v>
      </c>
      <c r="N388" s="16">
        <v>0</v>
      </c>
      <c r="O388" s="14">
        <v>1326346000</v>
      </c>
      <c r="P388" s="16">
        <v>263329000</v>
      </c>
      <c r="Q388" s="14" t="s">
        <v>19</v>
      </c>
      <c r="R388" s="16" t="s">
        <v>19</v>
      </c>
      <c r="S388" s="14" t="s">
        <v>19</v>
      </c>
      <c r="T388" s="16" t="s">
        <v>19</v>
      </c>
      <c r="U388" s="13" t="s">
        <v>1300</v>
      </c>
      <c r="V388" s="13">
        <v>0</v>
      </c>
      <c r="W388" s="13">
        <v>0</v>
      </c>
      <c r="X388" s="32">
        <v>1</v>
      </c>
      <c r="Y388" s="32">
        <v>1</v>
      </c>
      <c r="Z388" s="35" t="s">
        <v>1301</v>
      </c>
      <c r="AA388" s="34">
        <v>6742</v>
      </c>
      <c r="AB388" s="34" t="s">
        <v>1305</v>
      </c>
      <c r="AC388" s="34" t="s">
        <v>19</v>
      </c>
      <c r="AD388" s="34" t="s">
        <v>19</v>
      </c>
    </row>
    <row r="389" spans="1:30" x14ac:dyDescent="0.2">
      <c r="A389" s="12" t="s">
        <v>1298</v>
      </c>
      <c r="B389" s="12">
        <v>6742</v>
      </c>
      <c r="C389" s="12" t="s">
        <v>1299</v>
      </c>
      <c r="D389" s="1" t="s">
        <v>1306</v>
      </c>
      <c r="E389" s="13">
        <v>114</v>
      </c>
      <c r="F389" s="13">
        <v>119</v>
      </c>
      <c r="G389" s="13" t="s">
        <v>1307</v>
      </c>
      <c r="H389" s="2" t="s">
        <v>18</v>
      </c>
      <c r="I389" s="14">
        <v>35</v>
      </c>
      <c r="J389" s="16">
        <v>22</v>
      </c>
      <c r="K389" s="14">
        <v>0</v>
      </c>
      <c r="L389" s="16">
        <v>0</v>
      </c>
      <c r="M389" s="14">
        <v>0</v>
      </c>
      <c r="N389" s="16">
        <v>0</v>
      </c>
      <c r="O389" s="14">
        <v>7229348000</v>
      </c>
      <c r="P389" s="16">
        <v>1193843000</v>
      </c>
      <c r="Q389" s="14" t="s">
        <v>19</v>
      </c>
      <c r="R389" s="16" t="s">
        <v>19</v>
      </c>
      <c r="S389" s="14" t="s">
        <v>19</v>
      </c>
      <c r="T389" s="16" t="s">
        <v>19</v>
      </c>
      <c r="U389" s="13" t="s">
        <v>1300</v>
      </c>
      <c r="V389" s="13">
        <v>0</v>
      </c>
      <c r="W389" s="13">
        <v>0</v>
      </c>
      <c r="X389" s="32">
        <v>1</v>
      </c>
      <c r="Y389" s="32">
        <v>1</v>
      </c>
      <c r="Z389" s="35" t="s">
        <v>1301</v>
      </c>
      <c r="AA389" s="34">
        <v>6742</v>
      </c>
      <c r="AB389" s="34" t="s">
        <v>1307</v>
      </c>
      <c r="AC389" s="34" t="s">
        <v>19</v>
      </c>
      <c r="AD389" s="34" t="s">
        <v>19</v>
      </c>
    </row>
    <row r="390" spans="1:30" x14ac:dyDescent="0.2">
      <c r="A390" s="12" t="s">
        <v>1310</v>
      </c>
      <c r="B390" s="12">
        <v>30968</v>
      </c>
      <c r="C390" s="12" t="s">
        <v>1311</v>
      </c>
      <c r="D390" s="1" t="s">
        <v>1308</v>
      </c>
      <c r="E390" s="13">
        <v>109</v>
      </c>
      <c r="F390" s="13">
        <v>113</v>
      </c>
      <c r="G390" s="13" t="s">
        <v>1309</v>
      </c>
      <c r="H390" s="2" t="s">
        <v>18</v>
      </c>
      <c r="I390" s="14">
        <v>4</v>
      </c>
      <c r="J390" s="16">
        <v>4</v>
      </c>
      <c r="K390" s="14">
        <v>0</v>
      </c>
      <c r="L390" s="16">
        <v>0</v>
      </c>
      <c r="M390" s="14">
        <v>0</v>
      </c>
      <c r="N390" s="16">
        <v>0</v>
      </c>
      <c r="O390" s="14">
        <v>0</v>
      </c>
      <c r="P390" s="16">
        <v>0</v>
      </c>
      <c r="Q390" s="14" t="s">
        <v>19</v>
      </c>
      <c r="R390" s="16" t="s">
        <v>19</v>
      </c>
      <c r="S390" s="14" t="s">
        <v>19</v>
      </c>
      <c r="T390" s="16" t="s">
        <v>19</v>
      </c>
      <c r="U390" s="13" t="s">
        <v>1312</v>
      </c>
      <c r="V390" s="13">
        <v>0</v>
      </c>
      <c r="W390" s="13">
        <v>0</v>
      </c>
      <c r="X390" s="32">
        <v>1</v>
      </c>
      <c r="Y390" s="32">
        <v>1</v>
      </c>
      <c r="Z390" s="35" t="s">
        <v>1313</v>
      </c>
      <c r="AA390" s="34">
        <v>30968</v>
      </c>
      <c r="AB390" s="34" t="s">
        <v>19</v>
      </c>
      <c r="AC390" s="34" t="s">
        <v>19</v>
      </c>
      <c r="AD390" s="34" t="s">
        <v>19</v>
      </c>
    </row>
    <row r="391" spans="1:30" x14ac:dyDescent="0.2">
      <c r="A391" s="17" t="s">
        <v>1310</v>
      </c>
      <c r="B391" s="17">
        <v>30968</v>
      </c>
      <c r="C391" s="17" t="s">
        <v>1311</v>
      </c>
      <c r="D391" s="18" t="s">
        <v>2612</v>
      </c>
      <c r="E391" s="18">
        <v>112</v>
      </c>
      <c r="F391" s="18">
        <v>117</v>
      </c>
      <c r="G391" s="18" t="s">
        <v>2613</v>
      </c>
      <c r="H391" s="2" t="s">
        <v>18</v>
      </c>
      <c r="I391" s="14">
        <v>0</v>
      </c>
      <c r="J391" s="16">
        <v>4</v>
      </c>
      <c r="K391" s="14">
        <v>0</v>
      </c>
      <c r="L391" s="16">
        <v>0</v>
      </c>
      <c r="M391" s="14">
        <v>0</v>
      </c>
      <c r="N391" s="16">
        <v>0</v>
      </c>
      <c r="O391" s="14" t="s">
        <v>19</v>
      </c>
      <c r="P391" s="16">
        <v>253070000</v>
      </c>
      <c r="Q391" s="14" t="s">
        <v>19</v>
      </c>
      <c r="R391" s="16" t="s">
        <v>19</v>
      </c>
      <c r="S391" s="14" t="s">
        <v>19</v>
      </c>
      <c r="T391" s="16" t="s">
        <v>19</v>
      </c>
      <c r="U391" s="18" t="s">
        <v>1312</v>
      </c>
      <c r="V391" s="13">
        <v>0</v>
      </c>
      <c r="W391" s="13">
        <v>0</v>
      </c>
      <c r="X391" s="32">
        <v>1</v>
      </c>
      <c r="Y391" s="32">
        <v>1</v>
      </c>
      <c r="Z391" s="35" t="s">
        <v>1313</v>
      </c>
      <c r="AA391" s="34">
        <v>30968</v>
      </c>
      <c r="AB391" s="34" t="s">
        <v>19</v>
      </c>
      <c r="AC391" s="34" t="s">
        <v>19</v>
      </c>
      <c r="AD391" s="34" t="s">
        <v>19</v>
      </c>
    </row>
    <row r="392" spans="1:30" x14ac:dyDescent="0.2">
      <c r="A392" s="12" t="s">
        <v>1310</v>
      </c>
      <c r="B392" s="12">
        <v>30968</v>
      </c>
      <c r="C392" s="12" t="s">
        <v>1311</v>
      </c>
      <c r="D392" s="1" t="s">
        <v>1314</v>
      </c>
      <c r="E392" s="13">
        <v>115</v>
      </c>
      <c r="F392" s="13">
        <v>124</v>
      </c>
      <c r="G392" s="13" t="s">
        <v>1315</v>
      </c>
      <c r="H392" s="2" t="s">
        <v>18</v>
      </c>
      <c r="I392" s="14">
        <v>7</v>
      </c>
      <c r="J392" s="16">
        <v>8</v>
      </c>
      <c r="K392" s="14">
        <v>0</v>
      </c>
      <c r="L392" s="16">
        <v>0</v>
      </c>
      <c r="M392" s="14">
        <v>0</v>
      </c>
      <c r="N392" s="16">
        <v>0</v>
      </c>
      <c r="O392" s="14">
        <v>703930000</v>
      </c>
      <c r="P392" s="16">
        <v>92579000</v>
      </c>
      <c r="Q392" s="14" t="s">
        <v>19</v>
      </c>
      <c r="R392" s="16" t="s">
        <v>19</v>
      </c>
      <c r="S392" s="14" t="s">
        <v>19</v>
      </c>
      <c r="T392" s="16" t="s">
        <v>19</v>
      </c>
      <c r="U392" s="13" t="s">
        <v>1312</v>
      </c>
      <c r="V392" s="13">
        <v>0</v>
      </c>
      <c r="W392" s="13">
        <v>0</v>
      </c>
      <c r="X392" s="32">
        <v>1</v>
      </c>
      <c r="Y392" s="32">
        <v>1</v>
      </c>
      <c r="Z392" s="35" t="s">
        <v>1313</v>
      </c>
      <c r="AA392" s="34">
        <v>30968</v>
      </c>
      <c r="AB392" s="34" t="s">
        <v>1315</v>
      </c>
      <c r="AC392" s="34" t="s">
        <v>19</v>
      </c>
      <c r="AD392" s="34" t="s">
        <v>19</v>
      </c>
    </row>
    <row r="393" spans="1:30" x14ac:dyDescent="0.2">
      <c r="A393" s="12" t="s">
        <v>1310</v>
      </c>
      <c r="B393" s="12">
        <v>30968</v>
      </c>
      <c r="C393" s="12" t="s">
        <v>1311</v>
      </c>
      <c r="D393" s="1" t="s">
        <v>1316</v>
      </c>
      <c r="E393" s="13">
        <v>292</v>
      </c>
      <c r="F393" s="13">
        <v>316</v>
      </c>
      <c r="G393" s="13" t="s">
        <v>1317</v>
      </c>
      <c r="H393" s="2" t="s">
        <v>18</v>
      </c>
      <c r="I393" s="14">
        <v>2</v>
      </c>
      <c r="J393" s="16">
        <v>0</v>
      </c>
      <c r="K393" s="14">
        <v>0</v>
      </c>
      <c r="L393" s="16">
        <v>0</v>
      </c>
      <c r="M393" s="14">
        <v>0</v>
      </c>
      <c r="N393" s="16">
        <v>0</v>
      </c>
      <c r="O393" s="14">
        <v>0</v>
      </c>
      <c r="P393" s="16" t="s">
        <v>19</v>
      </c>
      <c r="Q393" s="14" t="s">
        <v>19</v>
      </c>
      <c r="R393" s="16" t="s">
        <v>19</v>
      </c>
      <c r="S393" s="14" t="s">
        <v>19</v>
      </c>
      <c r="T393" s="16" t="s">
        <v>19</v>
      </c>
      <c r="U393" s="13" t="s">
        <v>1312</v>
      </c>
      <c r="V393" s="13">
        <v>0</v>
      </c>
      <c r="W393" s="13">
        <v>0</v>
      </c>
      <c r="X393" s="32">
        <v>1</v>
      </c>
      <c r="Y393" s="32">
        <v>1</v>
      </c>
      <c r="Z393" s="35" t="s">
        <v>1313</v>
      </c>
      <c r="AA393" s="34">
        <v>30968</v>
      </c>
      <c r="AB393" s="34" t="s">
        <v>19</v>
      </c>
      <c r="AC393" s="34" t="s">
        <v>19</v>
      </c>
      <c r="AD393" s="34" t="s">
        <v>19</v>
      </c>
    </row>
    <row r="394" spans="1:30" x14ac:dyDescent="0.2">
      <c r="A394" s="12" t="s">
        <v>1320</v>
      </c>
      <c r="B394" s="12">
        <v>8802</v>
      </c>
      <c r="C394" s="12" t="s">
        <v>1321</v>
      </c>
      <c r="D394" s="1" t="s">
        <v>1318</v>
      </c>
      <c r="E394" s="13">
        <v>67</v>
      </c>
      <c r="F394" s="13">
        <v>78</v>
      </c>
      <c r="G394" s="13" t="s">
        <v>1319</v>
      </c>
      <c r="H394" s="2" t="s">
        <v>18</v>
      </c>
      <c r="I394" s="14">
        <v>3</v>
      </c>
      <c r="J394" s="16">
        <v>0</v>
      </c>
      <c r="K394" s="14">
        <v>0</v>
      </c>
      <c r="L394" s="16">
        <v>0</v>
      </c>
      <c r="M394" s="14">
        <v>0</v>
      </c>
      <c r="N394" s="16">
        <v>0</v>
      </c>
      <c r="O394" s="14">
        <v>86473000</v>
      </c>
      <c r="P394" s="16" t="s">
        <v>19</v>
      </c>
      <c r="Q394" s="14" t="s">
        <v>19</v>
      </c>
      <c r="R394" s="16" t="s">
        <v>19</v>
      </c>
      <c r="S394" s="14" t="s">
        <v>19</v>
      </c>
      <c r="T394" s="16" t="s">
        <v>19</v>
      </c>
      <c r="U394" s="13" t="s">
        <v>1322</v>
      </c>
      <c r="V394" s="13">
        <v>0</v>
      </c>
      <c r="W394" s="13">
        <v>0</v>
      </c>
      <c r="X394" s="32">
        <v>1</v>
      </c>
      <c r="Y394" s="32">
        <v>1</v>
      </c>
      <c r="Z394" s="35" t="s">
        <v>50</v>
      </c>
      <c r="AA394" s="34">
        <v>8802</v>
      </c>
      <c r="AB394" s="34" t="s">
        <v>19</v>
      </c>
      <c r="AC394" s="34" t="s">
        <v>19</v>
      </c>
      <c r="AD394" s="34" t="s">
        <v>19</v>
      </c>
    </row>
    <row r="395" spans="1:30" x14ac:dyDescent="0.2">
      <c r="A395" s="12" t="s">
        <v>1325</v>
      </c>
      <c r="B395" s="12">
        <v>8801</v>
      </c>
      <c r="C395" s="12" t="s">
        <v>1326</v>
      </c>
      <c r="D395" s="1" t="s">
        <v>1323</v>
      </c>
      <c r="E395" s="13">
        <v>119</v>
      </c>
      <c r="F395" s="13">
        <v>123</v>
      </c>
      <c r="G395" s="13" t="s">
        <v>1324</v>
      </c>
      <c r="H395" s="2" t="s">
        <v>18</v>
      </c>
      <c r="I395" s="14">
        <v>3</v>
      </c>
      <c r="J395" s="16">
        <v>4</v>
      </c>
      <c r="K395" s="14">
        <v>0</v>
      </c>
      <c r="L395" s="16">
        <v>0</v>
      </c>
      <c r="M395" s="14">
        <v>0</v>
      </c>
      <c r="N395" s="16">
        <v>0</v>
      </c>
      <c r="O395" s="14">
        <v>62132000</v>
      </c>
      <c r="P395" s="16">
        <v>142625000</v>
      </c>
      <c r="Q395" s="14" t="s">
        <v>19</v>
      </c>
      <c r="R395" s="16" t="s">
        <v>19</v>
      </c>
      <c r="S395" s="14" t="s">
        <v>19</v>
      </c>
      <c r="T395" s="16" t="s">
        <v>19</v>
      </c>
      <c r="U395" s="13" t="s">
        <v>1327</v>
      </c>
      <c r="V395" s="13">
        <v>0</v>
      </c>
      <c r="W395" s="13">
        <v>0</v>
      </c>
      <c r="X395" s="32">
        <v>1</v>
      </c>
      <c r="Y395" s="32">
        <v>1</v>
      </c>
      <c r="Z395" s="35" t="s">
        <v>50</v>
      </c>
      <c r="AA395" s="34">
        <v>8801</v>
      </c>
      <c r="AB395" s="34" t="s">
        <v>19</v>
      </c>
      <c r="AC395" s="34" t="s">
        <v>19</v>
      </c>
      <c r="AD395" s="34" t="s">
        <v>19</v>
      </c>
    </row>
    <row r="396" spans="1:30" x14ac:dyDescent="0.2">
      <c r="A396" s="17" t="s">
        <v>2535</v>
      </c>
      <c r="B396" s="17">
        <v>6832</v>
      </c>
      <c r="C396" s="17" t="s">
        <v>2536</v>
      </c>
      <c r="D396" s="18" t="s">
        <v>2533</v>
      </c>
      <c r="E396" s="18">
        <v>109</v>
      </c>
      <c r="F396" s="18">
        <v>113</v>
      </c>
      <c r="G396" s="18" t="s">
        <v>2534</v>
      </c>
      <c r="H396" s="2" t="s">
        <v>18</v>
      </c>
      <c r="I396" s="14">
        <v>0</v>
      </c>
      <c r="J396" s="16">
        <v>2</v>
      </c>
      <c r="K396" s="14">
        <v>0</v>
      </c>
      <c r="L396" s="16">
        <v>0</v>
      </c>
      <c r="M396" s="14">
        <v>0</v>
      </c>
      <c r="N396" s="16">
        <v>0</v>
      </c>
      <c r="O396" s="14" t="s">
        <v>19</v>
      </c>
      <c r="P396" s="16">
        <v>224680000</v>
      </c>
      <c r="Q396" s="14" t="s">
        <v>19</v>
      </c>
      <c r="R396" s="16" t="s">
        <v>19</v>
      </c>
      <c r="S396" s="14" t="s">
        <v>19</v>
      </c>
      <c r="T396" s="16" t="s">
        <v>19</v>
      </c>
      <c r="U396" s="18" t="s">
        <v>2537</v>
      </c>
      <c r="V396" s="13">
        <v>0</v>
      </c>
      <c r="W396" s="13">
        <v>0</v>
      </c>
      <c r="X396" s="32">
        <v>1</v>
      </c>
      <c r="Y396" s="32">
        <v>1</v>
      </c>
      <c r="Z396" s="35" t="s">
        <v>2737</v>
      </c>
      <c r="AA396" s="34">
        <v>6832</v>
      </c>
      <c r="AB396" s="34" t="s">
        <v>19</v>
      </c>
      <c r="AC396" s="34" t="s">
        <v>19</v>
      </c>
      <c r="AD396" s="34" t="s">
        <v>19</v>
      </c>
    </row>
    <row r="397" spans="1:30" x14ac:dyDescent="0.2">
      <c r="A397" s="12" t="s">
        <v>1330</v>
      </c>
      <c r="B397" s="12">
        <v>51204</v>
      </c>
      <c r="C397" s="12" t="s">
        <v>1331</v>
      </c>
      <c r="D397" s="1" t="s">
        <v>1328</v>
      </c>
      <c r="E397" s="13">
        <v>131</v>
      </c>
      <c r="F397" s="13">
        <v>135</v>
      </c>
      <c r="G397" s="13" t="s">
        <v>1329</v>
      </c>
      <c r="H397" s="2" t="s">
        <v>18</v>
      </c>
      <c r="I397" s="14">
        <v>2</v>
      </c>
      <c r="J397" s="16">
        <v>0</v>
      </c>
      <c r="K397" s="14">
        <v>0</v>
      </c>
      <c r="L397" s="16">
        <v>0</v>
      </c>
      <c r="M397" s="14">
        <v>0</v>
      </c>
      <c r="N397" s="16">
        <v>0</v>
      </c>
      <c r="O397" s="14">
        <v>0</v>
      </c>
      <c r="P397" s="16" t="s">
        <v>19</v>
      </c>
      <c r="Q397" s="14" t="s">
        <v>19</v>
      </c>
      <c r="R397" s="16" t="s">
        <v>19</v>
      </c>
      <c r="S397" s="14" t="s">
        <v>19</v>
      </c>
      <c r="T397" s="16" t="s">
        <v>19</v>
      </c>
      <c r="U397" s="13" t="s">
        <v>1332</v>
      </c>
      <c r="V397" s="13">
        <v>0</v>
      </c>
      <c r="W397" s="13">
        <v>0</v>
      </c>
      <c r="X397" s="32">
        <v>1</v>
      </c>
      <c r="Y397" s="32">
        <v>1</v>
      </c>
      <c r="Z397" s="35" t="s">
        <v>1333</v>
      </c>
      <c r="AA397" s="34">
        <v>51204</v>
      </c>
      <c r="AB397" s="34" t="s">
        <v>19</v>
      </c>
      <c r="AC397" s="34" t="s">
        <v>19</v>
      </c>
      <c r="AD397" s="34" t="s">
        <v>19</v>
      </c>
    </row>
    <row r="398" spans="1:30" x14ac:dyDescent="0.2">
      <c r="A398" s="12" t="s">
        <v>1336</v>
      </c>
      <c r="B398" s="12">
        <v>80222</v>
      </c>
      <c r="C398" s="12" t="s">
        <v>1337</v>
      </c>
      <c r="D398" s="1" t="s">
        <v>1334</v>
      </c>
      <c r="E398" s="13">
        <v>154</v>
      </c>
      <c r="F398" s="13">
        <v>159</v>
      </c>
      <c r="G398" s="13" t="s">
        <v>1335</v>
      </c>
      <c r="H398" s="2" t="s">
        <v>18</v>
      </c>
      <c r="I398" s="14">
        <v>5</v>
      </c>
      <c r="J398" s="16">
        <v>3</v>
      </c>
      <c r="K398" s="14">
        <v>0</v>
      </c>
      <c r="L398" s="16">
        <v>0</v>
      </c>
      <c r="M398" s="14">
        <v>0</v>
      </c>
      <c r="N398" s="16">
        <v>0</v>
      </c>
      <c r="O398" s="14">
        <v>354350000</v>
      </c>
      <c r="P398" s="16">
        <v>269550000</v>
      </c>
      <c r="Q398" s="14" t="s">
        <v>19</v>
      </c>
      <c r="R398" s="16" t="s">
        <v>19</v>
      </c>
      <c r="S398" s="14" t="s">
        <v>19</v>
      </c>
      <c r="T398" s="16" t="s">
        <v>19</v>
      </c>
      <c r="U398" s="13" t="s">
        <v>1338</v>
      </c>
      <c r="V398" s="13">
        <v>0</v>
      </c>
      <c r="W398" s="13">
        <v>0</v>
      </c>
      <c r="X398" s="32">
        <v>1</v>
      </c>
      <c r="Y398" s="32">
        <v>1</v>
      </c>
      <c r="Z398" s="35" t="s">
        <v>386</v>
      </c>
      <c r="AA398" s="34">
        <v>80222</v>
      </c>
      <c r="AB398" s="34" t="s">
        <v>1335</v>
      </c>
      <c r="AC398" s="34" t="s">
        <v>19</v>
      </c>
      <c r="AD398" s="34" t="s">
        <v>19</v>
      </c>
    </row>
    <row r="399" spans="1:30" x14ac:dyDescent="0.2">
      <c r="A399" s="12" t="s">
        <v>1336</v>
      </c>
      <c r="B399" s="12">
        <v>80222</v>
      </c>
      <c r="C399" s="12" t="s">
        <v>1337</v>
      </c>
      <c r="D399" s="1" t="s">
        <v>1339</v>
      </c>
      <c r="E399" s="13">
        <v>154</v>
      </c>
      <c r="F399" s="13">
        <v>162</v>
      </c>
      <c r="G399" s="13" t="s">
        <v>1340</v>
      </c>
      <c r="H399" s="2" t="s">
        <v>18</v>
      </c>
      <c r="I399" s="14">
        <v>2</v>
      </c>
      <c r="J399" s="16">
        <v>0</v>
      </c>
      <c r="K399" s="14">
        <v>0</v>
      </c>
      <c r="L399" s="16">
        <v>0</v>
      </c>
      <c r="M399" s="14">
        <v>0</v>
      </c>
      <c r="N399" s="16">
        <v>0</v>
      </c>
      <c r="O399" s="14">
        <v>0</v>
      </c>
      <c r="P399" s="16" t="s">
        <v>19</v>
      </c>
      <c r="Q399" s="14" t="s">
        <v>19</v>
      </c>
      <c r="R399" s="16" t="s">
        <v>19</v>
      </c>
      <c r="S399" s="14" t="s">
        <v>19</v>
      </c>
      <c r="T399" s="16" t="s">
        <v>19</v>
      </c>
      <c r="U399" s="13" t="s">
        <v>1338</v>
      </c>
      <c r="V399" s="13">
        <v>0</v>
      </c>
      <c r="W399" s="13">
        <v>0</v>
      </c>
      <c r="X399" s="32">
        <v>1</v>
      </c>
      <c r="Y399" s="32">
        <v>1</v>
      </c>
      <c r="Z399" s="35" t="s">
        <v>386</v>
      </c>
      <c r="AA399" s="34">
        <v>80222</v>
      </c>
      <c r="AB399" s="34" t="s">
        <v>19</v>
      </c>
      <c r="AC399" s="34" t="s">
        <v>19</v>
      </c>
      <c r="AD399" s="34" t="s">
        <v>19</v>
      </c>
    </row>
    <row r="400" spans="1:30" x14ac:dyDescent="0.2">
      <c r="A400" s="12" t="s">
        <v>1343</v>
      </c>
      <c r="B400" s="12">
        <v>9238</v>
      </c>
      <c r="C400" s="12" t="s">
        <v>1344</v>
      </c>
      <c r="D400" s="1" t="s">
        <v>1341</v>
      </c>
      <c r="E400" s="13">
        <v>63</v>
      </c>
      <c r="F400" s="13">
        <v>67</v>
      </c>
      <c r="G400" s="13" t="s">
        <v>1342</v>
      </c>
      <c r="H400" s="2" t="s">
        <v>18</v>
      </c>
      <c r="I400" s="14">
        <v>5</v>
      </c>
      <c r="J400" s="16">
        <v>3</v>
      </c>
      <c r="K400" s="14">
        <v>0</v>
      </c>
      <c r="L400" s="16">
        <v>0</v>
      </c>
      <c r="M400" s="14">
        <v>0</v>
      </c>
      <c r="N400" s="16">
        <v>0</v>
      </c>
      <c r="O400" s="14">
        <v>347000000</v>
      </c>
      <c r="P400" s="16">
        <v>104856000</v>
      </c>
      <c r="Q400" s="14" t="s">
        <v>19</v>
      </c>
      <c r="R400" s="16" t="s">
        <v>19</v>
      </c>
      <c r="S400" s="14" t="s">
        <v>19</v>
      </c>
      <c r="T400" s="16" t="s">
        <v>19</v>
      </c>
      <c r="U400" s="13" t="s">
        <v>1345</v>
      </c>
      <c r="V400" s="13">
        <v>0</v>
      </c>
      <c r="W400" s="13">
        <v>0</v>
      </c>
      <c r="X400" s="32">
        <v>1</v>
      </c>
      <c r="Y400" s="32">
        <v>1</v>
      </c>
      <c r="Z400" s="35">
        <v>0</v>
      </c>
      <c r="AA400" s="34">
        <v>9238</v>
      </c>
      <c r="AB400" s="34" t="s">
        <v>19</v>
      </c>
      <c r="AC400" s="34" t="s">
        <v>19</v>
      </c>
      <c r="AD400" s="34" t="s">
        <v>19</v>
      </c>
    </row>
    <row r="401" spans="1:30" x14ac:dyDescent="0.2">
      <c r="A401" s="12" t="s">
        <v>1348</v>
      </c>
      <c r="B401" s="12">
        <v>7019</v>
      </c>
      <c r="C401" s="12" t="s">
        <v>1349</v>
      </c>
      <c r="D401" s="1" t="s">
        <v>1346</v>
      </c>
      <c r="E401" s="13">
        <v>52</v>
      </c>
      <c r="F401" s="13">
        <v>57</v>
      </c>
      <c r="G401" s="13" t="s">
        <v>1347</v>
      </c>
      <c r="H401" s="2" t="s">
        <v>18</v>
      </c>
      <c r="I401" s="14">
        <v>2</v>
      </c>
      <c r="J401" s="16">
        <v>0</v>
      </c>
      <c r="K401" s="14">
        <v>0</v>
      </c>
      <c r="L401" s="16">
        <v>0</v>
      </c>
      <c r="M401" s="14">
        <v>0</v>
      </c>
      <c r="N401" s="16">
        <v>0</v>
      </c>
      <c r="O401" s="14">
        <v>120041000</v>
      </c>
      <c r="P401" s="16" t="s">
        <v>19</v>
      </c>
      <c r="Q401" s="14" t="s">
        <v>19</v>
      </c>
      <c r="R401" s="16" t="s">
        <v>19</v>
      </c>
      <c r="S401" s="14" t="s">
        <v>19</v>
      </c>
      <c r="T401" s="16" t="s">
        <v>19</v>
      </c>
      <c r="U401" s="13" t="s">
        <v>1350</v>
      </c>
      <c r="V401" s="13">
        <v>0</v>
      </c>
      <c r="W401" s="13">
        <v>0</v>
      </c>
      <c r="X401" s="32">
        <v>1</v>
      </c>
      <c r="Y401" s="32">
        <v>1</v>
      </c>
      <c r="Z401" s="35" t="s">
        <v>273</v>
      </c>
      <c r="AA401" s="34">
        <v>7019</v>
      </c>
      <c r="AB401" s="34" t="s">
        <v>19</v>
      </c>
      <c r="AC401" s="34" t="s">
        <v>19</v>
      </c>
      <c r="AD401" s="34" t="s">
        <v>19</v>
      </c>
    </row>
    <row r="402" spans="1:30" x14ac:dyDescent="0.2">
      <c r="A402" s="12" t="s">
        <v>1348</v>
      </c>
      <c r="B402" s="12">
        <v>7019</v>
      </c>
      <c r="C402" s="12" t="s">
        <v>1349</v>
      </c>
      <c r="D402" s="1" t="s">
        <v>1351</v>
      </c>
      <c r="E402" s="13">
        <v>105</v>
      </c>
      <c r="F402" s="13">
        <v>110</v>
      </c>
      <c r="G402" s="13" t="s">
        <v>1352</v>
      </c>
      <c r="H402" s="2" t="s">
        <v>18</v>
      </c>
      <c r="I402" s="14">
        <v>6</v>
      </c>
      <c r="J402" s="16">
        <v>0</v>
      </c>
      <c r="K402" s="14">
        <v>0</v>
      </c>
      <c r="L402" s="16">
        <v>0</v>
      </c>
      <c r="M402" s="14">
        <v>0</v>
      </c>
      <c r="N402" s="16">
        <v>0</v>
      </c>
      <c r="O402" s="14">
        <v>989490000</v>
      </c>
      <c r="P402" s="16" t="s">
        <v>19</v>
      </c>
      <c r="Q402" s="14" t="s">
        <v>19</v>
      </c>
      <c r="R402" s="16" t="s">
        <v>19</v>
      </c>
      <c r="S402" s="14" t="s">
        <v>19</v>
      </c>
      <c r="T402" s="16" t="s">
        <v>19</v>
      </c>
      <c r="U402" s="13" t="s">
        <v>1350</v>
      </c>
      <c r="V402" s="13">
        <v>0</v>
      </c>
      <c r="W402" s="13">
        <v>0</v>
      </c>
      <c r="X402" s="32">
        <v>1</v>
      </c>
      <c r="Y402" s="32">
        <v>1</v>
      </c>
      <c r="Z402" s="35" t="s">
        <v>273</v>
      </c>
      <c r="AA402" s="34">
        <v>7019</v>
      </c>
      <c r="AB402" s="34" t="s">
        <v>1352</v>
      </c>
      <c r="AC402" s="34" t="s">
        <v>19</v>
      </c>
      <c r="AD402" s="34" t="s">
        <v>19</v>
      </c>
    </row>
    <row r="403" spans="1:30" x14ac:dyDescent="0.2">
      <c r="A403" s="12" t="s">
        <v>1348</v>
      </c>
      <c r="B403" s="12">
        <v>7019</v>
      </c>
      <c r="C403" s="12" t="s">
        <v>1349</v>
      </c>
      <c r="D403" s="1" t="s">
        <v>1353</v>
      </c>
      <c r="E403" s="13">
        <v>160</v>
      </c>
      <c r="F403" s="13">
        <v>162</v>
      </c>
      <c r="G403" s="13" t="s">
        <v>1354</v>
      </c>
      <c r="H403" s="2" t="s">
        <v>18</v>
      </c>
      <c r="I403" s="14">
        <v>3</v>
      </c>
      <c r="J403" s="16">
        <v>0</v>
      </c>
      <c r="K403" s="14">
        <v>0</v>
      </c>
      <c r="L403" s="16">
        <v>0</v>
      </c>
      <c r="M403" s="14">
        <v>0</v>
      </c>
      <c r="N403" s="16">
        <v>0</v>
      </c>
      <c r="O403" s="14">
        <v>131750000</v>
      </c>
      <c r="P403" s="16" t="s">
        <v>19</v>
      </c>
      <c r="Q403" s="14" t="s">
        <v>19</v>
      </c>
      <c r="R403" s="16" t="s">
        <v>19</v>
      </c>
      <c r="S403" s="14" t="s">
        <v>19</v>
      </c>
      <c r="T403" s="16" t="s">
        <v>19</v>
      </c>
      <c r="U403" s="13" t="s">
        <v>1350</v>
      </c>
      <c r="V403" s="13">
        <v>0</v>
      </c>
      <c r="W403" s="13">
        <v>0</v>
      </c>
      <c r="X403" s="32">
        <v>1</v>
      </c>
      <c r="Y403" s="32">
        <v>1</v>
      </c>
      <c r="Z403" s="35" t="s">
        <v>273</v>
      </c>
      <c r="AA403" s="34">
        <v>7019</v>
      </c>
      <c r="AB403" s="34" t="s">
        <v>19</v>
      </c>
      <c r="AC403" s="34" t="s">
        <v>19</v>
      </c>
      <c r="AD403" s="34" t="s">
        <v>19</v>
      </c>
    </row>
    <row r="404" spans="1:30" x14ac:dyDescent="0.2">
      <c r="A404" s="12" t="s">
        <v>1348</v>
      </c>
      <c r="B404" s="12">
        <v>7019</v>
      </c>
      <c r="C404" s="12" t="s">
        <v>1349</v>
      </c>
      <c r="D404" s="1" t="s">
        <v>1355</v>
      </c>
      <c r="E404" s="13">
        <v>160</v>
      </c>
      <c r="F404" s="13">
        <v>165</v>
      </c>
      <c r="G404" s="13" t="s">
        <v>1356</v>
      </c>
      <c r="H404" s="2" t="s">
        <v>18</v>
      </c>
      <c r="I404" s="14">
        <v>4</v>
      </c>
      <c r="J404" s="16">
        <v>0</v>
      </c>
      <c r="K404" s="14">
        <v>0</v>
      </c>
      <c r="L404" s="16">
        <v>0</v>
      </c>
      <c r="M404" s="14">
        <v>0</v>
      </c>
      <c r="N404" s="16">
        <v>0</v>
      </c>
      <c r="O404" s="14">
        <v>0</v>
      </c>
      <c r="P404" s="16" t="s">
        <v>19</v>
      </c>
      <c r="Q404" s="14" t="s">
        <v>19</v>
      </c>
      <c r="R404" s="16" t="s">
        <v>19</v>
      </c>
      <c r="S404" s="14" t="s">
        <v>19</v>
      </c>
      <c r="T404" s="16" t="s">
        <v>19</v>
      </c>
      <c r="U404" s="13" t="s">
        <v>1350</v>
      </c>
      <c r="V404" s="13">
        <v>0</v>
      </c>
      <c r="W404" s="13">
        <v>0</v>
      </c>
      <c r="X404" s="32">
        <v>1</v>
      </c>
      <c r="Y404" s="32">
        <v>1</v>
      </c>
      <c r="Z404" s="35" t="s">
        <v>273</v>
      </c>
      <c r="AA404" s="34">
        <v>7019</v>
      </c>
      <c r="AB404" s="34" t="s">
        <v>1356</v>
      </c>
      <c r="AC404" s="34" t="s">
        <v>19</v>
      </c>
      <c r="AD404" s="34" t="s">
        <v>19</v>
      </c>
    </row>
    <row r="405" spans="1:30" x14ac:dyDescent="0.2">
      <c r="A405" s="12" t="s">
        <v>1348</v>
      </c>
      <c r="B405" s="12">
        <v>7019</v>
      </c>
      <c r="C405" s="12" t="s">
        <v>1349</v>
      </c>
      <c r="D405" s="1" t="s">
        <v>1357</v>
      </c>
      <c r="E405" s="13">
        <v>191</v>
      </c>
      <c r="F405" s="13">
        <v>200</v>
      </c>
      <c r="G405" s="13" t="s">
        <v>1358</v>
      </c>
      <c r="H405" s="2" t="s">
        <v>18</v>
      </c>
      <c r="I405" s="14">
        <v>7</v>
      </c>
      <c r="J405" s="16">
        <v>9</v>
      </c>
      <c r="K405" s="14">
        <v>0</v>
      </c>
      <c r="L405" s="16">
        <v>0</v>
      </c>
      <c r="M405" s="14">
        <v>0</v>
      </c>
      <c r="N405" s="16">
        <v>0</v>
      </c>
      <c r="O405" s="14">
        <v>720557000</v>
      </c>
      <c r="P405" s="16">
        <v>385396000</v>
      </c>
      <c r="Q405" s="14" t="s">
        <v>19</v>
      </c>
      <c r="R405" s="16" t="s">
        <v>19</v>
      </c>
      <c r="S405" s="14" t="s">
        <v>19</v>
      </c>
      <c r="T405" s="16" t="s">
        <v>19</v>
      </c>
      <c r="U405" s="13" t="s">
        <v>1350</v>
      </c>
      <c r="V405" s="13">
        <v>0</v>
      </c>
      <c r="W405" s="13">
        <v>0</v>
      </c>
      <c r="X405" s="32">
        <v>1</v>
      </c>
      <c r="Y405" s="32">
        <v>1</v>
      </c>
      <c r="Z405" s="35" t="s">
        <v>273</v>
      </c>
      <c r="AA405" s="34">
        <v>7019</v>
      </c>
      <c r="AB405" s="34" t="s">
        <v>19</v>
      </c>
      <c r="AC405" s="34" t="s">
        <v>19</v>
      </c>
      <c r="AD405" s="34" t="s">
        <v>19</v>
      </c>
    </row>
    <row r="406" spans="1:30" x14ac:dyDescent="0.2">
      <c r="A406" s="12" t="s">
        <v>1361</v>
      </c>
      <c r="B406" s="12">
        <v>10469</v>
      </c>
      <c r="C406" s="12" t="s">
        <v>1362</v>
      </c>
      <c r="D406" s="1" t="s">
        <v>1359</v>
      </c>
      <c r="E406" s="13">
        <v>104</v>
      </c>
      <c r="F406" s="13">
        <v>104</v>
      </c>
      <c r="G406" s="13" t="s">
        <v>1360</v>
      </c>
      <c r="H406" s="2" t="s">
        <v>18</v>
      </c>
      <c r="I406" s="14">
        <v>5</v>
      </c>
      <c r="J406" s="16">
        <v>5</v>
      </c>
      <c r="K406" s="14">
        <v>0</v>
      </c>
      <c r="L406" s="16">
        <v>0</v>
      </c>
      <c r="M406" s="14">
        <v>0</v>
      </c>
      <c r="N406" s="16">
        <v>0</v>
      </c>
      <c r="O406" s="14">
        <v>169113000</v>
      </c>
      <c r="P406" s="16">
        <v>575015000</v>
      </c>
      <c r="Q406" s="14" t="s">
        <v>19</v>
      </c>
      <c r="R406" s="16" t="s">
        <v>19</v>
      </c>
      <c r="S406" s="14" t="s">
        <v>19</v>
      </c>
      <c r="T406" s="16" t="s">
        <v>19</v>
      </c>
      <c r="U406" s="13" t="s">
        <v>1363</v>
      </c>
      <c r="V406" s="13">
        <v>0</v>
      </c>
      <c r="W406" s="13">
        <v>0</v>
      </c>
      <c r="X406" s="32">
        <v>1</v>
      </c>
      <c r="Y406" s="32">
        <v>1</v>
      </c>
      <c r="Z406" s="35" t="s">
        <v>87</v>
      </c>
      <c r="AA406" s="34">
        <v>10469</v>
      </c>
      <c r="AB406" s="34" t="s">
        <v>19</v>
      </c>
      <c r="AC406" s="34" t="s">
        <v>19</v>
      </c>
      <c r="AD406" s="34" t="s">
        <v>19</v>
      </c>
    </row>
    <row r="407" spans="1:30" x14ac:dyDescent="0.2">
      <c r="A407" s="12" t="s">
        <v>1361</v>
      </c>
      <c r="B407" s="12">
        <v>10469</v>
      </c>
      <c r="C407" s="12" t="s">
        <v>1362</v>
      </c>
      <c r="D407" s="1" t="s">
        <v>1364</v>
      </c>
      <c r="E407" s="13">
        <v>263</v>
      </c>
      <c r="F407" s="13">
        <v>265</v>
      </c>
      <c r="G407" s="13" t="s">
        <v>1365</v>
      </c>
      <c r="H407" s="2" t="s">
        <v>18</v>
      </c>
      <c r="I407" s="14">
        <v>7</v>
      </c>
      <c r="J407" s="16">
        <v>5</v>
      </c>
      <c r="K407" s="14">
        <v>0</v>
      </c>
      <c r="L407" s="16">
        <v>0</v>
      </c>
      <c r="M407" s="14">
        <v>0</v>
      </c>
      <c r="N407" s="16">
        <v>0</v>
      </c>
      <c r="O407" s="14">
        <v>449740000</v>
      </c>
      <c r="P407" s="16">
        <v>225328000</v>
      </c>
      <c r="Q407" s="14" t="s">
        <v>19</v>
      </c>
      <c r="R407" s="16" t="s">
        <v>19</v>
      </c>
      <c r="S407" s="14" t="s">
        <v>19</v>
      </c>
      <c r="T407" s="16" t="s">
        <v>19</v>
      </c>
      <c r="U407" s="13" t="s">
        <v>1363</v>
      </c>
      <c r="V407" s="13">
        <v>0</v>
      </c>
      <c r="W407" s="13">
        <v>0</v>
      </c>
      <c r="X407" s="32">
        <v>1</v>
      </c>
      <c r="Y407" s="32">
        <v>1</v>
      </c>
      <c r="Z407" s="35" t="s">
        <v>87</v>
      </c>
      <c r="AA407" s="34">
        <v>10469</v>
      </c>
      <c r="AB407" s="34" t="s">
        <v>19</v>
      </c>
      <c r="AC407" s="34" t="s">
        <v>19</v>
      </c>
      <c r="AD407" s="34" t="s">
        <v>19</v>
      </c>
    </row>
    <row r="408" spans="1:30" x14ac:dyDescent="0.2">
      <c r="A408" s="12" t="s">
        <v>1361</v>
      </c>
      <c r="B408" s="12">
        <v>10469</v>
      </c>
      <c r="C408" s="12" t="s">
        <v>1362</v>
      </c>
      <c r="D408" s="1" t="s">
        <v>1366</v>
      </c>
      <c r="E408" s="13">
        <v>428</v>
      </c>
      <c r="F408" s="13">
        <v>435</v>
      </c>
      <c r="G408" s="13" t="s">
        <v>1367</v>
      </c>
      <c r="H408" s="2" t="s">
        <v>18</v>
      </c>
      <c r="I408" s="14">
        <v>7</v>
      </c>
      <c r="J408" s="16">
        <v>3</v>
      </c>
      <c r="K408" s="14">
        <v>0</v>
      </c>
      <c r="L408" s="16">
        <v>0</v>
      </c>
      <c r="M408" s="14">
        <v>0</v>
      </c>
      <c r="N408" s="16">
        <v>0</v>
      </c>
      <c r="O408" s="14">
        <v>781740000</v>
      </c>
      <c r="P408" s="16">
        <v>279759000</v>
      </c>
      <c r="Q408" s="14" t="s">
        <v>19</v>
      </c>
      <c r="R408" s="16" t="s">
        <v>19</v>
      </c>
      <c r="S408" s="14" t="s">
        <v>19</v>
      </c>
      <c r="T408" s="16" t="s">
        <v>19</v>
      </c>
      <c r="U408" s="13" t="s">
        <v>1363</v>
      </c>
      <c r="V408" s="13">
        <v>0</v>
      </c>
      <c r="W408" s="13">
        <v>0</v>
      </c>
      <c r="X408" s="32">
        <v>1</v>
      </c>
      <c r="Y408" s="32">
        <v>1</v>
      </c>
      <c r="Z408" s="35" t="s">
        <v>87</v>
      </c>
      <c r="AA408" s="34">
        <v>10469</v>
      </c>
      <c r="AB408" s="34" t="s">
        <v>19</v>
      </c>
      <c r="AC408" s="34" t="s">
        <v>19</v>
      </c>
      <c r="AD408" s="34" t="s">
        <v>19</v>
      </c>
    </row>
    <row r="409" spans="1:30" x14ac:dyDescent="0.2">
      <c r="A409" s="12" t="s">
        <v>1370</v>
      </c>
      <c r="B409" s="12">
        <v>51300</v>
      </c>
      <c r="C409" s="12" t="s">
        <v>1371</v>
      </c>
      <c r="D409" s="1" t="s">
        <v>1368</v>
      </c>
      <c r="E409" s="13">
        <v>102</v>
      </c>
      <c r="F409" s="13">
        <v>104</v>
      </c>
      <c r="G409" s="13" t="s">
        <v>1369</v>
      </c>
      <c r="H409" s="2" t="s">
        <v>18</v>
      </c>
      <c r="I409" s="14">
        <v>3</v>
      </c>
      <c r="J409" s="16">
        <v>0</v>
      </c>
      <c r="K409" s="14">
        <v>0</v>
      </c>
      <c r="L409" s="16">
        <v>0</v>
      </c>
      <c r="M409" s="14">
        <v>0</v>
      </c>
      <c r="N409" s="16">
        <v>0</v>
      </c>
      <c r="O409" s="14">
        <v>25425000</v>
      </c>
      <c r="P409" s="16" t="s">
        <v>19</v>
      </c>
      <c r="Q409" s="14" t="s">
        <v>19</v>
      </c>
      <c r="R409" s="16" t="s">
        <v>19</v>
      </c>
      <c r="S409" s="14" t="s">
        <v>19</v>
      </c>
      <c r="T409" s="16" t="s">
        <v>19</v>
      </c>
      <c r="U409" s="13" t="s">
        <v>1372</v>
      </c>
      <c r="V409" s="13" t="s">
        <v>2794</v>
      </c>
      <c r="W409" s="13">
        <v>0</v>
      </c>
      <c r="X409" s="32">
        <v>1</v>
      </c>
      <c r="Y409" s="32">
        <v>1</v>
      </c>
      <c r="Z409" s="35" t="s">
        <v>1373</v>
      </c>
      <c r="AA409" s="34">
        <v>51300</v>
      </c>
      <c r="AB409" s="34" t="s">
        <v>19</v>
      </c>
      <c r="AC409" s="34">
        <v>51300</v>
      </c>
      <c r="AD409" s="34" t="s">
        <v>19</v>
      </c>
    </row>
    <row r="410" spans="1:30" x14ac:dyDescent="0.2">
      <c r="A410" s="17" t="s">
        <v>2388</v>
      </c>
      <c r="B410" s="17">
        <v>79064</v>
      </c>
      <c r="C410" s="17" t="s">
        <v>2389</v>
      </c>
      <c r="D410" s="18" t="s">
        <v>2386</v>
      </c>
      <c r="E410" s="18">
        <v>191</v>
      </c>
      <c r="F410" s="18">
        <v>199</v>
      </c>
      <c r="G410" s="18" t="s">
        <v>2387</v>
      </c>
      <c r="H410" s="2" t="s">
        <v>18</v>
      </c>
      <c r="I410" s="14">
        <v>0</v>
      </c>
      <c r="J410" s="16">
        <v>2</v>
      </c>
      <c r="K410" s="14">
        <v>0</v>
      </c>
      <c r="L410" s="16">
        <v>0</v>
      </c>
      <c r="M410" s="14">
        <v>0</v>
      </c>
      <c r="N410" s="16">
        <v>0</v>
      </c>
      <c r="O410" s="14" t="s">
        <v>19</v>
      </c>
      <c r="P410" s="16">
        <v>60503000</v>
      </c>
      <c r="Q410" s="14" t="s">
        <v>19</v>
      </c>
      <c r="R410" s="16" t="s">
        <v>19</v>
      </c>
      <c r="S410" s="14" t="s">
        <v>19</v>
      </c>
      <c r="T410" s="16" t="s">
        <v>19</v>
      </c>
      <c r="U410" s="18" t="s">
        <v>2390</v>
      </c>
      <c r="V410" s="13" t="s">
        <v>2795</v>
      </c>
      <c r="W410" s="13">
        <v>0</v>
      </c>
      <c r="X410" s="32">
        <v>0</v>
      </c>
      <c r="Y410" s="32">
        <v>0</v>
      </c>
      <c r="Z410" s="35" t="s">
        <v>267</v>
      </c>
      <c r="AA410" s="34" t="s">
        <v>19</v>
      </c>
      <c r="AB410" s="34" t="s">
        <v>19</v>
      </c>
      <c r="AC410" s="34" t="s">
        <v>19</v>
      </c>
      <c r="AD410" s="34" t="s">
        <v>19</v>
      </c>
    </row>
    <row r="411" spans="1:30" x14ac:dyDescent="0.2">
      <c r="A411" s="12" t="s">
        <v>1376</v>
      </c>
      <c r="B411" s="12">
        <v>157378</v>
      </c>
      <c r="C411" s="12" t="s">
        <v>1377</v>
      </c>
      <c r="D411" s="1" t="s">
        <v>1374</v>
      </c>
      <c r="E411" s="13">
        <v>74</v>
      </c>
      <c r="F411" s="13">
        <v>77</v>
      </c>
      <c r="G411" s="13" t="s">
        <v>1375</v>
      </c>
      <c r="H411" s="2" t="s">
        <v>18</v>
      </c>
      <c r="I411" s="14">
        <v>5</v>
      </c>
      <c r="J411" s="16">
        <v>10</v>
      </c>
      <c r="K411" s="14">
        <v>0</v>
      </c>
      <c r="L411" s="16">
        <v>0</v>
      </c>
      <c r="M411" s="14">
        <v>0</v>
      </c>
      <c r="N411" s="16">
        <v>0</v>
      </c>
      <c r="O411" s="14">
        <v>947030000</v>
      </c>
      <c r="P411" s="16">
        <v>538590000</v>
      </c>
      <c r="Q411" s="14" t="s">
        <v>19</v>
      </c>
      <c r="R411" s="16" t="s">
        <v>19</v>
      </c>
      <c r="S411" s="14" t="s">
        <v>19</v>
      </c>
      <c r="T411" s="16" t="s">
        <v>19</v>
      </c>
      <c r="U411" s="13" t="s">
        <v>1378</v>
      </c>
      <c r="V411" s="13" t="s">
        <v>2796</v>
      </c>
      <c r="W411" s="13" t="s">
        <v>2797</v>
      </c>
      <c r="X411" s="32">
        <v>1</v>
      </c>
      <c r="Y411" s="32">
        <v>1</v>
      </c>
      <c r="Z411" s="35" t="s">
        <v>267</v>
      </c>
      <c r="AA411" s="34">
        <v>157378</v>
      </c>
      <c r="AB411" s="34" t="s">
        <v>19</v>
      </c>
      <c r="AC411" s="34" t="s">
        <v>19</v>
      </c>
      <c r="AD411" s="34" t="s">
        <v>19</v>
      </c>
    </row>
    <row r="412" spans="1:30" x14ac:dyDescent="0.2">
      <c r="A412" s="12" t="s">
        <v>1381</v>
      </c>
      <c r="B412" s="12">
        <v>55217</v>
      </c>
      <c r="C412" s="12" t="s">
        <v>1382</v>
      </c>
      <c r="D412" s="1" t="s">
        <v>1379</v>
      </c>
      <c r="E412" s="13">
        <v>230</v>
      </c>
      <c r="F412" s="13">
        <v>234</v>
      </c>
      <c r="G412" s="13" t="s">
        <v>1380</v>
      </c>
      <c r="H412" s="2" t="s">
        <v>18</v>
      </c>
      <c r="I412" s="14">
        <v>4</v>
      </c>
      <c r="J412" s="16">
        <v>0</v>
      </c>
      <c r="K412" s="14">
        <v>0</v>
      </c>
      <c r="L412" s="16">
        <v>0</v>
      </c>
      <c r="M412" s="14">
        <v>0</v>
      </c>
      <c r="N412" s="16">
        <v>0</v>
      </c>
      <c r="O412" s="14">
        <v>84408000</v>
      </c>
      <c r="P412" s="16" t="s">
        <v>19</v>
      </c>
      <c r="Q412" s="14" t="s">
        <v>19</v>
      </c>
      <c r="R412" s="16" t="s">
        <v>19</v>
      </c>
      <c r="S412" s="14" t="s">
        <v>19</v>
      </c>
      <c r="T412" s="16" t="s">
        <v>19</v>
      </c>
      <c r="U412" s="13" t="s">
        <v>1383</v>
      </c>
      <c r="V412" s="13">
        <v>0</v>
      </c>
      <c r="W412" s="13">
        <v>0</v>
      </c>
      <c r="X412" s="32">
        <v>1</v>
      </c>
      <c r="Y412" s="32">
        <v>1</v>
      </c>
      <c r="Z412" s="35" t="s">
        <v>1384</v>
      </c>
      <c r="AA412" s="34">
        <v>55217</v>
      </c>
      <c r="AB412" s="34" t="s">
        <v>19</v>
      </c>
      <c r="AC412" s="34" t="s">
        <v>19</v>
      </c>
      <c r="AD412" s="34" t="s">
        <v>19</v>
      </c>
    </row>
    <row r="413" spans="1:30" x14ac:dyDescent="0.2">
      <c r="A413" s="12" t="s">
        <v>1387</v>
      </c>
      <c r="B413" s="12">
        <v>10131</v>
      </c>
      <c r="C413" s="12" t="s">
        <v>1388</v>
      </c>
      <c r="D413" s="1" t="s">
        <v>1385</v>
      </c>
      <c r="E413" s="13">
        <v>104</v>
      </c>
      <c r="F413" s="13">
        <v>106</v>
      </c>
      <c r="G413" s="13" t="s">
        <v>1386</v>
      </c>
      <c r="H413" s="2" t="s">
        <v>18</v>
      </c>
      <c r="I413" s="14">
        <v>8</v>
      </c>
      <c r="J413" s="16">
        <v>14</v>
      </c>
      <c r="K413" s="14">
        <v>0</v>
      </c>
      <c r="L413" s="16">
        <v>0</v>
      </c>
      <c r="M413" s="14">
        <v>0</v>
      </c>
      <c r="N413" s="16">
        <v>0</v>
      </c>
      <c r="O413" s="14">
        <v>1333160000</v>
      </c>
      <c r="P413" s="16">
        <v>898850000</v>
      </c>
      <c r="Q413" s="14" t="s">
        <v>19</v>
      </c>
      <c r="R413" s="16" t="s">
        <v>19</v>
      </c>
      <c r="S413" s="14" t="s">
        <v>19</v>
      </c>
      <c r="T413" s="16" t="s">
        <v>19</v>
      </c>
      <c r="U413" s="13" t="s">
        <v>1389</v>
      </c>
      <c r="V413" s="13">
        <v>0</v>
      </c>
      <c r="W413" s="13">
        <v>0</v>
      </c>
      <c r="X413" s="32">
        <v>1</v>
      </c>
      <c r="Y413" s="32">
        <v>1</v>
      </c>
      <c r="Z413" s="35" t="s">
        <v>1390</v>
      </c>
      <c r="AA413" s="34">
        <v>10131</v>
      </c>
      <c r="AB413" s="34" t="s">
        <v>1386</v>
      </c>
      <c r="AC413" s="34" t="s">
        <v>19</v>
      </c>
      <c r="AD413" s="34" t="s">
        <v>19</v>
      </c>
    </row>
    <row r="414" spans="1:30" x14ac:dyDescent="0.2">
      <c r="A414" s="12" t="s">
        <v>1387</v>
      </c>
      <c r="B414" s="12">
        <v>10131</v>
      </c>
      <c r="C414" s="12" t="s">
        <v>1388</v>
      </c>
      <c r="D414" s="1" t="s">
        <v>1391</v>
      </c>
      <c r="E414" s="13">
        <v>308</v>
      </c>
      <c r="F414" s="13">
        <v>317</v>
      </c>
      <c r="G414" s="13" t="s">
        <v>1392</v>
      </c>
      <c r="H414" s="2" t="s">
        <v>18</v>
      </c>
      <c r="I414" s="14">
        <v>11</v>
      </c>
      <c r="J414" s="16">
        <v>2</v>
      </c>
      <c r="K414" s="14">
        <v>0</v>
      </c>
      <c r="L414" s="16">
        <v>0</v>
      </c>
      <c r="M414" s="14">
        <v>0</v>
      </c>
      <c r="N414" s="16">
        <v>0</v>
      </c>
      <c r="O414" s="14">
        <v>2402331000</v>
      </c>
      <c r="P414" s="16">
        <v>1027100000</v>
      </c>
      <c r="Q414" s="14" t="s">
        <v>19</v>
      </c>
      <c r="R414" s="16" t="s">
        <v>19</v>
      </c>
      <c r="S414" s="14" t="s">
        <v>19</v>
      </c>
      <c r="T414" s="16" t="s">
        <v>19</v>
      </c>
      <c r="U414" s="13" t="s">
        <v>1389</v>
      </c>
      <c r="V414" s="13">
        <v>0</v>
      </c>
      <c r="W414" s="13">
        <v>0</v>
      </c>
      <c r="X414" s="32">
        <v>1</v>
      </c>
      <c r="Y414" s="32">
        <v>1</v>
      </c>
      <c r="Z414" s="35" t="s">
        <v>1390</v>
      </c>
      <c r="AA414" s="34">
        <v>10131</v>
      </c>
      <c r="AB414" s="34" t="s">
        <v>1392</v>
      </c>
      <c r="AC414" s="34" t="s">
        <v>19</v>
      </c>
      <c r="AD414" s="34" t="s">
        <v>19</v>
      </c>
    </row>
    <row r="415" spans="1:30" x14ac:dyDescent="0.2">
      <c r="A415" s="12" t="s">
        <v>1387</v>
      </c>
      <c r="B415" s="12">
        <v>10131</v>
      </c>
      <c r="C415" s="12" t="s">
        <v>1388</v>
      </c>
      <c r="D415" s="1" t="s">
        <v>1393</v>
      </c>
      <c r="E415" s="13">
        <v>358</v>
      </c>
      <c r="F415" s="13">
        <v>366</v>
      </c>
      <c r="G415" s="13" t="s">
        <v>1394</v>
      </c>
      <c r="H415" s="2" t="s">
        <v>18</v>
      </c>
      <c r="I415" s="14">
        <v>7</v>
      </c>
      <c r="J415" s="16">
        <v>7</v>
      </c>
      <c r="K415" s="14">
        <v>0</v>
      </c>
      <c r="L415" s="16">
        <v>0</v>
      </c>
      <c r="M415" s="14">
        <v>0</v>
      </c>
      <c r="N415" s="16">
        <v>0</v>
      </c>
      <c r="O415" s="14">
        <v>1131860000</v>
      </c>
      <c r="P415" s="16">
        <v>87014200</v>
      </c>
      <c r="Q415" s="14" t="s">
        <v>19</v>
      </c>
      <c r="R415" s="16" t="s">
        <v>19</v>
      </c>
      <c r="S415" s="14" t="s">
        <v>19</v>
      </c>
      <c r="T415" s="16" t="s">
        <v>19</v>
      </c>
      <c r="U415" s="13" t="s">
        <v>1389</v>
      </c>
      <c r="V415" s="13">
        <v>0</v>
      </c>
      <c r="W415" s="13">
        <v>0</v>
      </c>
      <c r="X415" s="32">
        <v>1</v>
      </c>
      <c r="Y415" s="32">
        <v>1</v>
      </c>
      <c r="Z415" s="35" t="s">
        <v>1390</v>
      </c>
      <c r="AA415" s="34">
        <v>10131</v>
      </c>
      <c r="AB415" s="34" t="s">
        <v>1394</v>
      </c>
      <c r="AC415" s="34" t="s">
        <v>19</v>
      </c>
      <c r="AD415" s="34" t="s">
        <v>19</v>
      </c>
    </row>
    <row r="416" spans="1:30" x14ac:dyDescent="0.2">
      <c r="A416" s="12" t="s">
        <v>1387</v>
      </c>
      <c r="B416" s="12">
        <v>10131</v>
      </c>
      <c r="C416" s="12" t="s">
        <v>1388</v>
      </c>
      <c r="D416" s="1" t="s">
        <v>1395</v>
      </c>
      <c r="E416" s="13">
        <v>547</v>
      </c>
      <c r="F416" s="13">
        <v>559</v>
      </c>
      <c r="G416" s="13" t="s">
        <v>1396</v>
      </c>
      <c r="H416" s="2" t="s">
        <v>18</v>
      </c>
      <c r="I416" s="14">
        <v>9</v>
      </c>
      <c r="J416" s="16">
        <v>9</v>
      </c>
      <c r="K416" s="14">
        <v>0</v>
      </c>
      <c r="L416" s="16">
        <v>0</v>
      </c>
      <c r="M416" s="14">
        <v>0</v>
      </c>
      <c r="N416" s="16">
        <v>0</v>
      </c>
      <c r="O416" s="14">
        <v>981170000</v>
      </c>
      <c r="P416" s="16">
        <v>903868000</v>
      </c>
      <c r="Q416" s="14" t="s">
        <v>19</v>
      </c>
      <c r="R416" s="16" t="s">
        <v>19</v>
      </c>
      <c r="S416" s="14" t="s">
        <v>19</v>
      </c>
      <c r="T416" s="16" t="s">
        <v>19</v>
      </c>
      <c r="U416" s="13" t="s">
        <v>1389</v>
      </c>
      <c r="V416" s="13">
        <v>0</v>
      </c>
      <c r="W416" s="13">
        <v>0</v>
      </c>
      <c r="X416" s="32">
        <v>1</v>
      </c>
      <c r="Y416" s="32">
        <v>1</v>
      </c>
      <c r="Z416" s="35" t="s">
        <v>1390</v>
      </c>
      <c r="AA416" s="34">
        <v>10131</v>
      </c>
      <c r="AB416" s="34" t="s">
        <v>1396</v>
      </c>
      <c r="AC416" s="34" t="s">
        <v>19</v>
      </c>
      <c r="AD416" s="34" t="s">
        <v>19</v>
      </c>
    </row>
    <row r="417" spans="1:30" x14ac:dyDescent="0.2">
      <c r="A417" s="12" t="s">
        <v>1399</v>
      </c>
      <c r="B417" s="12">
        <v>54931</v>
      </c>
      <c r="C417" s="12" t="s">
        <v>1400</v>
      </c>
      <c r="D417" s="1" t="s">
        <v>1397</v>
      </c>
      <c r="E417" s="13">
        <v>44</v>
      </c>
      <c r="F417" s="13">
        <v>49</v>
      </c>
      <c r="G417" s="13" t="s">
        <v>1398</v>
      </c>
      <c r="H417" s="2" t="s">
        <v>18</v>
      </c>
      <c r="I417" s="14">
        <v>7</v>
      </c>
      <c r="J417" s="16">
        <v>12</v>
      </c>
      <c r="K417" s="14">
        <v>0</v>
      </c>
      <c r="L417" s="16">
        <v>0</v>
      </c>
      <c r="M417" s="14">
        <v>0</v>
      </c>
      <c r="N417" s="16">
        <v>0</v>
      </c>
      <c r="O417" s="14">
        <v>391810000</v>
      </c>
      <c r="P417" s="16">
        <v>1323410000</v>
      </c>
      <c r="Q417" s="14" t="s">
        <v>19</v>
      </c>
      <c r="R417" s="16" t="s">
        <v>19</v>
      </c>
      <c r="S417" s="14" t="s">
        <v>19</v>
      </c>
      <c r="T417" s="16" t="s">
        <v>19</v>
      </c>
      <c r="U417" s="13" t="s">
        <v>1401</v>
      </c>
      <c r="V417" s="13">
        <v>0</v>
      </c>
      <c r="W417" s="13">
        <v>0</v>
      </c>
      <c r="X417" s="32">
        <v>1</v>
      </c>
      <c r="Y417" s="32">
        <v>1</v>
      </c>
      <c r="Z417" s="35" t="s">
        <v>1402</v>
      </c>
      <c r="AA417" s="34">
        <v>54931</v>
      </c>
      <c r="AB417" s="34" t="s">
        <v>1398</v>
      </c>
      <c r="AC417" s="34" t="s">
        <v>19</v>
      </c>
      <c r="AD417" s="34" t="s">
        <v>19</v>
      </c>
    </row>
    <row r="418" spans="1:30" x14ac:dyDescent="0.2">
      <c r="A418" s="12" t="s">
        <v>1399</v>
      </c>
      <c r="B418" s="12">
        <v>54931</v>
      </c>
      <c r="C418" s="12" t="s">
        <v>1400</v>
      </c>
      <c r="D418" s="1" t="s">
        <v>1403</v>
      </c>
      <c r="E418" s="13">
        <v>237</v>
      </c>
      <c r="F418" s="13">
        <v>244</v>
      </c>
      <c r="G418" s="13" t="s">
        <v>1404</v>
      </c>
      <c r="H418" s="2" t="s">
        <v>18</v>
      </c>
      <c r="I418" s="14">
        <v>3</v>
      </c>
      <c r="J418" s="16">
        <v>0</v>
      </c>
      <c r="K418" s="14">
        <v>0</v>
      </c>
      <c r="L418" s="16">
        <v>0</v>
      </c>
      <c r="M418" s="14">
        <v>0</v>
      </c>
      <c r="N418" s="16">
        <v>0</v>
      </c>
      <c r="O418" s="14">
        <v>554240000</v>
      </c>
      <c r="P418" s="16" t="s">
        <v>19</v>
      </c>
      <c r="Q418" s="14" t="s">
        <v>19</v>
      </c>
      <c r="R418" s="16" t="s">
        <v>19</v>
      </c>
      <c r="S418" s="14" t="s">
        <v>19</v>
      </c>
      <c r="T418" s="16" t="s">
        <v>19</v>
      </c>
      <c r="U418" s="13" t="s">
        <v>1401</v>
      </c>
      <c r="V418" s="13">
        <v>0</v>
      </c>
      <c r="W418" s="13">
        <v>0</v>
      </c>
      <c r="X418" s="32">
        <v>1</v>
      </c>
      <c r="Y418" s="32">
        <v>1</v>
      </c>
      <c r="Z418" s="35" t="s">
        <v>1402</v>
      </c>
      <c r="AA418" s="34">
        <v>54931</v>
      </c>
      <c r="AB418" s="34" t="s">
        <v>1404</v>
      </c>
      <c r="AC418" s="34" t="s">
        <v>19</v>
      </c>
      <c r="AD418" s="34" t="s">
        <v>19</v>
      </c>
    </row>
    <row r="419" spans="1:30" x14ac:dyDescent="0.2">
      <c r="A419" s="12" t="s">
        <v>1399</v>
      </c>
      <c r="B419" s="12">
        <v>54931</v>
      </c>
      <c r="C419" s="12" t="s">
        <v>1400</v>
      </c>
      <c r="D419" s="1" t="s">
        <v>1405</v>
      </c>
      <c r="E419" s="13">
        <v>329</v>
      </c>
      <c r="F419" s="13">
        <v>341</v>
      </c>
      <c r="G419" s="13" t="s">
        <v>1406</v>
      </c>
      <c r="H419" s="2" t="s">
        <v>18</v>
      </c>
      <c r="I419" s="14">
        <v>2</v>
      </c>
      <c r="J419" s="16">
        <v>0</v>
      </c>
      <c r="K419" s="14">
        <v>0</v>
      </c>
      <c r="L419" s="16">
        <v>0</v>
      </c>
      <c r="M419" s="14">
        <v>0</v>
      </c>
      <c r="N419" s="16">
        <v>0</v>
      </c>
      <c r="O419" s="14">
        <v>42670000</v>
      </c>
      <c r="P419" s="16" t="s">
        <v>19</v>
      </c>
      <c r="Q419" s="14" t="s">
        <v>19</v>
      </c>
      <c r="R419" s="16" t="s">
        <v>19</v>
      </c>
      <c r="S419" s="14" t="s">
        <v>19</v>
      </c>
      <c r="T419" s="16" t="s">
        <v>19</v>
      </c>
      <c r="U419" s="13" t="s">
        <v>1401</v>
      </c>
      <c r="V419" s="13">
        <v>0</v>
      </c>
      <c r="W419" s="13">
        <v>0</v>
      </c>
      <c r="X419" s="32">
        <v>1</v>
      </c>
      <c r="Y419" s="32">
        <v>1</v>
      </c>
      <c r="Z419" s="35" t="s">
        <v>1402</v>
      </c>
      <c r="AA419" s="34">
        <v>54931</v>
      </c>
      <c r="AB419" s="34" t="s">
        <v>19</v>
      </c>
      <c r="AC419" s="34" t="s">
        <v>19</v>
      </c>
      <c r="AD419" s="34" t="s">
        <v>19</v>
      </c>
    </row>
    <row r="420" spans="1:30" x14ac:dyDescent="0.2">
      <c r="A420" s="12" t="s">
        <v>1409</v>
      </c>
      <c r="B420" s="12">
        <v>7263</v>
      </c>
      <c r="C420" s="12" t="s">
        <v>1410</v>
      </c>
      <c r="D420" s="1" t="s">
        <v>1407</v>
      </c>
      <c r="E420" s="13">
        <v>31</v>
      </c>
      <c r="F420" s="13">
        <v>37</v>
      </c>
      <c r="G420" s="13" t="s">
        <v>1408</v>
      </c>
      <c r="H420" s="2" t="s">
        <v>18</v>
      </c>
      <c r="I420" s="14">
        <v>2</v>
      </c>
      <c r="J420" s="16">
        <v>0</v>
      </c>
      <c r="K420" s="14">
        <v>0</v>
      </c>
      <c r="L420" s="16">
        <v>0</v>
      </c>
      <c r="M420" s="14">
        <v>0</v>
      </c>
      <c r="N420" s="16">
        <v>0</v>
      </c>
      <c r="O420" s="14">
        <v>102820000</v>
      </c>
      <c r="P420" s="16" t="s">
        <v>19</v>
      </c>
      <c r="Q420" s="14" t="s">
        <v>19</v>
      </c>
      <c r="R420" s="16" t="s">
        <v>19</v>
      </c>
      <c r="S420" s="14" t="s">
        <v>19</v>
      </c>
      <c r="T420" s="16" t="s">
        <v>19</v>
      </c>
      <c r="U420" s="13" t="s">
        <v>1411</v>
      </c>
      <c r="V420" s="13">
        <v>0</v>
      </c>
      <c r="W420" s="13">
        <v>0</v>
      </c>
      <c r="X420" s="32">
        <v>1</v>
      </c>
      <c r="Y420" s="32">
        <v>1</v>
      </c>
      <c r="Z420" s="35" t="s">
        <v>44</v>
      </c>
      <c r="AA420" s="34">
        <v>7263</v>
      </c>
      <c r="AB420" s="34" t="s">
        <v>19</v>
      </c>
      <c r="AC420" s="34" t="s">
        <v>19</v>
      </c>
      <c r="AD420" s="34" t="s">
        <v>19</v>
      </c>
    </row>
    <row r="421" spans="1:30" x14ac:dyDescent="0.2">
      <c r="A421" s="12" t="s">
        <v>1414</v>
      </c>
      <c r="B421" s="12">
        <v>7284</v>
      </c>
      <c r="C421" s="12" t="s">
        <v>1415</v>
      </c>
      <c r="D421" s="1" t="s">
        <v>1412</v>
      </c>
      <c r="E421" s="13">
        <v>89</v>
      </c>
      <c r="F421" s="13">
        <v>92</v>
      </c>
      <c r="G421" s="13" t="s">
        <v>1413</v>
      </c>
      <c r="H421" s="2" t="s">
        <v>18</v>
      </c>
      <c r="I421" s="14">
        <v>5</v>
      </c>
      <c r="J421" s="16">
        <v>2</v>
      </c>
      <c r="K421" s="14">
        <v>0</v>
      </c>
      <c r="L421" s="16">
        <v>0</v>
      </c>
      <c r="M421" s="14">
        <v>0</v>
      </c>
      <c r="N421" s="16">
        <v>0</v>
      </c>
      <c r="O421" s="14">
        <v>186406000</v>
      </c>
      <c r="P421" s="16">
        <v>86969000</v>
      </c>
      <c r="Q421" s="14" t="s">
        <v>19</v>
      </c>
      <c r="R421" s="16" t="s">
        <v>19</v>
      </c>
      <c r="S421" s="14" t="s">
        <v>19</v>
      </c>
      <c r="T421" s="16" t="s">
        <v>19</v>
      </c>
      <c r="U421" s="13" t="s">
        <v>1416</v>
      </c>
      <c r="V421" s="13">
        <v>0</v>
      </c>
      <c r="W421" s="13">
        <v>0</v>
      </c>
      <c r="X421" s="32">
        <v>1</v>
      </c>
      <c r="Y421" s="32">
        <v>1</v>
      </c>
      <c r="Z421" s="35" t="s">
        <v>50</v>
      </c>
      <c r="AA421" s="34">
        <v>7284</v>
      </c>
      <c r="AB421" s="34" t="s">
        <v>19</v>
      </c>
      <c r="AC421" s="34" t="s">
        <v>19</v>
      </c>
      <c r="AD421" s="34" t="s">
        <v>19</v>
      </c>
    </row>
    <row r="422" spans="1:30" x14ac:dyDescent="0.2">
      <c r="A422" s="12" t="s">
        <v>1414</v>
      </c>
      <c r="B422" s="12">
        <v>7284</v>
      </c>
      <c r="C422" s="12" t="s">
        <v>1415</v>
      </c>
      <c r="D422" s="1" t="s">
        <v>1417</v>
      </c>
      <c r="E422" s="13">
        <v>105</v>
      </c>
      <c r="F422" s="13">
        <v>115</v>
      </c>
      <c r="G422" s="13" t="s">
        <v>1418</v>
      </c>
      <c r="H422" s="2" t="s">
        <v>18</v>
      </c>
      <c r="I422" s="14">
        <v>3</v>
      </c>
      <c r="J422" s="16">
        <v>0</v>
      </c>
      <c r="K422" s="14">
        <v>0</v>
      </c>
      <c r="L422" s="16">
        <v>0</v>
      </c>
      <c r="M422" s="14">
        <v>0</v>
      </c>
      <c r="N422" s="16">
        <v>0</v>
      </c>
      <c r="O422" s="14">
        <v>165872000</v>
      </c>
      <c r="P422" s="16" t="s">
        <v>19</v>
      </c>
      <c r="Q422" s="14" t="s">
        <v>19</v>
      </c>
      <c r="R422" s="16" t="s">
        <v>19</v>
      </c>
      <c r="S422" s="14" t="s">
        <v>19</v>
      </c>
      <c r="T422" s="16" t="s">
        <v>19</v>
      </c>
      <c r="U422" s="13" t="s">
        <v>1416</v>
      </c>
      <c r="V422" s="13">
        <v>0</v>
      </c>
      <c r="W422" s="13">
        <v>0</v>
      </c>
      <c r="X422" s="32">
        <v>1</v>
      </c>
      <c r="Y422" s="32">
        <v>1</v>
      </c>
      <c r="Z422" s="35" t="s">
        <v>50</v>
      </c>
      <c r="AA422" s="34">
        <v>7284</v>
      </c>
      <c r="AB422" s="34" t="s">
        <v>19</v>
      </c>
      <c r="AC422" s="34" t="s">
        <v>19</v>
      </c>
      <c r="AD422" s="34" t="s">
        <v>19</v>
      </c>
    </row>
    <row r="423" spans="1:30" x14ac:dyDescent="0.2">
      <c r="A423" s="12" t="s">
        <v>1414</v>
      </c>
      <c r="B423" s="12">
        <v>7284</v>
      </c>
      <c r="C423" s="12" t="s">
        <v>1415</v>
      </c>
      <c r="D423" s="1" t="s">
        <v>1419</v>
      </c>
      <c r="E423" s="13">
        <v>239</v>
      </c>
      <c r="F423" s="13">
        <v>246</v>
      </c>
      <c r="G423" s="13" t="s">
        <v>1420</v>
      </c>
      <c r="H423" s="2" t="s">
        <v>18</v>
      </c>
      <c r="I423" s="14">
        <v>16</v>
      </c>
      <c r="J423" s="16">
        <v>6</v>
      </c>
      <c r="K423" s="14">
        <v>0</v>
      </c>
      <c r="L423" s="16">
        <v>0</v>
      </c>
      <c r="M423" s="14">
        <v>0</v>
      </c>
      <c r="N423" s="16">
        <v>0</v>
      </c>
      <c r="O423" s="14">
        <v>1594770000</v>
      </c>
      <c r="P423" s="16">
        <v>878130000</v>
      </c>
      <c r="Q423" s="14" t="s">
        <v>19</v>
      </c>
      <c r="R423" s="16" t="s">
        <v>19</v>
      </c>
      <c r="S423" s="14" t="s">
        <v>19</v>
      </c>
      <c r="T423" s="16" t="s">
        <v>19</v>
      </c>
      <c r="U423" s="13" t="s">
        <v>1416</v>
      </c>
      <c r="V423" s="13">
        <v>0</v>
      </c>
      <c r="W423" s="13">
        <v>0</v>
      </c>
      <c r="X423" s="32">
        <v>1</v>
      </c>
      <c r="Y423" s="32">
        <v>1</v>
      </c>
      <c r="Z423" s="35" t="s">
        <v>50</v>
      </c>
      <c r="AA423" s="34">
        <v>7284</v>
      </c>
      <c r="AB423" s="34" t="s">
        <v>1420</v>
      </c>
      <c r="AC423" s="34" t="s">
        <v>19</v>
      </c>
      <c r="AD423" s="34" t="s">
        <v>19</v>
      </c>
    </row>
    <row r="424" spans="1:30" x14ac:dyDescent="0.2">
      <c r="A424" s="12" t="s">
        <v>1414</v>
      </c>
      <c r="B424" s="12">
        <v>7284</v>
      </c>
      <c r="C424" s="12" t="s">
        <v>1415</v>
      </c>
      <c r="D424" s="1" t="s">
        <v>1421</v>
      </c>
      <c r="E424" s="13">
        <v>253</v>
      </c>
      <c r="F424" s="13">
        <v>266</v>
      </c>
      <c r="G424" s="13" t="s">
        <v>1422</v>
      </c>
      <c r="H424" s="2" t="s">
        <v>18</v>
      </c>
      <c r="I424" s="14">
        <v>9</v>
      </c>
      <c r="J424" s="16">
        <v>0</v>
      </c>
      <c r="K424" s="14">
        <v>0</v>
      </c>
      <c r="L424" s="16">
        <v>0</v>
      </c>
      <c r="M424" s="14">
        <v>0</v>
      </c>
      <c r="N424" s="16">
        <v>0</v>
      </c>
      <c r="O424" s="14">
        <v>769320000</v>
      </c>
      <c r="P424" s="16" t="s">
        <v>19</v>
      </c>
      <c r="Q424" s="14" t="s">
        <v>19</v>
      </c>
      <c r="R424" s="16" t="s">
        <v>19</v>
      </c>
      <c r="S424" s="14" t="s">
        <v>19</v>
      </c>
      <c r="T424" s="16" t="s">
        <v>19</v>
      </c>
      <c r="U424" s="13" t="s">
        <v>1416</v>
      </c>
      <c r="V424" s="13">
        <v>0</v>
      </c>
      <c r="W424" s="13">
        <v>0</v>
      </c>
      <c r="X424" s="32">
        <v>1</v>
      </c>
      <c r="Y424" s="32">
        <v>1</v>
      </c>
      <c r="Z424" s="35" t="s">
        <v>50</v>
      </c>
      <c r="AA424" s="34">
        <v>7284</v>
      </c>
      <c r="AB424" s="34" t="s">
        <v>1422</v>
      </c>
      <c r="AC424" s="34" t="s">
        <v>19</v>
      </c>
      <c r="AD424" s="34" t="s">
        <v>19</v>
      </c>
    </row>
    <row r="425" spans="1:30" x14ac:dyDescent="0.2">
      <c r="A425" s="12" t="s">
        <v>1414</v>
      </c>
      <c r="B425" s="12">
        <v>7284</v>
      </c>
      <c r="C425" s="12" t="s">
        <v>1415</v>
      </c>
      <c r="D425" s="1" t="s">
        <v>1423</v>
      </c>
      <c r="E425" s="13">
        <v>352</v>
      </c>
      <c r="F425" s="13">
        <v>357</v>
      </c>
      <c r="G425" s="13" t="s">
        <v>1424</v>
      </c>
      <c r="H425" s="2" t="s">
        <v>18</v>
      </c>
      <c r="I425" s="14">
        <v>4</v>
      </c>
      <c r="J425" s="16">
        <v>3</v>
      </c>
      <c r="K425" s="14">
        <v>0</v>
      </c>
      <c r="L425" s="16">
        <v>0</v>
      </c>
      <c r="M425" s="14">
        <v>0</v>
      </c>
      <c r="N425" s="16">
        <v>0</v>
      </c>
      <c r="O425" s="14">
        <v>136241000</v>
      </c>
      <c r="P425" s="16">
        <v>70776000</v>
      </c>
      <c r="Q425" s="14" t="s">
        <v>19</v>
      </c>
      <c r="R425" s="16" t="s">
        <v>19</v>
      </c>
      <c r="S425" s="14" t="s">
        <v>19</v>
      </c>
      <c r="T425" s="16" t="s">
        <v>19</v>
      </c>
      <c r="U425" s="13" t="s">
        <v>1416</v>
      </c>
      <c r="V425" s="13">
        <v>0</v>
      </c>
      <c r="W425" s="13">
        <v>0</v>
      </c>
      <c r="X425" s="32">
        <v>1</v>
      </c>
      <c r="Y425" s="32">
        <v>1</v>
      </c>
      <c r="Z425" s="35" t="s">
        <v>50</v>
      </c>
      <c r="AA425" s="34">
        <v>7284</v>
      </c>
      <c r="AB425" s="34" t="s">
        <v>19</v>
      </c>
      <c r="AC425" s="34" t="s">
        <v>19</v>
      </c>
      <c r="AD425" s="34" t="s">
        <v>19</v>
      </c>
    </row>
    <row r="426" spans="1:30" x14ac:dyDescent="0.2">
      <c r="A426" s="17" t="s">
        <v>2573</v>
      </c>
      <c r="B426" s="17">
        <v>25828</v>
      </c>
      <c r="C426" s="17" t="s">
        <v>2574</v>
      </c>
      <c r="D426" s="18" t="s">
        <v>2571</v>
      </c>
      <c r="E426" s="18">
        <v>116</v>
      </c>
      <c r="F426" s="18">
        <v>128</v>
      </c>
      <c r="G426" s="18" t="s">
        <v>2572</v>
      </c>
      <c r="H426" s="2" t="s">
        <v>18</v>
      </c>
      <c r="I426" s="14">
        <v>0</v>
      </c>
      <c r="J426" s="16">
        <v>2</v>
      </c>
      <c r="K426" s="14">
        <v>0</v>
      </c>
      <c r="L426" s="16">
        <v>0</v>
      </c>
      <c r="M426" s="14">
        <v>0</v>
      </c>
      <c r="N426" s="16">
        <v>0</v>
      </c>
      <c r="O426" s="14" t="s">
        <v>19</v>
      </c>
      <c r="P426" s="16">
        <v>90498000</v>
      </c>
      <c r="Q426" s="14" t="s">
        <v>19</v>
      </c>
      <c r="R426" s="16" t="s">
        <v>19</v>
      </c>
      <c r="S426" s="14" t="s">
        <v>19</v>
      </c>
      <c r="T426" s="16" t="s">
        <v>19</v>
      </c>
      <c r="U426" s="18" t="s">
        <v>2575</v>
      </c>
      <c r="V426" s="13">
        <v>0</v>
      </c>
      <c r="W426" s="13">
        <v>0</v>
      </c>
      <c r="X426" s="32">
        <v>1</v>
      </c>
      <c r="Y426" s="32">
        <v>1</v>
      </c>
      <c r="Z426" s="35" t="s">
        <v>2741</v>
      </c>
      <c r="AA426" s="34">
        <v>25828</v>
      </c>
      <c r="AB426" s="34" t="s">
        <v>19</v>
      </c>
      <c r="AC426" s="34" t="s">
        <v>19</v>
      </c>
      <c r="AD426" s="34" t="s">
        <v>19</v>
      </c>
    </row>
    <row r="427" spans="1:30" x14ac:dyDescent="0.2">
      <c r="A427" s="17" t="s">
        <v>2439</v>
      </c>
      <c r="B427" s="17">
        <v>7374</v>
      </c>
      <c r="C427" s="17" t="s">
        <v>2440</v>
      </c>
      <c r="D427" s="18" t="s">
        <v>2437</v>
      </c>
      <c r="E427" s="18">
        <v>270</v>
      </c>
      <c r="F427" s="18">
        <v>284</v>
      </c>
      <c r="G427" s="18" t="s">
        <v>2438</v>
      </c>
      <c r="H427" s="2" t="s">
        <v>18</v>
      </c>
      <c r="I427" s="14">
        <v>0</v>
      </c>
      <c r="J427" s="16">
        <v>2</v>
      </c>
      <c r="K427" s="14">
        <v>0</v>
      </c>
      <c r="L427" s="16">
        <v>0</v>
      </c>
      <c r="M427" s="14">
        <v>0</v>
      </c>
      <c r="N427" s="16">
        <v>0</v>
      </c>
      <c r="O427" s="14" t="s">
        <v>19</v>
      </c>
      <c r="P427" s="16">
        <v>59361000</v>
      </c>
      <c r="Q427" s="14" t="s">
        <v>19</v>
      </c>
      <c r="R427" s="16" t="s">
        <v>19</v>
      </c>
      <c r="S427" s="14" t="s">
        <v>19</v>
      </c>
      <c r="T427" s="16" t="s">
        <v>19</v>
      </c>
      <c r="U427" s="18" t="s">
        <v>2441</v>
      </c>
      <c r="V427" s="13">
        <v>0</v>
      </c>
      <c r="W427" s="13">
        <v>0</v>
      </c>
      <c r="X427" s="32">
        <v>1</v>
      </c>
      <c r="Y427" s="32">
        <v>1</v>
      </c>
      <c r="Z427" s="35" t="s">
        <v>2733</v>
      </c>
      <c r="AA427" s="34" t="s">
        <v>19</v>
      </c>
      <c r="AB427" s="34" t="s">
        <v>19</v>
      </c>
      <c r="AC427" s="34" t="s">
        <v>19</v>
      </c>
      <c r="AD427" s="34" t="s">
        <v>19</v>
      </c>
    </row>
    <row r="428" spans="1:30" x14ac:dyDescent="0.2">
      <c r="A428" s="12" t="s">
        <v>1427</v>
      </c>
      <c r="B428" s="12">
        <v>55245</v>
      </c>
      <c r="C428" s="12" t="s">
        <v>1428</v>
      </c>
      <c r="D428" s="1" t="s">
        <v>1425</v>
      </c>
      <c r="E428" s="13">
        <v>282</v>
      </c>
      <c r="F428" s="13">
        <v>294</v>
      </c>
      <c r="G428" s="13" t="s">
        <v>1426</v>
      </c>
      <c r="H428" s="2" t="s">
        <v>18</v>
      </c>
      <c r="I428" s="14">
        <v>6</v>
      </c>
      <c r="J428" s="16">
        <v>0</v>
      </c>
      <c r="K428" s="14">
        <v>0</v>
      </c>
      <c r="L428" s="16">
        <v>0</v>
      </c>
      <c r="M428" s="14">
        <v>0</v>
      </c>
      <c r="N428" s="16">
        <v>0</v>
      </c>
      <c r="O428" s="14">
        <v>1297600000</v>
      </c>
      <c r="P428" s="16" t="s">
        <v>19</v>
      </c>
      <c r="Q428" s="14" t="s">
        <v>19</v>
      </c>
      <c r="R428" s="16" t="s">
        <v>19</v>
      </c>
      <c r="S428" s="14" t="s">
        <v>19</v>
      </c>
      <c r="T428" s="16" t="s">
        <v>19</v>
      </c>
      <c r="U428" s="13" t="s">
        <v>1429</v>
      </c>
      <c r="V428" s="13">
        <v>0</v>
      </c>
      <c r="W428" s="13">
        <v>0</v>
      </c>
      <c r="X428" s="32">
        <v>1</v>
      </c>
      <c r="Y428" s="32">
        <v>1</v>
      </c>
      <c r="Z428" s="35" t="s">
        <v>1430</v>
      </c>
      <c r="AA428" s="34">
        <v>55245</v>
      </c>
      <c r="AB428" s="34" t="s">
        <v>19</v>
      </c>
      <c r="AC428" s="34" t="s">
        <v>19</v>
      </c>
      <c r="AD428" s="34" t="s">
        <v>19</v>
      </c>
    </row>
    <row r="429" spans="1:30" x14ac:dyDescent="0.2">
      <c r="A429" s="12" t="s">
        <v>1433</v>
      </c>
      <c r="B429" s="12">
        <v>7381</v>
      </c>
      <c r="C429" s="12" t="s">
        <v>1434</v>
      </c>
      <c r="D429" s="1" t="s">
        <v>1431</v>
      </c>
      <c r="E429" s="13">
        <v>30</v>
      </c>
      <c r="F429" s="13">
        <v>39</v>
      </c>
      <c r="G429" s="13" t="s">
        <v>1432</v>
      </c>
      <c r="H429" s="2" t="s">
        <v>18</v>
      </c>
      <c r="I429" s="14">
        <v>3</v>
      </c>
      <c r="J429" s="16">
        <v>0</v>
      </c>
      <c r="K429" s="14">
        <v>0</v>
      </c>
      <c r="L429" s="16">
        <v>0</v>
      </c>
      <c r="M429" s="14">
        <v>0</v>
      </c>
      <c r="N429" s="16">
        <v>0</v>
      </c>
      <c r="O429" s="14">
        <v>213091000</v>
      </c>
      <c r="P429" s="16" t="s">
        <v>19</v>
      </c>
      <c r="Q429" s="14" t="s">
        <v>19</v>
      </c>
      <c r="R429" s="16" t="s">
        <v>19</v>
      </c>
      <c r="S429" s="14" t="s">
        <v>19</v>
      </c>
      <c r="T429" s="16" t="s">
        <v>19</v>
      </c>
      <c r="U429" s="13" t="s">
        <v>1435</v>
      </c>
      <c r="V429" s="13">
        <v>0</v>
      </c>
      <c r="W429" s="13">
        <v>0</v>
      </c>
      <c r="X429" s="32">
        <v>1</v>
      </c>
      <c r="Y429" s="32">
        <v>1</v>
      </c>
      <c r="Z429" s="35" t="s">
        <v>87</v>
      </c>
      <c r="AA429" s="34">
        <v>7381</v>
      </c>
      <c r="AB429" s="34" t="s">
        <v>19</v>
      </c>
      <c r="AC429" s="34" t="s">
        <v>19</v>
      </c>
      <c r="AD429" s="34" t="s">
        <v>19</v>
      </c>
    </row>
    <row r="430" spans="1:30" x14ac:dyDescent="0.2">
      <c r="A430" s="12" t="s">
        <v>1433</v>
      </c>
      <c r="B430" s="12">
        <v>7381</v>
      </c>
      <c r="C430" s="12" t="s">
        <v>1434</v>
      </c>
      <c r="D430" s="1" t="s">
        <v>1436</v>
      </c>
      <c r="E430" s="13">
        <v>50</v>
      </c>
      <c r="F430" s="13">
        <v>56</v>
      </c>
      <c r="G430" s="13" t="s">
        <v>1437</v>
      </c>
      <c r="H430" s="2" t="s">
        <v>18</v>
      </c>
      <c r="I430" s="14">
        <v>3</v>
      </c>
      <c r="J430" s="16">
        <v>0</v>
      </c>
      <c r="K430" s="14">
        <v>0</v>
      </c>
      <c r="L430" s="16">
        <v>0</v>
      </c>
      <c r="M430" s="14">
        <v>0</v>
      </c>
      <c r="N430" s="16">
        <v>0</v>
      </c>
      <c r="O430" s="14">
        <v>59565000</v>
      </c>
      <c r="P430" s="16" t="s">
        <v>19</v>
      </c>
      <c r="Q430" s="14" t="s">
        <v>19</v>
      </c>
      <c r="R430" s="16" t="s">
        <v>19</v>
      </c>
      <c r="S430" s="14" t="s">
        <v>19</v>
      </c>
      <c r="T430" s="16" t="s">
        <v>19</v>
      </c>
      <c r="U430" s="13" t="s">
        <v>1435</v>
      </c>
      <c r="V430" s="13">
        <v>0</v>
      </c>
      <c r="W430" s="13">
        <v>0</v>
      </c>
      <c r="X430" s="32">
        <v>1</v>
      </c>
      <c r="Y430" s="32">
        <v>1</v>
      </c>
      <c r="Z430" s="35" t="s">
        <v>87</v>
      </c>
      <c r="AA430" s="34">
        <v>7381</v>
      </c>
      <c r="AB430" s="34" t="s">
        <v>19</v>
      </c>
      <c r="AC430" s="34" t="s">
        <v>19</v>
      </c>
      <c r="AD430" s="34" t="s">
        <v>19</v>
      </c>
    </row>
    <row r="431" spans="1:30" x14ac:dyDescent="0.2">
      <c r="A431" s="12" t="s">
        <v>1433</v>
      </c>
      <c r="B431" s="12">
        <v>7381</v>
      </c>
      <c r="C431" s="12" t="s">
        <v>1434</v>
      </c>
      <c r="D431" s="1" t="s">
        <v>1438</v>
      </c>
      <c r="E431" s="13">
        <v>79</v>
      </c>
      <c r="F431" s="13">
        <v>84</v>
      </c>
      <c r="G431" s="13" t="s">
        <v>1439</v>
      </c>
      <c r="H431" s="2" t="s">
        <v>18</v>
      </c>
      <c r="I431" s="14">
        <v>2</v>
      </c>
      <c r="J431" s="16">
        <v>0</v>
      </c>
      <c r="K431" s="14">
        <v>0</v>
      </c>
      <c r="L431" s="16">
        <v>0</v>
      </c>
      <c r="M431" s="14">
        <v>0</v>
      </c>
      <c r="N431" s="16">
        <v>0</v>
      </c>
      <c r="O431" s="14">
        <v>203373000</v>
      </c>
      <c r="P431" s="16" t="s">
        <v>19</v>
      </c>
      <c r="Q431" s="14" t="s">
        <v>19</v>
      </c>
      <c r="R431" s="16" t="s">
        <v>19</v>
      </c>
      <c r="S431" s="14" t="s">
        <v>19</v>
      </c>
      <c r="T431" s="16" t="s">
        <v>19</v>
      </c>
      <c r="U431" s="13" t="s">
        <v>1435</v>
      </c>
      <c r="V431" s="13">
        <v>0</v>
      </c>
      <c r="W431" s="13">
        <v>0</v>
      </c>
      <c r="X431" s="32">
        <v>1</v>
      </c>
      <c r="Y431" s="32">
        <v>1</v>
      </c>
      <c r="Z431" s="35" t="s">
        <v>87</v>
      </c>
      <c r="AA431" s="34">
        <v>7381</v>
      </c>
      <c r="AB431" s="34" t="s">
        <v>19</v>
      </c>
      <c r="AC431" s="34" t="s">
        <v>19</v>
      </c>
      <c r="AD431" s="34" t="s">
        <v>19</v>
      </c>
    </row>
    <row r="432" spans="1:30" x14ac:dyDescent="0.2">
      <c r="A432" s="12" t="s">
        <v>1433</v>
      </c>
      <c r="B432" s="12">
        <v>7381</v>
      </c>
      <c r="C432" s="12" t="s">
        <v>1434</v>
      </c>
      <c r="D432" s="1" t="s">
        <v>1440</v>
      </c>
      <c r="E432" s="13">
        <v>84</v>
      </c>
      <c r="F432" s="13">
        <v>94</v>
      </c>
      <c r="G432" s="13" t="s">
        <v>1441</v>
      </c>
      <c r="H432" s="2" t="s">
        <v>18</v>
      </c>
      <c r="I432" s="14">
        <v>3</v>
      </c>
      <c r="J432" s="16">
        <v>0</v>
      </c>
      <c r="K432" s="14">
        <v>0</v>
      </c>
      <c r="L432" s="16">
        <v>0</v>
      </c>
      <c r="M432" s="14">
        <v>0</v>
      </c>
      <c r="N432" s="16">
        <v>0</v>
      </c>
      <c r="O432" s="14">
        <v>486400000</v>
      </c>
      <c r="P432" s="16" t="s">
        <v>19</v>
      </c>
      <c r="Q432" s="14" t="s">
        <v>19</v>
      </c>
      <c r="R432" s="16" t="s">
        <v>19</v>
      </c>
      <c r="S432" s="14" t="s">
        <v>19</v>
      </c>
      <c r="T432" s="16" t="s">
        <v>19</v>
      </c>
      <c r="U432" s="13" t="s">
        <v>1435</v>
      </c>
      <c r="V432" s="13">
        <v>0</v>
      </c>
      <c r="W432" s="13">
        <v>0</v>
      </c>
      <c r="X432" s="32">
        <v>1</v>
      </c>
      <c r="Y432" s="32">
        <v>1</v>
      </c>
      <c r="Z432" s="35" t="s">
        <v>87</v>
      </c>
      <c r="AA432" s="34">
        <v>7381</v>
      </c>
      <c r="AB432" s="34" t="s">
        <v>19</v>
      </c>
      <c r="AC432" s="34" t="s">
        <v>19</v>
      </c>
      <c r="AD432" s="34" t="s">
        <v>19</v>
      </c>
    </row>
    <row r="433" spans="1:30" x14ac:dyDescent="0.2">
      <c r="A433" s="12" t="s">
        <v>1444</v>
      </c>
      <c r="B433" s="12">
        <v>7384</v>
      </c>
      <c r="C433" s="12" t="s">
        <v>1445</v>
      </c>
      <c r="D433" s="1" t="s">
        <v>1442</v>
      </c>
      <c r="E433" s="13">
        <v>112</v>
      </c>
      <c r="F433" s="13">
        <v>123</v>
      </c>
      <c r="G433" s="13" t="s">
        <v>1443</v>
      </c>
      <c r="H433" s="2" t="s">
        <v>18</v>
      </c>
      <c r="I433" s="14">
        <v>14</v>
      </c>
      <c r="J433" s="16">
        <v>11</v>
      </c>
      <c r="K433" s="14">
        <v>0</v>
      </c>
      <c r="L433" s="16">
        <v>0</v>
      </c>
      <c r="M433" s="14">
        <v>0</v>
      </c>
      <c r="N433" s="16">
        <v>0</v>
      </c>
      <c r="O433" s="14">
        <v>1141980000</v>
      </c>
      <c r="P433" s="16">
        <v>270550000</v>
      </c>
      <c r="Q433" s="14" t="s">
        <v>19</v>
      </c>
      <c r="R433" s="16" t="s">
        <v>19</v>
      </c>
      <c r="S433" s="14" t="s">
        <v>19</v>
      </c>
      <c r="T433" s="16" t="s">
        <v>19</v>
      </c>
      <c r="U433" s="13" t="s">
        <v>1446</v>
      </c>
      <c r="V433" s="13">
        <v>0</v>
      </c>
      <c r="W433" s="13">
        <v>0</v>
      </c>
      <c r="X433" s="32">
        <v>1</v>
      </c>
      <c r="Y433" s="32">
        <v>1</v>
      </c>
      <c r="Z433" s="35" t="s">
        <v>87</v>
      </c>
      <c r="AA433" s="34">
        <v>7384</v>
      </c>
      <c r="AB433" s="34" t="s">
        <v>19</v>
      </c>
      <c r="AC433" s="34" t="s">
        <v>19</v>
      </c>
      <c r="AD433" s="34" t="s">
        <v>19</v>
      </c>
    </row>
    <row r="434" spans="1:30" x14ac:dyDescent="0.2">
      <c r="A434" s="12" t="s">
        <v>1444</v>
      </c>
      <c r="B434" s="12">
        <v>7384</v>
      </c>
      <c r="C434" s="12" t="s">
        <v>1445</v>
      </c>
      <c r="D434" s="1" t="s">
        <v>1447</v>
      </c>
      <c r="E434" s="13">
        <v>249</v>
      </c>
      <c r="F434" s="13">
        <v>257</v>
      </c>
      <c r="G434" s="13" t="s">
        <v>1448</v>
      </c>
      <c r="H434" s="2" t="s">
        <v>18</v>
      </c>
      <c r="I434" s="14">
        <v>16</v>
      </c>
      <c r="J434" s="16">
        <v>14</v>
      </c>
      <c r="K434" s="14">
        <v>0</v>
      </c>
      <c r="L434" s="16">
        <v>0</v>
      </c>
      <c r="M434" s="14">
        <v>0</v>
      </c>
      <c r="N434" s="16">
        <v>0</v>
      </c>
      <c r="O434" s="14">
        <v>3007800000</v>
      </c>
      <c r="P434" s="16">
        <v>1952760000</v>
      </c>
      <c r="Q434" s="14" t="s">
        <v>19</v>
      </c>
      <c r="R434" s="16" t="s">
        <v>19</v>
      </c>
      <c r="S434" s="14" t="s">
        <v>19</v>
      </c>
      <c r="T434" s="16" t="s">
        <v>19</v>
      </c>
      <c r="U434" s="13" t="s">
        <v>1446</v>
      </c>
      <c r="V434" s="13">
        <v>0</v>
      </c>
      <c r="W434" s="13">
        <v>0</v>
      </c>
      <c r="X434" s="32">
        <v>1</v>
      </c>
      <c r="Y434" s="32">
        <v>1</v>
      </c>
      <c r="Z434" s="35" t="s">
        <v>87</v>
      </c>
      <c r="AA434" s="34">
        <v>7384</v>
      </c>
      <c r="AB434" s="34" t="s">
        <v>1448</v>
      </c>
      <c r="AC434" s="34" t="s">
        <v>19</v>
      </c>
      <c r="AD434" s="34" t="s">
        <v>19</v>
      </c>
    </row>
    <row r="435" spans="1:30" x14ac:dyDescent="0.2">
      <c r="A435" s="12" t="s">
        <v>1451</v>
      </c>
      <c r="B435" s="12">
        <v>7385</v>
      </c>
      <c r="C435" s="12" t="s">
        <v>1452</v>
      </c>
      <c r="D435" s="1" t="s">
        <v>1449</v>
      </c>
      <c r="E435" s="13">
        <v>43</v>
      </c>
      <c r="F435" s="13">
        <v>55</v>
      </c>
      <c r="G435" s="13" t="s">
        <v>1450</v>
      </c>
      <c r="H435" s="2" t="s">
        <v>18</v>
      </c>
      <c r="I435" s="14">
        <v>5</v>
      </c>
      <c r="J435" s="16">
        <v>5</v>
      </c>
      <c r="K435" s="14">
        <v>0</v>
      </c>
      <c r="L435" s="16">
        <v>0</v>
      </c>
      <c r="M435" s="14">
        <v>0</v>
      </c>
      <c r="N435" s="16">
        <v>0</v>
      </c>
      <c r="O435" s="14">
        <v>669520000</v>
      </c>
      <c r="P435" s="16">
        <v>355510000</v>
      </c>
      <c r="Q435" s="14" t="s">
        <v>19</v>
      </c>
      <c r="R435" s="16" t="s">
        <v>19</v>
      </c>
      <c r="S435" s="14" t="s">
        <v>19</v>
      </c>
      <c r="T435" s="16" t="s">
        <v>19</v>
      </c>
      <c r="U435" s="13" t="s">
        <v>1453</v>
      </c>
      <c r="V435" s="13">
        <v>0</v>
      </c>
      <c r="W435" s="13">
        <v>0</v>
      </c>
      <c r="X435" s="32">
        <v>1</v>
      </c>
      <c r="Y435" s="32">
        <v>1</v>
      </c>
      <c r="Z435" s="35" t="s">
        <v>458</v>
      </c>
      <c r="AA435" s="34">
        <v>7385</v>
      </c>
      <c r="AB435" s="34" t="s">
        <v>1450</v>
      </c>
      <c r="AC435" s="34" t="s">
        <v>19</v>
      </c>
      <c r="AD435" s="34" t="s">
        <v>19</v>
      </c>
    </row>
    <row r="436" spans="1:30" x14ac:dyDescent="0.2">
      <c r="A436" s="12" t="s">
        <v>1451</v>
      </c>
      <c r="B436" s="12">
        <v>7385</v>
      </c>
      <c r="C436" s="12" t="s">
        <v>1452</v>
      </c>
      <c r="D436" s="1" t="s">
        <v>1454</v>
      </c>
      <c r="E436" s="13">
        <v>200</v>
      </c>
      <c r="F436" s="13">
        <v>207</v>
      </c>
      <c r="G436" s="13" t="s">
        <v>1455</v>
      </c>
      <c r="H436" s="2" t="s">
        <v>18</v>
      </c>
      <c r="I436" s="14">
        <v>4</v>
      </c>
      <c r="J436" s="16">
        <v>3</v>
      </c>
      <c r="K436" s="14">
        <v>0</v>
      </c>
      <c r="L436" s="16">
        <v>0</v>
      </c>
      <c r="M436" s="14">
        <v>0</v>
      </c>
      <c r="N436" s="16">
        <v>0</v>
      </c>
      <c r="O436" s="14">
        <v>1564320000</v>
      </c>
      <c r="P436" s="16">
        <v>942920000</v>
      </c>
      <c r="Q436" s="14" t="s">
        <v>19</v>
      </c>
      <c r="R436" s="16" t="s">
        <v>19</v>
      </c>
      <c r="S436" s="14" t="s">
        <v>19</v>
      </c>
      <c r="T436" s="16" t="s">
        <v>19</v>
      </c>
      <c r="U436" s="13" t="s">
        <v>1453</v>
      </c>
      <c r="V436" s="13">
        <v>0</v>
      </c>
      <c r="W436" s="13">
        <v>0</v>
      </c>
      <c r="X436" s="32">
        <v>1</v>
      </c>
      <c r="Y436" s="32">
        <v>1</v>
      </c>
      <c r="Z436" s="35" t="s">
        <v>458</v>
      </c>
      <c r="AA436" s="34">
        <v>7385</v>
      </c>
      <c r="AB436" s="34" t="s">
        <v>1455</v>
      </c>
      <c r="AC436" s="34" t="s">
        <v>19</v>
      </c>
      <c r="AD436" s="34" t="s">
        <v>19</v>
      </c>
    </row>
    <row r="437" spans="1:30" x14ac:dyDescent="0.2">
      <c r="A437" s="12" t="s">
        <v>1458</v>
      </c>
      <c r="B437" s="12">
        <v>7386</v>
      </c>
      <c r="C437" s="12" t="s">
        <v>1459</v>
      </c>
      <c r="D437" s="1" t="s">
        <v>1456</v>
      </c>
      <c r="E437" s="13">
        <v>94</v>
      </c>
      <c r="F437" s="13">
        <v>100</v>
      </c>
      <c r="G437" s="13" t="s">
        <v>1457</v>
      </c>
      <c r="H437" s="2" t="s">
        <v>18</v>
      </c>
      <c r="I437" s="14">
        <v>16</v>
      </c>
      <c r="J437" s="16">
        <v>0</v>
      </c>
      <c r="K437" s="14">
        <v>0</v>
      </c>
      <c r="L437" s="16">
        <v>0</v>
      </c>
      <c r="M437" s="14">
        <v>0</v>
      </c>
      <c r="N437" s="16">
        <v>0</v>
      </c>
      <c r="O437" s="14">
        <v>772210000</v>
      </c>
      <c r="P437" s="16" t="s">
        <v>19</v>
      </c>
      <c r="Q437" s="14" t="s">
        <v>19</v>
      </c>
      <c r="R437" s="16" t="s">
        <v>19</v>
      </c>
      <c r="S437" s="14" t="s">
        <v>19</v>
      </c>
      <c r="T437" s="16" t="s">
        <v>19</v>
      </c>
      <c r="U437" s="13" t="s">
        <v>1460</v>
      </c>
      <c r="V437" s="13">
        <v>0</v>
      </c>
      <c r="W437" s="13">
        <v>0</v>
      </c>
      <c r="X437" s="32">
        <v>0</v>
      </c>
      <c r="Y437" s="32">
        <v>0</v>
      </c>
      <c r="Z437" s="35">
        <v>0</v>
      </c>
      <c r="AA437" s="34" t="s">
        <v>19</v>
      </c>
      <c r="AB437" s="34" t="s">
        <v>19</v>
      </c>
      <c r="AC437" s="34" t="s">
        <v>19</v>
      </c>
      <c r="AD437" s="34" t="s">
        <v>19</v>
      </c>
    </row>
    <row r="438" spans="1:30" x14ac:dyDescent="0.2">
      <c r="A438" s="12" t="s">
        <v>1458</v>
      </c>
      <c r="B438" s="12">
        <v>7386</v>
      </c>
      <c r="C438" s="12" t="s">
        <v>1459</v>
      </c>
      <c r="D438" s="1" t="s">
        <v>1461</v>
      </c>
      <c r="E438" s="13">
        <v>120</v>
      </c>
      <c r="F438" s="13">
        <v>136</v>
      </c>
      <c r="G438" s="13" t="s">
        <v>1462</v>
      </c>
      <c r="H438" s="2" t="s">
        <v>18</v>
      </c>
      <c r="I438" s="14">
        <v>2</v>
      </c>
      <c r="J438" s="16">
        <v>0</v>
      </c>
      <c r="K438" s="14">
        <v>0</v>
      </c>
      <c r="L438" s="16">
        <v>0</v>
      </c>
      <c r="M438" s="14">
        <v>0</v>
      </c>
      <c r="N438" s="16">
        <v>0</v>
      </c>
      <c r="O438" s="14">
        <v>0</v>
      </c>
      <c r="P438" s="16" t="s">
        <v>19</v>
      </c>
      <c r="Q438" s="14" t="s">
        <v>19</v>
      </c>
      <c r="R438" s="16" t="s">
        <v>19</v>
      </c>
      <c r="S438" s="14" t="s">
        <v>19</v>
      </c>
      <c r="T438" s="16" t="s">
        <v>19</v>
      </c>
      <c r="U438" s="13" t="s">
        <v>1460</v>
      </c>
      <c r="V438" s="13">
        <v>0</v>
      </c>
      <c r="W438" s="13">
        <v>0</v>
      </c>
      <c r="X438" s="32">
        <v>0</v>
      </c>
      <c r="Y438" s="32">
        <v>0</v>
      </c>
      <c r="Z438" s="35">
        <v>0</v>
      </c>
      <c r="AA438" s="34" t="s">
        <v>19</v>
      </c>
      <c r="AB438" s="34" t="s">
        <v>19</v>
      </c>
      <c r="AC438" s="34" t="s">
        <v>19</v>
      </c>
      <c r="AD438" s="34" t="s">
        <v>19</v>
      </c>
    </row>
    <row r="439" spans="1:30" x14ac:dyDescent="0.2">
      <c r="A439" s="12" t="s">
        <v>1465</v>
      </c>
      <c r="B439" s="12">
        <v>27089</v>
      </c>
      <c r="C439" s="12" t="s">
        <v>1466</v>
      </c>
      <c r="D439" s="1" t="s">
        <v>1463</v>
      </c>
      <c r="E439" s="13">
        <v>13</v>
      </c>
      <c r="F439" s="13">
        <v>17</v>
      </c>
      <c r="G439" s="13" t="s">
        <v>1464</v>
      </c>
      <c r="H439" s="2" t="s">
        <v>18</v>
      </c>
      <c r="I439" s="14">
        <v>11</v>
      </c>
      <c r="J439" s="16">
        <v>5</v>
      </c>
      <c r="K439" s="14">
        <v>0</v>
      </c>
      <c r="L439" s="16">
        <v>0</v>
      </c>
      <c r="M439" s="14">
        <v>0</v>
      </c>
      <c r="N439" s="16">
        <v>0</v>
      </c>
      <c r="O439" s="14">
        <v>4790500000</v>
      </c>
      <c r="P439" s="16">
        <v>452850000</v>
      </c>
      <c r="Q439" s="14" t="s">
        <v>19</v>
      </c>
      <c r="R439" s="16" t="s">
        <v>19</v>
      </c>
      <c r="S439" s="14" t="s">
        <v>19</v>
      </c>
      <c r="T439" s="16" t="s">
        <v>19</v>
      </c>
      <c r="U439" s="13" t="s">
        <v>1467</v>
      </c>
      <c r="V439" s="13">
        <v>0</v>
      </c>
      <c r="W439" s="13">
        <v>0</v>
      </c>
      <c r="X439" s="32">
        <v>1</v>
      </c>
      <c r="Y439" s="32">
        <v>1</v>
      </c>
      <c r="Z439" s="35" t="s">
        <v>87</v>
      </c>
      <c r="AA439" s="34">
        <v>27089</v>
      </c>
      <c r="AB439" s="34" t="s">
        <v>1464</v>
      </c>
      <c r="AC439" s="34">
        <v>27089</v>
      </c>
      <c r="AD439" s="34" t="s">
        <v>19</v>
      </c>
    </row>
    <row r="440" spans="1:30" x14ac:dyDescent="0.2">
      <c r="A440" s="12" t="s">
        <v>1470</v>
      </c>
      <c r="B440" s="12">
        <v>84833</v>
      </c>
      <c r="C440" s="12" t="s">
        <v>1471</v>
      </c>
      <c r="D440" s="1" t="s">
        <v>1468</v>
      </c>
      <c r="E440" s="13">
        <v>2</v>
      </c>
      <c r="F440" s="13">
        <v>10</v>
      </c>
      <c r="G440" s="13" t="s">
        <v>1469</v>
      </c>
      <c r="H440" s="2" t="s">
        <v>18</v>
      </c>
      <c r="I440" s="14">
        <v>32</v>
      </c>
      <c r="J440" s="16">
        <v>29</v>
      </c>
      <c r="K440" s="14">
        <v>0</v>
      </c>
      <c r="L440" s="16">
        <v>0</v>
      </c>
      <c r="M440" s="14">
        <v>0</v>
      </c>
      <c r="N440" s="16">
        <v>0</v>
      </c>
      <c r="O440" s="14">
        <v>4748497000</v>
      </c>
      <c r="P440" s="16">
        <v>2456330000</v>
      </c>
      <c r="Q440" s="14" t="s">
        <v>19</v>
      </c>
      <c r="R440" s="16" t="s">
        <v>19</v>
      </c>
      <c r="S440" s="14" t="s">
        <v>19</v>
      </c>
      <c r="T440" s="16" t="s">
        <v>19</v>
      </c>
      <c r="U440" s="13" t="s">
        <v>1472</v>
      </c>
      <c r="V440" s="13" t="s">
        <v>2798</v>
      </c>
      <c r="W440" s="13">
        <v>0</v>
      </c>
      <c r="X440" s="32">
        <v>1</v>
      </c>
      <c r="Y440" s="32">
        <v>1</v>
      </c>
      <c r="Z440" s="35" t="s">
        <v>1473</v>
      </c>
      <c r="AA440" s="34" t="s">
        <v>19</v>
      </c>
      <c r="AB440" s="34" t="s">
        <v>19</v>
      </c>
      <c r="AC440" s="34" t="s">
        <v>19</v>
      </c>
      <c r="AD440" s="34" t="s">
        <v>19</v>
      </c>
    </row>
    <row r="441" spans="1:30" x14ac:dyDescent="0.2">
      <c r="A441" s="12" t="s">
        <v>1470</v>
      </c>
      <c r="B441" s="12">
        <v>84833</v>
      </c>
      <c r="C441" s="12" t="s">
        <v>1471</v>
      </c>
      <c r="D441" s="1" t="s">
        <v>1474</v>
      </c>
      <c r="E441" s="13">
        <v>18</v>
      </c>
      <c r="F441" s="13">
        <v>22</v>
      </c>
      <c r="G441" s="13" t="s">
        <v>1475</v>
      </c>
      <c r="H441" s="2" t="s">
        <v>18</v>
      </c>
      <c r="I441" s="14">
        <v>10</v>
      </c>
      <c r="J441" s="16">
        <v>13</v>
      </c>
      <c r="K441" s="14">
        <v>0</v>
      </c>
      <c r="L441" s="16">
        <v>0</v>
      </c>
      <c r="M441" s="14">
        <v>0</v>
      </c>
      <c r="N441" s="16">
        <v>0</v>
      </c>
      <c r="O441" s="14">
        <v>2191700000</v>
      </c>
      <c r="P441" s="16">
        <v>864552000</v>
      </c>
      <c r="Q441" s="14" t="s">
        <v>19</v>
      </c>
      <c r="R441" s="16" t="s">
        <v>19</v>
      </c>
      <c r="S441" s="14" t="s">
        <v>19</v>
      </c>
      <c r="T441" s="16" t="s">
        <v>19</v>
      </c>
      <c r="U441" s="13" t="s">
        <v>1472</v>
      </c>
      <c r="V441" s="13" t="s">
        <v>2798</v>
      </c>
      <c r="W441" s="13">
        <v>0</v>
      </c>
      <c r="X441" s="32">
        <v>1</v>
      </c>
      <c r="Y441" s="32">
        <v>1</v>
      </c>
      <c r="Z441" s="35" t="s">
        <v>1473</v>
      </c>
      <c r="AA441" s="34" t="s">
        <v>19</v>
      </c>
      <c r="AB441" s="34" t="s">
        <v>19</v>
      </c>
      <c r="AC441" s="34" t="s">
        <v>19</v>
      </c>
      <c r="AD441" s="34" t="s">
        <v>19</v>
      </c>
    </row>
    <row r="442" spans="1:30" x14ac:dyDescent="0.2">
      <c r="A442" s="12" t="s">
        <v>1478</v>
      </c>
      <c r="B442" s="12">
        <v>57176</v>
      </c>
      <c r="C442" s="12" t="s">
        <v>1479</v>
      </c>
      <c r="D442" s="1" t="s">
        <v>1476</v>
      </c>
      <c r="E442" s="13">
        <v>120</v>
      </c>
      <c r="F442" s="13">
        <v>127</v>
      </c>
      <c r="G442" s="13" t="s">
        <v>1477</v>
      </c>
      <c r="H442" s="2" t="s">
        <v>18</v>
      </c>
      <c r="I442" s="14">
        <v>2</v>
      </c>
      <c r="J442" s="16">
        <v>0</v>
      </c>
      <c r="K442" s="14">
        <v>0</v>
      </c>
      <c r="L442" s="16">
        <v>0</v>
      </c>
      <c r="M442" s="14">
        <v>0</v>
      </c>
      <c r="N442" s="16">
        <v>0</v>
      </c>
      <c r="O442" s="14">
        <v>19606000</v>
      </c>
      <c r="P442" s="16" t="s">
        <v>19</v>
      </c>
      <c r="Q442" s="14" t="s">
        <v>19</v>
      </c>
      <c r="R442" s="16" t="s">
        <v>19</v>
      </c>
      <c r="S442" s="14" t="s">
        <v>19</v>
      </c>
      <c r="T442" s="16" t="s">
        <v>19</v>
      </c>
      <c r="U442" s="13" t="s">
        <v>1480</v>
      </c>
      <c r="V442" s="13">
        <v>0</v>
      </c>
      <c r="W442" s="13">
        <v>0</v>
      </c>
      <c r="X442" s="32">
        <v>1</v>
      </c>
      <c r="Y442" s="32">
        <v>1</v>
      </c>
      <c r="Z442" s="35" t="s">
        <v>31</v>
      </c>
      <c r="AA442" s="34">
        <v>57176</v>
      </c>
      <c r="AB442" s="34" t="s">
        <v>19</v>
      </c>
      <c r="AC442" s="34" t="s">
        <v>19</v>
      </c>
      <c r="AD442" s="34" t="s">
        <v>19</v>
      </c>
    </row>
    <row r="443" spans="1:30" x14ac:dyDescent="0.2">
      <c r="A443" s="17" t="s">
        <v>2567</v>
      </c>
      <c r="B443" s="17">
        <v>81554</v>
      </c>
      <c r="C443" s="17" t="s">
        <v>2568</v>
      </c>
      <c r="D443" s="18" t="s">
        <v>2565</v>
      </c>
      <c r="E443" s="18">
        <v>37</v>
      </c>
      <c r="F443" s="18">
        <v>50</v>
      </c>
      <c r="G443" s="18" t="s">
        <v>2566</v>
      </c>
      <c r="H443" s="2" t="s">
        <v>18</v>
      </c>
      <c r="I443" s="14">
        <v>0</v>
      </c>
      <c r="J443" s="16">
        <v>5</v>
      </c>
      <c r="K443" s="14">
        <v>0</v>
      </c>
      <c r="L443" s="16">
        <v>0</v>
      </c>
      <c r="M443" s="14">
        <v>0</v>
      </c>
      <c r="N443" s="16">
        <v>0</v>
      </c>
      <c r="O443" s="14" t="s">
        <v>19</v>
      </c>
      <c r="P443" s="16">
        <v>127233000</v>
      </c>
      <c r="Q443" s="14" t="s">
        <v>19</v>
      </c>
      <c r="R443" s="16" t="s">
        <v>19</v>
      </c>
      <c r="S443" s="14" t="s">
        <v>19</v>
      </c>
      <c r="T443" s="16" t="s">
        <v>19</v>
      </c>
      <c r="U443" s="18" t="s">
        <v>2569</v>
      </c>
      <c r="V443" s="13">
        <v>0</v>
      </c>
      <c r="W443" s="13">
        <v>0</v>
      </c>
      <c r="X443" s="32">
        <v>1</v>
      </c>
      <c r="Y443" s="32">
        <v>1</v>
      </c>
      <c r="Z443" s="35">
        <v>0</v>
      </c>
      <c r="AA443" s="34">
        <v>81554</v>
      </c>
      <c r="AB443" s="34" t="s">
        <v>19</v>
      </c>
      <c r="AC443" s="34" t="s">
        <v>19</v>
      </c>
      <c r="AD443" s="34" t="s">
        <v>19</v>
      </c>
    </row>
    <row r="444" spans="1:30" x14ac:dyDescent="0.2">
      <c r="A444" s="12" t="s">
        <v>1483</v>
      </c>
      <c r="B444" s="12">
        <v>79693</v>
      </c>
      <c r="C444" s="12" t="s">
        <v>1484</v>
      </c>
      <c r="D444" s="1" t="s">
        <v>1481</v>
      </c>
      <c r="E444" s="13">
        <v>269</v>
      </c>
      <c r="F444" s="13">
        <v>278</v>
      </c>
      <c r="G444" s="13" t="s">
        <v>1482</v>
      </c>
      <c r="H444" s="2" t="s">
        <v>18</v>
      </c>
      <c r="I444" s="14">
        <v>3</v>
      </c>
      <c r="J444" s="16">
        <v>0</v>
      </c>
      <c r="K444" s="14">
        <v>0</v>
      </c>
      <c r="L444" s="16">
        <v>0</v>
      </c>
      <c r="M444" s="14">
        <v>0</v>
      </c>
      <c r="N444" s="16">
        <v>0</v>
      </c>
      <c r="O444" s="14">
        <v>38795000</v>
      </c>
      <c r="P444" s="16" t="s">
        <v>19</v>
      </c>
      <c r="Q444" s="14" t="s">
        <v>19</v>
      </c>
      <c r="R444" s="16" t="s">
        <v>19</v>
      </c>
      <c r="S444" s="14" t="s">
        <v>19</v>
      </c>
      <c r="T444" s="16" t="s">
        <v>19</v>
      </c>
      <c r="U444" s="13" t="s">
        <v>1485</v>
      </c>
      <c r="V444" s="13">
        <v>0</v>
      </c>
      <c r="W444" s="13">
        <v>0</v>
      </c>
      <c r="X444" s="32">
        <v>1</v>
      </c>
      <c r="Y444" s="32">
        <v>0</v>
      </c>
      <c r="Z444" s="35" t="s">
        <v>1486</v>
      </c>
      <c r="AA444" s="34">
        <v>79693</v>
      </c>
      <c r="AB444" s="34" t="s">
        <v>19</v>
      </c>
      <c r="AC444" s="34" t="s">
        <v>19</v>
      </c>
      <c r="AD444" s="34" t="s">
        <v>19</v>
      </c>
    </row>
    <row r="445" spans="1:30" x14ac:dyDescent="0.2">
      <c r="A445" s="17" t="s">
        <v>2080</v>
      </c>
      <c r="B445" s="17">
        <v>60</v>
      </c>
      <c r="C445" s="17" t="s">
        <v>2081</v>
      </c>
      <c r="D445" s="18" t="s">
        <v>2643</v>
      </c>
      <c r="E445" s="18">
        <v>122</v>
      </c>
      <c r="F445" s="18">
        <v>133</v>
      </c>
      <c r="G445" s="18" t="s">
        <v>2644</v>
      </c>
      <c r="H445" s="29" t="s">
        <v>1489</v>
      </c>
      <c r="I445" s="14">
        <v>0</v>
      </c>
      <c r="J445" s="16">
        <v>0</v>
      </c>
      <c r="K445" s="14">
        <v>0</v>
      </c>
      <c r="L445" s="16">
        <v>11</v>
      </c>
      <c r="M445" s="14">
        <v>0</v>
      </c>
      <c r="N445" s="16">
        <v>2</v>
      </c>
      <c r="O445" s="14" t="s">
        <v>19</v>
      </c>
      <c r="P445" s="16" t="s">
        <v>19</v>
      </c>
      <c r="Q445" s="14" t="s">
        <v>19</v>
      </c>
      <c r="R445" s="16">
        <v>0</v>
      </c>
      <c r="S445" s="14" t="s">
        <v>19</v>
      </c>
      <c r="T445" s="16">
        <v>0</v>
      </c>
      <c r="U445" s="18" t="s">
        <v>2082</v>
      </c>
      <c r="V445" s="13">
        <v>0</v>
      </c>
      <c r="W445" s="13">
        <v>0</v>
      </c>
      <c r="X445" s="32">
        <v>0</v>
      </c>
      <c r="Y445" s="32">
        <v>0</v>
      </c>
      <c r="Z445" s="35" t="s">
        <v>2083</v>
      </c>
      <c r="AA445" s="34" t="s">
        <v>19</v>
      </c>
      <c r="AB445" s="34" t="s">
        <v>19</v>
      </c>
      <c r="AC445" s="34" t="s">
        <v>19</v>
      </c>
      <c r="AD445" s="34" t="s">
        <v>19</v>
      </c>
    </row>
    <row r="446" spans="1:30" x14ac:dyDescent="0.2">
      <c r="A446" s="17" t="s">
        <v>2086</v>
      </c>
      <c r="B446" s="17">
        <v>55750</v>
      </c>
      <c r="C446" s="17" t="s">
        <v>2087</v>
      </c>
      <c r="D446" s="7" t="s">
        <v>2226</v>
      </c>
      <c r="E446" s="18">
        <v>283</v>
      </c>
      <c r="F446" s="18">
        <v>286</v>
      </c>
      <c r="G446" s="18" t="s">
        <v>2227</v>
      </c>
      <c r="H446" s="29" t="s">
        <v>1489</v>
      </c>
      <c r="I446" s="14">
        <v>0</v>
      </c>
      <c r="J446" s="16">
        <v>0</v>
      </c>
      <c r="K446" s="14">
        <v>0</v>
      </c>
      <c r="L446" s="16">
        <v>3</v>
      </c>
      <c r="M446" s="14">
        <v>5</v>
      </c>
      <c r="N446" s="16">
        <v>6</v>
      </c>
      <c r="O446" s="14" t="s">
        <v>19</v>
      </c>
      <c r="P446" s="16" t="s">
        <v>19</v>
      </c>
      <c r="Q446" s="14" t="s">
        <v>19</v>
      </c>
      <c r="R446" s="16">
        <v>77277000</v>
      </c>
      <c r="S446" s="14">
        <v>107324000</v>
      </c>
      <c r="T446" s="16">
        <v>38591000</v>
      </c>
      <c r="U446" s="18" t="s">
        <v>2088</v>
      </c>
      <c r="V446" s="13">
        <v>0</v>
      </c>
      <c r="W446" s="13">
        <v>0</v>
      </c>
      <c r="X446" s="32">
        <v>1</v>
      </c>
      <c r="Y446" s="32">
        <v>1</v>
      </c>
      <c r="Z446" s="35" t="s">
        <v>2089</v>
      </c>
      <c r="AA446" s="34" t="s">
        <v>19</v>
      </c>
      <c r="AB446" s="34" t="s">
        <v>19</v>
      </c>
      <c r="AC446" s="34">
        <v>55750</v>
      </c>
      <c r="AD446" s="34" t="s">
        <v>2227</v>
      </c>
    </row>
    <row r="447" spans="1:30" x14ac:dyDescent="0.2">
      <c r="A447" s="17" t="s">
        <v>1490</v>
      </c>
      <c r="B447" s="17">
        <v>9131</v>
      </c>
      <c r="C447" s="17" t="s">
        <v>1491</v>
      </c>
      <c r="D447" s="7" t="s">
        <v>1487</v>
      </c>
      <c r="E447" s="18">
        <v>202</v>
      </c>
      <c r="F447" s="18">
        <v>204</v>
      </c>
      <c r="G447" s="18" t="s">
        <v>1488</v>
      </c>
      <c r="H447" s="29" t="s">
        <v>1489</v>
      </c>
      <c r="I447" s="14">
        <v>0</v>
      </c>
      <c r="J447" s="16">
        <v>0</v>
      </c>
      <c r="K447" s="14">
        <v>2</v>
      </c>
      <c r="L447" s="16">
        <v>0</v>
      </c>
      <c r="M447" s="14">
        <v>2</v>
      </c>
      <c r="N447" s="16">
        <v>0</v>
      </c>
      <c r="O447" s="14" t="s">
        <v>19</v>
      </c>
      <c r="P447" s="16" t="s">
        <v>19</v>
      </c>
      <c r="Q447" s="14">
        <v>0</v>
      </c>
      <c r="R447" s="16" t="s">
        <v>19</v>
      </c>
      <c r="S447" s="14">
        <v>0</v>
      </c>
      <c r="T447" s="16" t="s">
        <v>19</v>
      </c>
      <c r="U447" s="18" t="s">
        <v>1492</v>
      </c>
      <c r="V447" s="13">
        <v>0</v>
      </c>
      <c r="W447" s="13">
        <v>0</v>
      </c>
      <c r="X447" s="32">
        <v>1</v>
      </c>
      <c r="Y447" s="32">
        <v>1</v>
      </c>
      <c r="Z447" s="35" t="s">
        <v>1493</v>
      </c>
      <c r="AA447" s="34" t="s">
        <v>19</v>
      </c>
      <c r="AB447" s="34" t="s">
        <v>19</v>
      </c>
      <c r="AC447" s="34">
        <v>9131</v>
      </c>
      <c r="AD447" s="34" t="s">
        <v>19</v>
      </c>
    </row>
    <row r="448" spans="1:30" x14ac:dyDescent="0.2">
      <c r="A448" s="17" t="s">
        <v>1490</v>
      </c>
      <c r="B448" s="17">
        <v>9131</v>
      </c>
      <c r="C448" s="17" t="s">
        <v>1491</v>
      </c>
      <c r="D448" s="7" t="s">
        <v>1494</v>
      </c>
      <c r="E448" s="18">
        <v>343</v>
      </c>
      <c r="F448" s="18">
        <v>347</v>
      </c>
      <c r="G448" s="18" t="s">
        <v>1495</v>
      </c>
      <c r="H448" s="29" t="s">
        <v>1489</v>
      </c>
      <c r="I448" s="14">
        <v>0</v>
      </c>
      <c r="J448" s="16">
        <v>0</v>
      </c>
      <c r="K448" s="14">
        <v>3</v>
      </c>
      <c r="L448" s="16">
        <v>2</v>
      </c>
      <c r="M448" s="14">
        <v>7</v>
      </c>
      <c r="N448" s="16">
        <v>8</v>
      </c>
      <c r="O448" s="14" t="s">
        <v>19</v>
      </c>
      <c r="P448" s="16" t="s">
        <v>19</v>
      </c>
      <c r="Q448" s="14">
        <v>65099000</v>
      </c>
      <c r="R448" s="16">
        <v>199494000</v>
      </c>
      <c r="S448" s="14">
        <v>173765000</v>
      </c>
      <c r="T448" s="16">
        <v>645030000</v>
      </c>
      <c r="U448" s="18" t="s">
        <v>1492</v>
      </c>
      <c r="V448" s="13">
        <v>0</v>
      </c>
      <c r="W448" s="13">
        <v>0</v>
      </c>
      <c r="X448" s="32">
        <v>1</v>
      </c>
      <c r="Y448" s="32">
        <v>1</v>
      </c>
      <c r="Z448" s="35" t="s">
        <v>1493</v>
      </c>
      <c r="AA448" s="34" t="s">
        <v>19</v>
      </c>
      <c r="AB448" s="34" t="s">
        <v>19</v>
      </c>
      <c r="AC448" s="34">
        <v>9131</v>
      </c>
      <c r="AD448" s="34" t="s">
        <v>1495</v>
      </c>
    </row>
    <row r="449" spans="1:30" x14ac:dyDescent="0.2">
      <c r="A449" s="17" t="s">
        <v>1490</v>
      </c>
      <c r="B449" s="17">
        <v>9131</v>
      </c>
      <c r="C449" s="17" t="s">
        <v>1491</v>
      </c>
      <c r="D449" s="7" t="s">
        <v>1496</v>
      </c>
      <c r="E449" s="18">
        <v>431</v>
      </c>
      <c r="F449" s="18">
        <v>443</v>
      </c>
      <c r="G449" s="18" t="s">
        <v>1497</v>
      </c>
      <c r="H449" s="29" t="s">
        <v>1489</v>
      </c>
      <c r="I449" s="14">
        <v>0</v>
      </c>
      <c r="J449" s="16">
        <v>0</v>
      </c>
      <c r="K449" s="14">
        <v>2</v>
      </c>
      <c r="L449" s="16">
        <v>0</v>
      </c>
      <c r="M449" s="14">
        <v>2</v>
      </c>
      <c r="N449" s="16">
        <v>6</v>
      </c>
      <c r="O449" s="14" t="s">
        <v>19</v>
      </c>
      <c r="P449" s="16" t="s">
        <v>19</v>
      </c>
      <c r="Q449" s="14">
        <v>0</v>
      </c>
      <c r="R449" s="16" t="s">
        <v>19</v>
      </c>
      <c r="S449" s="14">
        <v>79717000</v>
      </c>
      <c r="T449" s="16">
        <v>154712000</v>
      </c>
      <c r="U449" s="18" t="s">
        <v>1492</v>
      </c>
      <c r="V449" s="13">
        <v>0</v>
      </c>
      <c r="W449" s="13">
        <v>0</v>
      </c>
      <c r="X449" s="32">
        <v>1</v>
      </c>
      <c r="Y449" s="32">
        <v>1</v>
      </c>
      <c r="Z449" s="35" t="s">
        <v>1493</v>
      </c>
      <c r="AA449" s="34" t="s">
        <v>19</v>
      </c>
      <c r="AB449" s="34" t="s">
        <v>19</v>
      </c>
      <c r="AC449" s="34">
        <v>9131</v>
      </c>
      <c r="AD449" s="34" t="s">
        <v>1497</v>
      </c>
    </row>
    <row r="450" spans="1:30" x14ac:dyDescent="0.2">
      <c r="A450" s="17" t="s">
        <v>1500</v>
      </c>
      <c r="B450" s="17">
        <v>204</v>
      </c>
      <c r="C450" s="17" t="s">
        <v>1501</v>
      </c>
      <c r="D450" s="7" t="s">
        <v>1498</v>
      </c>
      <c r="E450" s="18">
        <v>6</v>
      </c>
      <c r="F450" s="18">
        <v>12</v>
      </c>
      <c r="G450" s="18" t="s">
        <v>1499</v>
      </c>
      <c r="H450" s="29" t="s">
        <v>1489</v>
      </c>
      <c r="I450" s="14">
        <v>0</v>
      </c>
      <c r="J450" s="16">
        <v>0</v>
      </c>
      <c r="K450" s="14">
        <v>46</v>
      </c>
      <c r="L450" s="16">
        <v>26</v>
      </c>
      <c r="M450" s="14">
        <v>41</v>
      </c>
      <c r="N450" s="16">
        <v>34</v>
      </c>
      <c r="O450" s="14" t="s">
        <v>19</v>
      </c>
      <c r="P450" s="16" t="s">
        <v>19</v>
      </c>
      <c r="Q450" s="14">
        <v>6640803100</v>
      </c>
      <c r="R450" s="16">
        <v>4710220000</v>
      </c>
      <c r="S450" s="14">
        <v>4925610000</v>
      </c>
      <c r="T450" s="16">
        <v>1069380000</v>
      </c>
      <c r="U450" s="18" t="s">
        <v>1502</v>
      </c>
      <c r="V450" s="13">
        <v>0</v>
      </c>
      <c r="W450" s="13">
        <v>0</v>
      </c>
      <c r="X450" s="32">
        <v>1</v>
      </c>
      <c r="Y450" s="32">
        <v>1</v>
      </c>
      <c r="Z450" s="35" t="s">
        <v>1503</v>
      </c>
      <c r="AA450" s="34">
        <v>204</v>
      </c>
      <c r="AB450" s="34" t="s">
        <v>19</v>
      </c>
      <c r="AC450" s="34">
        <v>204</v>
      </c>
      <c r="AD450" s="34" t="s">
        <v>1499</v>
      </c>
    </row>
    <row r="451" spans="1:30" x14ac:dyDescent="0.2">
      <c r="A451" s="17" t="s">
        <v>1506</v>
      </c>
      <c r="B451" s="17">
        <v>8165</v>
      </c>
      <c r="C451" s="17" t="s">
        <v>1507</v>
      </c>
      <c r="D451" s="7" t="s">
        <v>1504</v>
      </c>
      <c r="E451" s="18">
        <v>248</v>
      </c>
      <c r="F451" s="18">
        <v>262</v>
      </c>
      <c r="G451" s="18" t="s">
        <v>1505</v>
      </c>
      <c r="H451" s="29" t="s">
        <v>1489</v>
      </c>
      <c r="I451" s="14">
        <v>0</v>
      </c>
      <c r="J451" s="16">
        <v>0</v>
      </c>
      <c r="K451" s="14">
        <v>3</v>
      </c>
      <c r="L451" s="16">
        <v>0</v>
      </c>
      <c r="M451" s="14">
        <v>2</v>
      </c>
      <c r="N451" s="16">
        <v>0</v>
      </c>
      <c r="O451" s="14" t="s">
        <v>19</v>
      </c>
      <c r="P451" s="16" t="s">
        <v>19</v>
      </c>
      <c r="Q451" s="14">
        <v>31230000</v>
      </c>
      <c r="R451" s="16" t="s">
        <v>19</v>
      </c>
      <c r="S451" s="14">
        <v>50062000</v>
      </c>
      <c r="T451" s="16" t="s">
        <v>19</v>
      </c>
      <c r="U451" s="18" t="s">
        <v>1508</v>
      </c>
      <c r="V451" s="13">
        <v>0</v>
      </c>
      <c r="W451" s="13">
        <v>0</v>
      </c>
      <c r="X451" s="32">
        <v>1</v>
      </c>
      <c r="Y451" s="32">
        <v>1</v>
      </c>
      <c r="Z451" s="35" t="s">
        <v>1509</v>
      </c>
      <c r="AA451" s="34" t="s">
        <v>19</v>
      </c>
      <c r="AB451" s="34" t="s">
        <v>19</v>
      </c>
      <c r="AC451" s="34">
        <v>8165</v>
      </c>
      <c r="AD451" s="34" t="s">
        <v>19</v>
      </c>
    </row>
    <row r="452" spans="1:30" x14ac:dyDescent="0.2">
      <c r="A452" s="17" t="s">
        <v>1512</v>
      </c>
      <c r="B452" s="17">
        <v>226</v>
      </c>
      <c r="C452" s="17" t="s">
        <v>1513</v>
      </c>
      <c r="D452" s="7" t="s">
        <v>1510</v>
      </c>
      <c r="E452" s="18">
        <v>343</v>
      </c>
      <c r="F452" s="18">
        <v>364</v>
      </c>
      <c r="G452" s="18" t="s">
        <v>1511</v>
      </c>
      <c r="H452" s="29" t="s">
        <v>1489</v>
      </c>
      <c r="I452" s="14">
        <v>0</v>
      </c>
      <c r="J452" s="16">
        <v>0</v>
      </c>
      <c r="K452" s="14">
        <v>5</v>
      </c>
      <c r="L452" s="16">
        <v>0</v>
      </c>
      <c r="M452" s="14">
        <v>4</v>
      </c>
      <c r="N452" s="16">
        <v>0</v>
      </c>
      <c r="O452" s="14" t="s">
        <v>19</v>
      </c>
      <c r="P452" s="16" t="s">
        <v>19</v>
      </c>
      <c r="Q452" s="14">
        <v>168955000</v>
      </c>
      <c r="R452" s="16" t="s">
        <v>19</v>
      </c>
      <c r="S452" s="14">
        <v>64277000</v>
      </c>
      <c r="T452" s="16" t="s">
        <v>19</v>
      </c>
      <c r="U452" s="18" t="s">
        <v>1514</v>
      </c>
      <c r="V452" s="13">
        <v>0</v>
      </c>
      <c r="W452" s="13">
        <v>0</v>
      </c>
      <c r="X452" s="32">
        <v>0</v>
      </c>
      <c r="Y452" s="32">
        <v>0</v>
      </c>
      <c r="Z452" s="35" t="s">
        <v>1515</v>
      </c>
      <c r="AA452" s="34" t="s">
        <v>19</v>
      </c>
      <c r="AB452" s="34" t="s">
        <v>19</v>
      </c>
      <c r="AC452" s="34" t="s">
        <v>19</v>
      </c>
      <c r="AD452" s="34" t="s">
        <v>19</v>
      </c>
    </row>
    <row r="453" spans="1:30" x14ac:dyDescent="0.2">
      <c r="A453" s="17" t="s">
        <v>1518</v>
      </c>
      <c r="B453" s="17">
        <v>79135</v>
      </c>
      <c r="C453" s="17" t="s">
        <v>1519</v>
      </c>
      <c r="D453" s="7" t="s">
        <v>1516</v>
      </c>
      <c r="E453" s="18">
        <v>37</v>
      </c>
      <c r="F453" s="18">
        <v>52</v>
      </c>
      <c r="G453" s="18" t="s">
        <v>1517</v>
      </c>
      <c r="H453" s="29" t="s">
        <v>1489</v>
      </c>
      <c r="I453" s="14">
        <v>0</v>
      </c>
      <c r="J453" s="16">
        <v>0</v>
      </c>
      <c r="K453" s="14">
        <v>11</v>
      </c>
      <c r="L453" s="16">
        <v>7</v>
      </c>
      <c r="M453" s="14">
        <v>12</v>
      </c>
      <c r="N453" s="16">
        <v>10</v>
      </c>
      <c r="O453" s="14" t="s">
        <v>19</v>
      </c>
      <c r="P453" s="16" t="s">
        <v>19</v>
      </c>
      <c r="Q453" s="14">
        <v>1668740000</v>
      </c>
      <c r="R453" s="16">
        <v>1161220000</v>
      </c>
      <c r="S453" s="14">
        <v>747820000</v>
      </c>
      <c r="T453" s="16">
        <v>1564040000</v>
      </c>
      <c r="U453" s="18" t="s">
        <v>1520</v>
      </c>
      <c r="V453" s="13" t="s">
        <v>2799</v>
      </c>
      <c r="W453" s="13">
        <v>0</v>
      </c>
      <c r="X453" s="32">
        <v>1</v>
      </c>
      <c r="Y453" s="32">
        <v>1</v>
      </c>
      <c r="Z453" s="35" t="s">
        <v>1521</v>
      </c>
      <c r="AA453" s="34" t="s">
        <v>19</v>
      </c>
      <c r="AB453" s="34" t="s">
        <v>19</v>
      </c>
      <c r="AC453" s="34">
        <v>79135</v>
      </c>
      <c r="AD453" s="34" t="s">
        <v>1517</v>
      </c>
    </row>
    <row r="454" spans="1:30" x14ac:dyDescent="0.2">
      <c r="A454" s="17" t="s">
        <v>1518</v>
      </c>
      <c r="B454" s="17">
        <v>79135</v>
      </c>
      <c r="C454" s="17" t="s">
        <v>1519</v>
      </c>
      <c r="D454" s="7" t="s">
        <v>1522</v>
      </c>
      <c r="E454" s="18">
        <v>89</v>
      </c>
      <c r="F454" s="18">
        <v>102</v>
      </c>
      <c r="G454" s="18" t="s">
        <v>1523</v>
      </c>
      <c r="H454" s="29" t="s">
        <v>1489</v>
      </c>
      <c r="I454" s="14">
        <v>0</v>
      </c>
      <c r="J454" s="16">
        <v>0</v>
      </c>
      <c r="K454" s="14">
        <v>2</v>
      </c>
      <c r="L454" s="16">
        <v>0</v>
      </c>
      <c r="M454" s="14">
        <v>4</v>
      </c>
      <c r="N454" s="16">
        <v>0</v>
      </c>
      <c r="O454" s="14" t="s">
        <v>19</v>
      </c>
      <c r="P454" s="16" t="s">
        <v>19</v>
      </c>
      <c r="Q454" s="14">
        <v>84567000</v>
      </c>
      <c r="R454" s="16" t="s">
        <v>19</v>
      </c>
      <c r="S454" s="14">
        <v>96080000</v>
      </c>
      <c r="T454" s="16" t="s">
        <v>19</v>
      </c>
      <c r="U454" s="18" t="s">
        <v>1520</v>
      </c>
      <c r="V454" s="13" t="s">
        <v>2799</v>
      </c>
      <c r="W454" s="13">
        <v>0</v>
      </c>
      <c r="X454" s="32">
        <v>1</v>
      </c>
      <c r="Y454" s="32">
        <v>1</v>
      </c>
      <c r="Z454" s="35" t="s">
        <v>1521</v>
      </c>
      <c r="AA454" s="34" t="s">
        <v>19</v>
      </c>
      <c r="AB454" s="34" t="s">
        <v>19</v>
      </c>
      <c r="AC454" s="34">
        <v>79135</v>
      </c>
      <c r="AD454" s="34" t="s">
        <v>19</v>
      </c>
    </row>
    <row r="455" spans="1:30" x14ac:dyDescent="0.2">
      <c r="A455" s="17" t="s">
        <v>1526</v>
      </c>
      <c r="B455" s="17">
        <v>139322</v>
      </c>
      <c r="C455" s="17" t="s">
        <v>1527</v>
      </c>
      <c r="D455" s="7" t="s">
        <v>1524</v>
      </c>
      <c r="E455" s="18">
        <v>250</v>
      </c>
      <c r="F455" s="18">
        <v>264</v>
      </c>
      <c r="G455" s="18" t="s">
        <v>1525</v>
      </c>
      <c r="H455" s="29" t="s">
        <v>1489</v>
      </c>
      <c r="I455" s="14">
        <v>0</v>
      </c>
      <c r="J455" s="16">
        <v>0</v>
      </c>
      <c r="K455" s="14">
        <v>10</v>
      </c>
      <c r="L455" s="16">
        <v>0</v>
      </c>
      <c r="M455" s="14">
        <v>12</v>
      </c>
      <c r="N455" s="16">
        <v>10</v>
      </c>
      <c r="O455" s="14" t="s">
        <v>19</v>
      </c>
      <c r="P455" s="16" t="s">
        <v>19</v>
      </c>
      <c r="Q455" s="14">
        <v>276553000</v>
      </c>
      <c r="R455" s="16" t="s">
        <v>19</v>
      </c>
      <c r="S455" s="14">
        <v>415720000</v>
      </c>
      <c r="T455" s="16">
        <v>227690000</v>
      </c>
      <c r="U455" s="18" t="s">
        <v>1528</v>
      </c>
      <c r="V455" s="13" t="s">
        <v>2800</v>
      </c>
      <c r="W455" s="13" t="s">
        <v>2801</v>
      </c>
      <c r="X455" s="32">
        <v>1</v>
      </c>
      <c r="Y455" s="32">
        <v>1</v>
      </c>
      <c r="Z455" s="35" t="s">
        <v>1529</v>
      </c>
      <c r="AA455" s="34" t="s">
        <v>19</v>
      </c>
      <c r="AB455" s="34" t="s">
        <v>19</v>
      </c>
      <c r="AC455" s="34" t="s">
        <v>19</v>
      </c>
      <c r="AD455" s="34" t="s">
        <v>19</v>
      </c>
    </row>
    <row r="456" spans="1:30" x14ac:dyDescent="0.2">
      <c r="A456" s="17" t="s">
        <v>1532</v>
      </c>
      <c r="B456" s="17">
        <v>55210</v>
      </c>
      <c r="C456" s="17" t="s">
        <v>1533</v>
      </c>
      <c r="D456" s="7" t="s">
        <v>2228</v>
      </c>
      <c r="E456" s="18">
        <v>70</v>
      </c>
      <c r="F456" s="18">
        <v>70</v>
      </c>
      <c r="G456" s="18" t="s">
        <v>2229</v>
      </c>
      <c r="H456" s="29" t="s">
        <v>1489</v>
      </c>
      <c r="I456" s="14">
        <v>0</v>
      </c>
      <c r="J456" s="16">
        <v>0</v>
      </c>
      <c r="K456" s="14">
        <v>0</v>
      </c>
      <c r="L456" s="16">
        <v>4</v>
      </c>
      <c r="M456" s="14">
        <v>4</v>
      </c>
      <c r="N456" s="16">
        <v>4</v>
      </c>
      <c r="O456" s="14" t="s">
        <v>19</v>
      </c>
      <c r="P456" s="16" t="s">
        <v>19</v>
      </c>
      <c r="Q456" s="14" t="s">
        <v>19</v>
      </c>
      <c r="R456" s="16">
        <v>0</v>
      </c>
      <c r="S456" s="14">
        <v>52371000</v>
      </c>
      <c r="T456" s="16">
        <v>0</v>
      </c>
      <c r="U456" s="18" t="s">
        <v>1534</v>
      </c>
      <c r="V456" s="13" t="s">
        <v>2802</v>
      </c>
      <c r="W456" s="13" t="s">
        <v>2803</v>
      </c>
      <c r="X456" s="32">
        <v>1</v>
      </c>
      <c r="Y456" s="32">
        <v>1</v>
      </c>
      <c r="Z456" s="35" t="s">
        <v>1535</v>
      </c>
      <c r="AA456" s="34">
        <v>55210</v>
      </c>
      <c r="AB456" s="34" t="s">
        <v>19</v>
      </c>
      <c r="AC456" s="34">
        <v>55210</v>
      </c>
      <c r="AD456" s="34" t="s">
        <v>19</v>
      </c>
    </row>
    <row r="457" spans="1:30" x14ac:dyDescent="0.2">
      <c r="A457" s="17" t="s">
        <v>1532</v>
      </c>
      <c r="B457" s="17">
        <v>55210</v>
      </c>
      <c r="C457" s="17" t="s">
        <v>1533</v>
      </c>
      <c r="D457" s="7" t="s">
        <v>1530</v>
      </c>
      <c r="E457" s="18">
        <v>178</v>
      </c>
      <c r="F457" s="18">
        <v>180</v>
      </c>
      <c r="G457" s="18" t="s">
        <v>1531</v>
      </c>
      <c r="H457" s="29" t="s">
        <v>1489</v>
      </c>
      <c r="I457" s="14">
        <v>0</v>
      </c>
      <c r="J457" s="16">
        <v>0</v>
      </c>
      <c r="K457" s="14">
        <v>2</v>
      </c>
      <c r="L457" s="16">
        <v>0</v>
      </c>
      <c r="M457" s="14">
        <v>2</v>
      </c>
      <c r="N457" s="16">
        <v>0</v>
      </c>
      <c r="O457" s="14" t="s">
        <v>19</v>
      </c>
      <c r="P457" s="16" t="s">
        <v>19</v>
      </c>
      <c r="Q457" s="14">
        <v>13622000</v>
      </c>
      <c r="R457" s="16" t="s">
        <v>19</v>
      </c>
      <c r="S457" s="14">
        <v>10853000</v>
      </c>
      <c r="T457" s="16" t="s">
        <v>19</v>
      </c>
      <c r="U457" s="18" t="s">
        <v>1534</v>
      </c>
      <c r="V457" s="13" t="s">
        <v>2802</v>
      </c>
      <c r="W457" s="13" t="s">
        <v>2803</v>
      </c>
      <c r="X457" s="32">
        <v>1</v>
      </c>
      <c r="Y457" s="32">
        <v>1</v>
      </c>
      <c r="Z457" s="35" t="s">
        <v>1535</v>
      </c>
      <c r="AA457" s="34">
        <v>55210</v>
      </c>
      <c r="AB457" s="34" t="s">
        <v>19</v>
      </c>
      <c r="AC457" s="34">
        <v>55210</v>
      </c>
      <c r="AD457" s="34" t="s">
        <v>19</v>
      </c>
    </row>
    <row r="458" spans="1:30" x14ac:dyDescent="0.2">
      <c r="A458" s="17" t="s">
        <v>1532</v>
      </c>
      <c r="B458" s="17">
        <v>55210</v>
      </c>
      <c r="C458" s="17" t="s">
        <v>1533</v>
      </c>
      <c r="D458" s="7" t="s">
        <v>1536</v>
      </c>
      <c r="E458" s="18">
        <v>187</v>
      </c>
      <c r="F458" s="18">
        <v>189</v>
      </c>
      <c r="G458" s="18" t="s">
        <v>1537</v>
      </c>
      <c r="H458" s="29" t="s">
        <v>1489</v>
      </c>
      <c r="I458" s="14">
        <v>0</v>
      </c>
      <c r="J458" s="16">
        <v>0</v>
      </c>
      <c r="K458" s="14">
        <v>5</v>
      </c>
      <c r="L458" s="16">
        <v>0</v>
      </c>
      <c r="M458" s="14">
        <v>5</v>
      </c>
      <c r="N458" s="16">
        <v>4</v>
      </c>
      <c r="O458" s="14" t="s">
        <v>19</v>
      </c>
      <c r="P458" s="16" t="s">
        <v>19</v>
      </c>
      <c r="Q458" s="14">
        <v>126792000</v>
      </c>
      <c r="R458" s="16" t="s">
        <v>19</v>
      </c>
      <c r="S458" s="14">
        <v>155352000</v>
      </c>
      <c r="T458" s="16">
        <v>186163000</v>
      </c>
      <c r="U458" s="18" t="s">
        <v>1534</v>
      </c>
      <c r="V458" s="13" t="s">
        <v>2802</v>
      </c>
      <c r="W458" s="13" t="s">
        <v>2803</v>
      </c>
      <c r="X458" s="32">
        <v>1</v>
      </c>
      <c r="Y458" s="32">
        <v>1</v>
      </c>
      <c r="Z458" s="35" t="s">
        <v>1535</v>
      </c>
      <c r="AA458" s="34">
        <v>55210</v>
      </c>
      <c r="AB458" s="34" t="s">
        <v>19</v>
      </c>
      <c r="AC458" s="34">
        <v>55210</v>
      </c>
      <c r="AD458" s="34" t="s">
        <v>19</v>
      </c>
    </row>
    <row r="459" spans="1:30" x14ac:dyDescent="0.2">
      <c r="A459" s="17" t="s">
        <v>1540</v>
      </c>
      <c r="B459" s="17">
        <v>83858</v>
      </c>
      <c r="C459" s="17" t="s">
        <v>1541</v>
      </c>
      <c r="D459" s="7" t="s">
        <v>1538</v>
      </c>
      <c r="E459" s="18">
        <v>93</v>
      </c>
      <c r="F459" s="18">
        <v>96</v>
      </c>
      <c r="G459" s="18" t="s">
        <v>1539</v>
      </c>
      <c r="H459" s="29" t="s">
        <v>1489</v>
      </c>
      <c r="I459" s="14">
        <v>0</v>
      </c>
      <c r="J459" s="16">
        <v>0</v>
      </c>
      <c r="K459" s="14">
        <v>10</v>
      </c>
      <c r="L459" s="16">
        <v>0</v>
      </c>
      <c r="M459" s="14">
        <v>9</v>
      </c>
      <c r="N459" s="16">
        <v>3</v>
      </c>
      <c r="O459" s="14" t="s">
        <v>19</v>
      </c>
      <c r="P459" s="16" t="s">
        <v>19</v>
      </c>
      <c r="Q459" s="14">
        <v>1065610000</v>
      </c>
      <c r="R459" s="16" t="s">
        <v>19</v>
      </c>
      <c r="S459" s="14">
        <v>936220000</v>
      </c>
      <c r="T459" s="16">
        <v>179197000</v>
      </c>
      <c r="U459" s="18" t="s">
        <v>1542</v>
      </c>
      <c r="V459" s="13">
        <v>0</v>
      </c>
      <c r="W459" s="13" t="s">
        <v>2804</v>
      </c>
      <c r="X459" s="32">
        <v>1</v>
      </c>
      <c r="Y459" s="32">
        <v>1</v>
      </c>
      <c r="Z459" s="35" t="s">
        <v>1543</v>
      </c>
      <c r="AA459" s="34">
        <v>83858</v>
      </c>
      <c r="AB459" s="34" t="s">
        <v>19</v>
      </c>
      <c r="AC459" s="34">
        <v>83858</v>
      </c>
      <c r="AD459" s="34" t="s">
        <v>1539</v>
      </c>
    </row>
    <row r="460" spans="1:30" x14ac:dyDescent="0.2">
      <c r="A460" s="17" t="s">
        <v>1546</v>
      </c>
      <c r="B460" s="17">
        <v>521</v>
      </c>
      <c r="C460" s="17" t="s">
        <v>1547</v>
      </c>
      <c r="D460" s="7" t="s">
        <v>1544</v>
      </c>
      <c r="E460" s="18">
        <v>16</v>
      </c>
      <c r="F460" s="18">
        <v>25</v>
      </c>
      <c r="G460" s="18" t="s">
        <v>1545</v>
      </c>
      <c r="H460" s="29" t="s">
        <v>1489</v>
      </c>
      <c r="I460" s="14">
        <v>0</v>
      </c>
      <c r="J460" s="16">
        <v>0</v>
      </c>
      <c r="K460" s="14">
        <v>2</v>
      </c>
      <c r="L460" s="16">
        <v>0</v>
      </c>
      <c r="M460" s="14">
        <v>3</v>
      </c>
      <c r="N460" s="16">
        <v>0</v>
      </c>
      <c r="O460" s="14" t="s">
        <v>19</v>
      </c>
      <c r="P460" s="16" t="s">
        <v>19</v>
      </c>
      <c r="Q460" s="14">
        <v>53215000</v>
      </c>
      <c r="R460" s="16" t="s">
        <v>19</v>
      </c>
      <c r="S460" s="14">
        <v>180404000</v>
      </c>
      <c r="T460" s="16" t="s">
        <v>19</v>
      </c>
      <c r="U460" s="18" t="s">
        <v>1548</v>
      </c>
      <c r="V460" s="13">
        <v>0</v>
      </c>
      <c r="W460" s="13">
        <v>0</v>
      </c>
      <c r="X460" s="32">
        <v>1</v>
      </c>
      <c r="Y460" s="32">
        <v>1</v>
      </c>
      <c r="Z460" s="35" t="s">
        <v>155</v>
      </c>
      <c r="AA460" s="34" t="s">
        <v>19</v>
      </c>
      <c r="AB460" s="34" t="s">
        <v>19</v>
      </c>
      <c r="AC460" s="34">
        <v>521</v>
      </c>
      <c r="AD460" s="34" t="s">
        <v>19</v>
      </c>
    </row>
    <row r="461" spans="1:30" x14ac:dyDescent="0.2">
      <c r="A461" s="17" t="s">
        <v>1551</v>
      </c>
      <c r="B461" s="17">
        <v>283951</v>
      </c>
      <c r="C461" s="17" t="s">
        <v>1552</v>
      </c>
      <c r="D461" s="7" t="s">
        <v>1549</v>
      </c>
      <c r="E461" s="18">
        <v>119</v>
      </c>
      <c r="F461" s="18">
        <v>128</v>
      </c>
      <c r="G461" s="18" t="s">
        <v>1550</v>
      </c>
      <c r="H461" s="29" t="s">
        <v>1489</v>
      </c>
      <c r="I461" s="14">
        <v>0</v>
      </c>
      <c r="J461" s="16">
        <v>0</v>
      </c>
      <c r="K461" s="14">
        <v>11</v>
      </c>
      <c r="L461" s="16">
        <v>0</v>
      </c>
      <c r="M461" s="14">
        <v>16</v>
      </c>
      <c r="N461" s="16">
        <v>0</v>
      </c>
      <c r="O461" s="14" t="s">
        <v>19</v>
      </c>
      <c r="P461" s="16" t="s">
        <v>19</v>
      </c>
      <c r="Q461" s="14">
        <v>153786000</v>
      </c>
      <c r="R461" s="16" t="s">
        <v>19</v>
      </c>
      <c r="S461" s="14">
        <v>421135000</v>
      </c>
      <c r="T461" s="16" t="s">
        <v>19</v>
      </c>
      <c r="U461" s="18" t="s">
        <v>1553</v>
      </c>
      <c r="V461" s="13" t="s">
        <v>2805</v>
      </c>
      <c r="W461" s="13" t="s">
        <v>2806</v>
      </c>
      <c r="X461" s="32">
        <v>1</v>
      </c>
      <c r="Y461" s="32">
        <v>1</v>
      </c>
      <c r="Z461" s="35" t="s">
        <v>1554</v>
      </c>
      <c r="AA461" s="34" t="s">
        <v>19</v>
      </c>
      <c r="AB461" s="34" t="s">
        <v>19</v>
      </c>
      <c r="AC461" s="34">
        <v>283951</v>
      </c>
      <c r="AD461" s="34" t="s">
        <v>1550</v>
      </c>
    </row>
    <row r="462" spans="1:30" x14ac:dyDescent="0.2">
      <c r="A462" s="17" t="s">
        <v>1557</v>
      </c>
      <c r="B462" s="17">
        <v>54927</v>
      </c>
      <c r="C462" s="17" t="s">
        <v>1558</v>
      </c>
      <c r="D462" s="7" t="s">
        <v>1555</v>
      </c>
      <c r="E462" s="18">
        <v>49</v>
      </c>
      <c r="F462" s="18">
        <v>49</v>
      </c>
      <c r="G462" s="18" t="s">
        <v>1556</v>
      </c>
      <c r="H462" s="29" t="s">
        <v>1489</v>
      </c>
      <c r="I462" s="14">
        <v>0</v>
      </c>
      <c r="J462" s="16">
        <v>0</v>
      </c>
      <c r="K462" s="14">
        <v>29</v>
      </c>
      <c r="L462" s="16">
        <v>16</v>
      </c>
      <c r="M462" s="14">
        <v>34</v>
      </c>
      <c r="N462" s="16">
        <v>16</v>
      </c>
      <c r="O462" s="14" t="s">
        <v>19</v>
      </c>
      <c r="P462" s="16" t="s">
        <v>19</v>
      </c>
      <c r="Q462" s="14">
        <v>5125260000</v>
      </c>
      <c r="R462" s="16">
        <v>1352050000</v>
      </c>
      <c r="S462" s="14">
        <v>6204590000</v>
      </c>
      <c r="T462" s="16">
        <v>1050029000</v>
      </c>
      <c r="U462" s="18" t="s">
        <v>1559</v>
      </c>
      <c r="V462" s="13">
        <v>0</v>
      </c>
      <c r="W462" s="13">
        <v>0</v>
      </c>
      <c r="X462" s="32">
        <v>1</v>
      </c>
      <c r="Y462" s="32">
        <v>1</v>
      </c>
      <c r="Z462" s="35" t="s">
        <v>1560</v>
      </c>
      <c r="AA462" s="34">
        <v>54927</v>
      </c>
      <c r="AB462" s="34" t="s">
        <v>19</v>
      </c>
      <c r="AC462" s="34">
        <v>54927</v>
      </c>
      <c r="AD462" s="34" t="s">
        <v>1556</v>
      </c>
    </row>
    <row r="463" spans="1:30" x14ac:dyDescent="0.2">
      <c r="A463" s="17" t="s">
        <v>1557</v>
      </c>
      <c r="B463" s="17">
        <v>54927</v>
      </c>
      <c r="C463" s="17" t="s">
        <v>1558</v>
      </c>
      <c r="D463" s="7" t="s">
        <v>1561</v>
      </c>
      <c r="E463" s="18">
        <v>49</v>
      </c>
      <c r="F463" s="18">
        <v>53</v>
      </c>
      <c r="G463" s="18" t="s">
        <v>1562</v>
      </c>
      <c r="H463" s="29" t="s">
        <v>1489</v>
      </c>
      <c r="I463" s="14">
        <v>0</v>
      </c>
      <c r="J463" s="16">
        <v>0</v>
      </c>
      <c r="K463" s="14">
        <v>39</v>
      </c>
      <c r="L463" s="16">
        <v>23</v>
      </c>
      <c r="M463" s="14">
        <v>56</v>
      </c>
      <c r="N463" s="16">
        <v>31</v>
      </c>
      <c r="O463" s="14" t="s">
        <v>19</v>
      </c>
      <c r="P463" s="16" t="s">
        <v>19</v>
      </c>
      <c r="Q463" s="14">
        <v>0</v>
      </c>
      <c r="R463" s="16">
        <v>1376520000</v>
      </c>
      <c r="S463" s="14">
        <v>0</v>
      </c>
      <c r="T463" s="16">
        <v>1019000000</v>
      </c>
      <c r="U463" s="18" t="s">
        <v>1559</v>
      </c>
      <c r="V463" s="13">
        <v>0</v>
      </c>
      <c r="W463" s="13">
        <v>0</v>
      </c>
      <c r="X463" s="32">
        <v>1</v>
      </c>
      <c r="Y463" s="32">
        <v>1</v>
      </c>
      <c r="Z463" s="35" t="s">
        <v>1560</v>
      </c>
      <c r="AA463" s="34">
        <v>54927</v>
      </c>
      <c r="AB463" s="34" t="s">
        <v>19</v>
      </c>
      <c r="AC463" s="34">
        <v>54927</v>
      </c>
      <c r="AD463" s="34" t="s">
        <v>1562</v>
      </c>
    </row>
    <row r="464" spans="1:30" x14ac:dyDescent="0.2">
      <c r="A464" s="17" t="s">
        <v>1557</v>
      </c>
      <c r="B464" s="17">
        <v>54927</v>
      </c>
      <c r="C464" s="17" t="s">
        <v>1558</v>
      </c>
      <c r="D464" s="7" t="s">
        <v>1563</v>
      </c>
      <c r="E464" s="18">
        <v>137</v>
      </c>
      <c r="F464" s="18">
        <v>141</v>
      </c>
      <c r="G464" s="18" t="s">
        <v>1564</v>
      </c>
      <c r="H464" s="29" t="s">
        <v>1489</v>
      </c>
      <c r="I464" s="14">
        <v>0</v>
      </c>
      <c r="J464" s="16">
        <v>0</v>
      </c>
      <c r="K464" s="14">
        <v>16</v>
      </c>
      <c r="L464" s="16">
        <v>0</v>
      </c>
      <c r="M464" s="14">
        <v>15</v>
      </c>
      <c r="N464" s="16">
        <v>9</v>
      </c>
      <c r="O464" s="14" t="s">
        <v>19</v>
      </c>
      <c r="P464" s="16" t="s">
        <v>19</v>
      </c>
      <c r="Q464" s="14">
        <v>841729000</v>
      </c>
      <c r="R464" s="16" t="s">
        <v>19</v>
      </c>
      <c r="S464" s="14">
        <v>604225000</v>
      </c>
      <c r="T464" s="16">
        <v>399145000</v>
      </c>
      <c r="U464" s="18" t="s">
        <v>1559</v>
      </c>
      <c r="V464" s="13">
        <v>0</v>
      </c>
      <c r="W464" s="13">
        <v>0</v>
      </c>
      <c r="X464" s="32">
        <v>1</v>
      </c>
      <c r="Y464" s="32">
        <v>1</v>
      </c>
      <c r="Z464" s="35" t="s">
        <v>1560</v>
      </c>
      <c r="AA464" s="34">
        <v>54927</v>
      </c>
      <c r="AB464" s="34" t="s">
        <v>19</v>
      </c>
      <c r="AC464" s="34">
        <v>54927</v>
      </c>
      <c r="AD464" s="34" t="s">
        <v>1564</v>
      </c>
    </row>
    <row r="465" spans="1:30" x14ac:dyDescent="0.2">
      <c r="A465" s="17" t="s">
        <v>1557</v>
      </c>
      <c r="B465" s="17">
        <v>54927</v>
      </c>
      <c r="C465" s="17" t="s">
        <v>1558</v>
      </c>
      <c r="D465" s="7" t="s">
        <v>1565</v>
      </c>
      <c r="E465" s="18">
        <v>158</v>
      </c>
      <c r="F465" s="18">
        <v>163</v>
      </c>
      <c r="G465" s="18" t="s">
        <v>1566</v>
      </c>
      <c r="H465" s="29" t="s">
        <v>1489</v>
      </c>
      <c r="I465" s="14">
        <v>0</v>
      </c>
      <c r="J465" s="16">
        <v>0</v>
      </c>
      <c r="K465" s="14">
        <v>17</v>
      </c>
      <c r="L465" s="16">
        <v>6</v>
      </c>
      <c r="M465" s="14">
        <v>16</v>
      </c>
      <c r="N465" s="16">
        <v>6</v>
      </c>
      <c r="O465" s="14" t="s">
        <v>19</v>
      </c>
      <c r="P465" s="16" t="s">
        <v>19</v>
      </c>
      <c r="Q465" s="14">
        <v>1628890000</v>
      </c>
      <c r="R465" s="16">
        <v>1347110000</v>
      </c>
      <c r="S465" s="14">
        <v>1715204000</v>
      </c>
      <c r="T465" s="16">
        <v>130684000</v>
      </c>
      <c r="U465" s="18" t="s">
        <v>1559</v>
      </c>
      <c r="V465" s="13">
        <v>0</v>
      </c>
      <c r="W465" s="13">
        <v>0</v>
      </c>
      <c r="X465" s="32">
        <v>1</v>
      </c>
      <c r="Y465" s="32">
        <v>1</v>
      </c>
      <c r="Z465" s="35" t="s">
        <v>1560</v>
      </c>
      <c r="AA465" s="34">
        <v>54927</v>
      </c>
      <c r="AB465" s="34" t="s">
        <v>19</v>
      </c>
      <c r="AC465" s="34">
        <v>54927</v>
      </c>
      <c r="AD465" s="34" t="s">
        <v>1566</v>
      </c>
    </row>
    <row r="466" spans="1:30" x14ac:dyDescent="0.2">
      <c r="A466" s="17" t="s">
        <v>1569</v>
      </c>
      <c r="B466" s="17">
        <v>131474</v>
      </c>
      <c r="C466" s="17" t="s">
        <v>1570</v>
      </c>
      <c r="D466" s="7" t="s">
        <v>1567</v>
      </c>
      <c r="E466" s="18">
        <v>70</v>
      </c>
      <c r="F466" s="18">
        <v>77</v>
      </c>
      <c r="G466" s="18" t="s">
        <v>1568</v>
      </c>
      <c r="H466" s="29" t="s">
        <v>1489</v>
      </c>
      <c r="I466" s="14">
        <v>0</v>
      </c>
      <c r="J466" s="16">
        <v>0</v>
      </c>
      <c r="K466" s="14">
        <v>11</v>
      </c>
      <c r="L466" s="16">
        <v>9</v>
      </c>
      <c r="M466" s="14">
        <v>11</v>
      </c>
      <c r="N466" s="16">
        <v>15</v>
      </c>
      <c r="O466" s="14" t="s">
        <v>19</v>
      </c>
      <c r="P466" s="16" t="s">
        <v>19</v>
      </c>
      <c r="Q466" s="14">
        <v>757820000</v>
      </c>
      <c r="R466" s="16">
        <v>364468000</v>
      </c>
      <c r="S466" s="14">
        <v>716264000</v>
      </c>
      <c r="T466" s="16">
        <v>1123120000</v>
      </c>
      <c r="U466" s="18" t="s">
        <v>1571</v>
      </c>
      <c r="V466" s="13">
        <v>0</v>
      </c>
      <c r="W466" s="13">
        <v>0</v>
      </c>
      <c r="X466" s="32">
        <v>1</v>
      </c>
      <c r="Y466" s="32">
        <v>1</v>
      </c>
      <c r="Z466" s="35" t="s">
        <v>1572</v>
      </c>
      <c r="AA466" s="34" t="s">
        <v>19</v>
      </c>
      <c r="AB466" s="34" t="s">
        <v>19</v>
      </c>
      <c r="AC466" s="34">
        <v>131474</v>
      </c>
      <c r="AD466" s="34" t="s">
        <v>19</v>
      </c>
    </row>
    <row r="467" spans="1:30" x14ac:dyDescent="0.2">
      <c r="A467" s="17" t="s">
        <v>1569</v>
      </c>
      <c r="B467" s="17">
        <v>131474</v>
      </c>
      <c r="C467" s="17" t="s">
        <v>1570</v>
      </c>
      <c r="D467" s="7" t="s">
        <v>2236</v>
      </c>
      <c r="E467" s="18">
        <v>101</v>
      </c>
      <c r="F467" s="18">
        <v>101</v>
      </c>
      <c r="G467" s="18" t="s">
        <v>2237</v>
      </c>
      <c r="H467" s="29" t="s">
        <v>1489</v>
      </c>
      <c r="I467" s="14">
        <v>0</v>
      </c>
      <c r="J467" s="16">
        <v>0</v>
      </c>
      <c r="K467" s="14">
        <v>0</v>
      </c>
      <c r="L467" s="16">
        <v>3</v>
      </c>
      <c r="M467" s="14">
        <v>6</v>
      </c>
      <c r="N467" s="16">
        <v>5</v>
      </c>
      <c r="O467" s="14" t="s">
        <v>19</v>
      </c>
      <c r="P467" s="16" t="s">
        <v>19</v>
      </c>
      <c r="Q467" s="14" t="s">
        <v>19</v>
      </c>
      <c r="R467" s="16">
        <v>164031000</v>
      </c>
      <c r="S467" s="14">
        <v>279550000</v>
      </c>
      <c r="T467" s="16">
        <v>118340000</v>
      </c>
      <c r="U467" s="18" t="s">
        <v>1571</v>
      </c>
      <c r="V467" s="13">
        <v>0</v>
      </c>
      <c r="W467" s="13">
        <v>0</v>
      </c>
      <c r="X467" s="32">
        <v>1</v>
      </c>
      <c r="Y467" s="32">
        <v>1</v>
      </c>
      <c r="Z467" s="35" t="s">
        <v>1572</v>
      </c>
      <c r="AA467" s="34" t="s">
        <v>19</v>
      </c>
      <c r="AB467" s="34" t="s">
        <v>19</v>
      </c>
      <c r="AC467" s="34">
        <v>131474</v>
      </c>
      <c r="AD467" s="34" t="s">
        <v>19</v>
      </c>
    </row>
    <row r="468" spans="1:30" x14ac:dyDescent="0.2">
      <c r="A468" s="17" t="s">
        <v>1569</v>
      </c>
      <c r="B468" s="17">
        <v>131474</v>
      </c>
      <c r="C468" s="17" t="s">
        <v>1570</v>
      </c>
      <c r="D468" s="7" t="s">
        <v>1573</v>
      </c>
      <c r="E468" s="18">
        <v>101</v>
      </c>
      <c r="F468" s="18">
        <v>105</v>
      </c>
      <c r="G468" s="18" t="s">
        <v>1574</v>
      </c>
      <c r="H468" s="29" t="s">
        <v>1489</v>
      </c>
      <c r="I468" s="14">
        <v>0</v>
      </c>
      <c r="J468" s="16">
        <v>0</v>
      </c>
      <c r="K468" s="14">
        <v>7</v>
      </c>
      <c r="L468" s="16">
        <v>0</v>
      </c>
      <c r="M468" s="14">
        <v>12</v>
      </c>
      <c r="N468" s="16">
        <v>11</v>
      </c>
      <c r="O468" s="14" t="s">
        <v>19</v>
      </c>
      <c r="P468" s="16" t="s">
        <v>19</v>
      </c>
      <c r="Q468" s="14">
        <v>52583000</v>
      </c>
      <c r="R468" s="16" t="s">
        <v>19</v>
      </c>
      <c r="S468" s="14">
        <v>329126000</v>
      </c>
      <c r="T468" s="16">
        <v>129760000</v>
      </c>
      <c r="U468" s="18" t="s">
        <v>1571</v>
      </c>
      <c r="V468" s="13">
        <v>0</v>
      </c>
      <c r="W468" s="13">
        <v>0</v>
      </c>
      <c r="X468" s="32">
        <v>1</v>
      </c>
      <c r="Y468" s="32">
        <v>1</v>
      </c>
      <c r="Z468" s="35" t="s">
        <v>1572</v>
      </c>
      <c r="AA468" s="34" t="s">
        <v>19</v>
      </c>
      <c r="AB468" s="34" t="s">
        <v>19</v>
      </c>
      <c r="AC468" s="34">
        <v>131474</v>
      </c>
      <c r="AD468" s="34" t="s">
        <v>19</v>
      </c>
    </row>
    <row r="469" spans="1:30" x14ac:dyDescent="0.2">
      <c r="A469" s="17" t="s">
        <v>1577</v>
      </c>
      <c r="B469" s="17">
        <v>1159</v>
      </c>
      <c r="C469" s="17" t="s">
        <v>1578</v>
      </c>
      <c r="D469" s="7" t="s">
        <v>1575</v>
      </c>
      <c r="E469" s="18">
        <v>46</v>
      </c>
      <c r="F469" s="18">
        <v>53</v>
      </c>
      <c r="G469" s="18" t="s">
        <v>1576</v>
      </c>
      <c r="H469" s="29" t="s">
        <v>1489</v>
      </c>
      <c r="I469" s="14">
        <v>0</v>
      </c>
      <c r="J469" s="16">
        <v>0</v>
      </c>
      <c r="K469" s="14">
        <v>2</v>
      </c>
      <c r="L469" s="16">
        <v>0</v>
      </c>
      <c r="M469" s="14">
        <v>2</v>
      </c>
      <c r="N469" s="16">
        <v>3</v>
      </c>
      <c r="O469" s="14" t="s">
        <v>19</v>
      </c>
      <c r="P469" s="16" t="s">
        <v>19</v>
      </c>
      <c r="Q469" s="14">
        <v>0</v>
      </c>
      <c r="R469" s="16" t="s">
        <v>19</v>
      </c>
      <c r="S469" s="14">
        <v>52823000</v>
      </c>
      <c r="T469" s="16">
        <v>24358000</v>
      </c>
      <c r="U469" s="18" t="s">
        <v>1579</v>
      </c>
      <c r="V469" s="13">
        <v>0</v>
      </c>
      <c r="W469" s="13">
        <v>0</v>
      </c>
      <c r="X469" s="32">
        <v>1</v>
      </c>
      <c r="Y469" s="32">
        <v>1</v>
      </c>
      <c r="Z469" s="35" t="s">
        <v>1580</v>
      </c>
      <c r="AA469" s="34">
        <v>1159</v>
      </c>
      <c r="AB469" s="34" t="s">
        <v>19</v>
      </c>
      <c r="AC469" s="34">
        <v>1159</v>
      </c>
      <c r="AD469" s="34" t="s">
        <v>19</v>
      </c>
    </row>
    <row r="470" spans="1:30" x14ac:dyDescent="0.2">
      <c r="A470" s="17" t="s">
        <v>1583</v>
      </c>
      <c r="B470" s="17">
        <v>1160</v>
      </c>
      <c r="C470" s="17" t="s">
        <v>1584</v>
      </c>
      <c r="D470" s="7" t="s">
        <v>1581</v>
      </c>
      <c r="E470" s="18">
        <v>311</v>
      </c>
      <c r="F470" s="18">
        <v>313</v>
      </c>
      <c r="G470" s="18" t="s">
        <v>1582</v>
      </c>
      <c r="H470" s="29" t="s">
        <v>1489</v>
      </c>
      <c r="I470" s="14">
        <v>0</v>
      </c>
      <c r="J470" s="16">
        <v>0</v>
      </c>
      <c r="K470" s="14">
        <v>12</v>
      </c>
      <c r="L470" s="16">
        <v>7</v>
      </c>
      <c r="M470" s="14">
        <v>8</v>
      </c>
      <c r="N470" s="16">
        <v>9</v>
      </c>
      <c r="O470" s="14" t="s">
        <v>19</v>
      </c>
      <c r="P470" s="16" t="s">
        <v>19</v>
      </c>
      <c r="Q470" s="14">
        <v>952660000</v>
      </c>
      <c r="R470" s="16">
        <v>1290765000</v>
      </c>
      <c r="S470" s="14">
        <v>1292013000</v>
      </c>
      <c r="T470" s="16">
        <v>1444090000</v>
      </c>
      <c r="U470" s="18" t="s">
        <v>1585</v>
      </c>
      <c r="V470" s="13">
        <v>0</v>
      </c>
      <c r="W470" s="13">
        <v>0</v>
      </c>
      <c r="X470" s="32">
        <v>1</v>
      </c>
      <c r="Y470" s="32">
        <v>1</v>
      </c>
      <c r="Z470" s="35" t="s">
        <v>1580</v>
      </c>
      <c r="AA470" s="34" t="s">
        <v>19</v>
      </c>
      <c r="AB470" s="34" t="s">
        <v>19</v>
      </c>
      <c r="AC470" s="34" t="s">
        <v>19</v>
      </c>
      <c r="AD470" s="34" t="s">
        <v>19</v>
      </c>
    </row>
    <row r="471" spans="1:30" x14ac:dyDescent="0.2">
      <c r="A471" s="17" t="s">
        <v>1588</v>
      </c>
      <c r="B471" s="17">
        <v>81570</v>
      </c>
      <c r="C471" s="17" t="s">
        <v>1589</v>
      </c>
      <c r="D471" s="7" t="s">
        <v>1586</v>
      </c>
      <c r="E471" s="18">
        <v>423</v>
      </c>
      <c r="F471" s="18">
        <v>430</v>
      </c>
      <c r="G471" s="18" t="s">
        <v>1587</v>
      </c>
      <c r="H471" s="29" t="s">
        <v>1489</v>
      </c>
      <c r="I471" s="14">
        <v>0</v>
      </c>
      <c r="J471" s="16">
        <v>0</v>
      </c>
      <c r="K471" s="14">
        <v>13</v>
      </c>
      <c r="L471" s="16">
        <v>6</v>
      </c>
      <c r="M471" s="14">
        <v>13</v>
      </c>
      <c r="N471" s="16">
        <v>7</v>
      </c>
      <c r="O471" s="14" t="s">
        <v>19</v>
      </c>
      <c r="P471" s="16" t="s">
        <v>19</v>
      </c>
      <c r="Q471" s="14">
        <v>1472120000</v>
      </c>
      <c r="R471" s="16">
        <v>1237210000</v>
      </c>
      <c r="S471" s="14">
        <v>1551190000</v>
      </c>
      <c r="T471" s="16">
        <v>464580000</v>
      </c>
      <c r="U471" s="18" t="s">
        <v>1590</v>
      </c>
      <c r="V471" s="13">
        <v>0</v>
      </c>
      <c r="W471" s="13">
        <v>0</v>
      </c>
      <c r="X471" s="32">
        <v>1</v>
      </c>
      <c r="Y471" s="32">
        <v>1</v>
      </c>
      <c r="Z471" s="35" t="s">
        <v>1591</v>
      </c>
      <c r="AA471" s="34" t="s">
        <v>19</v>
      </c>
      <c r="AB471" s="34" t="s">
        <v>19</v>
      </c>
      <c r="AC471" s="34">
        <v>81570</v>
      </c>
      <c r="AD471" s="34" t="s">
        <v>1587</v>
      </c>
    </row>
    <row r="472" spans="1:30" x14ac:dyDescent="0.2">
      <c r="A472" s="17" t="s">
        <v>1588</v>
      </c>
      <c r="B472" s="17">
        <v>81570</v>
      </c>
      <c r="C472" s="17" t="s">
        <v>1589</v>
      </c>
      <c r="D472" s="7" t="s">
        <v>1592</v>
      </c>
      <c r="E472" s="18">
        <v>604</v>
      </c>
      <c r="F472" s="18">
        <v>617</v>
      </c>
      <c r="G472" s="18" t="s">
        <v>1593</v>
      </c>
      <c r="H472" s="29" t="s">
        <v>1489</v>
      </c>
      <c r="I472" s="14">
        <v>0</v>
      </c>
      <c r="J472" s="16">
        <v>0</v>
      </c>
      <c r="K472" s="14">
        <v>4</v>
      </c>
      <c r="L472" s="16">
        <v>3</v>
      </c>
      <c r="M472" s="14">
        <v>6</v>
      </c>
      <c r="N472" s="16">
        <v>5</v>
      </c>
      <c r="O472" s="14" t="s">
        <v>19</v>
      </c>
      <c r="P472" s="16" t="s">
        <v>19</v>
      </c>
      <c r="Q472" s="14">
        <v>296020000</v>
      </c>
      <c r="R472" s="16">
        <v>91633000</v>
      </c>
      <c r="S472" s="14">
        <v>321620000</v>
      </c>
      <c r="T472" s="16">
        <v>187855000</v>
      </c>
      <c r="U472" s="18" t="s">
        <v>1590</v>
      </c>
      <c r="V472" s="13">
        <v>0</v>
      </c>
      <c r="W472" s="13">
        <v>0</v>
      </c>
      <c r="X472" s="32">
        <v>1</v>
      </c>
      <c r="Y472" s="32">
        <v>1</v>
      </c>
      <c r="Z472" s="35" t="s">
        <v>1591</v>
      </c>
      <c r="AA472" s="34" t="s">
        <v>19</v>
      </c>
      <c r="AB472" s="34" t="s">
        <v>19</v>
      </c>
      <c r="AC472" s="34">
        <v>81570</v>
      </c>
      <c r="AD472" s="34" t="s">
        <v>19</v>
      </c>
    </row>
    <row r="473" spans="1:30" x14ac:dyDescent="0.2">
      <c r="A473" s="17" t="s">
        <v>1596</v>
      </c>
      <c r="B473" s="17">
        <v>56942</v>
      </c>
      <c r="C473" s="17" t="s">
        <v>1597</v>
      </c>
      <c r="D473" s="7" t="s">
        <v>1594</v>
      </c>
      <c r="E473" s="18">
        <v>33</v>
      </c>
      <c r="F473" s="18">
        <v>36</v>
      </c>
      <c r="G473" s="18" t="s">
        <v>1595</v>
      </c>
      <c r="H473" s="29" t="s">
        <v>1489</v>
      </c>
      <c r="I473" s="14">
        <v>0</v>
      </c>
      <c r="J473" s="16">
        <v>0</v>
      </c>
      <c r="K473" s="14">
        <v>2</v>
      </c>
      <c r="L473" s="16">
        <v>0</v>
      </c>
      <c r="M473" s="14">
        <v>4</v>
      </c>
      <c r="N473" s="16">
        <v>0</v>
      </c>
      <c r="O473" s="14" t="s">
        <v>19</v>
      </c>
      <c r="P473" s="16" t="s">
        <v>19</v>
      </c>
      <c r="Q473" s="14">
        <v>84399000</v>
      </c>
      <c r="R473" s="16" t="s">
        <v>19</v>
      </c>
      <c r="S473" s="14">
        <v>131588000</v>
      </c>
      <c r="T473" s="16" t="s">
        <v>19</v>
      </c>
      <c r="U473" s="18" t="s">
        <v>1598</v>
      </c>
      <c r="V473" s="13">
        <v>0</v>
      </c>
      <c r="W473" s="13">
        <v>0</v>
      </c>
      <c r="X473" s="32">
        <v>1</v>
      </c>
      <c r="Y473" s="32">
        <v>1</v>
      </c>
      <c r="Z473" s="35" t="s">
        <v>1599</v>
      </c>
      <c r="AA473" s="34" t="s">
        <v>19</v>
      </c>
      <c r="AB473" s="34" t="s">
        <v>19</v>
      </c>
      <c r="AC473" s="34">
        <v>56942</v>
      </c>
      <c r="AD473" s="34" t="s">
        <v>19</v>
      </c>
    </row>
    <row r="474" spans="1:30" x14ac:dyDescent="0.2">
      <c r="A474" s="17" t="s">
        <v>1596</v>
      </c>
      <c r="B474" s="17">
        <v>56942</v>
      </c>
      <c r="C474" s="17" t="s">
        <v>1597</v>
      </c>
      <c r="D474" s="7" t="s">
        <v>1600</v>
      </c>
      <c r="E474" s="18">
        <v>47</v>
      </c>
      <c r="F474" s="18">
        <v>52</v>
      </c>
      <c r="G474" s="18" t="s">
        <v>1601</v>
      </c>
      <c r="H474" s="29" t="s">
        <v>1489</v>
      </c>
      <c r="I474" s="14">
        <v>0</v>
      </c>
      <c r="J474" s="16">
        <v>0</v>
      </c>
      <c r="K474" s="14">
        <v>3</v>
      </c>
      <c r="L474" s="16">
        <v>0</v>
      </c>
      <c r="M474" s="14">
        <v>4</v>
      </c>
      <c r="N474" s="16">
        <v>0</v>
      </c>
      <c r="O474" s="14" t="s">
        <v>19</v>
      </c>
      <c r="P474" s="16" t="s">
        <v>19</v>
      </c>
      <c r="Q474" s="14">
        <v>42631000</v>
      </c>
      <c r="R474" s="16" t="s">
        <v>19</v>
      </c>
      <c r="S474" s="14">
        <v>57047000</v>
      </c>
      <c r="T474" s="16" t="s">
        <v>19</v>
      </c>
      <c r="U474" s="18" t="s">
        <v>1598</v>
      </c>
      <c r="V474" s="13">
        <v>0</v>
      </c>
      <c r="W474" s="13">
        <v>0</v>
      </c>
      <c r="X474" s="32">
        <v>1</v>
      </c>
      <c r="Y474" s="32">
        <v>1</v>
      </c>
      <c r="Z474" s="35" t="s">
        <v>1599</v>
      </c>
      <c r="AA474" s="34" t="s">
        <v>19</v>
      </c>
      <c r="AB474" s="34" t="s">
        <v>19</v>
      </c>
      <c r="AC474" s="34">
        <v>56942</v>
      </c>
      <c r="AD474" s="34" t="s">
        <v>19</v>
      </c>
    </row>
    <row r="475" spans="1:30" x14ac:dyDescent="0.2">
      <c r="A475" s="17" t="s">
        <v>1604</v>
      </c>
      <c r="B475" s="17">
        <v>65260</v>
      </c>
      <c r="C475" s="17" t="s">
        <v>1605</v>
      </c>
      <c r="D475" s="7" t="s">
        <v>1602</v>
      </c>
      <c r="E475" s="18">
        <v>74</v>
      </c>
      <c r="F475" s="18">
        <v>78</v>
      </c>
      <c r="G475" s="18" t="s">
        <v>1603</v>
      </c>
      <c r="H475" s="29" t="s">
        <v>1489</v>
      </c>
      <c r="I475" s="14">
        <v>0</v>
      </c>
      <c r="J475" s="16">
        <v>0</v>
      </c>
      <c r="K475" s="14">
        <v>3</v>
      </c>
      <c r="L475" s="16">
        <v>0</v>
      </c>
      <c r="M475" s="14">
        <v>6</v>
      </c>
      <c r="N475" s="16">
        <v>0</v>
      </c>
      <c r="O475" s="14" t="s">
        <v>19</v>
      </c>
      <c r="P475" s="16" t="s">
        <v>19</v>
      </c>
      <c r="Q475" s="14">
        <v>126550000</v>
      </c>
      <c r="R475" s="16" t="s">
        <v>19</v>
      </c>
      <c r="S475" s="14">
        <v>221845000</v>
      </c>
      <c r="T475" s="16" t="s">
        <v>19</v>
      </c>
      <c r="U475" s="18" t="s">
        <v>1606</v>
      </c>
      <c r="V475" s="13">
        <v>0</v>
      </c>
      <c r="W475" s="13">
        <v>0</v>
      </c>
      <c r="X475" s="32">
        <v>1</v>
      </c>
      <c r="Y475" s="32">
        <v>1</v>
      </c>
      <c r="Z475" s="35" t="s">
        <v>1607</v>
      </c>
      <c r="AA475" s="34" t="s">
        <v>19</v>
      </c>
      <c r="AB475" s="34" t="s">
        <v>19</v>
      </c>
      <c r="AC475" s="34">
        <v>65260</v>
      </c>
      <c r="AD475" s="34" t="s">
        <v>1603</v>
      </c>
    </row>
    <row r="476" spans="1:30" x14ac:dyDescent="0.2">
      <c r="A476" s="17" t="s">
        <v>1610</v>
      </c>
      <c r="B476" s="17">
        <v>51241</v>
      </c>
      <c r="C476" s="17" t="s">
        <v>1611</v>
      </c>
      <c r="D476" s="7" t="s">
        <v>1608</v>
      </c>
      <c r="E476" s="18">
        <v>35</v>
      </c>
      <c r="F476" s="18">
        <v>41</v>
      </c>
      <c r="G476" s="18" t="s">
        <v>1609</v>
      </c>
      <c r="H476" s="29" t="s">
        <v>1489</v>
      </c>
      <c r="I476" s="14">
        <v>0</v>
      </c>
      <c r="J476" s="16">
        <v>0</v>
      </c>
      <c r="K476" s="14">
        <v>3</v>
      </c>
      <c r="L476" s="16">
        <v>0</v>
      </c>
      <c r="M476" s="14">
        <v>2</v>
      </c>
      <c r="N476" s="16">
        <v>0</v>
      </c>
      <c r="O476" s="14" t="s">
        <v>19</v>
      </c>
      <c r="P476" s="16" t="s">
        <v>19</v>
      </c>
      <c r="Q476" s="14">
        <v>146823000</v>
      </c>
      <c r="R476" s="16" t="s">
        <v>19</v>
      </c>
      <c r="S476" s="14">
        <v>218750000</v>
      </c>
      <c r="T476" s="16" t="s">
        <v>19</v>
      </c>
      <c r="U476" s="18" t="s">
        <v>1612</v>
      </c>
      <c r="V476" s="13" t="s">
        <v>2807</v>
      </c>
      <c r="W476" s="13">
        <v>0</v>
      </c>
      <c r="X476" s="32">
        <v>1</v>
      </c>
      <c r="Y476" s="32">
        <v>1</v>
      </c>
      <c r="Z476" s="35" t="s">
        <v>1613</v>
      </c>
      <c r="AA476" s="34" t="s">
        <v>19</v>
      </c>
      <c r="AB476" s="34" t="s">
        <v>19</v>
      </c>
      <c r="AC476" s="34">
        <v>51241</v>
      </c>
      <c r="AD476" s="34" t="s">
        <v>19</v>
      </c>
    </row>
    <row r="477" spans="1:30" x14ac:dyDescent="0.2">
      <c r="A477" s="17" t="s">
        <v>1616</v>
      </c>
      <c r="B477" s="17">
        <v>116228</v>
      </c>
      <c r="C477" s="17" t="s">
        <v>1617</v>
      </c>
      <c r="D477" s="7" t="s">
        <v>1614</v>
      </c>
      <c r="E477" s="18">
        <v>99</v>
      </c>
      <c r="F477" s="18">
        <v>101</v>
      </c>
      <c r="G477" s="18" t="s">
        <v>1615</v>
      </c>
      <c r="H477" s="29" t="s">
        <v>1489</v>
      </c>
      <c r="I477" s="14">
        <v>0</v>
      </c>
      <c r="J477" s="16">
        <v>0</v>
      </c>
      <c r="K477" s="14">
        <v>9</v>
      </c>
      <c r="L477" s="16">
        <v>0</v>
      </c>
      <c r="M477" s="14">
        <v>13</v>
      </c>
      <c r="N477" s="16">
        <v>0</v>
      </c>
      <c r="O477" s="14" t="s">
        <v>19</v>
      </c>
      <c r="P477" s="16" t="s">
        <v>19</v>
      </c>
      <c r="Q477" s="14">
        <v>248812000</v>
      </c>
      <c r="R477" s="16" t="s">
        <v>19</v>
      </c>
      <c r="S477" s="14">
        <v>404658100</v>
      </c>
      <c r="T477" s="16" t="s">
        <v>19</v>
      </c>
      <c r="U477" s="18" t="s">
        <v>1618</v>
      </c>
      <c r="V477" s="13" t="s">
        <v>2808</v>
      </c>
      <c r="W477" s="13">
        <v>0</v>
      </c>
      <c r="X477" s="32">
        <v>1</v>
      </c>
      <c r="Y477" s="32">
        <v>1</v>
      </c>
      <c r="Z477" s="35" t="s">
        <v>1619</v>
      </c>
      <c r="AA477" s="34" t="s">
        <v>19</v>
      </c>
      <c r="AB477" s="34" t="s">
        <v>19</v>
      </c>
      <c r="AC477" s="34">
        <v>116228</v>
      </c>
      <c r="AD477" s="34" t="s">
        <v>1615</v>
      </c>
    </row>
    <row r="478" spans="1:30" x14ac:dyDescent="0.2">
      <c r="A478" s="17" t="s">
        <v>290</v>
      </c>
      <c r="B478" s="17">
        <v>1327</v>
      </c>
      <c r="C478" s="17" t="s">
        <v>291</v>
      </c>
      <c r="D478" s="7" t="s">
        <v>1620</v>
      </c>
      <c r="E478" s="18">
        <v>123</v>
      </c>
      <c r="F478" s="18">
        <v>126</v>
      </c>
      <c r="G478" s="18" t="s">
        <v>1621</v>
      </c>
      <c r="H478" s="29" t="s">
        <v>1489</v>
      </c>
      <c r="I478" s="14">
        <v>0</v>
      </c>
      <c r="J478" s="16">
        <v>0</v>
      </c>
      <c r="K478" s="14">
        <v>5</v>
      </c>
      <c r="L478" s="16">
        <v>9</v>
      </c>
      <c r="M478" s="14">
        <v>3</v>
      </c>
      <c r="N478" s="16">
        <v>16</v>
      </c>
      <c r="O478" s="14" t="s">
        <v>19</v>
      </c>
      <c r="P478" s="16" t="s">
        <v>19</v>
      </c>
      <c r="Q478" s="14">
        <v>245616000</v>
      </c>
      <c r="R478" s="16">
        <v>318681000</v>
      </c>
      <c r="S478" s="14">
        <v>297241000</v>
      </c>
      <c r="T478" s="16">
        <v>1332525000</v>
      </c>
      <c r="U478" s="18" t="s">
        <v>292</v>
      </c>
      <c r="V478" s="13">
        <v>0</v>
      </c>
      <c r="W478" s="13">
        <v>0</v>
      </c>
      <c r="X478" s="32">
        <v>1</v>
      </c>
      <c r="Y478" s="32">
        <v>1</v>
      </c>
      <c r="Z478" s="35" t="s">
        <v>87</v>
      </c>
      <c r="AA478" s="34">
        <v>1327</v>
      </c>
      <c r="AB478" s="34" t="s">
        <v>19</v>
      </c>
      <c r="AC478" s="34">
        <v>1327</v>
      </c>
      <c r="AD478" s="34" t="s">
        <v>19</v>
      </c>
    </row>
    <row r="479" spans="1:30" x14ac:dyDescent="0.2">
      <c r="A479" s="17" t="s">
        <v>1624</v>
      </c>
      <c r="B479" s="17">
        <v>1337</v>
      </c>
      <c r="C479" s="17" t="s">
        <v>1625</v>
      </c>
      <c r="D479" s="7" t="s">
        <v>1622</v>
      </c>
      <c r="E479" s="18">
        <v>61</v>
      </c>
      <c r="F479" s="18">
        <v>74</v>
      </c>
      <c r="G479" s="18" t="s">
        <v>1623</v>
      </c>
      <c r="H479" s="29" t="s">
        <v>1489</v>
      </c>
      <c r="I479" s="14">
        <v>0</v>
      </c>
      <c r="J479" s="16">
        <v>0</v>
      </c>
      <c r="K479" s="14">
        <v>2</v>
      </c>
      <c r="L479" s="16">
        <v>0</v>
      </c>
      <c r="M479" s="14">
        <v>8</v>
      </c>
      <c r="N479" s="16">
        <v>0</v>
      </c>
      <c r="O479" s="14" t="s">
        <v>19</v>
      </c>
      <c r="P479" s="16" t="s">
        <v>19</v>
      </c>
      <c r="Q479" s="14">
        <v>831910000</v>
      </c>
      <c r="R479" s="16" t="s">
        <v>19</v>
      </c>
      <c r="S479" s="14">
        <v>1299110000</v>
      </c>
      <c r="T479" s="16" t="s">
        <v>19</v>
      </c>
      <c r="U479" s="18" t="s">
        <v>1626</v>
      </c>
      <c r="V479" s="13">
        <v>0</v>
      </c>
      <c r="W479" s="13">
        <v>0</v>
      </c>
      <c r="X479" s="32">
        <v>1</v>
      </c>
      <c r="Y479" s="32">
        <v>1</v>
      </c>
      <c r="Z479" s="35" t="s">
        <v>87</v>
      </c>
      <c r="AA479" s="34" t="s">
        <v>19</v>
      </c>
      <c r="AB479" s="34" t="s">
        <v>19</v>
      </c>
      <c r="AC479" s="34" t="s">
        <v>19</v>
      </c>
      <c r="AD479" s="34" t="s">
        <v>19</v>
      </c>
    </row>
    <row r="480" spans="1:30" x14ac:dyDescent="0.2">
      <c r="A480" s="17" t="s">
        <v>1629</v>
      </c>
      <c r="B480" s="17">
        <v>1340</v>
      </c>
      <c r="C480" s="17" t="s">
        <v>1630</v>
      </c>
      <c r="D480" s="7" t="s">
        <v>1627</v>
      </c>
      <c r="E480" s="18">
        <v>9</v>
      </c>
      <c r="F480" s="18">
        <v>12</v>
      </c>
      <c r="G480" s="18" t="s">
        <v>1628</v>
      </c>
      <c r="H480" s="29" t="s">
        <v>1489</v>
      </c>
      <c r="I480" s="14">
        <v>0</v>
      </c>
      <c r="J480" s="16">
        <v>0</v>
      </c>
      <c r="K480" s="14">
        <v>12</v>
      </c>
      <c r="L480" s="16">
        <v>5</v>
      </c>
      <c r="M480" s="14">
        <v>13</v>
      </c>
      <c r="N480" s="16">
        <v>0</v>
      </c>
      <c r="O480" s="14" t="s">
        <v>19</v>
      </c>
      <c r="P480" s="16" t="s">
        <v>19</v>
      </c>
      <c r="Q480" s="14">
        <v>2217330000</v>
      </c>
      <c r="R480" s="16">
        <v>2517200000</v>
      </c>
      <c r="S480" s="14">
        <v>3164800000</v>
      </c>
      <c r="T480" s="16" t="s">
        <v>19</v>
      </c>
      <c r="U480" s="18" t="s">
        <v>1631</v>
      </c>
      <c r="V480" s="13">
        <v>0</v>
      </c>
      <c r="W480" s="13">
        <v>0</v>
      </c>
      <c r="X480" s="32">
        <v>1</v>
      </c>
      <c r="Y480" s="32">
        <v>1</v>
      </c>
      <c r="Z480" s="35" t="s">
        <v>1632</v>
      </c>
      <c r="AA480" s="34" t="s">
        <v>19</v>
      </c>
      <c r="AB480" s="34" t="s">
        <v>19</v>
      </c>
      <c r="AC480" s="34">
        <v>1340</v>
      </c>
      <c r="AD480" s="34" t="s">
        <v>19</v>
      </c>
    </row>
    <row r="481" spans="1:30" x14ac:dyDescent="0.2">
      <c r="A481" s="17" t="s">
        <v>1629</v>
      </c>
      <c r="B481" s="17">
        <v>1340</v>
      </c>
      <c r="C481" s="17" t="s">
        <v>1630</v>
      </c>
      <c r="D481" s="7" t="s">
        <v>1633</v>
      </c>
      <c r="E481" s="18">
        <v>29</v>
      </c>
      <c r="F481" s="18">
        <v>34</v>
      </c>
      <c r="G481" s="18" t="s">
        <v>1634</v>
      </c>
      <c r="H481" s="29" t="s">
        <v>1489</v>
      </c>
      <c r="I481" s="14">
        <v>0</v>
      </c>
      <c r="J481" s="16">
        <v>0</v>
      </c>
      <c r="K481" s="14">
        <v>6</v>
      </c>
      <c r="L481" s="16">
        <v>3</v>
      </c>
      <c r="M481" s="14">
        <v>6</v>
      </c>
      <c r="N481" s="16">
        <v>6</v>
      </c>
      <c r="O481" s="14" t="s">
        <v>19</v>
      </c>
      <c r="P481" s="16" t="s">
        <v>19</v>
      </c>
      <c r="Q481" s="14">
        <v>318068000</v>
      </c>
      <c r="R481" s="16">
        <v>445810000</v>
      </c>
      <c r="S481" s="14">
        <v>679010000</v>
      </c>
      <c r="T481" s="16">
        <v>1165970000</v>
      </c>
      <c r="U481" s="18" t="s">
        <v>1631</v>
      </c>
      <c r="V481" s="13">
        <v>0</v>
      </c>
      <c r="W481" s="13">
        <v>0</v>
      </c>
      <c r="X481" s="32">
        <v>1</v>
      </c>
      <c r="Y481" s="32">
        <v>1</v>
      </c>
      <c r="Z481" s="35" t="s">
        <v>1632</v>
      </c>
      <c r="AA481" s="34" t="s">
        <v>19</v>
      </c>
      <c r="AB481" s="34" t="s">
        <v>19</v>
      </c>
      <c r="AC481" s="34">
        <v>1340</v>
      </c>
      <c r="AD481" s="34" t="s">
        <v>19</v>
      </c>
    </row>
    <row r="482" spans="1:30" x14ac:dyDescent="0.2">
      <c r="A482" s="17" t="s">
        <v>1629</v>
      </c>
      <c r="B482" s="17">
        <v>1340</v>
      </c>
      <c r="C482" s="17" t="s">
        <v>1630</v>
      </c>
      <c r="D482" s="7" t="s">
        <v>1635</v>
      </c>
      <c r="E482" s="18">
        <v>48</v>
      </c>
      <c r="F482" s="18">
        <v>57</v>
      </c>
      <c r="G482" s="18" t="s">
        <v>1636</v>
      </c>
      <c r="H482" s="29" t="s">
        <v>1489</v>
      </c>
      <c r="I482" s="14">
        <v>0</v>
      </c>
      <c r="J482" s="16">
        <v>0</v>
      </c>
      <c r="K482" s="14">
        <v>12</v>
      </c>
      <c r="L482" s="16">
        <v>4</v>
      </c>
      <c r="M482" s="14">
        <v>10</v>
      </c>
      <c r="N482" s="16">
        <v>9</v>
      </c>
      <c r="O482" s="14" t="s">
        <v>19</v>
      </c>
      <c r="P482" s="16" t="s">
        <v>19</v>
      </c>
      <c r="Q482" s="14">
        <v>446800000</v>
      </c>
      <c r="R482" s="16">
        <v>475830000</v>
      </c>
      <c r="S482" s="14">
        <v>762160000</v>
      </c>
      <c r="T482" s="16">
        <v>523460000</v>
      </c>
      <c r="U482" s="18" t="s">
        <v>1631</v>
      </c>
      <c r="V482" s="13">
        <v>0</v>
      </c>
      <c r="W482" s="13">
        <v>0</v>
      </c>
      <c r="X482" s="32">
        <v>1</v>
      </c>
      <c r="Y482" s="32">
        <v>1</v>
      </c>
      <c r="Z482" s="35" t="s">
        <v>1632</v>
      </c>
      <c r="AA482" s="34" t="s">
        <v>19</v>
      </c>
      <c r="AB482" s="34" t="s">
        <v>19</v>
      </c>
      <c r="AC482" s="34">
        <v>1340</v>
      </c>
      <c r="AD482" s="34" t="s">
        <v>19</v>
      </c>
    </row>
    <row r="483" spans="1:30" x14ac:dyDescent="0.2">
      <c r="A483" s="17" t="s">
        <v>1639</v>
      </c>
      <c r="B483" s="17">
        <v>1345</v>
      </c>
      <c r="C483" s="17" t="s">
        <v>1640</v>
      </c>
      <c r="D483" s="7" t="s">
        <v>1637</v>
      </c>
      <c r="E483" s="18">
        <v>47</v>
      </c>
      <c r="F483" s="18">
        <v>49</v>
      </c>
      <c r="G483" s="18" t="s">
        <v>1638</v>
      </c>
      <c r="H483" s="29" t="s">
        <v>1489</v>
      </c>
      <c r="I483" s="14">
        <v>0</v>
      </c>
      <c r="J483" s="16">
        <v>0</v>
      </c>
      <c r="K483" s="14">
        <v>6</v>
      </c>
      <c r="L483" s="16">
        <v>0</v>
      </c>
      <c r="M483" s="14">
        <v>6</v>
      </c>
      <c r="N483" s="16">
        <v>0</v>
      </c>
      <c r="O483" s="14" t="s">
        <v>19</v>
      </c>
      <c r="P483" s="16" t="s">
        <v>19</v>
      </c>
      <c r="Q483" s="14">
        <v>163535000</v>
      </c>
      <c r="R483" s="16" t="s">
        <v>19</v>
      </c>
      <c r="S483" s="14">
        <v>335600000</v>
      </c>
      <c r="T483" s="16" t="s">
        <v>19</v>
      </c>
      <c r="U483" s="18" t="s">
        <v>1641</v>
      </c>
      <c r="V483" s="13" t="s">
        <v>2809</v>
      </c>
      <c r="W483" s="13" t="s">
        <v>2810</v>
      </c>
      <c r="X483" s="32">
        <v>1</v>
      </c>
      <c r="Y483" s="32">
        <v>1</v>
      </c>
      <c r="Z483" s="35" t="s">
        <v>87</v>
      </c>
      <c r="AA483" s="34">
        <v>1345</v>
      </c>
      <c r="AB483" s="34" t="s">
        <v>19</v>
      </c>
      <c r="AC483" s="34">
        <v>1345</v>
      </c>
      <c r="AD483" s="34" t="s">
        <v>1638</v>
      </c>
    </row>
    <row r="484" spans="1:30" x14ac:dyDescent="0.2">
      <c r="A484" s="17" t="s">
        <v>1639</v>
      </c>
      <c r="B484" s="17">
        <v>1345</v>
      </c>
      <c r="C484" s="17" t="s">
        <v>1640</v>
      </c>
      <c r="D484" s="7" t="s">
        <v>1642</v>
      </c>
      <c r="E484" s="18">
        <v>48</v>
      </c>
      <c r="F484" s="18">
        <v>56</v>
      </c>
      <c r="G484" s="18" t="s">
        <v>1643</v>
      </c>
      <c r="H484" s="29" t="s">
        <v>1489</v>
      </c>
      <c r="I484" s="14">
        <v>0</v>
      </c>
      <c r="J484" s="16">
        <v>0</v>
      </c>
      <c r="K484" s="14">
        <v>2</v>
      </c>
      <c r="L484" s="16">
        <v>0</v>
      </c>
      <c r="M484" s="14">
        <v>10</v>
      </c>
      <c r="N484" s="16">
        <v>6</v>
      </c>
      <c r="O484" s="14" t="s">
        <v>19</v>
      </c>
      <c r="P484" s="16" t="s">
        <v>19</v>
      </c>
      <c r="Q484" s="14">
        <v>100300000</v>
      </c>
      <c r="R484" s="16" t="s">
        <v>19</v>
      </c>
      <c r="S484" s="14">
        <v>0</v>
      </c>
      <c r="T484" s="16">
        <v>200320000</v>
      </c>
      <c r="U484" s="18" t="s">
        <v>1641</v>
      </c>
      <c r="V484" s="13" t="s">
        <v>2809</v>
      </c>
      <c r="W484" s="13" t="s">
        <v>2810</v>
      </c>
      <c r="X484" s="32">
        <v>1</v>
      </c>
      <c r="Y484" s="32">
        <v>1</v>
      </c>
      <c r="Z484" s="35" t="s">
        <v>87</v>
      </c>
      <c r="AA484" s="34">
        <v>1345</v>
      </c>
      <c r="AB484" s="34" t="s">
        <v>19</v>
      </c>
      <c r="AC484" s="34">
        <v>1345</v>
      </c>
      <c r="AD484" s="34" t="s">
        <v>1643</v>
      </c>
    </row>
    <row r="485" spans="1:30" x14ac:dyDescent="0.2">
      <c r="A485" s="17" t="s">
        <v>1646</v>
      </c>
      <c r="B485" s="17">
        <v>1537</v>
      </c>
      <c r="C485" s="17" t="s">
        <v>1647</v>
      </c>
      <c r="D485" s="7" t="s">
        <v>1644</v>
      </c>
      <c r="E485" s="18">
        <v>134</v>
      </c>
      <c r="F485" s="18">
        <v>140</v>
      </c>
      <c r="G485" s="18" t="s">
        <v>1645</v>
      </c>
      <c r="H485" s="29" t="s">
        <v>1489</v>
      </c>
      <c r="I485" s="14">
        <v>0</v>
      </c>
      <c r="J485" s="16">
        <v>0</v>
      </c>
      <c r="K485" s="14">
        <v>8</v>
      </c>
      <c r="L485" s="16">
        <v>8</v>
      </c>
      <c r="M485" s="14">
        <v>9</v>
      </c>
      <c r="N485" s="16">
        <v>13</v>
      </c>
      <c r="O485" s="14" t="s">
        <v>19</v>
      </c>
      <c r="P485" s="16" t="s">
        <v>19</v>
      </c>
      <c r="Q485" s="14">
        <v>214223000</v>
      </c>
      <c r="R485" s="16">
        <v>178244000</v>
      </c>
      <c r="S485" s="14">
        <v>246070000</v>
      </c>
      <c r="T485" s="16">
        <v>133681000</v>
      </c>
      <c r="U485" s="18" t="s">
        <v>1648</v>
      </c>
      <c r="V485" s="13" t="s">
        <v>2811</v>
      </c>
      <c r="W485" s="13">
        <v>0</v>
      </c>
      <c r="X485" s="32">
        <v>1</v>
      </c>
      <c r="Y485" s="32">
        <v>1</v>
      </c>
      <c r="Z485" s="35" t="s">
        <v>1649</v>
      </c>
      <c r="AA485" s="34">
        <v>1537</v>
      </c>
      <c r="AB485" s="34" t="s">
        <v>19</v>
      </c>
      <c r="AC485" s="34">
        <v>1537</v>
      </c>
      <c r="AD485" s="34" t="s">
        <v>1645</v>
      </c>
    </row>
    <row r="486" spans="1:30" x14ac:dyDescent="0.2">
      <c r="A486" s="17" t="s">
        <v>1646</v>
      </c>
      <c r="B486" s="17">
        <v>1537</v>
      </c>
      <c r="C486" s="17" t="s">
        <v>1647</v>
      </c>
      <c r="D486" s="7" t="s">
        <v>1650</v>
      </c>
      <c r="E486" s="18">
        <v>171</v>
      </c>
      <c r="F486" s="18">
        <v>174</v>
      </c>
      <c r="G486" s="18" t="s">
        <v>1651</v>
      </c>
      <c r="H486" s="29" t="s">
        <v>1489</v>
      </c>
      <c r="I486" s="14">
        <v>0</v>
      </c>
      <c r="J486" s="16">
        <v>0</v>
      </c>
      <c r="K486" s="14">
        <v>8</v>
      </c>
      <c r="L486" s="16">
        <v>15</v>
      </c>
      <c r="M486" s="14">
        <v>14</v>
      </c>
      <c r="N486" s="16">
        <v>11</v>
      </c>
      <c r="O486" s="14" t="s">
        <v>19</v>
      </c>
      <c r="P486" s="16" t="s">
        <v>19</v>
      </c>
      <c r="Q486" s="14">
        <v>1262140000</v>
      </c>
      <c r="R486" s="16">
        <v>800910000</v>
      </c>
      <c r="S486" s="14">
        <v>1974200000</v>
      </c>
      <c r="T486" s="16">
        <v>1377740000</v>
      </c>
      <c r="U486" s="18" t="s">
        <v>1648</v>
      </c>
      <c r="V486" s="13" t="s">
        <v>2811</v>
      </c>
      <c r="W486" s="13">
        <v>0</v>
      </c>
      <c r="X486" s="32">
        <v>1</v>
      </c>
      <c r="Y486" s="32">
        <v>1</v>
      </c>
      <c r="Z486" s="35" t="s">
        <v>1649</v>
      </c>
      <c r="AA486" s="34">
        <v>1537</v>
      </c>
      <c r="AB486" s="34" t="s">
        <v>19</v>
      </c>
      <c r="AC486" s="34">
        <v>1537</v>
      </c>
      <c r="AD486" s="34" t="s">
        <v>1651</v>
      </c>
    </row>
    <row r="487" spans="1:30" x14ac:dyDescent="0.2">
      <c r="A487" s="17" t="s">
        <v>1646</v>
      </c>
      <c r="B487" s="17">
        <v>1537</v>
      </c>
      <c r="C487" s="17" t="s">
        <v>1647</v>
      </c>
      <c r="D487" s="7" t="s">
        <v>1652</v>
      </c>
      <c r="E487" s="18">
        <v>171</v>
      </c>
      <c r="F487" s="18">
        <v>179</v>
      </c>
      <c r="G487" s="18" t="s">
        <v>1653</v>
      </c>
      <c r="H487" s="29" t="s">
        <v>1489</v>
      </c>
      <c r="I487" s="14">
        <v>0</v>
      </c>
      <c r="J487" s="16">
        <v>0</v>
      </c>
      <c r="K487" s="14">
        <v>4</v>
      </c>
      <c r="L487" s="16">
        <v>0</v>
      </c>
      <c r="M487" s="14">
        <v>6</v>
      </c>
      <c r="N487" s="16">
        <v>2</v>
      </c>
      <c r="O487" s="14" t="s">
        <v>19</v>
      </c>
      <c r="P487" s="16" t="s">
        <v>19</v>
      </c>
      <c r="Q487" s="14">
        <v>0</v>
      </c>
      <c r="R487" s="16" t="s">
        <v>19</v>
      </c>
      <c r="S487" s="14">
        <v>0</v>
      </c>
      <c r="T487" s="16">
        <v>0</v>
      </c>
      <c r="U487" s="18" t="s">
        <v>1648</v>
      </c>
      <c r="V487" s="13" t="s">
        <v>2811</v>
      </c>
      <c r="W487" s="13">
        <v>0</v>
      </c>
      <c r="X487" s="32">
        <v>1</v>
      </c>
      <c r="Y487" s="32">
        <v>1</v>
      </c>
      <c r="Z487" s="35" t="s">
        <v>1649</v>
      </c>
      <c r="AA487" s="34">
        <v>1537</v>
      </c>
      <c r="AB487" s="34" t="s">
        <v>19</v>
      </c>
      <c r="AC487" s="34">
        <v>1537</v>
      </c>
      <c r="AD487" s="34" t="s">
        <v>19</v>
      </c>
    </row>
    <row r="488" spans="1:30" x14ac:dyDescent="0.2">
      <c r="A488" s="17" t="s">
        <v>1656</v>
      </c>
      <c r="B488" s="17">
        <v>54205</v>
      </c>
      <c r="C488" s="17" t="s">
        <v>1657</v>
      </c>
      <c r="D488" s="7" t="s">
        <v>1654</v>
      </c>
      <c r="E488" s="18">
        <v>41</v>
      </c>
      <c r="F488" s="18">
        <v>49</v>
      </c>
      <c r="G488" s="18" t="s">
        <v>1655</v>
      </c>
      <c r="H488" s="29" t="s">
        <v>1489</v>
      </c>
      <c r="I488" s="14">
        <v>0</v>
      </c>
      <c r="J488" s="16">
        <v>0</v>
      </c>
      <c r="K488" s="14">
        <v>2</v>
      </c>
      <c r="L488" s="16">
        <v>0</v>
      </c>
      <c r="M488" s="14">
        <v>12</v>
      </c>
      <c r="N488" s="16">
        <v>2</v>
      </c>
      <c r="O488" s="14" t="s">
        <v>19</v>
      </c>
      <c r="P488" s="16" t="s">
        <v>19</v>
      </c>
      <c r="Q488" s="14">
        <v>11173000</v>
      </c>
      <c r="R488" s="16" t="s">
        <v>19</v>
      </c>
      <c r="S488" s="14">
        <v>50651000</v>
      </c>
      <c r="T488" s="16">
        <v>5422500</v>
      </c>
      <c r="U488" s="18" t="s">
        <v>1658</v>
      </c>
      <c r="V488" s="13">
        <v>0</v>
      </c>
      <c r="W488" s="13">
        <v>0</v>
      </c>
      <c r="X488" s="32">
        <v>1</v>
      </c>
      <c r="Y488" s="32">
        <v>1</v>
      </c>
      <c r="Z488" s="35" t="s">
        <v>1659</v>
      </c>
      <c r="AA488" s="34" t="s">
        <v>19</v>
      </c>
      <c r="AB488" s="34" t="s">
        <v>19</v>
      </c>
      <c r="AC488" s="34">
        <v>54205</v>
      </c>
      <c r="AD488" s="34" t="s">
        <v>1655</v>
      </c>
    </row>
    <row r="489" spans="1:30" x14ac:dyDescent="0.2">
      <c r="A489" s="17" t="s">
        <v>1662</v>
      </c>
      <c r="B489" s="17">
        <v>56616</v>
      </c>
      <c r="C489" s="17" t="s">
        <v>1663</v>
      </c>
      <c r="D489" s="7" t="s">
        <v>1660</v>
      </c>
      <c r="E489" s="18">
        <v>77</v>
      </c>
      <c r="F489" s="18">
        <v>94</v>
      </c>
      <c r="G489" s="18" t="s">
        <v>1661</v>
      </c>
      <c r="H489" s="29" t="s">
        <v>1489</v>
      </c>
      <c r="I489" s="14">
        <v>0</v>
      </c>
      <c r="J489" s="16">
        <v>0</v>
      </c>
      <c r="K489" s="14">
        <v>3</v>
      </c>
      <c r="L489" s="16">
        <v>0</v>
      </c>
      <c r="M489" s="14">
        <v>4</v>
      </c>
      <c r="N489" s="16">
        <v>2</v>
      </c>
      <c r="O489" s="14" t="s">
        <v>19</v>
      </c>
      <c r="P489" s="16" t="s">
        <v>19</v>
      </c>
      <c r="Q489" s="14">
        <v>0</v>
      </c>
      <c r="R489" s="16" t="s">
        <v>19</v>
      </c>
      <c r="S489" s="14">
        <v>0</v>
      </c>
      <c r="T489" s="16">
        <v>0</v>
      </c>
      <c r="U489" s="18" t="s">
        <v>1664</v>
      </c>
      <c r="V489" s="13">
        <v>0</v>
      </c>
      <c r="W489" s="13">
        <v>0</v>
      </c>
      <c r="X489" s="32">
        <v>1</v>
      </c>
      <c r="Y489" s="32">
        <v>1</v>
      </c>
      <c r="Z489" s="35" t="s">
        <v>1665</v>
      </c>
      <c r="AA489" s="34" t="s">
        <v>19</v>
      </c>
      <c r="AB489" s="34" t="s">
        <v>19</v>
      </c>
      <c r="AC489" s="34">
        <v>56616</v>
      </c>
      <c r="AD489" s="34" t="s">
        <v>19</v>
      </c>
    </row>
    <row r="490" spans="1:30" x14ac:dyDescent="0.2">
      <c r="A490" s="17" t="s">
        <v>1662</v>
      </c>
      <c r="B490" s="17">
        <v>56616</v>
      </c>
      <c r="C490" s="17" t="s">
        <v>1663</v>
      </c>
      <c r="D490" s="7" t="s">
        <v>1666</v>
      </c>
      <c r="E490" s="18">
        <v>106</v>
      </c>
      <c r="F490" s="18">
        <v>108</v>
      </c>
      <c r="G490" s="18" t="s">
        <v>1667</v>
      </c>
      <c r="H490" s="29" t="s">
        <v>1489</v>
      </c>
      <c r="I490" s="14">
        <v>0</v>
      </c>
      <c r="J490" s="16">
        <v>0</v>
      </c>
      <c r="K490" s="14">
        <v>5</v>
      </c>
      <c r="L490" s="16">
        <v>0</v>
      </c>
      <c r="M490" s="14">
        <v>5</v>
      </c>
      <c r="N490" s="16">
        <v>2</v>
      </c>
      <c r="O490" s="14" t="s">
        <v>19</v>
      </c>
      <c r="P490" s="16" t="s">
        <v>19</v>
      </c>
      <c r="Q490" s="14">
        <v>229301000</v>
      </c>
      <c r="R490" s="16" t="s">
        <v>19</v>
      </c>
      <c r="S490" s="14">
        <v>337670000</v>
      </c>
      <c r="T490" s="16">
        <v>656200000</v>
      </c>
      <c r="U490" s="18" t="s">
        <v>1664</v>
      </c>
      <c r="V490" s="13">
        <v>0</v>
      </c>
      <c r="W490" s="13">
        <v>0</v>
      </c>
      <c r="X490" s="32">
        <v>1</v>
      </c>
      <c r="Y490" s="32">
        <v>1</v>
      </c>
      <c r="Z490" s="35" t="s">
        <v>1665</v>
      </c>
      <c r="AA490" s="34" t="s">
        <v>19</v>
      </c>
      <c r="AB490" s="34" t="s">
        <v>19</v>
      </c>
      <c r="AC490" s="34">
        <v>56616</v>
      </c>
      <c r="AD490" s="34" t="s">
        <v>1667</v>
      </c>
    </row>
    <row r="491" spans="1:30" x14ac:dyDescent="0.2">
      <c r="A491" s="17" t="s">
        <v>1662</v>
      </c>
      <c r="B491" s="17">
        <v>56616</v>
      </c>
      <c r="C491" s="17" t="s">
        <v>1663</v>
      </c>
      <c r="D491" s="7" t="s">
        <v>1668</v>
      </c>
      <c r="E491" s="18">
        <v>106</v>
      </c>
      <c r="F491" s="18">
        <v>114</v>
      </c>
      <c r="G491" s="18" t="s">
        <v>1669</v>
      </c>
      <c r="H491" s="29" t="s">
        <v>1489</v>
      </c>
      <c r="I491" s="14">
        <v>0</v>
      </c>
      <c r="J491" s="16">
        <v>0</v>
      </c>
      <c r="K491" s="14">
        <v>3</v>
      </c>
      <c r="L491" s="16">
        <v>2</v>
      </c>
      <c r="M491" s="14">
        <v>5</v>
      </c>
      <c r="N491" s="16">
        <v>5</v>
      </c>
      <c r="O491" s="14" t="s">
        <v>19</v>
      </c>
      <c r="P491" s="16" t="s">
        <v>19</v>
      </c>
      <c r="Q491" s="14">
        <v>183290000</v>
      </c>
      <c r="R491" s="16">
        <v>403500000</v>
      </c>
      <c r="S491" s="14">
        <v>423420000</v>
      </c>
      <c r="T491" s="16">
        <v>798280000</v>
      </c>
      <c r="U491" s="18" t="s">
        <v>1664</v>
      </c>
      <c r="V491" s="13">
        <v>0</v>
      </c>
      <c r="W491" s="13">
        <v>0</v>
      </c>
      <c r="X491" s="32">
        <v>1</v>
      </c>
      <c r="Y491" s="32">
        <v>1</v>
      </c>
      <c r="Z491" s="35" t="s">
        <v>1665</v>
      </c>
      <c r="AA491" s="34" t="s">
        <v>19</v>
      </c>
      <c r="AB491" s="34" t="s">
        <v>19</v>
      </c>
      <c r="AC491" s="34">
        <v>56616</v>
      </c>
      <c r="AD491" s="34" t="s">
        <v>1669</v>
      </c>
    </row>
    <row r="492" spans="1:30" x14ac:dyDescent="0.2">
      <c r="A492" s="17" t="s">
        <v>1662</v>
      </c>
      <c r="B492" s="17">
        <v>56616</v>
      </c>
      <c r="C492" s="17" t="s">
        <v>1663</v>
      </c>
      <c r="D492" s="7" t="s">
        <v>2113</v>
      </c>
      <c r="E492" s="18">
        <v>153</v>
      </c>
      <c r="F492" s="18">
        <v>172</v>
      </c>
      <c r="G492" s="18" t="s">
        <v>2114</v>
      </c>
      <c r="H492" s="29" t="s">
        <v>1489</v>
      </c>
      <c r="I492" s="14">
        <v>0</v>
      </c>
      <c r="J492" s="16">
        <v>0</v>
      </c>
      <c r="K492" s="14">
        <v>3</v>
      </c>
      <c r="L492" s="16">
        <v>0</v>
      </c>
      <c r="M492" s="14">
        <v>0</v>
      </c>
      <c r="N492" s="16">
        <v>4</v>
      </c>
      <c r="O492" s="14" t="s">
        <v>19</v>
      </c>
      <c r="P492" s="16" t="s">
        <v>19</v>
      </c>
      <c r="Q492" s="14">
        <v>0</v>
      </c>
      <c r="R492" s="16" t="s">
        <v>19</v>
      </c>
      <c r="S492" s="14" t="s">
        <v>19</v>
      </c>
      <c r="T492" s="16">
        <v>0</v>
      </c>
      <c r="U492" s="18" t="s">
        <v>1664</v>
      </c>
      <c r="V492" s="13">
        <v>0</v>
      </c>
      <c r="W492" s="13">
        <v>0</v>
      </c>
      <c r="X492" s="32">
        <v>1</v>
      </c>
      <c r="Y492" s="32">
        <v>1</v>
      </c>
      <c r="Z492" s="35" t="s">
        <v>1665</v>
      </c>
      <c r="AA492" s="34" t="s">
        <v>19</v>
      </c>
      <c r="AB492" s="34" t="s">
        <v>19</v>
      </c>
      <c r="AC492" s="34">
        <v>56616</v>
      </c>
      <c r="AD492" s="34" t="s">
        <v>19</v>
      </c>
    </row>
    <row r="493" spans="1:30" x14ac:dyDescent="0.2">
      <c r="A493" s="17" t="s">
        <v>1662</v>
      </c>
      <c r="B493" s="17">
        <v>56616</v>
      </c>
      <c r="C493" s="17" t="s">
        <v>1663</v>
      </c>
      <c r="D493" s="7" t="s">
        <v>1670</v>
      </c>
      <c r="E493" s="18">
        <v>228</v>
      </c>
      <c r="F493" s="18">
        <v>235</v>
      </c>
      <c r="G493" s="18" t="s">
        <v>1671</v>
      </c>
      <c r="H493" s="29" t="s">
        <v>1489</v>
      </c>
      <c r="I493" s="14">
        <v>0</v>
      </c>
      <c r="J493" s="16">
        <v>0</v>
      </c>
      <c r="K493" s="14">
        <v>8</v>
      </c>
      <c r="L493" s="16">
        <v>2</v>
      </c>
      <c r="M493" s="14">
        <v>26</v>
      </c>
      <c r="N493" s="16">
        <v>5</v>
      </c>
      <c r="O493" s="14" t="s">
        <v>19</v>
      </c>
      <c r="P493" s="16" t="s">
        <v>19</v>
      </c>
      <c r="Q493" s="14">
        <v>1594460000</v>
      </c>
      <c r="R493" s="16">
        <v>462510000</v>
      </c>
      <c r="S493" s="14">
        <v>2488206000</v>
      </c>
      <c r="T493" s="16">
        <v>169536000</v>
      </c>
      <c r="U493" s="18" t="s">
        <v>1664</v>
      </c>
      <c r="V493" s="13">
        <v>0</v>
      </c>
      <c r="W493" s="13">
        <v>0</v>
      </c>
      <c r="X493" s="32">
        <v>1</v>
      </c>
      <c r="Y493" s="32">
        <v>1</v>
      </c>
      <c r="Z493" s="35" t="s">
        <v>1665</v>
      </c>
      <c r="AA493" s="34" t="s">
        <v>19</v>
      </c>
      <c r="AB493" s="34" t="s">
        <v>19</v>
      </c>
      <c r="AC493" s="34">
        <v>56616</v>
      </c>
      <c r="AD493" s="34" t="s">
        <v>1671</v>
      </c>
    </row>
    <row r="494" spans="1:30" x14ac:dyDescent="0.2">
      <c r="A494" s="17" t="s">
        <v>2117</v>
      </c>
      <c r="B494" s="17">
        <v>1915</v>
      </c>
      <c r="C494" s="17" t="s">
        <v>2118</v>
      </c>
      <c r="D494" s="7" t="s">
        <v>2115</v>
      </c>
      <c r="E494" s="18">
        <v>135</v>
      </c>
      <c r="F494" s="18">
        <v>141</v>
      </c>
      <c r="G494" s="18" t="s">
        <v>2116</v>
      </c>
      <c r="H494" s="29" t="s">
        <v>1489</v>
      </c>
      <c r="I494" s="14">
        <v>0</v>
      </c>
      <c r="J494" s="16">
        <v>0</v>
      </c>
      <c r="K494" s="14">
        <v>6</v>
      </c>
      <c r="L494" s="16">
        <v>2</v>
      </c>
      <c r="M494" s="14">
        <v>0</v>
      </c>
      <c r="N494" s="16">
        <v>2</v>
      </c>
      <c r="O494" s="14" t="s">
        <v>19</v>
      </c>
      <c r="P494" s="16" t="s">
        <v>19</v>
      </c>
      <c r="Q494" s="14">
        <v>168004000</v>
      </c>
      <c r="R494" s="16">
        <v>113036000</v>
      </c>
      <c r="S494" s="14" t="s">
        <v>19</v>
      </c>
      <c r="T494" s="16">
        <v>41517000</v>
      </c>
      <c r="U494" s="18" t="s">
        <v>2119</v>
      </c>
      <c r="V494" s="13">
        <v>0</v>
      </c>
      <c r="W494" s="13">
        <v>0</v>
      </c>
      <c r="X494" s="32">
        <v>0</v>
      </c>
      <c r="Y494" s="32">
        <v>0</v>
      </c>
      <c r="Z494" s="35" t="s">
        <v>2120</v>
      </c>
      <c r="AA494" s="34" t="s">
        <v>19</v>
      </c>
      <c r="AB494" s="34" t="s">
        <v>19</v>
      </c>
      <c r="AC494" s="34" t="s">
        <v>19</v>
      </c>
      <c r="AD494" s="34" t="s">
        <v>19</v>
      </c>
    </row>
    <row r="495" spans="1:30" x14ac:dyDescent="0.2">
      <c r="A495" s="17" t="s">
        <v>1674</v>
      </c>
      <c r="B495" s="17">
        <v>27069</v>
      </c>
      <c r="C495" s="17" t="s">
        <v>1675</v>
      </c>
      <c r="D495" s="7" t="s">
        <v>1672</v>
      </c>
      <c r="E495" s="18">
        <v>302</v>
      </c>
      <c r="F495" s="18">
        <v>308</v>
      </c>
      <c r="G495" s="18" t="s">
        <v>1673</v>
      </c>
      <c r="H495" s="29" t="s">
        <v>1489</v>
      </c>
      <c r="I495" s="14">
        <v>0</v>
      </c>
      <c r="J495" s="16">
        <v>0</v>
      </c>
      <c r="K495" s="14">
        <v>11</v>
      </c>
      <c r="L495" s="16">
        <v>4</v>
      </c>
      <c r="M495" s="14">
        <v>20</v>
      </c>
      <c r="N495" s="16">
        <v>12</v>
      </c>
      <c r="O495" s="14" t="s">
        <v>19</v>
      </c>
      <c r="P495" s="16" t="s">
        <v>19</v>
      </c>
      <c r="Q495" s="14">
        <v>306518000</v>
      </c>
      <c r="R495" s="16">
        <v>127598000</v>
      </c>
      <c r="S495" s="14">
        <v>806900000</v>
      </c>
      <c r="T495" s="16">
        <v>453747000</v>
      </c>
      <c r="U495" s="18" t="s">
        <v>1676</v>
      </c>
      <c r="V495" s="13" t="s">
        <v>2812</v>
      </c>
      <c r="W495" s="13" t="s">
        <v>2813</v>
      </c>
      <c r="X495" s="32">
        <v>1</v>
      </c>
      <c r="Y495" s="32">
        <v>1</v>
      </c>
      <c r="Z495" s="35" t="s">
        <v>1677</v>
      </c>
      <c r="AA495" s="34" t="s">
        <v>19</v>
      </c>
      <c r="AB495" s="34" t="s">
        <v>19</v>
      </c>
      <c r="AC495" s="34">
        <v>27069</v>
      </c>
      <c r="AD495" s="34" t="s">
        <v>19</v>
      </c>
    </row>
    <row r="496" spans="1:30" x14ac:dyDescent="0.2">
      <c r="A496" s="17" t="s">
        <v>1680</v>
      </c>
      <c r="B496" s="17">
        <v>2820</v>
      </c>
      <c r="C496" s="17" t="s">
        <v>1681</v>
      </c>
      <c r="D496" s="7" t="s">
        <v>1678</v>
      </c>
      <c r="E496" s="18">
        <v>212</v>
      </c>
      <c r="F496" s="18">
        <v>219</v>
      </c>
      <c r="G496" s="18" t="s">
        <v>1679</v>
      </c>
      <c r="H496" s="29" t="s">
        <v>1489</v>
      </c>
      <c r="I496" s="14">
        <v>0</v>
      </c>
      <c r="J496" s="16">
        <v>0</v>
      </c>
      <c r="K496" s="14">
        <v>6</v>
      </c>
      <c r="L496" s="16">
        <v>0</v>
      </c>
      <c r="M496" s="14">
        <v>3</v>
      </c>
      <c r="N496" s="16">
        <v>0</v>
      </c>
      <c r="O496" s="14" t="s">
        <v>19</v>
      </c>
      <c r="P496" s="16" t="s">
        <v>19</v>
      </c>
      <c r="Q496" s="14">
        <v>116859000</v>
      </c>
      <c r="R496" s="16" t="s">
        <v>19</v>
      </c>
      <c r="S496" s="14">
        <v>85778000</v>
      </c>
      <c r="T496" s="16" t="s">
        <v>19</v>
      </c>
      <c r="U496" s="18" t="s">
        <v>1682</v>
      </c>
      <c r="V496" s="13">
        <v>0</v>
      </c>
      <c r="W496" s="13">
        <v>0</v>
      </c>
      <c r="X496" s="32">
        <v>1</v>
      </c>
      <c r="Y496" s="32">
        <v>1</v>
      </c>
      <c r="Z496" s="35" t="s">
        <v>50</v>
      </c>
      <c r="AA496" s="34" t="s">
        <v>19</v>
      </c>
      <c r="AB496" s="34" t="s">
        <v>19</v>
      </c>
      <c r="AC496" s="34">
        <v>2820</v>
      </c>
      <c r="AD496" s="34" t="s">
        <v>19</v>
      </c>
    </row>
    <row r="497" spans="1:30" x14ac:dyDescent="0.2">
      <c r="A497" s="17" t="s">
        <v>1680</v>
      </c>
      <c r="B497" s="17">
        <v>2820</v>
      </c>
      <c r="C497" s="17" t="s">
        <v>1681</v>
      </c>
      <c r="D497" s="7" t="s">
        <v>1683</v>
      </c>
      <c r="E497" s="18">
        <v>580</v>
      </c>
      <c r="F497" s="18">
        <v>586</v>
      </c>
      <c r="G497" s="18" t="s">
        <v>1684</v>
      </c>
      <c r="H497" s="29" t="s">
        <v>1489</v>
      </c>
      <c r="I497" s="14">
        <v>0</v>
      </c>
      <c r="J497" s="16">
        <v>0</v>
      </c>
      <c r="K497" s="14">
        <v>7</v>
      </c>
      <c r="L497" s="16">
        <v>0</v>
      </c>
      <c r="M497" s="14">
        <v>7</v>
      </c>
      <c r="N497" s="16">
        <v>0</v>
      </c>
      <c r="O497" s="14" t="s">
        <v>19</v>
      </c>
      <c r="P497" s="16" t="s">
        <v>19</v>
      </c>
      <c r="Q497" s="14">
        <v>498310000</v>
      </c>
      <c r="R497" s="16" t="s">
        <v>19</v>
      </c>
      <c r="S497" s="14">
        <v>508230000</v>
      </c>
      <c r="T497" s="16" t="s">
        <v>19</v>
      </c>
      <c r="U497" s="18" t="s">
        <v>1682</v>
      </c>
      <c r="V497" s="13">
        <v>0</v>
      </c>
      <c r="W497" s="13">
        <v>0</v>
      </c>
      <c r="X497" s="32">
        <v>1</v>
      </c>
      <c r="Y497" s="32">
        <v>1</v>
      </c>
      <c r="Z497" s="35" t="s">
        <v>50</v>
      </c>
      <c r="AA497" s="34" t="s">
        <v>19</v>
      </c>
      <c r="AB497" s="34" t="s">
        <v>19</v>
      </c>
      <c r="AC497" s="34">
        <v>2820</v>
      </c>
      <c r="AD497" s="34" t="s">
        <v>19</v>
      </c>
    </row>
    <row r="498" spans="1:30" x14ac:dyDescent="0.2">
      <c r="A498" s="17" t="s">
        <v>1680</v>
      </c>
      <c r="B498" s="17">
        <v>2820</v>
      </c>
      <c r="C498" s="17" t="s">
        <v>1681</v>
      </c>
      <c r="D498" s="7" t="s">
        <v>1685</v>
      </c>
      <c r="E498" s="18">
        <v>598</v>
      </c>
      <c r="F498" s="18">
        <v>601</v>
      </c>
      <c r="G498" s="18" t="s">
        <v>1686</v>
      </c>
      <c r="H498" s="29" t="s">
        <v>1489</v>
      </c>
      <c r="I498" s="14">
        <v>0</v>
      </c>
      <c r="J498" s="16">
        <v>0</v>
      </c>
      <c r="K498" s="14">
        <v>5</v>
      </c>
      <c r="L498" s="16">
        <v>6</v>
      </c>
      <c r="M498" s="14">
        <v>5</v>
      </c>
      <c r="N498" s="16">
        <v>6</v>
      </c>
      <c r="O498" s="14" t="s">
        <v>19</v>
      </c>
      <c r="P498" s="16" t="s">
        <v>19</v>
      </c>
      <c r="Q498" s="14">
        <v>67032000</v>
      </c>
      <c r="R498" s="16">
        <v>27439000</v>
      </c>
      <c r="S498" s="14">
        <v>47718000</v>
      </c>
      <c r="T498" s="16">
        <v>139983000</v>
      </c>
      <c r="U498" s="18" t="s">
        <v>1682</v>
      </c>
      <c r="V498" s="13">
        <v>0</v>
      </c>
      <c r="W498" s="13">
        <v>0</v>
      </c>
      <c r="X498" s="32">
        <v>1</v>
      </c>
      <c r="Y498" s="32">
        <v>1</v>
      </c>
      <c r="Z498" s="35" t="s">
        <v>50</v>
      </c>
      <c r="AA498" s="34" t="s">
        <v>19</v>
      </c>
      <c r="AB498" s="34" t="s">
        <v>19</v>
      </c>
      <c r="AC498" s="34">
        <v>2820</v>
      </c>
      <c r="AD498" s="34" t="s">
        <v>19</v>
      </c>
    </row>
    <row r="499" spans="1:30" x14ac:dyDescent="0.2">
      <c r="A499" s="17" t="s">
        <v>1689</v>
      </c>
      <c r="B499" s="17">
        <v>10456</v>
      </c>
      <c r="C499" s="17" t="s">
        <v>1690</v>
      </c>
      <c r="D499" s="7" t="s">
        <v>1687</v>
      </c>
      <c r="E499" s="18">
        <v>127</v>
      </c>
      <c r="F499" s="18">
        <v>132</v>
      </c>
      <c r="G499" s="18" t="s">
        <v>1688</v>
      </c>
      <c r="H499" s="29" t="s">
        <v>1489</v>
      </c>
      <c r="I499" s="14">
        <v>0</v>
      </c>
      <c r="J499" s="16">
        <v>0</v>
      </c>
      <c r="K499" s="14">
        <v>5</v>
      </c>
      <c r="L499" s="16">
        <v>0</v>
      </c>
      <c r="M499" s="14">
        <v>13</v>
      </c>
      <c r="N499" s="16">
        <v>4</v>
      </c>
      <c r="O499" s="14" t="s">
        <v>19</v>
      </c>
      <c r="P499" s="16" t="s">
        <v>19</v>
      </c>
      <c r="Q499" s="14">
        <v>68606000</v>
      </c>
      <c r="R499" s="16" t="s">
        <v>19</v>
      </c>
      <c r="S499" s="14">
        <v>196734000</v>
      </c>
      <c r="T499" s="16">
        <v>136683000</v>
      </c>
      <c r="U499" s="18" t="s">
        <v>1691</v>
      </c>
      <c r="V499" s="13">
        <v>0</v>
      </c>
      <c r="W499" s="13">
        <v>0</v>
      </c>
      <c r="X499" s="32">
        <v>1</v>
      </c>
      <c r="Y499" s="32">
        <v>0</v>
      </c>
      <c r="Z499" s="35" t="s">
        <v>1692</v>
      </c>
      <c r="AA499" s="34" t="s">
        <v>19</v>
      </c>
      <c r="AB499" s="34" t="s">
        <v>19</v>
      </c>
      <c r="AC499" s="34" t="s">
        <v>19</v>
      </c>
      <c r="AD499" s="34" t="s">
        <v>19</v>
      </c>
    </row>
    <row r="500" spans="1:30" x14ac:dyDescent="0.2">
      <c r="A500" s="17" t="s">
        <v>1695</v>
      </c>
      <c r="B500" s="17">
        <v>3052</v>
      </c>
      <c r="C500" s="17" t="s">
        <v>1696</v>
      </c>
      <c r="D500" s="7" t="s">
        <v>1693</v>
      </c>
      <c r="E500" s="18">
        <v>60</v>
      </c>
      <c r="F500" s="18">
        <v>63</v>
      </c>
      <c r="G500" s="18" t="s">
        <v>1694</v>
      </c>
      <c r="H500" s="29" t="s">
        <v>1489</v>
      </c>
      <c r="I500" s="14">
        <v>0</v>
      </c>
      <c r="J500" s="16">
        <v>0</v>
      </c>
      <c r="K500" s="14">
        <v>2</v>
      </c>
      <c r="L500" s="16">
        <v>0</v>
      </c>
      <c r="M500" s="14">
        <v>2</v>
      </c>
      <c r="N500" s="16">
        <v>0</v>
      </c>
      <c r="O500" s="14" t="s">
        <v>19</v>
      </c>
      <c r="P500" s="16" t="s">
        <v>19</v>
      </c>
      <c r="Q500" s="14">
        <v>18288000</v>
      </c>
      <c r="R500" s="16" t="s">
        <v>19</v>
      </c>
      <c r="S500" s="14">
        <v>77869000</v>
      </c>
      <c r="T500" s="16" t="s">
        <v>19</v>
      </c>
      <c r="U500" s="18" t="s">
        <v>1697</v>
      </c>
      <c r="V500" s="13">
        <v>0</v>
      </c>
      <c r="W500" s="13">
        <v>0</v>
      </c>
      <c r="X500" s="32">
        <v>1</v>
      </c>
      <c r="Y500" s="32">
        <v>1</v>
      </c>
      <c r="Z500" s="35" t="s">
        <v>1698</v>
      </c>
      <c r="AA500" s="34" t="s">
        <v>19</v>
      </c>
      <c r="AB500" s="34" t="s">
        <v>19</v>
      </c>
      <c r="AC500" s="34">
        <v>3052</v>
      </c>
      <c r="AD500" s="34" t="s">
        <v>1694</v>
      </c>
    </row>
    <row r="501" spans="1:30" x14ac:dyDescent="0.2">
      <c r="A501" s="17" t="s">
        <v>1701</v>
      </c>
      <c r="B501" s="17">
        <v>3098</v>
      </c>
      <c r="C501" s="17" t="s">
        <v>1702</v>
      </c>
      <c r="D501" s="7" t="s">
        <v>1699</v>
      </c>
      <c r="E501" s="18">
        <v>728</v>
      </c>
      <c r="F501" s="18">
        <v>732</v>
      </c>
      <c r="G501" s="18" t="s">
        <v>1700</v>
      </c>
      <c r="H501" s="29" t="s">
        <v>1489</v>
      </c>
      <c r="I501" s="14">
        <v>0</v>
      </c>
      <c r="J501" s="16">
        <v>0</v>
      </c>
      <c r="K501" s="14">
        <v>2</v>
      </c>
      <c r="L501" s="16">
        <v>0</v>
      </c>
      <c r="M501" s="14">
        <v>2</v>
      </c>
      <c r="N501" s="16">
        <v>2</v>
      </c>
      <c r="O501" s="14" t="s">
        <v>19</v>
      </c>
      <c r="P501" s="16" t="s">
        <v>19</v>
      </c>
      <c r="Q501" s="14">
        <v>119745000</v>
      </c>
      <c r="R501" s="16" t="s">
        <v>19</v>
      </c>
      <c r="S501" s="14">
        <v>79925000</v>
      </c>
      <c r="T501" s="16">
        <v>33508000</v>
      </c>
      <c r="U501" s="18" t="s">
        <v>1703</v>
      </c>
      <c r="V501" s="13">
        <v>0</v>
      </c>
      <c r="W501" s="13">
        <v>0</v>
      </c>
      <c r="X501" s="32">
        <v>1</v>
      </c>
      <c r="Y501" s="32">
        <v>1</v>
      </c>
      <c r="Z501" s="35" t="s">
        <v>1704</v>
      </c>
      <c r="AA501" s="34" t="s">
        <v>19</v>
      </c>
      <c r="AB501" s="34" t="s">
        <v>19</v>
      </c>
      <c r="AC501" s="34" t="s">
        <v>19</v>
      </c>
      <c r="AD501" s="34" t="s">
        <v>19</v>
      </c>
    </row>
    <row r="502" spans="1:30" x14ac:dyDescent="0.2">
      <c r="A502" s="17" t="s">
        <v>1707</v>
      </c>
      <c r="B502" s="17">
        <v>3320</v>
      </c>
      <c r="C502" s="17" t="s">
        <v>1708</v>
      </c>
      <c r="D502" s="7" t="s">
        <v>1705</v>
      </c>
      <c r="E502" s="18">
        <v>621</v>
      </c>
      <c r="F502" s="18">
        <v>627</v>
      </c>
      <c r="G502" s="18" t="s">
        <v>1706</v>
      </c>
      <c r="H502" s="29" t="s">
        <v>1489</v>
      </c>
      <c r="I502" s="14">
        <v>0</v>
      </c>
      <c r="J502" s="16">
        <v>0</v>
      </c>
      <c r="K502" s="14">
        <v>6</v>
      </c>
      <c r="L502" s="16">
        <v>0</v>
      </c>
      <c r="M502" s="14">
        <v>2</v>
      </c>
      <c r="N502" s="16">
        <v>0</v>
      </c>
      <c r="O502" s="14" t="s">
        <v>19</v>
      </c>
      <c r="P502" s="16" t="s">
        <v>19</v>
      </c>
      <c r="Q502" s="14">
        <v>0</v>
      </c>
      <c r="R502" s="16" t="s">
        <v>19</v>
      </c>
      <c r="S502" s="14">
        <v>0</v>
      </c>
      <c r="T502" s="16" t="s">
        <v>19</v>
      </c>
      <c r="U502" s="18" t="s">
        <v>1709</v>
      </c>
      <c r="V502" s="13">
        <v>0</v>
      </c>
      <c r="W502" s="13">
        <v>0</v>
      </c>
      <c r="X502" s="32">
        <v>0</v>
      </c>
      <c r="Y502" s="32">
        <v>0</v>
      </c>
      <c r="Z502" s="35" t="s">
        <v>1710</v>
      </c>
      <c r="AA502" s="34" t="s">
        <v>19</v>
      </c>
      <c r="AB502" s="34" t="s">
        <v>19</v>
      </c>
      <c r="AC502" s="34" t="s">
        <v>19</v>
      </c>
      <c r="AD502" s="34" t="s">
        <v>19</v>
      </c>
    </row>
    <row r="503" spans="1:30" x14ac:dyDescent="0.2">
      <c r="A503" s="17" t="s">
        <v>1713</v>
      </c>
      <c r="B503" s="17">
        <v>27429</v>
      </c>
      <c r="C503" s="17" t="s">
        <v>1714</v>
      </c>
      <c r="D503" s="7" t="s">
        <v>1711</v>
      </c>
      <c r="E503" s="18">
        <v>145</v>
      </c>
      <c r="F503" s="18">
        <v>147</v>
      </c>
      <c r="G503" s="18" t="s">
        <v>1712</v>
      </c>
      <c r="H503" s="29" t="s">
        <v>1489</v>
      </c>
      <c r="I503" s="14">
        <v>0</v>
      </c>
      <c r="J503" s="16">
        <v>0</v>
      </c>
      <c r="K503" s="14">
        <v>5</v>
      </c>
      <c r="L503" s="16">
        <v>3</v>
      </c>
      <c r="M503" s="14">
        <v>3</v>
      </c>
      <c r="N503" s="16">
        <v>2</v>
      </c>
      <c r="O503" s="14" t="s">
        <v>19</v>
      </c>
      <c r="P503" s="16" t="s">
        <v>19</v>
      </c>
      <c r="Q503" s="14">
        <v>325940000</v>
      </c>
      <c r="R503" s="16">
        <v>116390000</v>
      </c>
      <c r="S503" s="14">
        <v>134212000</v>
      </c>
      <c r="T503" s="16">
        <v>127447000</v>
      </c>
      <c r="U503" s="18" t="s">
        <v>1715</v>
      </c>
      <c r="V503" s="13" t="s">
        <v>2814</v>
      </c>
      <c r="W503" s="13">
        <v>0</v>
      </c>
      <c r="X503" s="32">
        <v>1</v>
      </c>
      <c r="Y503" s="32">
        <v>1</v>
      </c>
      <c r="Z503" s="35" t="s">
        <v>1716</v>
      </c>
      <c r="AA503" s="34" t="s">
        <v>19</v>
      </c>
      <c r="AB503" s="34" t="s">
        <v>19</v>
      </c>
      <c r="AC503" s="34">
        <v>27429</v>
      </c>
      <c r="AD503" s="34" t="s">
        <v>1712</v>
      </c>
    </row>
    <row r="504" spans="1:30" x14ac:dyDescent="0.2">
      <c r="A504" s="17" t="s">
        <v>640</v>
      </c>
      <c r="B504" s="17">
        <v>10989</v>
      </c>
      <c r="C504" s="17" t="s">
        <v>641</v>
      </c>
      <c r="D504" s="7" t="s">
        <v>1717</v>
      </c>
      <c r="E504" s="18">
        <v>85</v>
      </c>
      <c r="F504" s="18">
        <v>95</v>
      </c>
      <c r="G504" s="18" t="s">
        <v>1718</v>
      </c>
      <c r="H504" s="29" t="s">
        <v>1489</v>
      </c>
      <c r="I504" s="14">
        <v>0</v>
      </c>
      <c r="J504" s="16">
        <v>0</v>
      </c>
      <c r="K504" s="14">
        <v>13</v>
      </c>
      <c r="L504" s="16">
        <v>2</v>
      </c>
      <c r="M504" s="14">
        <v>12</v>
      </c>
      <c r="N504" s="16">
        <v>6</v>
      </c>
      <c r="O504" s="14" t="s">
        <v>19</v>
      </c>
      <c r="P504" s="16" t="s">
        <v>19</v>
      </c>
      <c r="Q504" s="14">
        <v>379805000</v>
      </c>
      <c r="R504" s="16">
        <v>124182000</v>
      </c>
      <c r="S504" s="14">
        <v>354133000</v>
      </c>
      <c r="T504" s="16">
        <v>280693000</v>
      </c>
      <c r="U504" s="18" t="s">
        <v>642</v>
      </c>
      <c r="V504" s="13" t="s">
        <v>2776</v>
      </c>
      <c r="W504" s="13" t="s">
        <v>2777</v>
      </c>
      <c r="X504" s="32">
        <v>1</v>
      </c>
      <c r="Y504" s="32">
        <v>1</v>
      </c>
      <c r="Z504" s="35" t="s">
        <v>643</v>
      </c>
      <c r="AA504" s="34" t="s">
        <v>19</v>
      </c>
      <c r="AB504" s="34" t="s">
        <v>19</v>
      </c>
      <c r="AC504" s="34" t="s">
        <v>19</v>
      </c>
      <c r="AD504" s="34" t="s">
        <v>19</v>
      </c>
    </row>
    <row r="505" spans="1:30" x14ac:dyDescent="0.2">
      <c r="A505" s="17" t="s">
        <v>640</v>
      </c>
      <c r="B505" s="17">
        <v>10989</v>
      </c>
      <c r="C505" s="17" t="s">
        <v>641</v>
      </c>
      <c r="D505" s="7" t="s">
        <v>1719</v>
      </c>
      <c r="E505" s="18">
        <v>354</v>
      </c>
      <c r="F505" s="18">
        <v>358</v>
      </c>
      <c r="G505" s="18" t="s">
        <v>1720</v>
      </c>
      <c r="H505" s="29" t="s">
        <v>1489</v>
      </c>
      <c r="I505" s="14">
        <v>0</v>
      </c>
      <c r="J505" s="16">
        <v>0</v>
      </c>
      <c r="K505" s="14">
        <v>16</v>
      </c>
      <c r="L505" s="16">
        <v>12</v>
      </c>
      <c r="M505" s="14">
        <v>11</v>
      </c>
      <c r="N505" s="16">
        <v>13</v>
      </c>
      <c r="O505" s="14" t="s">
        <v>19</v>
      </c>
      <c r="P505" s="16" t="s">
        <v>19</v>
      </c>
      <c r="Q505" s="14">
        <v>1705000000</v>
      </c>
      <c r="R505" s="16">
        <v>936630000</v>
      </c>
      <c r="S505" s="14">
        <v>1133490000</v>
      </c>
      <c r="T505" s="16">
        <v>139182000</v>
      </c>
      <c r="U505" s="18" t="s">
        <v>642</v>
      </c>
      <c r="V505" s="13" t="s">
        <v>2776</v>
      </c>
      <c r="W505" s="13" t="s">
        <v>2777</v>
      </c>
      <c r="X505" s="32">
        <v>1</v>
      </c>
      <c r="Y505" s="32">
        <v>1</v>
      </c>
      <c r="Z505" s="35" t="s">
        <v>643</v>
      </c>
      <c r="AA505" s="34" t="s">
        <v>19</v>
      </c>
      <c r="AB505" s="34" t="s">
        <v>19</v>
      </c>
      <c r="AC505" s="34" t="s">
        <v>19</v>
      </c>
      <c r="AD505" s="34" t="s">
        <v>19</v>
      </c>
    </row>
    <row r="506" spans="1:30" x14ac:dyDescent="0.2">
      <c r="A506" s="17" t="s">
        <v>640</v>
      </c>
      <c r="B506" s="17">
        <v>10989</v>
      </c>
      <c r="C506" s="17" t="s">
        <v>641</v>
      </c>
      <c r="D506" s="7" t="s">
        <v>1721</v>
      </c>
      <c r="E506" s="18">
        <v>527</v>
      </c>
      <c r="F506" s="18">
        <v>543</v>
      </c>
      <c r="G506" s="18" t="s">
        <v>1722</v>
      </c>
      <c r="H506" s="29" t="s">
        <v>1489</v>
      </c>
      <c r="I506" s="14">
        <v>0</v>
      </c>
      <c r="J506" s="16">
        <v>0</v>
      </c>
      <c r="K506" s="14">
        <v>6</v>
      </c>
      <c r="L506" s="16">
        <v>2</v>
      </c>
      <c r="M506" s="14">
        <v>7</v>
      </c>
      <c r="N506" s="16">
        <v>6</v>
      </c>
      <c r="O506" s="14" t="s">
        <v>19</v>
      </c>
      <c r="P506" s="16" t="s">
        <v>19</v>
      </c>
      <c r="Q506" s="14">
        <v>162095000</v>
      </c>
      <c r="R506" s="16">
        <v>27701000</v>
      </c>
      <c r="S506" s="14">
        <v>220678000</v>
      </c>
      <c r="T506" s="16">
        <v>134850000</v>
      </c>
      <c r="U506" s="18" t="s">
        <v>642</v>
      </c>
      <c r="V506" s="13" t="s">
        <v>2776</v>
      </c>
      <c r="W506" s="13" t="s">
        <v>2777</v>
      </c>
      <c r="X506" s="32">
        <v>1</v>
      </c>
      <c r="Y506" s="32">
        <v>1</v>
      </c>
      <c r="Z506" s="35" t="s">
        <v>643</v>
      </c>
      <c r="AA506" s="34" t="s">
        <v>19</v>
      </c>
      <c r="AB506" s="34" t="s">
        <v>19</v>
      </c>
      <c r="AC506" s="34" t="s">
        <v>19</v>
      </c>
      <c r="AD506" s="34" t="s">
        <v>19</v>
      </c>
    </row>
    <row r="507" spans="1:30" x14ac:dyDescent="0.2">
      <c r="A507" s="17" t="s">
        <v>640</v>
      </c>
      <c r="B507" s="17">
        <v>10989</v>
      </c>
      <c r="C507" s="17" t="s">
        <v>641</v>
      </c>
      <c r="D507" s="7" t="s">
        <v>1723</v>
      </c>
      <c r="E507" s="18">
        <v>566</v>
      </c>
      <c r="F507" s="18">
        <v>578</v>
      </c>
      <c r="G507" s="18" t="s">
        <v>1724</v>
      </c>
      <c r="H507" s="29" t="s">
        <v>1489</v>
      </c>
      <c r="I507" s="14">
        <v>0</v>
      </c>
      <c r="J507" s="16">
        <v>0</v>
      </c>
      <c r="K507" s="14">
        <v>11</v>
      </c>
      <c r="L507" s="16">
        <v>3</v>
      </c>
      <c r="M507" s="14">
        <v>5</v>
      </c>
      <c r="N507" s="16">
        <v>5</v>
      </c>
      <c r="O507" s="14" t="s">
        <v>19</v>
      </c>
      <c r="P507" s="16" t="s">
        <v>19</v>
      </c>
      <c r="Q507" s="14">
        <v>475522000</v>
      </c>
      <c r="R507" s="16">
        <v>103370000</v>
      </c>
      <c r="S507" s="14">
        <v>219124000</v>
      </c>
      <c r="T507" s="16">
        <v>125490000</v>
      </c>
      <c r="U507" s="18" t="s">
        <v>642</v>
      </c>
      <c r="V507" s="13" t="s">
        <v>2776</v>
      </c>
      <c r="W507" s="13" t="s">
        <v>2777</v>
      </c>
      <c r="X507" s="32">
        <v>1</v>
      </c>
      <c r="Y507" s="32">
        <v>1</v>
      </c>
      <c r="Z507" s="35" t="s">
        <v>643</v>
      </c>
      <c r="AA507" s="34" t="s">
        <v>19</v>
      </c>
      <c r="AB507" s="34" t="s">
        <v>19</v>
      </c>
      <c r="AC507" s="34" t="s">
        <v>19</v>
      </c>
      <c r="AD507" s="34" t="s">
        <v>19</v>
      </c>
    </row>
    <row r="508" spans="1:30" x14ac:dyDescent="0.2">
      <c r="A508" s="17" t="s">
        <v>1727</v>
      </c>
      <c r="B508" s="17">
        <v>125988</v>
      </c>
      <c r="C508" s="17" t="s">
        <v>1728</v>
      </c>
      <c r="D508" s="7" t="s">
        <v>1725</v>
      </c>
      <c r="E508" s="18">
        <v>108</v>
      </c>
      <c r="F508" s="18">
        <v>112</v>
      </c>
      <c r="G508" s="18" t="s">
        <v>1726</v>
      </c>
      <c r="H508" s="29" t="s">
        <v>1489</v>
      </c>
      <c r="I508" s="14">
        <v>0</v>
      </c>
      <c r="J508" s="16">
        <v>0</v>
      </c>
      <c r="K508" s="14">
        <v>5</v>
      </c>
      <c r="L508" s="16">
        <v>0</v>
      </c>
      <c r="M508" s="14">
        <v>2</v>
      </c>
      <c r="N508" s="16">
        <v>0</v>
      </c>
      <c r="O508" s="14" t="s">
        <v>19</v>
      </c>
      <c r="P508" s="16" t="s">
        <v>19</v>
      </c>
      <c r="Q508" s="14">
        <v>62494000</v>
      </c>
      <c r="R508" s="16" t="s">
        <v>19</v>
      </c>
      <c r="S508" s="14">
        <v>26547000</v>
      </c>
      <c r="T508" s="16" t="s">
        <v>19</v>
      </c>
      <c r="U508" s="18" t="s">
        <v>1729</v>
      </c>
      <c r="V508" s="13" t="s">
        <v>2815</v>
      </c>
      <c r="W508" s="13">
        <v>0</v>
      </c>
      <c r="X508" s="32">
        <v>1</v>
      </c>
      <c r="Y508" s="32">
        <v>1</v>
      </c>
      <c r="Z508" s="35" t="s">
        <v>1730</v>
      </c>
      <c r="AA508" s="34" t="s">
        <v>19</v>
      </c>
      <c r="AB508" s="34" t="s">
        <v>19</v>
      </c>
      <c r="AC508" s="34" t="s">
        <v>19</v>
      </c>
      <c r="AD508" s="34" t="s">
        <v>19</v>
      </c>
    </row>
    <row r="509" spans="1:30" x14ac:dyDescent="0.2">
      <c r="A509" s="17" t="s">
        <v>1733</v>
      </c>
      <c r="B509" s="17">
        <v>221154</v>
      </c>
      <c r="C509" s="17" t="s">
        <v>1734</v>
      </c>
      <c r="D509" s="7" t="s">
        <v>1731</v>
      </c>
      <c r="E509" s="18">
        <v>72</v>
      </c>
      <c r="F509" s="18">
        <v>79</v>
      </c>
      <c r="G509" s="18" t="s">
        <v>1732</v>
      </c>
      <c r="H509" s="29" t="s">
        <v>1489</v>
      </c>
      <c r="I509" s="14">
        <v>0</v>
      </c>
      <c r="J509" s="16">
        <v>0</v>
      </c>
      <c r="K509" s="14">
        <v>7</v>
      </c>
      <c r="L509" s="16">
        <v>4</v>
      </c>
      <c r="M509" s="14">
        <v>7</v>
      </c>
      <c r="N509" s="16">
        <v>6</v>
      </c>
      <c r="O509" s="14" t="s">
        <v>19</v>
      </c>
      <c r="P509" s="16" t="s">
        <v>19</v>
      </c>
      <c r="Q509" s="14">
        <v>169654000</v>
      </c>
      <c r="R509" s="16">
        <v>61685000</v>
      </c>
      <c r="S509" s="14">
        <v>311370000</v>
      </c>
      <c r="T509" s="16">
        <v>186632000</v>
      </c>
      <c r="U509" s="18" t="s">
        <v>1735</v>
      </c>
      <c r="V509" s="13">
        <v>0</v>
      </c>
      <c r="W509" s="13">
        <v>0</v>
      </c>
      <c r="X509" s="32">
        <v>1</v>
      </c>
      <c r="Y509" s="32">
        <v>1</v>
      </c>
      <c r="Z509" s="35" t="s">
        <v>1736</v>
      </c>
      <c r="AA509" s="34" t="s">
        <v>19</v>
      </c>
      <c r="AB509" s="34" t="s">
        <v>19</v>
      </c>
      <c r="AC509" s="34">
        <v>221154</v>
      </c>
      <c r="AD509" s="34" t="s">
        <v>19</v>
      </c>
    </row>
    <row r="510" spans="1:30" x14ac:dyDescent="0.2">
      <c r="A510" s="17" t="s">
        <v>1733</v>
      </c>
      <c r="B510" s="17">
        <v>221154</v>
      </c>
      <c r="C510" s="17" t="s">
        <v>1734</v>
      </c>
      <c r="D510" s="7" t="s">
        <v>1737</v>
      </c>
      <c r="E510" s="18">
        <v>215</v>
      </c>
      <c r="F510" s="18">
        <v>220</v>
      </c>
      <c r="G510" s="18" t="s">
        <v>1738</v>
      </c>
      <c r="H510" s="29" t="s">
        <v>1489</v>
      </c>
      <c r="I510" s="14">
        <v>0</v>
      </c>
      <c r="J510" s="16">
        <v>0</v>
      </c>
      <c r="K510" s="14">
        <v>5</v>
      </c>
      <c r="L510" s="16">
        <v>5</v>
      </c>
      <c r="M510" s="14">
        <v>13</v>
      </c>
      <c r="N510" s="16">
        <v>11</v>
      </c>
      <c r="O510" s="14" t="s">
        <v>19</v>
      </c>
      <c r="P510" s="16" t="s">
        <v>19</v>
      </c>
      <c r="Q510" s="14">
        <v>206204000</v>
      </c>
      <c r="R510" s="16">
        <v>143960000</v>
      </c>
      <c r="S510" s="14">
        <v>567855000</v>
      </c>
      <c r="T510" s="16">
        <v>743045000</v>
      </c>
      <c r="U510" s="18" t="s">
        <v>1735</v>
      </c>
      <c r="V510" s="13">
        <v>0</v>
      </c>
      <c r="W510" s="13">
        <v>0</v>
      </c>
      <c r="X510" s="32">
        <v>1</v>
      </c>
      <c r="Y510" s="32">
        <v>1</v>
      </c>
      <c r="Z510" s="35" t="s">
        <v>1736</v>
      </c>
      <c r="AA510" s="34" t="s">
        <v>19</v>
      </c>
      <c r="AB510" s="34" t="s">
        <v>19</v>
      </c>
      <c r="AC510" s="34">
        <v>221154</v>
      </c>
      <c r="AD510" s="34" t="s">
        <v>19</v>
      </c>
    </row>
    <row r="511" spans="1:30" x14ac:dyDescent="0.2">
      <c r="A511" s="17" t="s">
        <v>1741</v>
      </c>
      <c r="B511" s="17">
        <v>440574</v>
      </c>
      <c r="C511" s="17" t="s">
        <v>1742</v>
      </c>
      <c r="D511" s="7" t="s">
        <v>1739</v>
      </c>
      <c r="E511" s="18">
        <v>40</v>
      </c>
      <c r="F511" s="18">
        <v>66</v>
      </c>
      <c r="G511" s="18" t="s">
        <v>1740</v>
      </c>
      <c r="H511" s="29" t="s">
        <v>1489</v>
      </c>
      <c r="I511" s="14">
        <v>0</v>
      </c>
      <c r="J511" s="16">
        <v>0</v>
      </c>
      <c r="K511" s="14">
        <v>4</v>
      </c>
      <c r="L511" s="16">
        <v>0</v>
      </c>
      <c r="M511" s="14">
        <v>4</v>
      </c>
      <c r="N511" s="16">
        <v>6</v>
      </c>
      <c r="O511" s="14" t="s">
        <v>19</v>
      </c>
      <c r="P511" s="16" t="s">
        <v>19</v>
      </c>
      <c r="Q511" s="14">
        <v>21241000</v>
      </c>
      <c r="R511" s="16" t="s">
        <v>19</v>
      </c>
      <c r="S511" s="14">
        <v>76980000</v>
      </c>
      <c r="T511" s="16">
        <v>91505000</v>
      </c>
      <c r="U511" s="18" t="s">
        <v>1743</v>
      </c>
      <c r="V511" s="13" t="s">
        <v>2816</v>
      </c>
      <c r="W511" s="13" t="s">
        <v>2817</v>
      </c>
      <c r="X511" s="32">
        <v>1</v>
      </c>
      <c r="Y511" s="32">
        <v>1</v>
      </c>
      <c r="Z511" s="35" t="s">
        <v>1744</v>
      </c>
      <c r="AA511" s="34" t="s">
        <v>19</v>
      </c>
      <c r="AB511" s="34" t="s">
        <v>19</v>
      </c>
      <c r="AC511" s="34">
        <v>440574</v>
      </c>
      <c r="AD511" s="34" t="s">
        <v>19</v>
      </c>
    </row>
    <row r="512" spans="1:30" x14ac:dyDescent="0.2">
      <c r="A512" s="17" t="s">
        <v>1747</v>
      </c>
      <c r="B512" s="17">
        <v>79594</v>
      </c>
      <c r="C512" s="17" t="s">
        <v>1748</v>
      </c>
      <c r="D512" s="7" t="s">
        <v>1745</v>
      </c>
      <c r="E512" s="18">
        <v>159</v>
      </c>
      <c r="F512" s="18">
        <v>173</v>
      </c>
      <c r="G512" s="18" t="s">
        <v>1746</v>
      </c>
      <c r="H512" s="29" t="s">
        <v>1489</v>
      </c>
      <c r="I512" s="14">
        <v>0</v>
      </c>
      <c r="J512" s="16">
        <v>0</v>
      </c>
      <c r="K512" s="14">
        <v>2</v>
      </c>
      <c r="L512" s="16">
        <v>0</v>
      </c>
      <c r="M512" s="14">
        <v>4</v>
      </c>
      <c r="N512" s="16">
        <v>0</v>
      </c>
      <c r="O512" s="14" t="s">
        <v>19</v>
      </c>
      <c r="P512" s="16" t="s">
        <v>19</v>
      </c>
      <c r="Q512" s="14">
        <v>83358000</v>
      </c>
      <c r="R512" s="16" t="s">
        <v>19</v>
      </c>
      <c r="S512" s="14">
        <v>78435000</v>
      </c>
      <c r="T512" s="16" t="s">
        <v>19</v>
      </c>
      <c r="U512" s="18" t="s">
        <v>1749</v>
      </c>
      <c r="V512" s="13" t="s">
        <v>2818</v>
      </c>
      <c r="W512" s="13" t="s">
        <v>2819</v>
      </c>
      <c r="X512" s="32">
        <v>1</v>
      </c>
      <c r="Y512" s="32">
        <v>1</v>
      </c>
      <c r="Z512" s="35" t="s">
        <v>1750</v>
      </c>
      <c r="AA512" s="34" t="s">
        <v>19</v>
      </c>
      <c r="AB512" s="34" t="s">
        <v>19</v>
      </c>
      <c r="AC512" s="34" t="s">
        <v>19</v>
      </c>
      <c r="AD512" s="34" t="s">
        <v>19</v>
      </c>
    </row>
    <row r="513" spans="1:30" x14ac:dyDescent="0.2">
      <c r="A513" s="17" t="s">
        <v>1753</v>
      </c>
      <c r="B513" s="17">
        <v>51079</v>
      </c>
      <c r="C513" s="17" t="s">
        <v>1754</v>
      </c>
      <c r="D513" s="7" t="s">
        <v>1751</v>
      </c>
      <c r="E513" s="18">
        <v>116</v>
      </c>
      <c r="F513" s="18">
        <v>125</v>
      </c>
      <c r="G513" s="18" t="s">
        <v>1752</v>
      </c>
      <c r="H513" s="29" t="s">
        <v>1489</v>
      </c>
      <c r="I513" s="14">
        <v>0</v>
      </c>
      <c r="J513" s="16">
        <v>0</v>
      </c>
      <c r="K513" s="14">
        <v>3</v>
      </c>
      <c r="L513" s="16">
        <v>0</v>
      </c>
      <c r="M513" s="14">
        <v>4</v>
      </c>
      <c r="N513" s="16">
        <v>3</v>
      </c>
      <c r="O513" s="14" t="s">
        <v>19</v>
      </c>
      <c r="P513" s="16" t="s">
        <v>19</v>
      </c>
      <c r="Q513" s="14">
        <v>55500000</v>
      </c>
      <c r="R513" s="16" t="s">
        <v>19</v>
      </c>
      <c r="S513" s="14">
        <v>73326000</v>
      </c>
      <c r="T513" s="16">
        <v>0</v>
      </c>
      <c r="U513" s="18" t="s">
        <v>1755</v>
      </c>
      <c r="V513" s="13" t="s">
        <v>2820</v>
      </c>
      <c r="W513" s="13">
        <v>0</v>
      </c>
      <c r="X513" s="32">
        <v>1</v>
      </c>
      <c r="Y513" s="32">
        <v>1</v>
      </c>
      <c r="Z513" s="35" t="s">
        <v>1756</v>
      </c>
      <c r="AA513" s="34">
        <v>51079</v>
      </c>
      <c r="AB513" s="34" t="s">
        <v>19</v>
      </c>
      <c r="AC513" s="34">
        <v>51079</v>
      </c>
      <c r="AD513" s="34" t="s">
        <v>1752</v>
      </c>
    </row>
    <row r="514" spans="1:30" x14ac:dyDescent="0.2">
      <c r="A514" s="17" t="s">
        <v>1759</v>
      </c>
      <c r="B514" s="17">
        <v>4696</v>
      </c>
      <c r="C514" s="17" t="s">
        <v>1760</v>
      </c>
      <c r="D514" s="7" t="s">
        <v>1757</v>
      </c>
      <c r="E514" s="18">
        <v>48</v>
      </c>
      <c r="F514" s="18">
        <v>51</v>
      </c>
      <c r="G514" s="18" t="s">
        <v>1758</v>
      </c>
      <c r="H514" s="29" t="s">
        <v>1489</v>
      </c>
      <c r="I514" s="14">
        <v>0</v>
      </c>
      <c r="J514" s="16">
        <v>0</v>
      </c>
      <c r="K514" s="14">
        <v>10</v>
      </c>
      <c r="L514" s="16">
        <v>4</v>
      </c>
      <c r="M514" s="14">
        <v>8</v>
      </c>
      <c r="N514" s="16">
        <v>5</v>
      </c>
      <c r="O514" s="14" t="s">
        <v>19</v>
      </c>
      <c r="P514" s="16" t="s">
        <v>19</v>
      </c>
      <c r="Q514" s="14">
        <v>233230000</v>
      </c>
      <c r="R514" s="16">
        <v>139027000</v>
      </c>
      <c r="S514" s="14">
        <v>339260000</v>
      </c>
      <c r="T514" s="16">
        <v>203534000</v>
      </c>
      <c r="U514" s="18" t="s">
        <v>1761</v>
      </c>
      <c r="V514" s="13" t="s">
        <v>2821</v>
      </c>
      <c r="W514" s="13">
        <v>0</v>
      </c>
      <c r="X514" s="32">
        <v>1</v>
      </c>
      <c r="Y514" s="32">
        <v>1</v>
      </c>
      <c r="Z514" s="35" t="s">
        <v>1762</v>
      </c>
      <c r="AA514" s="34" t="s">
        <v>19</v>
      </c>
      <c r="AB514" s="34" t="s">
        <v>19</v>
      </c>
      <c r="AC514" s="34" t="s">
        <v>19</v>
      </c>
      <c r="AD514" s="34" t="s">
        <v>19</v>
      </c>
    </row>
    <row r="515" spans="1:30" x14ac:dyDescent="0.2">
      <c r="A515" s="17" t="s">
        <v>1765</v>
      </c>
      <c r="B515" s="17">
        <v>4697</v>
      </c>
      <c r="C515" s="17" t="s">
        <v>1766</v>
      </c>
      <c r="D515" s="7" t="s">
        <v>1763</v>
      </c>
      <c r="E515" s="18">
        <v>56</v>
      </c>
      <c r="F515" s="18">
        <v>65</v>
      </c>
      <c r="G515" s="18" t="s">
        <v>1764</v>
      </c>
      <c r="H515" s="29" t="s">
        <v>1489</v>
      </c>
      <c r="I515" s="14">
        <v>0</v>
      </c>
      <c r="J515" s="16">
        <v>0</v>
      </c>
      <c r="K515" s="14">
        <v>6</v>
      </c>
      <c r="L515" s="16">
        <v>7</v>
      </c>
      <c r="M515" s="14">
        <v>9</v>
      </c>
      <c r="N515" s="16">
        <v>10</v>
      </c>
      <c r="O515" s="14" t="s">
        <v>19</v>
      </c>
      <c r="P515" s="16" t="s">
        <v>19</v>
      </c>
      <c r="Q515" s="14">
        <v>344840000</v>
      </c>
      <c r="R515" s="16">
        <v>48148000</v>
      </c>
      <c r="S515" s="14">
        <v>0</v>
      </c>
      <c r="T515" s="16">
        <v>0</v>
      </c>
      <c r="U515" s="18" t="s">
        <v>1767</v>
      </c>
      <c r="V515" s="13">
        <v>0</v>
      </c>
      <c r="W515" s="13">
        <v>0</v>
      </c>
      <c r="X515" s="32">
        <v>1</v>
      </c>
      <c r="Y515" s="32">
        <v>1</v>
      </c>
      <c r="Z515" s="35" t="s">
        <v>1768</v>
      </c>
      <c r="AA515" s="34" t="s">
        <v>19</v>
      </c>
      <c r="AB515" s="34" t="s">
        <v>19</v>
      </c>
      <c r="AC515" s="34" t="s">
        <v>19</v>
      </c>
      <c r="AD515" s="34" t="s">
        <v>19</v>
      </c>
    </row>
    <row r="516" spans="1:30" x14ac:dyDescent="0.2">
      <c r="A516" s="17" t="s">
        <v>1765</v>
      </c>
      <c r="B516" s="17">
        <v>4697</v>
      </c>
      <c r="C516" s="17" t="s">
        <v>1766</v>
      </c>
      <c r="D516" s="7" t="s">
        <v>1769</v>
      </c>
      <c r="E516" s="18">
        <v>64</v>
      </c>
      <c r="F516" s="18">
        <v>71</v>
      </c>
      <c r="G516" s="18" t="s">
        <v>1770</v>
      </c>
      <c r="H516" s="29" t="s">
        <v>1489</v>
      </c>
      <c r="I516" s="14">
        <v>0</v>
      </c>
      <c r="J516" s="16">
        <v>0</v>
      </c>
      <c r="K516" s="14">
        <v>3</v>
      </c>
      <c r="L516" s="16">
        <v>0</v>
      </c>
      <c r="M516" s="14">
        <v>3</v>
      </c>
      <c r="N516" s="16">
        <v>4</v>
      </c>
      <c r="O516" s="14" t="s">
        <v>19</v>
      </c>
      <c r="P516" s="16" t="s">
        <v>19</v>
      </c>
      <c r="Q516" s="14">
        <v>213936000</v>
      </c>
      <c r="R516" s="16" t="s">
        <v>19</v>
      </c>
      <c r="S516" s="14">
        <v>206140000</v>
      </c>
      <c r="T516" s="16">
        <v>130945000</v>
      </c>
      <c r="U516" s="18" t="s">
        <v>1767</v>
      </c>
      <c r="V516" s="13">
        <v>0</v>
      </c>
      <c r="W516" s="13">
        <v>0</v>
      </c>
      <c r="X516" s="32">
        <v>1</v>
      </c>
      <c r="Y516" s="32">
        <v>1</v>
      </c>
      <c r="Z516" s="35" t="s">
        <v>1768</v>
      </c>
      <c r="AA516" s="34" t="s">
        <v>19</v>
      </c>
      <c r="AB516" s="34" t="s">
        <v>19</v>
      </c>
      <c r="AC516" s="34" t="s">
        <v>19</v>
      </c>
      <c r="AD516" s="34" t="s">
        <v>19</v>
      </c>
    </row>
    <row r="517" spans="1:30" x14ac:dyDescent="0.2">
      <c r="A517" s="17" t="s">
        <v>1773</v>
      </c>
      <c r="B517" s="17">
        <v>4702</v>
      </c>
      <c r="C517" s="17" t="s">
        <v>1774</v>
      </c>
      <c r="D517" s="7" t="s">
        <v>1771</v>
      </c>
      <c r="E517" s="18">
        <v>77</v>
      </c>
      <c r="F517" s="18">
        <v>91</v>
      </c>
      <c r="G517" s="18" t="s">
        <v>1772</v>
      </c>
      <c r="H517" s="29" t="s">
        <v>1489</v>
      </c>
      <c r="I517" s="14">
        <v>0</v>
      </c>
      <c r="J517" s="16">
        <v>0</v>
      </c>
      <c r="K517" s="14">
        <v>5</v>
      </c>
      <c r="L517" s="16">
        <v>4</v>
      </c>
      <c r="M517" s="14">
        <v>7</v>
      </c>
      <c r="N517" s="16">
        <v>6</v>
      </c>
      <c r="O517" s="14" t="s">
        <v>19</v>
      </c>
      <c r="P517" s="16" t="s">
        <v>19</v>
      </c>
      <c r="Q517" s="14">
        <v>963080000</v>
      </c>
      <c r="R517" s="16">
        <v>289610000</v>
      </c>
      <c r="S517" s="14">
        <v>411980000</v>
      </c>
      <c r="T517" s="16">
        <v>462130000</v>
      </c>
      <c r="U517" s="18" t="s">
        <v>1775</v>
      </c>
      <c r="V517" s="13">
        <v>0</v>
      </c>
      <c r="W517" s="13">
        <v>0</v>
      </c>
      <c r="X517" s="32">
        <v>1</v>
      </c>
      <c r="Y517" s="32">
        <v>1</v>
      </c>
      <c r="Z517" s="35" t="s">
        <v>1776</v>
      </c>
      <c r="AA517" s="34" t="s">
        <v>19</v>
      </c>
      <c r="AB517" s="34" t="s">
        <v>19</v>
      </c>
      <c r="AC517" s="34">
        <v>4702</v>
      </c>
      <c r="AD517" s="34" t="s">
        <v>19</v>
      </c>
    </row>
    <row r="518" spans="1:30" x14ac:dyDescent="0.2">
      <c r="A518" s="17" t="s">
        <v>1773</v>
      </c>
      <c r="B518" s="17">
        <v>4702</v>
      </c>
      <c r="C518" s="17" t="s">
        <v>1774</v>
      </c>
      <c r="D518" s="7" t="s">
        <v>1777</v>
      </c>
      <c r="E518" s="18">
        <v>133</v>
      </c>
      <c r="F518" s="18">
        <v>142</v>
      </c>
      <c r="G518" s="18" t="s">
        <v>1778</v>
      </c>
      <c r="H518" s="29" t="s">
        <v>1489</v>
      </c>
      <c r="I518" s="14">
        <v>0</v>
      </c>
      <c r="J518" s="16">
        <v>0</v>
      </c>
      <c r="K518" s="14">
        <v>4</v>
      </c>
      <c r="L518" s="16">
        <v>0</v>
      </c>
      <c r="M518" s="14">
        <v>5</v>
      </c>
      <c r="N518" s="16">
        <v>0</v>
      </c>
      <c r="O518" s="14" t="s">
        <v>19</v>
      </c>
      <c r="P518" s="16" t="s">
        <v>19</v>
      </c>
      <c r="Q518" s="14">
        <v>0</v>
      </c>
      <c r="R518" s="16" t="s">
        <v>19</v>
      </c>
      <c r="S518" s="14">
        <v>0</v>
      </c>
      <c r="T518" s="16" t="s">
        <v>19</v>
      </c>
      <c r="U518" s="18" t="s">
        <v>1775</v>
      </c>
      <c r="V518" s="13">
        <v>0</v>
      </c>
      <c r="W518" s="13">
        <v>0</v>
      </c>
      <c r="X518" s="32">
        <v>1</v>
      </c>
      <c r="Y518" s="32">
        <v>1</v>
      </c>
      <c r="Z518" s="35" t="s">
        <v>1776</v>
      </c>
      <c r="AA518" s="34" t="s">
        <v>19</v>
      </c>
      <c r="AB518" s="34" t="s">
        <v>19</v>
      </c>
      <c r="AC518" s="34">
        <v>4702</v>
      </c>
      <c r="AD518" s="34" t="s">
        <v>1778</v>
      </c>
    </row>
    <row r="519" spans="1:30" x14ac:dyDescent="0.2">
      <c r="A519" s="17" t="s">
        <v>1781</v>
      </c>
      <c r="B519" s="17">
        <v>4716</v>
      </c>
      <c r="C519" s="17" t="s">
        <v>1782</v>
      </c>
      <c r="D519" s="7" t="s">
        <v>1779</v>
      </c>
      <c r="E519" s="18">
        <v>2</v>
      </c>
      <c r="F519" s="18">
        <v>10</v>
      </c>
      <c r="G519" s="18" t="s">
        <v>1780</v>
      </c>
      <c r="H519" s="29" t="s">
        <v>1489</v>
      </c>
      <c r="I519" s="14">
        <v>0</v>
      </c>
      <c r="J519" s="16">
        <v>0</v>
      </c>
      <c r="K519" s="14">
        <v>5</v>
      </c>
      <c r="L519" s="16">
        <v>0</v>
      </c>
      <c r="M519" s="14">
        <v>5</v>
      </c>
      <c r="N519" s="16">
        <v>7</v>
      </c>
      <c r="O519" s="14" t="s">
        <v>19</v>
      </c>
      <c r="P519" s="16" t="s">
        <v>19</v>
      </c>
      <c r="Q519" s="14">
        <v>157504000</v>
      </c>
      <c r="R519" s="16" t="s">
        <v>19</v>
      </c>
      <c r="S519" s="14">
        <v>178623000</v>
      </c>
      <c r="T519" s="16">
        <v>173866000</v>
      </c>
      <c r="U519" s="18" t="s">
        <v>1783</v>
      </c>
      <c r="V519" s="13">
        <v>0</v>
      </c>
      <c r="W519" s="13">
        <v>0</v>
      </c>
      <c r="X519" s="32">
        <v>1</v>
      </c>
      <c r="Y519" s="32">
        <v>1</v>
      </c>
      <c r="Z519" s="35" t="s">
        <v>458</v>
      </c>
      <c r="AA519" s="34">
        <v>4716</v>
      </c>
      <c r="AB519" s="34" t="s">
        <v>19</v>
      </c>
      <c r="AC519" s="34" t="s">
        <v>19</v>
      </c>
      <c r="AD519" s="34" t="s">
        <v>19</v>
      </c>
    </row>
    <row r="520" spans="1:30" x14ac:dyDescent="0.2">
      <c r="A520" s="17" t="s">
        <v>1781</v>
      </c>
      <c r="B520" s="17">
        <v>4716</v>
      </c>
      <c r="C520" s="17" t="s">
        <v>1782</v>
      </c>
      <c r="D520" s="7" t="s">
        <v>2288</v>
      </c>
      <c r="E520" s="18">
        <v>89</v>
      </c>
      <c r="F520" s="18">
        <v>90</v>
      </c>
      <c r="G520" s="18" t="s">
        <v>2289</v>
      </c>
      <c r="H520" s="29" t="s">
        <v>1489</v>
      </c>
      <c r="I520" s="14">
        <v>0</v>
      </c>
      <c r="J520" s="16">
        <v>0</v>
      </c>
      <c r="K520" s="14">
        <v>0</v>
      </c>
      <c r="L520" s="16">
        <v>3</v>
      </c>
      <c r="M520" s="14">
        <v>4</v>
      </c>
      <c r="N520" s="16">
        <v>3</v>
      </c>
      <c r="O520" s="14" t="s">
        <v>19</v>
      </c>
      <c r="P520" s="16" t="s">
        <v>19</v>
      </c>
      <c r="Q520" s="14" t="s">
        <v>19</v>
      </c>
      <c r="R520" s="16">
        <v>119945000</v>
      </c>
      <c r="S520" s="14">
        <v>186068000</v>
      </c>
      <c r="T520" s="16">
        <v>196321000</v>
      </c>
      <c r="U520" s="18" t="s">
        <v>1783</v>
      </c>
      <c r="V520" s="13">
        <v>0</v>
      </c>
      <c r="W520" s="13">
        <v>0</v>
      </c>
      <c r="X520" s="32">
        <v>1</v>
      </c>
      <c r="Y520" s="32">
        <v>1</v>
      </c>
      <c r="Z520" s="35" t="s">
        <v>458</v>
      </c>
      <c r="AA520" s="34">
        <v>4716</v>
      </c>
      <c r="AB520" s="34" t="s">
        <v>19</v>
      </c>
      <c r="AC520" s="34" t="s">
        <v>19</v>
      </c>
      <c r="AD520" s="34" t="s">
        <v>19</v>
      </c>
    </row>
    <row r="521" spans="1:30" x14ac:dyDescent="0.2">
      <c r="A521" s="17" t="s">
        <v>1781</v>
      </c>
      <c r="B521" s="17">
        <v>4716</v>
      </c>
      <c r="C521" s="17" t="s">
        <v>1782</v>
      </c>
      <c r="D521" s="7" t="s">
        <v>1784</v>
      </c>
      <c r="E521" s="18">
        <v>111</v>
      </c>
      <c r="F521" s="18">
        <v>115</v>
      </c>
      <c r="G521" s="18" t="s">
        <v>1785</v>
      </c>
      <c r="H521" s="29" t="s">
        <v>1489</v>
      </c>
      <c r="I521" s="14">
        <v>0</v>
      </c>
      <c r="J521" s="16">
        <v>0</v>
      </c>
      <c r="K521" s="14">
        <v>3</v>
      </c>
      <c r="L521" s="16">
        <v>0</v>
      </c>
      <c r="M521" s="14">
        <v>11</v>
      </c>
      <c r="N521" s="16">
        <v>4</v>
      </c>
      <c r="O521" s="14" t="s">
        <v>19</v>
      </c>
      <c r="P521" s="16" t="s">
        <v>19</v>
      </c>
      <c r="Q521" s="14">
        <v>0</v>
      </c>
      <c r="R521" s="16" t="s">
        <v>19</v>
      </c>
      <c r="S521" s="14">
        <v>169201000</v>
      </c>
      <c r="T521" s="16">
        <v>25917600</v>
      </c>
      <c r="U521" s="18" t="s">
        <v>1783</v>
      </c>
      <c r="V521" s="13">
        <v>0</v>
      </c>
      <c r="W521" s="13">
        <v>0</v>
      </c>
      <c r="X521" s="32">
        <v>1</v>
      </c>
      <c r="Y521" s="32">
        <v>1</v>
      </c>
      <c r="Z521" s="35" t="s">
        <v>458</v>
      </c>
      <c r="AA521" s="34">
        <v>4716</v>
      </c>
      <c r="AB521" s="34" t="s">
        <v>19</v>
      </c>
      <c r="AC521" s="34" t="s">
        <v>19</v>
      </c>
      <c r="AD521" s="34" t="s">
        <v>19</v>
      </c>
    </row>
    <row r="522" spans="1:30" x14ac:dyDescent="0.2">
      <c r="A522" s="17" t="s">
        <v>1781</v>
      </c>
      <c r="B522" s="17">
        <v>4716</v>
      </c>
      <c r="C522" s="17" t="s">
        <v>1782</v>
      </c>
      <c r="D522" s="7" t="s">
        <v>1786</v>
      </c>
      <c r="E522" s="18">
        <v>137</v>
      </c>
      <c r="F522" s="18">
        <v>143</v>
      </c>
      <c r="G522" s="18" t="s">
        <v>1787</v>
      </c>
      <c r="H522" s="29" t="s">
        <v>1489</v>
      </c>
      <c r="I522" s="14">
        <v>0</v>
      </c>
      <c r="J522" s="16">
        <v>0</v>
      </c>
      <c r="K522" s="14">
        <v>14</v>
      </c>
      <c r="L522" s="16">
        <v>5</v>
      </c>
      <c r="M522" s="14">
        <v>13</v>
      </c>
      <c r="N522" s="16">
        <v>6</v>
      </c>
      <c r="O522" s="14" t="s">
        <v>19</v>
      </c>
      <c r="P522" s="16" t="s">
        <v>19</v>
      </c>
      <c r="Q522" s="14">
        <v>543644600</v>
      </c>
      <c r="R522" s="16">
        <v>180383000</v>
      </c>
      <c r="S522" s="14">
        <v>869829000</v>
      </c>
      <c r="T522" s="16">
        <v>266711800</v>
      </c>
      <c r="U522" s="18" t="s">
        <v>1783</v>
      </c>
      <c r="V522" s="13">
        <v>0</v>
      </c>
      <c r="W522" s="13">
        <v>0</v>
      </c>
      <c r="X522" s="32">
        <v>1</v>
      </c>
      <c r="Y522" s="32">
        <v>1</v>
      </c>
      <c r="Z522" s="35" t="s">
        <v>458</v>
      </c>
      <c r="AA522" s="34">
        <v>4716</v>
      </c>
      <c r="AB522" s="34" t="s">
        <v>19</v>
      </c>
      <c r="AC522" s="34" t="s">
        <v>19</v>
      </c>
      <c r="AD522" s="34" t="s">
        <v>19</v>
      </c>
    </row>
    <row r="523" spans="1:30" x14ac:dyDescent="0.2">
      <c r="A523" s="17" t="s">
        <v>1790</v>
      </c>
      <c r="B523" s="17">
        <v>4711</v>
      </c>
      <c r="C523" s="17" t="s">
        <v>1791</v>
      </c>
      <c r="D523" s="7" t="s">
        <v>1788</v>
      </c>
      <c r="E523" s="18">
        <v>124</v>
      </c>
      <c r="F523" s="18">
        <v>133</v>
      </c>
      <c r="G523" s="18" t="s">
        <v>1789</v>
      </c>
      <c r="H523" s="29" t="s">
        <v>1489</v>
      </c>
      <c r="I523" s="14">
        <v>0</v>
      </c>
      <c r="J523" s="16">
        <v>0</v>
      </c>
      <c r="K523" s="14">
        <v>6</v>
      </c>
      <c r="L523" s="16">
        <v>0</v>
      </c>
      <c r="M523" s="14">
        <v>7</v>
      </c>
      <c r="N523" s="16">
        <v>0</v>
      </c>
      <c r="O523" s="14" t="s">
        <v>19</v>
      </c>
      <c r="P523" s="16" t="s">
        <v>19</v>
      </c>
      <c r="Q523" s="14">
        <v>185853000</v>
      </c>
      <c r="R523" s="16" t="s">
        <v>19</v>
      </c>
      <c r="S523" s="14">
        <v>190099000</v>
      </c>
      <c r="T523" s="16" t="s">
        <v>19</v>
      </c>
      <c r="U523" s="18" t="s">
        <v>1792</v>
      </c>
      <c r="V523" s="13" t="s">
        <v>2822</v>
      </c>
      <c r="W523" s="13">
        <v>0</v>
      </c>
      <c r="X523" s="32">
        <v>1</v>
      </c>
      <c r="Y523" s="32">
        <v>1</v>
      </c>
      <c r="Z523" s="35" t="s">
        <v>1060</v>
      </c>
      <c r="AA523" s="34">
        <v>4711</v>
      </c>
      <c r="AB523" s="34" t="s">
        <v>19</v>
      </c>
      <c r="AC523" s="34">
        <v>4711</v>
      </c>
      <c r="AD523" s="34" t="s">
        <v>19</v>
      </c>
    </row>
    <row r="524" spans="1:30" x14ac:dyDescent="0.2">
      <c r="A524" s="17" t="s">
        <v>1790</v>
      </c>
      <c r="B524" s="17">
        <v>4711</v>
      </c>
      <c r="C524" s="17" t="s">
        <v>1791</v>
      </c>
      <c r="D524" s="7" t="s">
        <v>1793</v>
      </c>
      <c r="E524" s="18">
        <v>164</v>
      </c>
      <c r="F524" s="18">
        <v>171</v>
      </c>
      <c r="G524" s="18" t="s">
        <v>1794</v>
      </c>
      <c r="H524" s="29" t="s">
        <v>1489</v>
      </c>
      <c r="I524" s="14">
        <v>0</v>
      </c>
      <c r="J524" s="16">
        <v>0</v>
      </c>
      <c r="K524" s="14">
        <v>2</v>
      </c>
      <c r="L524" s="16">
        <v>0</v>
      </c>
      <c r="M524" s="14">
        <v>2</v>
      </c>
      <c r="N524" s="16">
        <v>0</v>
      </c>
      <c r="O524" s="14" t="s">
        <v>19</v>
      </c>
      <c r="P524" s="16" t="s">
        <v>19</v>
      </c>
      <c r="Q524" s="14">
        <v>106660000</v>
      </c>
      <c r="R524" s="16" t="s">
        <v>19</v>
      </c>
      <c r="S524" s="14">
        <v>40481000</v>
      </c>
      <c r="T524" s="16" t="s">
        <v>19</v>
      </c>
      <c r="U524" s="18" t="s">
        <v>1792</v>
      </c>
      <c r="V524" s="13" t="s">
        <v>2822</v>
      </c>
      <c r="W524" s="13">
        <v>0</v>
      </c>
      <c r="X524" s="32">
        <v>1</v>
      </c>
      <c r="Y524" s="32">
        <v>1</v>
      </c>
      <c r="Z524" s="35" t="s">
        <v>1060</v>
      </c>
      <c r="AA524" s="34">
        <v>4711</v>
      </c>
      <c r="AB524" s="34" t="s">
        <v>19</v>
      </c>
      <c r="AC524" s="34">
        <v>4711</v>
      </c>
      <c r="AD524" s="34" t="s">
        <v>19</v>
      </c>
    </row>
    <row r="525" spans="1:30" x14ac:dyDescent="0.2">
      <c r="A525" s="17" t="s">
        <v>1797</v>
      </c>
      <c r="B525" s="17">
        <v>4712</v>
      </c>
      <c r="C525" s="17" t="s">
        <v>1798</v>
      </c>
      <c r="D525" s="7" t="s">
        <v>1795</v>
      </c>
      <c r="E525" s="18">
        <v>88</v>
      </c>
      <c r="F525" s="18">
        <v>95</v>
      </c>
      <c r="G525" s="18" t="s">
        <v>1796</v>
      </c>
      <c r="H525" s="29" t="s">
        <v>1489</v>
      </c>
      <c r="I525" s="14">
        <v>0</v>
      </c>
      <c r="J525" s="16">
        <v>0</v>
      </c>
      <c r="K525" s="14">
        <v>8</v>
      </c>
      <c r="L525" s="16">
        <v>4</v>
      </c>
      <c r="M525" s="14">
        <v>9</v>
      </c>
      <c r="N525" s="16">
        <v>9</v>
      </c>
      <c r="O525" s="14" t="s">
        <v>19</v>
      </c>
      <c r="P525" s="16" t="s">
        <v>19</v>
      </c>
      <c r="Q525" s="14">
        <v>377340000</v>
      </c>
      <c r="R525" s="16">
        <v>133186000</v>
      </c>
      <c r="S525" s="14">
        <v>465840000</v>
      </c>
      <c r="T525" s="16">
        <v>234718000</v>
      </c>
      <c r="U525" s="18" t="s">
        <v>1799</v>
      </c>
      <c r="V525" s="13" t="s">
        <v>2823</v>
      </c>
      <c r="W525" s="13">
        <v>0</v>
      </c>
      <c r="X525" s="32">
        <v>1</v>
      </c>
      <c r="Y525" s="32">
        <v>1</v>
      </c>
      <c r="Z525" s="35" t="s">
        <v>1060</v>
      </c>
      <c r="AA525" s="34">
        <v>4712</v>
      </c>
      <c r="AB525" s="34" t="s">
        <v>19</v>
      </c>
      <c r="AC525" s="34">
        <v>4712</v>
      </c>
      <c r="AD525" s="34" t="s">
        <v>1796</v>
      </c>
    </row>
    <row r="526" spans="1:30" x14ac:dyDescent="0.2">
      <c r="A526" s="17" t="s">
        <v>1802</v>
      </c>
      <c r="B526" s="17">
        <v>4713</v>
      </c>
      <c r="C526" s="17" t="s">
        <v>1803</v>
      </c>
      <c r="D526" s="7" t="s">
        <v>1800</v>
      </c>
      <c r="E526" s="18">
        <v>85</v>
      </c>
      <c r="F526" s="18">
        <v>89</v>
      </c>
      <c r="G526" s="18" t="s">
        <v>1801</v>
      </c>
      <c r="H526" s="29" t="s">
        <v>1489</v>
      </c>
      <c r="I526" s="14">
        <v>0</v>
      </c>
      <c r="J526" s="16">
        <v>0</v>
      </c>
      <c r="K526" s="14">
        <v>2</v>
      </c>
      <c r="L526" s="16">
        <v>0</v>
      </c>
      <c r="M526" s="14">
        <v>6</v>
      </c>
      <c r="N526" s="16">
        <v>0</v>
      </c>
      <c r="O526" s="14" t="s">
        <v>19</v>
      </c>
      <c r="P526" s="16" t="s">
        <v>19</v>
      </c>
      <c r="Q526" s="14">
        <v>9805400</v>
      </c>
      <c r="R526" s="16" t="s">
        <v>19</v>
      </c>
      <c r="S526" s="14">
        <v>85717000</v>
      </c>
      <c r="T526" s="16" t="s">
        <v>19</v>
      </c>
      <c r="U526" s="18" t="s">
        <v>1804</v>
      </c>
      <c r="V526" s="13">
        <v>0</v>
      </c>
      <c r="W526" s="13">
        <v>0</v>
      </c>
      <c r="X526" s="32">
        <v>1</v>
      </c>
      <c r="Y526" s="32">
        <v>1</v>
      </c>
      <c r="Z526" s="35" t="s">
        <v>1776</v>
      </c>
      <c r="AA526" s="34">
        <v>4713</v>
      </c>
      <c r="AB526" s="34" t="s">
        <v>19</v>
      </c>
      <c r="AC526" s="34">
        <v>4713</v>
      </c>
      <c r="AD526" s="34" t="s">
        <v>19</v>
      </c>
    </row>
    <row r="527" spans="1:30" x14ac:dyDescent="0.2">
      <c r="A527" s="17" t="s">
        <v>2296</v>
      </c>
      <c r="B527" s="17">
        <v>4718</v>
      </c>
      <c r="C527" s="17" t="s">
        <v>2297</v>
      </c>
      <c r="D527" s="7" t="s">
        <v>2294</v>
      </c>
      <c r="E527" s="18">
        <v>95</v>
      </c>
      <c r="F527" s="18">
        <v>108</v>
      </c>
      <c r="G527" s="18" t="s">
        <v>2295</v>
      </c>
      <c r="H527" s="29" t="s">
        <v>1489</v>
      </c>
      <c r="I527" s="14">
        <v>0</v>
      </c>
      <c r="J527" s="16">
        <v>0</v>
      </c>
      <c r="K527" s="14">
        <v>0</v>
      </c>
      <c r="L527" s="16">
        <v>3</v>
      </c>
      <c r="M527" s="14">
        <v>3</v>
      </c>
      <c r="N527" s="16">
        <v>0</v>
      </c>
      <c r="O527" s="14" t="s">
        <v>19</v>
      </c>
      <c r="P527" s="16" t="s">
        <v>19</v>
      </c>
      <c r="Q527" s="14" t="s">
        <v>19</v>
      </c>
      <c r="R527" s="16">
        <v>263560000</v>
      </c>
      <c r="S527" s="14">
        <v>274800000</v>
      </c>
      <c r="T527" s="16" t="s">
        <v>19</v>
      </c>
      <c r="U527" s="18" t="s">
        <v>2298</v>
      </c>
      <c r="V527" s="13" t="s">
        <v>2824</v>
      </c>
      <c r="W527" s="13">
        <v>0</v>
      </c>
      <c r="X527" s="32">
        <v>1</v>
      </c>
      <c r="Y527" s="32">
        <v>1</v>
      </c>
      <c r="Z527" s="35" t="s">
        <v>1060</v>
      </c>
      <c r="AA527" s="34" t="s">
        <v>19</v>
      </c>
      <c r="AB527" s="34" t="s">
        <v>19</v>
      </c>
      <c r="AC527" s="34">
        <v>4718</v>
      </c>
      <c r="AD527" s="34" t="s">
        <v>2295</v>
      </c>
    </row>
    <row r="528" spans="1:30" x14ac:dyDescent="0.2">
      <c r="A528" s="17" t="s">
        <v>1807</v>
      </c>
      <c r="B528" s="17">
        <v>4725</v>
      </c>
      <c r="C528" s="17" t="s">
        <v>1808</v>
      </c>
      <c r="D528" s="7" t="s">
        <v>1805</v>
      </c>
      <c r="E528" s="18">
        <v>19</v>
      </c>
      <c r="F528" s="18">
        <v>27</v>
      </c>
      <c r="G528" s="18" t="s">
        <v>1806</v>
      </c>
      <c r="H528" s="29" t="s">
        <v>1489</v>
      </c>
      <c r="I528" s="14">
        <v>0</v>
      </c>
      <c r="J528" s="16">
        <v>0</v>
      </c>
      <c r="K528" s="14">
        <v>6</v>
      </c>
      <c r="L528" s="16">
        <v>0</v>
      </c>
      <c r="M528" s="14">
        <v>11</v>
      </c>
      <c r="N528" s="16">
        <v>3</v>
      </c>
      <c r="O528" s="14" t="s">
        <v>19</v>
      </c>
      <c r="P528" s="16" t="s">
        <v>19</v>
      </c>
      <c r="Q528" s="14">
        <v>283110000</v>
      </c>
      <c r="R528" s="16" t="s">
        <v>19</v>
      </c>
      <c r="S528" s="14">
        <v>461974000</v>
      </c>
      <c r="T528" s="16">
        <v>190944000</v>
      </c>
      <c r="U528" s="18" t="s">
        <v>1809</v>
      </c>
      <c r="V528" s="13">
        <v>0</v>
      </c>
      <c r="W528" s="13">
        <v>0</v>
      </c>
      <c r="X528" s="32">
        <v>1</v>
      </c>
      <c r="Y528" s="32">
        <v>1</v>
      </c>
      <c r="Z528" s="35" t="s">
        <v>1810</v>
      </c>
      <c r="AA528" s="34" t="s">
        <v>19</v>
      </c>
      <c r="AB528" s="34" t="s">
        <v>19</v>
      </c>
      <c r="AC528" s="34">
        <v>4725</v>
      </c>
      <c r="AD528" s="34" t="s">
        <v>1806</v>
      </c>
    </row>
    <row r="529" spans="1:30" x14ac:dyDescent="0.2">
      <c r="A529" s="17" t="s">
        <v>1807</v>
      </c>
      <c r="B529" s="17">
        <v>4725</v>
      </c>
      <c r="C529" s="17" t="s">
        <v>1808</v>
      </c>
      <c r="D529" s="7" t="s">
        <v>1811</v>
      </c>
      <c r="E529" s="18">
        <v>39</v>
      </c>
      <c r="F529" s="18">
        <v>49</v>
      </c>
      <c r="G529" s="18" t="s">
        <v>1812</v>
      </c>
      <c r="H529" s="29" t="s">
        <v>1489</v>
      </c>
      <c r="I529" s="14">
        <v>0</v>
      </c>
      <c r="J529" s="16">
        <v>0</v>
      </c>
      <c r="K529" s="14">
        <v>3</v>
      </c>
      <c r="L529" s="16">
        <v>4</v>
      </c>
      <c r="M529" s="14">
        <v>8</v>
      </c>
      <c r="N529" s="16">
        <v>3</v>
      </c>
      <c r="O529" s="14" t="s">
        <v>19</v>
      </c>
      <c r="P529" s="16" t="s">
        <v>19</v>
      </c>
      <c r="Q529" s="14">
        <v>139712000</v>
      </c>
      <c r="R529" s="16">
        <v>107387000</v>
      </c>
      <c r="S529" s="14">
        <v>479574000</v>
      </c>
      <c r="T529" s="16">
        <v>109009000</v>
      </c>
      <c r="U529" s="18" t="s">
        <v>1809</v>
      </c>
      <c r="V529" s="13">
        <v>0</v>
      </c>
      <c r="W529" s="13">
        <v>0</v>
      </c>
      <c r="X529" s="32">
        <v>1</v>
      </c>
      <c r="Y529" s="32">
        <v>1</v>
      </c>
      <c r="Z529" s="35" t="s">
        <v>1810</v>
      </c>
      <c r="AA529" s="34" t="s">
        <v>19</v>
      </c>
      <c r="AB529" s="34" t="s">
        <v>19</v>
      </c>
      <c r="AC529" s="34">
        <v>4725</v>
      </c>
      <c r="AD529" s="34" t="s">
        <v>19</v>
      </c>
    </row>
    <row r="530" spans="1:30" x14ac:dyDescent="0.2">
      <c r="A530" s="17" t="s">
        <v>1807</v>
      </c>
      <c r="B530" s="17">
        <v>4725</v>
      </c>
      <c r="C530" s="17" t="s">
        <v>1808</v>
      </c>
      <c r="D530" s="7" t="s">
        <v>1813</v>
      </c>
      <c r="E530" s="18">
        <v>55</v>
      </c>
      <c r="F530" s="18">
        <v>60</v>
      </c>
      <c r="G530" s="18" t="s">
        <v>1814</v>
      </c>
      <c r="H530" s="29" t="s">
        <v>1489</v>
      </c>
      <c r="I530" s="14">
        <v>0</v>
      </c>
      <c r="J530" s="16">
        <v>0</v>
      </c>
      <c r="K530" s="14">
        <v>4</v>
      </c>
      <c r="L530" s="16">
        <v>3</v>
      </c>
      <c r="M530" s="14">
        <v>7</v>
      </c>
      <c r="N530" s="16">
        <v>13</v>
      </c>
      <c r="O530" s="14" t="s">
        <v>19</v>
      </c>
      <c r="P530" s="16" t="s">
        <v>19</v>
      </c>
      <c r="Q530" s="14">
        <v>161946000</v>
      </c>
      <c r="R530" s="16">
        <v>130519000</v>
      </c>
      <c r="S530" s="14">
        <v>261328000</v>
      </c>
      <c r="T530" s="16">
        <v>554205000</v>
      </c>
      <c r="U530" s="18" t="s">
        <v>1809</v>
      </c>
      <c r="V530" s="13">
        <v>0</v>
      </c>
      <c r="W530" s="13">
        <v>0</v>
      </c>
      <c r="X530" s="32">
        <v>1</v>
      </c>
      <c r="Y530" s="32">
        <v>1</v>
      </c>
      <c r="Z530" s="35" t="s">
        <v>1810</v>
      </c>
      <c r="AA530" s="34" t="s">
        <v>19</v>
      </c>
      <c r="AB530" s="34" t="s">
        <v>19</v>
      </c>
      <c r="AC530" s="34">
        <v>4725</v>
      </c>
      <c r="AD530" s="34" t="s">
        <v>1814</v>
      </c>
    </row>
    <row r="531" spans="1:30" x14ac:dyDescent="0.2">
      <c r="A531" s="17" t="s">
        <v>1817</v>
      </c>
      <c r="B531" s="17">
        <v>54940</v>
      </c>
      <c r="C531" s="17" t="s">
        <v>1818</v>
      </c>
      <c r="D531" s="7" t="s">
        <v>1815</v>
      </c>
      <c r="E531" s="18">
        <v>21</v>
      </c>
      <c r="F531" s="18">
        <v>25</v>
      </c>
      <c r="G531" s="18" t="s">
        <v>1816</v>
      </c>
      <c r="H531" s="29" t="s">
        <v>1489</v>
      </c>
      <c r="I531" s="14">
        <v>0</v>
      </c>
      <c r="J531" s="16">
        <v>0</v>
      </c>
      <c r="K531" s="14">
        <v>4</v>
      </c>
      <c r="L531" s="16">
        <v>2</v>
      </c>
      <c r="M531" s="14">
        <v>5</v>
      </c>
      <c r="N531" s="16">
        <v>2</v>
      </c>
      <c r="O531" s="14" t="s">
        <v>19</v>
      </c>
      <c r="P531" s="16" t="s">
        <v>19</v>
      </c>
      <c r="Q531" s="14">
        <v>57905000</v>
      </c>
      <c r="R531" s="16">
        <v>0</v>
      </c>
      <c r="S531" s="14">
        <v>100645000</v>
      </c>
      <c r="T531" s="16">
        <v>51684000</v>
      </c>
      <c r="U531" s="18" t="s">
        <v>1819</v>
      </c>
      <c r="V531" s="13">
        <v>0</v>
      </c>
      <c r="W531" s="13">
        <v>0</v>
      </c>
      <c r="X531" s="32">
        <v>1</v>
      </c>
      <c r="Y531" s="32">
        <v>1</v>
      </c>
      <c r="Z531" s="35" t="s">
        <v>1820</v>
      </c>
      <c r="AA531" s="34" t="s">
        <v>19</v>
      </c>
      <c r="AB531" s="34" t="s">
        <v>19</v>
      </c>
      <c r="AC531" s="34">
        <v>54940</v>
      </c>
      <c r="AD531" s="34" t="s">
        <v>19</v>
      </c>
    </row>
    <row r="532" spans="1:30" x14ac:dyDescent="0.2">
      <c r="A532" s="17" t="s">
        <v>1817</v>
      </c>
      <c r="B532" s="17">
        <v>54940</v>
      </c>
      <c r="C532" s="17" t="s">
        <v>1818</v>
      </c>
      <c r="D532" s="7" t="s">
        <v>1821</v>
      </c>
      <c r="E532" s="18">
        <v>121</v>
      </c>
      <c r="F532" s="18">
        <v>128</v>
      </c>
      <c r="G532" s="18" t="s">
        <v>1822</v>
      </c>
      <c r="H532" s="29" t="s">
        <v>1489</v>
      </c>
      <c r="I532" s="14">
        <v>0</v>
      </c>
      <c r="J532" s="16">
        <v>0</v>
      </c>
      <c r="K532" s="14">
        <v>2</v>
      </c>
      <c r="L532" s="16">
        <v>0</v>
      </c>
      <c r="M532" s="14">
        <v>2</v>
      </c>
      <c r="N532" s="16">
        <v>0</v>
      </c>
      <c r="O532" s="14" t="s">
        <v>19</v>
      </c>
      <c r="P532" s="16" t="s">
        <v>19</v>
      </c>
      <c r="Q532" s="14">
        <v>0</v>
      </c>
      <c r="R532" s="16" t="s">
        <v>19</v>
      </c>
      <c r="S532" s="14">
        <v>0</v>
      </c>
      <c r="T532" s="16" t="s">
        <v>19</v>
      </c>
      <c r="U532" s="18" t="s">
        <v>1819</v>
      </c>
      <c r="V532" s="13">
        <v>0</v>
      </c>
      <c r="W532" s="13">
        <v>0</v>
      </c>
      <c r="X532" s="32">
        <v>1</v>
      </c>
      <c r="Y532" s="32">
        <v>1</v>
      </c>
      <c r="Z532" s="35" t="s">
        <v>1820</v>
      </c>
      <c r="AA532" s="34" t="s">
        <v>19</v>
      </c>
      <c r="AB532" s="34" t="s">
        <v>19</v>
      </c>
      <c r="AC532" s="34">
        <v>54940</v>
      </c>
      <c r="AD532" s="34" t="s">
        <v>19</v>
      </c>
    </row>
    <row r="533" spans="1:30" x14ac:dyDescent="0.2">
      <c r="A533" s="17" t="s">
        <v>1817</v>
      </c>
      <c r="B533" s="17">
        <v>54940</v>
      </c>
      <c r="C533" s="17" t="s">
        <v>1818</v>
      </c>
      <c r="D533" s="7" t="s">
        <v>1823</v>
      </c>
      <c r="E533" s="18">
        <v>122</v>
      </c>
      <c r="F533" s="18">
        <v>129</v>
      </c>
      <c r="G533" s="18" t="s">
        <v>1824</v>
      </c>
      <c r="H533" s="29" t="s">
        <v>1489</v>
      </c>
      <c r="I533" s="14">
        <v>0</v>
      </c>
      <c r="J533" s="16">
        <v>0</v>
      </c>
      <c r="K533" s="14">
        <v>3</v>
      </c>
      <c r="L533" s="16">
        <v>0</v>
      </c>
      <c r="M533" s="14">
        <v>10</v>
      </c>
      <c r="N533" s="16">
        <v>0</v>
      </c>
      <c r="O533" s="14" t="s">
        <v>19</v>
      </c>
      <c r="P533" s="16" t="s">
        <v>19</v>
      </c>
      <c r="Q533" s="14">
        <v>0</v>
      </c>
      <c r="R533" s="16" t="s">
        <v>19</v>
      </c>
      <c r="S533" s="14">
        <v>74509000</v>
      </c>
      <c r="T533" s="16" t="s">
        <v>19</v>
      </c>
      <c r="U533" s="18" t="s">
        <v>1819</v>
      </c>
      <c r="V533" s="13">
        <v>0</v>
      </c>
      <c r="W533" s="13">
        <v>0</v>
      </c>
      <c r="X533" s="32">
        <v>1</v>
      </c>
      <c r="Y533" s="32">
        <v>1</v>
      </c>
      <c r="Z533" s="35" t="s">
        <v>1820</v>
      </c>
      <c r="AA533" s="34" t="s">
        <v>19</v>
      </c>
      <c r="AB533" s="34" t="s">
        <v>19</v>
      </c>
      <c r="AC533" s="34">
        <v>54940</v>
      </c>
      <c r="AD533" s="34" t="s">
        <v>1824</v>
      </c>
    </row>
    <row r="534" spans="1:30" x14ac:dyDescent="0.2">
      <c r="A534" s="17" t="s">
        <v>1817</v>
      </c>
      <c r="B534" s="17">
        <v>54940</v>
      </c>
      <c r="C534" s="17" t="s">
        <v>1818</v>
      </c>
      <c r="D534" s="7" t="s">
        <v>1825</v>
      </c>
      <c r="E534" s="18">
        <v>206</v>
      </c>
      <c r="F534" s="18">
        <v>210</v>
      </c>
      <c r="G534" s="18" t="s">
        <v>1826</v>
      </c>
      <c r="H534" s="29" t="s">
        <v>1489</v>
      </c>
      <c r="I534" s="14">
        <v>0</v>
      </c>
      <c r="J534" s="16">
        <v>0</v>
      </c>
      <c r="K534" s="14">
        <v>4</v>
      </c>
      <c r="L534" s="16">
        <v>0</v>
      </c>
      <c r="M534" s="14">
        <v>8</v>
      </c>
      <c r="N534" s="16">
        <v>0</v>
      </c>
      <c r="O534" s="14" t="s">
        <v>19</v>
      </c>
      <c r="P534" s="16" t="s">
        <v>19</v>
      </c>
      <c r="Q534" s="14">
        <v>617120000</v>
      </c>
      <c r="R534" s="16" t="s">
        <v>19</v>
      </c>
      <c r="S534" s="14">
        <v>956080000</v>
      </c>
      <c r="T534" s="16" t="s">
        <v>19</v>
      </c>
      <c r="U534" s="18" t="s">
        <v>1819</v>
      </c>
      <c r="V534" s="13">
        <v>0</v>
      </c>
      <c r="W534" s="13">
        <v>0</v>
      </c>
      <c r="X534" s="32">
        <v>1</v>
      </c>
      <c r="Y534" s="32">
        <v>1</v>
      </c>
      <c r="Z534" s="35" t="s">
        <v>1820</v>
      </c>
      <c r="AA534" s="34" t="s">
        <v>19</v>
      </c>
      <c r="AB534" s="34" t="s">
        <v>19</v>
      </c>
      <c r="AC534" s="34">
        <v>54940</v>
      </c>
      <c r="AD534" s="34" t="s">
        <v>1826</v>
      </c>
    </row>
    <row r="535" spans="1:30" x14ac:dyDescent="0.2">
      <c r="A535" s="17" t="s">
        <v>1829</v>
      </c>
      <c r="B535" s="17">
        <v>115209</v>
      </c>
      <c r="C535" s="17" t="s">
        <v>1830</v>
      </c>
      <c r="D535" s="7" t="s">
        <v>1827</v>
      </c>
      <c r="E535" s="18">
        <v>509</v>
      </c>
      <c r="F535" s="18">
        <v>516</v>
      </c>
      <c r="G535" s="18" t="s">
        <v>1828</v>
      </c>
      <c r="H535" s="29" t="s">
        <v>1489</v>
      </c>
      <c r="I535" s="14">
        <v>0</v>
      </c>
      <c r="J535" s="16">
        <v>0</v>
      </c>
      <c r="K535" s="14">
        <v>3</v>
      </c>
      <c r="L535" s="16">
        <v>4</v>
      </c>
      <c r="M535" s="14">
        <v>3</v>
      </c>
      <c r="N535" s="16">
        <v>6</v>
      </c>
      <c r="O535" s="14" t="s">
        <v>19</v>
      </c>
      <c r="P535" s="16" t="s">
        <v>19</v>
      </c>
      <c r="Q535" s="14">
        <v>51221000</v>
      </c>
      <c r="R535" s="16">
        <v>0</v>
      </c>
      <c r="S535" s="14">
        <v>53627000</v>
      </c>
      <c r="T535" s="16">
        <v>64582000</v>
      </c>
      <c r="U535" s="18" t="s">
        <v>1831</v>
      </c>
      <c r="V535" s="13" t="s">
        <v>2825</v>
      </c>
      <c r="W535" s="13">
        <v>0</v>
      </c>
      <c r="X535" s="32">
        <v>1</v>
      </c>
      <c r="Y535" s="32">
        <v>1</v>
      </c>
      <c r="Z535" s="35" t="s">
        <v>1832</v>
      </c>
      <c r="AA535" s="34" t="s">
        <v>19</v>
      </c>
      <c r="AB535" s="34" t="s">
        <v>19</v>
      </c>
      <c r="AC535" s="34">
        <v>115209</v>
      </c>
      <c r="AD535" s="34" t="s">
        <v>19</v>
      </c>
    </row>
    <row r="536" spans="1:30" x14ac:dyDescent="0.2">
      <c r="A536" s="17" t="s">
        <v>1835</v>
      </c>
      <c r="B536" s="17">
        <v>4976</v>
      </c>
      <c r="C536" s="17" t="s">
        <v>1836</v>
      </c>
      <c r="D536" s="7" t="s">
        <v>1833</v>
      </c>
      <c r="E536" s="18">
        <v>215</v>
      </c>
      <c r="F536" s="18">
        <v>229</v>
      </c>
      <c r="G536" s="18" t="s">
        <v>1834</v>
      </c>
      <c r="H536" s="29" t="s">
        <v>1489</v>
      </c>
      <c r="I536" s="14">
        <v>0</v>
      </c>
      <c r="J536" s="16">
        <v>0</v>
      </c>
      <c r="K536" s="14">
        <v>2</v>
      </c>
      <c r="L536" s="16">
        <v>0</v>
      </c>
      <c r="M536" s="14">
        <v>4</v>
      </c>
      <c r="N536" s="16">
        <v>0</v>
      </c>
      <c r="O536" s="14" t="s">
        <v>19</v>
      </c>
      <c r="P536" s="16" t="s">
        <v>19</v>
      </c>
      <c r="Q536" s="14">
        <v>126204000</v>
      </c>
      <c r="R536" s="16" t="s">
        <v>19</v>
      </c>
      <c r="S536" s="14">
        <v>171344000</v>
      </c>
      <c r="T536" s="16" t="s">
        <v>19</v>
      </c>
      <c r="U536" s="18" t="s">
        <v>1837</v>
      </c>
      <c r="V536" s="13" t="s">
        <v>2826</v>
      </c>
      <c r="W536" s="13" t="s">
        <v>2827</v>
      </c>
      <c r="X536" s="32">
        <v>1</v>
      </c>
      <c r="Y536" s="32">
        <v>1</v>
      </c>
      <c r="Z536" s="35" t="s">
        <v>1838</v>
      </c>
      <c r="AA536" s="34" t="s">
        <v>19</v>
      </c>
      <c r="AB536" s="34" t="s">
        <v>19</v>
      </c>
      <c r="AC536" s="34">
        <v>4976</v>
      </c>
      <c r="AD536" s="34" t="s">
        <v>19</v>
      </c>
    </row>
    <row r="537" spans="1:30" x14ac:dyDescent="0.2">
      <c r="A537" s="17" t="s">
        <v>1835</v>
      </c>
      <c r="B537" s="17">
        <v>4976</v>
      </c>
      <c r="C537" s="17" t="s">
        <v>1836</v>
      </c>
      <c r="D537" s="7" t="s">
        <v>1839</v>
      </c>
      <c r="E537" s="18">
        <v>263</v>
      </c>
      <c r="F537" s="18">
        <v>282</v>
      </c>
      <c r="G537" s="18" t="s">
        <v>1840</v>
      </c>
      <c r="H537" s="29" t="s">
        <v>1489</v>
      </c>
      <c r="I537" s="14">
        <v>0</v>
      </c>
      <c r="J537" s="16">
        <v>0</v>
      </c>
      <c r="K537" s="14">
        <v>3</v>
      </c>
      <c r="L537" s="16">
        <v>0</v>
      </c>
      <c r="M537" s="14">
        <v>3</v>
      </c>
      <c r="N537" s="16">
        <v>0</v>
      </c>
      <c r="O537" s="14" t="s">
        <v>19</v>
      </c>
      <c r="P537" s="16" t="s">
        <v>19</v>
      </c>
      <c r="Q537" s="14">
        <v>0</v>
      </c>
      <c r="R537" s="16" t="s">
        <v>19</v>
      </c>
      <c r="S537" s="14">
        <v>0</v>
      </c>
      <c r="T537" s="16" t="s">
        <v>19</v>
      </c>
      <c r="U537" s="18" t="s">
        <v>1837</v>
      </c>
      <c r="V537" s="13" t="s">
        <v>2826</v>
      </c>
      <c r="W537" s="13" t="s">
        <v>2827</v>
      </c>
      <c r="X537" s="32">
        <v>1</v>
      </c>
      <c r="Y537" s="32">
        <v>1</v>
      </c>
      <c r="Z537" s="35" t="s">
        <v>1838</v>
      </c>
      <c r="AA537" s="34" t="s">
        <v>19</v>
      </c>
      <c r="AB537" s="34" t="s">
        <v>19</v>
      </c>
      <c r="AC537" s="34">
        <v>4976</v>
      </c>
      <c r="AD537" s="34" t="s">
        <v>19</v>
      </c>
    </row>
    <row r="538" spans="1:30" x14ac:dyDescent="0.2">
      <c r="A538" s="17" t="s">
        <v>1835</v>
      </c>
      <c r="B538" s="17">
        <v>4976</v>
      </c>
      <c r="C538" s="17" t="s">
        <v>1836</v>
      </c>
      <c r="D538" s="7" t="s">
        <v>1841</v>
      </c>
      <c r="E538" s="18">
        <v>495</v>
      </c>
      <c r="F538" s="18">
        <v>498</v>
      </c>
      <c r="G538" s="18" t="s">
        <v>1842</v>
      </c>
      <c r="H538" s="29" t="s">
        <v>1489</v>
      </c>
      <c r="I538" s="14">
        <v>0</v>
      </c>
      <c r="J538" s="16">
        <v>0</v>
      </c>
      <c r="K538" s="14">
        <v>5</v>
      </c>
      <c r="L538" s="16">
        <v>3</v>
      </c>
      <c r="M538" s="14">
        <v>4</v>
      </c>
      <c r="N538" s="16">
        <v>2</v>
      </c>
      <c r="O538" s="14" t="s">
        <v>19</v>
      </c>
      <c r="P538" s="16" t="s">
        <v>19</v>
      </c>
      <c r="Q538" s="14">
        <v>202089000</v>
      </c>
      <c r="R538" s="16">
        <v>110136000</v>
      </c>
      <c r="S538" s="14">
        <v>328140000</v>
      </c>
      <c r="T538" s="16">
        <v>197464000</v>
      </c>
      <c r="U538" s="18" t="s">
        <v>1837</v>
      </c>
      <c r="V538" s="13" t="s">
        <v>2826</v>
      </c>
      <c r="W538" s="13" t="s">
        <v>2827</v>
      </c>
      <c r="X538" s="32">
        <v>1</v>
      </c>
      <c r="Y538" s="32">
        <v>1</v>
      </c>
      <c r="Z538" s="35" t="s">
        <v>1838</v>
      </c>
      <c r="AA538" s="34" t="s">
        <v>19</v>
      </c>
      <c r="AB538" s="34" t="s">
        <v>19</v>
      </c>
      <c r="AC538" s="34">
        <v>4976</v>
      </c>
      <c r="AD538" s="34" t="s">
        <v>1842</v>
      </c>
    </row>
    <row r="539" spans="1:30" x14ac:dyDescent="0.2">
      <c r="A539" s="17" t="s">
        <v>1845</v>
      </c>
      <c r="B539" s="17">
        <v>9141</v>
      </c>
      <c r="C539" s="17" t="s">
        <v>1846</v>
      </c>
      <c r="D539" s="7" t="s">
        <v>1843</v>
      </c>
      <c r="E539" s="18">
        <v>69</v>
      </c>
      <c r="F539" s="18">
        <v>73</v>
      </c>
      <c r="G539" s="18" t="s">
        <v>1844</v>
      </c>
      <c r="H539" s="29" t="s">
        <v>1489</v>
      </c>
      <c r="I539" s="14">
        <v>0</v>
      </c>
      <c r="J539" s="16">
        <v>0</v>
      </c>
      <c r="K539" s="14">
        <v>3</v>
      </c>
      <c r="L539" s="16">
        <v>0</v>
      </c>
      <c r="M539" s="14">
        <v>2</v>
      </c>
      <c r="N539" s="16">
        <v>2</v>
      </c>
      <c r="O539" s="14" t="s">
        <v>19</v>
      </c>
      <c r="P539" s="16" t="s">
        <v>19</v>
      </c>
      <c r="Q539" s="14">
        <v>89927000</v>
      </c>
      <c r="R539" s="16" t="s">
        <v>19</v>
      </c>
      <c r="S539" s="14">
        <v>34373000</v>
      </c>
      <c r="T539" s="16">
        <v>51543000</v>
      </c>
      <c r="U539" s="18" t="s">
        <v>1847</v>
      </c>
      <c r="V539" s="13">
        <v>0</v>
      </c>
      <c r="W539" s="13">
        <v>0</v>
      </c>
      <c r="X539" s="32">
        <v>0</v>
      </c>
      <c r="Y539" s="32">
        <v>0</v>
      </c>
      <c r="Z539" s="35">
        <v>0</v>
      </c>
      <c r="AA539" s="34" t="s">
        <v>19</v>
      </c>
      <c r="AB539" s="34" t="s">
        <v>19</v>
      </c>
      <c r="AC539" s="34" t="s">
        <v>19</v>
      </c>
      <c r="AD539" s="34" t="s">
        <v>19</v>
      </c>
    </row>
    <row r="540" spans="1:30" x14ac:dyDescent="0.2">
      <c r="A540" s="17" t="s">
        <v>1845</v>
      </c>
      <c r="B540" s="17">
        <v>9141</v>
      </c>
      <c r="C540" s="17" t="s">
        <v>1846</v>
      </c>
      <c r="D540" s="18" t="s">
        <v>2629</v>
      </c>
      <c r="E540" s="18">
        <v>69</v>
      </c>
      <c r="F540" s="18">
        <v>80</v>
      </c>
      <c r="G540" s="18" t="s">
        <v>2630</v>
      </c>
      <c r="H540" s="29" t="s">
        <v>1489</v>
      </c>
      <c r="I540" s="14">
        <v>0</v>
      </c>
      <c r="J540" s="16">
        <v>0</v>
      </c>
      <c r="K540" s="14">
        <v>0</v>
      </c>
      <c r="L540" s="16">
        <v>2</v>
      </c>
      <c r="M540" s="14">
        <v>0</v>
      </c>
      <c r="N540" s="16">
        <v>2</v>
      </c>
      <c r="O540" s="14" t="s">
        <v>19</v>
      </c>
      <c r="P540" s="16" t="s">
        <v>19</v>
      </c>
      <c r="Q540" s="14" t="s">
        <v>19</v>
      </c>
      <c r="R540" s="16">
        <v>151980000</v>
      </c>
      <c r="S540" s="14" t="s">
        <v>19</v>
      </c>
      <c r="T540" s="16">
        <v>196768000</v>
      </c>
      <c r="U540" s="18" t="s">
        <v>1847</v>
      </c>
      <c r="V540" s="13">
        <v>0</v>
      </c>
      <c r="W540" s="13">
        <v>0</v>
      </c>
      <c r="X540" s="32">
        <v>0</v>
      </c>
      <c r="Y540" s="32">
        <v>0</v>
      </c>
      <c r="Z540" s="35">
        <v>0</v>
      </c>
      <c r="AA540" s="34" t="s">
        <v>19</v>
      </c>
      <c r="AB540" s="34" t="s">
        <v>19</v>
      </c>
      <c r="AC540" s="34" t="s">
        <v>19</v>
      </c>
      <c r="AD540" s="34" t="s">
        <v>19</v>
      </c>
    </row>
    <row r="541" spans="1:30" x14ac:dyDescent="0.2">
      <c r="A541" s="17" t="s">
        <v>1850</v>
      </c>
      <c r="B541" s="17">
        <v>5216</v>
      </c>
      <c r="C541" s="17" t="s">
        <v>1851</v>
      </c>
      <c r="D541" s="7" t="s">
        <v>1848</v>
      </c>
      <c r="E541" s="18">
        <v>57</v>
      </c>
      <c r="F541" s="18">
        <v>60</v>
      </c>
      <c r="G541" s="18" t="s">
        <v>1849</v>
      </c>
      <c r="H541" s="29" t="s">
        <v>1489</v>
      </c>
      <c r="I541" s="14">
        <v>0</v>
      </c>
      <c r="J541" s="16">
        <v>0</v>
      </c>
      <c r="K541" s="14">
        <v>5</v>
      </c>
      <c r="L541" s="16">
        <v>0</v>
      </c>
      <c r="M541" s="14">
        <v>6</v>
      </c>
      <c r="N541" s="16">
        <v>4</v>
      </c>
      <c r="O541" s="14" t="s">
        <v>19</v>
      </c>
      <c r="P541" s="16" t="s">
        <v>19</v>
      </c>
      <c r="Q541" s="14">
        <v>24562000</v>
      </c>
      <c r="R541" s="16" t="s">
        <v>19</v>
      </c>
      <c r="S541" s="14">
        <v>144586000</v>
      </c>
      <c r="T541" s="16">
        <v>141381000</v>
      </c>
      <c r="U541" s="18" t="s">
        <v>1852</v>
      </c>
      <c r="V541" s="13">
        <v>0</v>
      </c>
      <c r="W541" s="13">
        <v>0</v>
      </c>
      <c r="X541" s="32">
        <v>0</v>
      </c>
      <c r="Y541" s="32">
        <v>0</v>
      </c>
      <c r="Z541" s="35" t="s">
        <v>1853</v>
      </c>
      <c r="AA541" s="34" t="s">
        <v>19</v>
      </c>
      <c r="AB541" s="34" t="s">
        <v>19</v>
      </c>
      <c r="AC541" s="34" t="s">
        <v>19</v>
      </c>
      <c r="AD541" s="34" t="s">
        <v>19</v>
      </c>
    </row>
    <row r="542" spans="1:30" x14ac:dyDescent="0.2">
      <c r="A542" s="17" t="s">
        <v>1856</v>
      </c>
      <c r="B542" s="17">
        <v>192111</v>
      </c>
      <c r="C542" s="17" t="s">
        <v>1857</v>
      </c>
      <c r="D542" s="7" t="s">
        <v>1854</v>
      </c>
      <c r="E542" s="18">
        <v>219</v>
      </c>
      <c r="F542" s="18">
        <v>224</v>
      </c>
      <c r="G542" s="18" t="s">
        <v>1855</v>
      </c>
      <c r="H542" s="29" t="s">
        <v>1489</v>
      </c>
      <c r="I542" s="14">
        <v>0</v>
      </c>
      <c r="J542" s="16">
        <v>0</v>
      </c>
      <c r="K542" s="14">
        <v>6</v>
      </c>
      <c r="L542" s="16">
        <v>3</v>
      </c>
      <c r="M542" s="14">
        <v>3</v>
      </c>
      <c r="N542" s="16">
        <v>4</v>
      </c>
      <c r="O542" s="14" t="s">
        <v>19</v>
      </c>
      <c r="P542" s="16" t="s">
        <v>19</v>
      </c>
      <c r="Q542" s="14">
        <v>243948000</v>
      </c>
      <c r="R542" s="16">
        <v>73518000</v>
      </c>
      <c r="S542" s="14">
        <v>149489000</v>
      </c>
      <c r="T542" s="16">
        <v>191715000</v>
      </c>
      <c r="U542" s="18" t="s">
        <v>1858</v>
      </c>
      <c r="V542" s="13" t="s">
        <v>2828</v>
      </c>
      <c r="W542" s="13">
        <v>0</v>
      </c>
      <c r="X542" s="32">
        <v>1</v>
      </c>
      <c r="Y542" s="32">
        <v>1</v>
      </c>
      <c r="Z542" s="35" t="s">
        <v>1859</v>
      </c>
      <c r="AA542" s="34" t="s">
        <v>19</v>
      </c>
      <c r="AB542" s="34" t="s">
        <v>19</v>
      </c>
      <c r="AC542" s="34">
        <v>192111</v>
      </c>
      <c r="AD542" s="34" t="s">
        <v>19</v>
      </c>
    </row>
    <row r="543" spans="1:30" x14ac:dyDescent="0.2">
      <c r="A543" s="17" t="s">
        <v>1862</v>
      </c>
      <c r="B543" s="17">
        <v>5245</v>
      </c>
      <c r="C543" s="17" t="s">
        <v>1863</v>
      </c>
      <c r="D543" s="7" t="s">
        <v>1860</v>
      </c>
      <c r="E543" s="18">
        <v>241</v>
      </c>
      <c r="F543" s="18">
        <v>249</v>
      </c>
      <c r="G543" s="18" t="s">
        <v>1861</v>
      </c>
      <c r="H543" s="29" t="s">
        <v>1489</v>
      </c>
      <c r="I543" s="14">
        <v>0</v>
      </c>
      <c r="J543" s="16">
        <v>0</v>
      </c>
      <c r="K543" s="14">
        <v>26</v>
      </c>
      <c r="L543" s="16">
        <v>14</v>
      </c>
      <c r="M543" s="14">
        <v>30</v>
      </c>
      <c r="N543" s="16">
        <v>15</v>
      </c>
      <c r="O543" s="14" t="s">
        <v>19</v>
      </c>
      <c r="P543" s="16" t="s">
        <v>19</v>
      </c>
      <c r="Q543" s="14">
        <v>4214071000</v>
      </c>
      <c r="R543" s="16">
        <v>2411271000</v>
      </c>
      <c r="S543" s="14">
        <v>3419914000</v>
      </c>
      <c r="T543" s="16">
        <v>2876130000</v>
      </c>
      <c r="U543" s="18" t="s">
        <v>1864</v>
      </c>
      <c r="V543" s="13">
        <v>0</v>
      </c>
      <c r="W543" s="13">
        <v>0</v>
      </c>
      <c r="X543" s="32">
        <v>1</v>
      </c>
      <c r="Y543" s="32">
        <v>1</v>
      </c>
      <c r="Z543" s="35" t="s">
        <v>316</v>
      </c>
      <c r="AA543" s="34" t="s">
        <v>19</v>
      </c>
      <c r="AB543" s="34" t="s">
        <v>19</v>
      </c>
      <c r="AC543" s="34" t="s">
        <v>19</v>
      </c>
      <c r="AD543" s="34" t="s">
        <v>19</v>
      </c>
    </row>
    <row r="544" spans="1:30" x14ac:dyDescent="0.2">
      <c r="A544" s="17" t="s">
        <v>1867</v>
      </c>
      <c r="B544" s="17">
        <v>11331</v>
      </c>
      <c r="C544" s="17" t="s">
        <v>1868</v>
      </c>
      <c r="D544" s="7" t="s">
        <v>1865</v>
      </c>
      <c r="E544" s="18">
        <v>25</v>
      </c>
      <c r="F544" s="18">
        <v>34</v>
      </c>
      <c r="G544" s="18" t="s">
        <v>1866</v>
      </c>
      <c r="H544" s="29" t="s">
        <v>1489</v>
      </c>
      <c r="I544" s="14">
        <v>0</v>
      </c>
      <c r="J544" s="16">
        <v>0</v>
      </c>
      <c r="K544" s="14">
        <v>8</v>
      </c>
      <c r="L544" s="16">
        <v>3</v>
      </c>
      <c r="M544" s="14">
        <v>12</v>
      </c>
      <c r="N544" s="16">
        <v>5</v>
      </c>
      <c r="O544" s="14" t="s">
        <v>19</v>
      </c>
      <c r="P544" s="16" t="s">
        <v>19</v>
      </c>
      <c r="Q544" s="14">
        <v>422540000</v>
      </c>
      <c r="R544" s="16">
        <v>68688000</v>
      </c>
      <c r="S544" s="14">
        <v>675930000</v>
      </c>
      <c r="T544" s="16">
        <v>181835000</v>
      </c>
      <c r="U544" s="18" t="s">
        <v>1869</v>
      </c>
      <c r="V544" s="13">
        <v>0</v>
      </c>
      <c r="W544" s="13">
        <v>0</v>
      </c>
      <c r="X544" s="32">
        <v>1</v>
      </c>
      <c r="Y544" s="32">
        <v>1</v>
      </c>
      <c r="Z544" s="35" t="s">
        <v>1870</v>
      </c>
      <c r="AA544" s="34" t="s">
        <v>19</v>
      </c>
      <c r="AB544" s="34" t="s">
        <v>19</v>
      </c>
      <c r="AC544" s="34" t="s">
        <v>19</v>
      </c>
      <c r="AD544" s="34" t="s">
        <v>19</v>
      </c>
    </row>
    <row r="545" spans="1:30" x14ac:dyDescent="0.2">
      <c r="A545" s="17" t="s">
        <v>1867</v>
      </c>
      <c r="B545" s="17">
        <v>11331</v>
      </c>
      <c r="C545" s="17" t="s">
        <v>1868</v>
      </c>
      <c r="D545" s="7" t="s">
        <v>1871</v>
      </c>
      <c r="E545" s="18">
        <v>72</v>
      </c>
      <c r="F545" s="18">
        <v>77</v>
      </c>
      <c r="G545" s="18" t="s">
        <v>1872</v>
      </c>
      <c r="H545" s="29" t="s">
        <v>1489</v>
      </c>
      <c r="I545" s="14">
        <v>0</v>
      </c>
      <c r="J545" s="16">
        <v>0</v>
      </c>
      <c r="K545" s="14">
        <v>7</v>
      </c>
      <c r="L545" s="16">
        <v>0</v>
      </c>
      <c r="M545" s="14">
        <v>4</v>
      </c>
      <c r="N545" s="16">
        <v>3</v>
      </c>
      <c r="O545" s="14" t="s">
        <v>19</v>
      </c>
      <c r="P545" s="16" t="s">
        <v>19</v>
      </c>
      <c r="Q545" s="14">
        <v>248489000</v>
      </c>
      <c r="R545" s="16" t="s">
        <v>19</v>
      </c>
      <c r="S545" s="14">
        <v>233995000</v>
      </c>
      <c r="T545" s="16">
        <v>47392000</v>
      </c>
      <c r="U545" s="18" t="s">
        <v>1869</v>
      </c>
      <c r="V545" s="13">
        <v>0</v>
      </c>
      <c r="W545" s="13">
        <v>0</v>
      </c>
      <c r="X545" s="32">
        <v>1</v>
      </c>
      <c r="Y545" s="32">
        <v>1</v>
      </c>
      <c r="Z545" s="35" t="s">
        <v>1870</v>
      </c>
      <c r="AA545" s="34" t="s">
        <v>19</v>
      </c>
      <c r="AB545" s="34" t="s">
        <v>19</v>
      </c>
      <c r="AC545" s="34" t="s">
        <v>19</v>
      </c>
      <c r="AD545" s="34" t="s">
        <v>19</v>
      </c>
    </row>
    <row r="546" spans="1:30" x14ac:dyDescent="0.2">
      <c r="A546" s="17" t="s">
        <v>1867</v>
      </c>
      <c r="B546" s="17">
        <v>11331</v>
      </c>
      <c r="C546" s="17" t="s">
        <v>1868</v>
      </c>
      <c r="D546" s="7" t="s">
        <v>1873</v>
      </c>
      <c r="E546" s="18">
        <v>108</v>
      </c>
      <c r="F546" s="18">
        <v>121</v>
      </c>
      <c r="G546" s="18" t="s">
        <v>1874</v>
      </c>
      <c r="H546" s="29" t="s">
        <v>1489</v>
      </c>
      <c r="I546" s="14">
        <v>0</v>
      </c>
      <c r="J546" s="16">
        <v>0</v>
      </c>
      <c r="K546" s="14">
        <v>12</v>
      </c>
      <c r="L546" s="16">
        <v>5</v>
      </c>
      <c r="M546" s="14">
        <v>18</v>
      </c>
      <c r="N546" s="16">
        <v>6</v>
      </c>
      <c r="O546" s="14" t="s">
        <v>19</v>
      </c>
      <c r="P546" s="16" t="s">
        <v>19</v>
      </c>
      <c r="Q546" s="14">
        <v>1921750000</v>
      </c>
      <c r="R546" s="16">
        <v>427628000</v>
      </c>
      <c r="S546" s="14">
        <v>2111825000</v>
      </c>
      <c r="T546" s="16">
        <v>920341000</v>
      </c>
      <c r="U546" s="18" t="s">
        <v>1869</v>
      </c>
      <c r="V546" s="13">
        <v>0</v>
      </c>
      <c r="W546" s="13">
        <v>0</v>
      </c>
      <c r="X546" s="32">
        <v>1</v>
      </c>
      <c r="Y546" s="32">
        <v>1</v>
      </c>
      <c r="Z546" s="35" t="s">
        <v>1870</v>
      </c>
      <c r="AA546" s="34" t="s">
        <v>19</v>
      </c>
      <c r="AB546" s="34" t="s">
        <v>19</v>
      </c>
      <c r="AC546" s="34" t="s">
        <v>19</v>
      </c>
      <c r="AD546" s="34" t="s">
        <v>19</v>
      </c>
    </row>
    <row r="547" spans="1:30" x14ac:dyDescent="0.2">
      <c r="A547" s="17" t="s">
        <v>1877</v>
      </c>
      <c r="B547" s="17" t="s">
        <v>19</v>
      </c>
      <c r="C547" s="17" t="s">
        <v>1878</v>
      </c>
      <c r="D547" s="7" t="s">
        <v>1875</v>
      </c>
      <c r="E547" s="18">
        <v>85</v>
      </c>
      <c r="F547" s="18">
        <v>91</v>
      </c>
      <c r="G547" s="18" t="s">
        <v>1876</v>
      </c>
      <c r="H547" s="29" t="s">
        <v>1489</v>
      </c>
      <c r="I547" s="14">
        <v>0</v>
      </c>
      <c r="J547" s="16">
        <v>0</v>
      </c>
      <c r="K547" s="14">
        <v>7</v>
      </c>
      <c r="L547" s="16">
        <v>4</v>
      </c>
      <c r="M547" s="14">
        <v>3</v>
      </c>
      <c r="N547" s="16">
        <v>0</v>
      </c>
      <c r="O547" s="14" t="s">
        <v>19</v>
      </c>
      <c r="P547" s="16" t="s">
        <v>19</v>
      </c>
      <c r="Q547" s="14">
        <v>307400000</v>
      </c>
      <c r="R547" s="16">
        <v>182834000</v>
      </c>
      <c r="S547" s="14">
        <v>162955000</v>
      </c>
      <c r="T547" s="16" t="s">
        <v>19</v>
      </c>
      <c r="U547" s="18" t="s">
        <v>1879</v>
      </c>
      <c r="V547" s="13">
        <v>0</v>
      </c>
      <c r="W547" s="13">
        <v>0</v>
      </c>
      <c r="X547" s="32">
        <v>0</v>
      </c>
      <c r="Y547" s="32">
        <v>0</v>
      </c>
      <c r="Z547" s="35" t="s">
        <v>1880</v>
      </c>
      <c r="AA547" s="34" t="s">
        <v>19</v>
      </c>
      <c r="AB547" s="34" t="s">
        <v>19</v>
      </c>
      <c r="AC547" s="34" t="s">
        <v>19</v>
      </c>
      <c r="AD547" s="34" t="s">
        <v>19</v>
      </c>
    </row>
    <row r="548" spans="1:30" x14ac:dyDescent="0.2">
      <c r="A548" s="17" t="s">
        <v>1883</v>
      </c>
      <c r="B548" s="17">
        <v>80142</v>
      </c>
      <c r="C548" s="17" t="s">
        <v>1884</v>
      </c>
      <c r="D548" s="7" t="s">
        <v>1881</v>
      </c>
      <c r="E548" s="18">
        <v>174</v>
      </c>
      <c r="F548" s="18">
        <v>188</v>
      </c>
      <c r="G548" s="18" t="s">
        <v>1882</v>
      </c>
      <c r="H548" s="29" t="s">
        <v>1489</v>
      </c>
      <c r="I548" s="14">
        <v>0</v>
      </c>
      <c r="J548" s="16">
        <v>0</v>
      </c>
      <c r="K548" s="14">
        <v>6</v>
      </c>
      <c r="L548" s="16">
        <v>0</v>
      </c>
      <c r="M548" s="14">
        <v>7</v>
      </c>
      <c r="N548" s="16">
        <v>4</v>
      </c>
      <c r="O548" s="14" t="s">
        <v>19</v>
      </c>
      <c r="P548" s="16" t="s">
        <v>19</v>
      </c>
      <c r="Q548" s="14">
        <v>68881000</v>
      </c>
      <c r="R548" s="16" t="s">
        <v>19</v>
      </c>
      <c r="S548" s="14">
        <v>182325000</v>
      </c>
      <c r="T548" s="16">
        <v>100390000</v>
      </c>
      <c r="U548" s="18" t="s">
        <v>1885</v>
      </c>
      <c r="V548" s="13" t="s">
        <v>2829</v>
      </c>
      <c r="W548" s="13" t="s">
        <v>2830</v>
      </c>
      <c r="X548" s="32">
        <v>1</v>
      </c>
      <c r="Y548" s="32">
        <v>1</v>
      </c>
      <c r="Z548" s="35" t="s">
        <v>1886</v>
      </c>
      <c r="AA548" s="34">
        <v>80142</v>
      </c>
      <c r="AB548" s="34" t="s">
        <v>19</v>
      </c>
      <c r="AC548" s="34">
        <v>80142</v>
      </c>
      <c r="AD548" s="34" t="s">
        <v>1882</v>
      </c>
    </row>
    <row r="549" spans="1:30" x14ac:dyDescent="0.2">
      <c r="A549" s="17" t="s">
        <v>1883</v>
      </c>
      <c r="B549" s="17">
        <v>80142</v>
      </c>
      <c r="C549" s="17" t="s">
        <v>1884</v>
      </c>
      <c r="D549" s="7" t="s">
        <v>1887</v>
      </c>
      <c r="E549" s="18">
        <v>253</v>
      </c>
      <c r="F549" s="18">
        <v>263</v>
      </c>
      <c r="G549" s="18" t="s">
        <v>1888</v>
      </c>
      <c r="H549" s="29" t="s">
        <v>1489</v>
      </c>
      <c r="I549" s="14">
        <v>0</v>
      </c>
      <c r="J549" s="16">
        <v>0</v>
      </c>
      <c r="K549" s="14">
        <v>7</v>
      </c>
      <c r="L549" s="16">
        <v>0</v>
      </c>
      <c r="M549" s="14">
        <v>12</v>
      </c>
      <c r="N549" s="16">
        <v>6</v>
      </c>
      <c r="O549" s="14" t="s">
        <v>19</v>
      </c>
      <c r="P549" s="16" t="s">
        <v>19</v>
      </c>
      <c r="Q549" s="14">
        <v>179186000</v>
      </c>
      <c r="R549" s="16" t="s">
        <v>19</v>
      </c>
      <c r="S549" s="14">
        <v>574035000</v>
      </c>
      <c r="T549" s="16">
        <v>184013000</v>
      </c>
      <c r="U549" s="18" t="s">
        <v>1885</v>
      </c>
      <c r="V549" s="13" t="s">
        <v>2829</v>
      </c>
      <c r="W549" s="13" t="s">
        <v>2830</v>
      </c>
      <c r="X549" s="32">
        <v>1</v>
      </c>
      <c r="Y549" s="32">
        <v>1</v>
      </c>
      <c r="Z549" s="35" t="s">
        <v>1886</v>
      </c>
      <c r="AA549" s="34">
        <v>80142</v>
      </c>
      <c r="AB549" s="34" t="s">
        <v>19</v>
      </c>
      <c r="AC549" s="34">
        <v>80142</v>
      </c>
      <c r="AD549" s="34" t="s">
        <v>1888</v>
      </c>
    </row>
    <row r="550" spans="1:30" x14ac:dyDescent="0.2">
      <c r="A550" s="17" t="s">
        <v>1891</v>
      </c>
      <c r="B550" s="17">
        <v>51115</v>
      </c>
      <c r="C550" s="17" t="s">
        <v>1892</v>
      </c>
      <c r="D550" s="7" t="s">
        <v>1889</v>
      </c>
      <c r="E550" s="18">
        <v>141</v>
      </c>
      <c r="F550" s="18">
        <v>149</v>
      </c>
      <c r="G550" s="18" t="s">
        <v>1890</v>
      </c>
      <c r="H550" s="29" t="s">
        <v>1489</v>
      </c>
      <c r="I550" s="14">
        <v>0</v>
      </c>
      <c r="J550" s="16">
        <v>0</v>
      </c>
      <c r="K550" s="14">
        <v>2</v>
      </c>
      <c r="L550" s="16">
        <v>0</v>
      </c>
      <c r="M550" s="14">
        <v>2</v>
      </c>
      <c r="N550" s="16">
        <v>2</v>
      </c>
      <c r="O550" s="14" t="s">
        <v>19</v>
      </c>
      <c r="P550" s="16" t="s">
        <v>19</v>
      </c>
      <c r="Q550" s="14">
        <v>56868000</v>
      </c>
      <c r="R550" s="16" t="s">
        <v>19</v>
      </c>
      <c r="S550" s="14">
        <v>48863000</v>
      </c>
      <c r="T550" s="16">
        <v>42901000</v>
      </c>
      <c r="U550" s="18" t="s">
        <v>1893</v>
      </c>
      <c r="V550" s="13">
        <v>0</v>
      </c>
      <c r="W550" s="13">
        <v>0</v>
      </c>
      <c r="X550" s="32">
        <v>1</v>
      </c>
      <c r="Y550" s="32">
        <v>1</v>
      </c>
      <c r="Z550" s="35" t="s">
        <v>1894</v>
      </c>
      <c r="AA550" s="34" t="s">
        <v>19</v>
      </c>
      <c r="AB550" s="34" t="s">
        <v>19</v>
      </c>
      <c r="AC550" s="34">
        <v>51115</v>
      </c>
      <c r="AD550" s="34" t="s">
        <v>19</v>
      </c>
    </row>
    <row r="551" spans="1:30" x14ac:dyDescent="0.2">
      <c r="A551" s="17" t="s">
        <v>1897</v>
      </c>
      <c r="B551" s="17">
        <v>55177</v>
      </c>
      <c r="C551" s="17" t="s">
        <v>1898</v>
      </c>
      <c r="D551" s="7" t="s">
        <v>1895</v>
      </c>
      <c r="E551" s="18">
        <v>44</v>
      </c>
      <c r="F551" s="18">
        <v>53</v>
      </c>
      <c r="G551" s="18" t="s">
        <v>1896</v>
      </c>
      <c r="H551" s="29" t="s">
        <v>1489</v>
      </c>
      <c r="I551" s="14">
        <v>0</v>
      </c>
      <c r="J551" s="16">
        <v>0</v>
      </c>
      <c r="K551" s="14">
        <v>3</v>
      </c>
      <c r="L551" s="16">
        <v>0</v>
      </c>
      <c r="M551" s="14">
        <v>2</v>
      </c>
      <c r="N551" s="16">
        <v>3</v>
      </c>
      <c r="O551" s="14" t="s">
        <v>19</v>
      </c>
      <c r="P551" s="16" t="s">
        <v>19</v>
      </c>
      <c r="Q551" s="14">
        <v>22658000</v>
      </c>
      <c r="R551" s="16" t="s">
        <v>19</v>
      </c>
      <c r="S551" s="14">
        <v>31500000</v>
      </c>
      <c r="T551" s="16">
        <v>8392200</v>
      </c>
      <c r="U551" s="18" t="s">
        <v>1899</v>
      </c>
      <c r="V551" s="13" t="s">
        <v>2831</v>
      </c>
      <c r="W551" s="13">
        <v>0</v>
      </c>
      <c r="X551" s="32">
        <v>1</v>
      </c>
      <c r="Y551" s="32">
        <v>1</v>
      </c>
      <c r="Z551" s="35" t="s">
        <v>1900</v>
      </c>
      <c r="AA551" s="34" t="s">
        <v>19</v>
      </c>
      <c r="AB551" s="34" t="s">
        <v>19</v>
      </c>
      <c r="AC551" s="34">
        <v>55177</v>
      </c>
      <c r="AD551" s="34" t="s">
        <v>19</v>
      </c>
    </row>
    <row r="552" spans="1:30" x14ac:dyDescent="0.2">
      <c r="A552" s="17" t="s">
        <v>1903</v>
      </c>
      <c r="B552" s="17">
        <v>140823</v>
      </c>
      <c r="C552" s="17" t="s">
        <v>1904</v>
      </c>
      <c r="D552" s="7" t="s">
        <v>1901</v>
      </c>
      <c r="E552" s="18">
        <v>2</v>
      </c>
      <c r="F552" s="18">
        <v>8</v>
      </c>
      <c r="G552" s="18" t="s">
        <v>1902</v>
      </c>
      <c r="H552" s="29" t="s">
        <v>1489</v>
      </c>
      <c r="I552" s="14">
        <v>0</v>
      </c>
      <c r="J552" s="16">
        <v>0</v>
      </c>
      <c r="K552" s="14">
        <v>29</v>
      </c>
      <c r="L552" s="16">
        <v>19</v>
      </c>
      <c r="M552" s="14">
        <v>39</v>
      </c>
      <c r="N552" s="16">
        <v>44</v>
      </c>
      <c r="O552" s="14" t="s">
        <v>19</v>
      </c>
      <c r="P552" s="16" t="s">
        <v>19</v>
      </c>
      <c r="Q552" s="14">
        <v>5265600000</v>
      </c>
      <c r="R552" s="16">
        <v>2986400000</v>
      </c>
      <c r="S552" s="14">
        <v>6548831700</v>
      </c>
      <c r="T552" s="16">
        <v>5971461000</v>
      </c>
      <c r="U552" s="18" t="s">
        <v>1905</v>
      </c>
      <c r="V552" s="13" t="s">
        <v>2832</v>
      </c>
      <c r="W552" s="13">
        <v>0</v>
      </c>
      <c r="X552" s="32">
        <v>1</v>
      </c>
      <c r="Y552" s="32">
        <v>1</v>
      </c>
      <c r="Z552" s="35" t="s">
        <v>1906</v>
      </c>
      <c r="AA552" s="34" t="s">
        <v>19</v>
      </c>
      <c r="AB552" s="34" t="s">
        <v>19</v>
      </c>
      <c r="AC552" s="34">
        <v>140823</v>
      </c>
      <c r="AD552" s="34" t="s">
        <v>1902</v>
      </c>
    </row>
    <row r="553" spans="1:30" x14ac:dyDescent="0.2">
      <c r="A553" s="17" t="s">
        <v>1909</v>
      </c>
      <c r="B553" s="17">
        <v>25813</v>
      </c>
      <c r="C553" s="17" t="s">
        <v>1910</v>
      </c>
      <c r="D553" s="7" t="s">
        <v>1907</v>
      </c>
      <c r="E553" s="18">
        <v>128</v>
      </c>
      <c r="F553" s="18">
        <v>132</v>
      </c>
      <c r="G553" s="18" t="s">
        <v>1908</v>
      </c>
      <c r="H553" s="29" t="s">
        <v>1489</v>
      </c>
      <c r="I553" s="14">
        <v>0</v>
      </c>
      <c r="J553" s="16">
        <v>0</v>
      </c>
      <c r="K553" s="14">
        <v>5</v>
      </c>
      <c r="L553" s="16">
        <v>2</v>
      </c>
      <c r="M553" s="14">
        <v>4</v>
      </c>
      <c r="N553" s="16">
        <v>2</v>
      </c>
      <c r="O553" s="14" t="s">
        <v>19</v>
      </c>
      <c r="P553" s="16" t="s">
        <v>19</v>
      </c>
      <c r="Q553" s="14">
        <v>89256000</v>
      </c>
      <c r="R553" s="16">
        <v>17806000</v>
      </c>
      <c r="S553" s="14">
        <v>47526000</v>
      </c>
      <c r="T553" s="16">
        <v>33108000</v>
      </c>
      <c r="U553" s="18" t="s">
        <v>1911</v>
      </c>
      <c r="V553" s="13">
        <v>0</v>
      </c>
      <c r="W553" s="13">
        <v>0</v>
      </c>
      <c r="X553" s="32">
        <v>1</v>
      </c>
      <c r="Y553" s="32">
        <v>1</v>
      </c>
      <c r="Z553" s="35" t="s">
        <v>1912</v>
      </c>
      <c r="AA553" s="34">
        <v>25813</v>
      </c>
      <c r="AB553" s="34" t="s">
        <v>19</v>
      </c>
      <c r="AC553" s="34">
        <v>25813</v>
      </c>
      <c r="AD553" s="34" t="s">
        <v>19</v>
      </c>
    </row>
    <row r="554" spans="1:30" x14ac:dyDescent="0.2">
      <c r="A554" s="17" t="s">
        <v>1915</v>
      </c>
      <c r="B554" s="17">
        <v>6341</v>
      </c>
      <c r="C554" s="17" t="s">
        <v>1916</v>
      </c>
      <c r="D554" s="7" t="s">
        <v>1913</v>
      </c>
      <c r="E554" s="18">
        <v>211</v>
      </c>
      <c r="F554" s="18">
        <v>216</v>
      </c>
      <c r="G554" s="18" t="s">
        <v>1914</v>
      </c>
      <c r="H554" s="29" t="s">
        <v>1489</v>
      </c>
      <c r="I554" s="14">
        <v>0</v>
      </c>
      <c r="J554" s="16">
        <v>0</v>
      </c>
      <c r="K554" s="14">
        <v>4</v>
      </c>
      <c r="L554" s="16">
        <v>0</v>
      </c>
      <c r="M554" s="14">
        <v>26</v>
      </c>
      <c r="N554" s="16">
        <v>25</v>
      </c>
      <c r="O554" s="14" t="s">
        <v>19</v>
      </c>
      <c r="P554" s="16" t="s">
        <v>19</v>
      </c>
      <c r="Q554" s="14">
        <v>101547000</v>
      </c>
      <c r="R554" s="16" t="s">
        <v>19</v>
      </c>
      <c r="S554" s="14">
        <v>3353360000</v>
      </c>
      <c r="T554" s="16">
        <v>6824900000</v>
      </c>
      <c r="U554" s="18" t="s">
        <v>1917</v>
      </c>
      <c r="V554" s="13">
        <v>0</v>
      </c>
      <c r="W554" s="13">
        <v>0</v>
      </c>
      <c r="X554" s="32">
        <v>1</v>
      </c>
      <c r="Y554" s="32">
        <v>1</v>
      </c>
      <c r="Z554" s="35" t="s">
        <v>1918</v>
      </c>
      <c r="AA554" s="34">
        <v>6341</v>
      </c>
      <c r="AB554" s="34" t="s">
        <v>19</v>
      </c>
      <c r="AC554" s="34">
        <v>6341</v>
      </c>
      <c r="AD554" s="34" t="s">
        <v>19</v>
      </c>
    </row>
    <row r="555" spans="1:30" x14ac:dyDescent="0.2">
      <c r="A555" s="17" t="s">
        <v>1915</v>
      </c>
      <c r="B555" s="17">
        <v>6341</v>
      </c>
      <c r="C555" s="17" t="s">
        <v>1916</v>
      </c>
      <c r="D555" s="7" t="s">
        <v>1919</v>
      </c>
      <c r="E555" s="18">
        <v>240</v>
      </c>
      <c r="F555" s="18">
        <v>244</v>
      </c>
      <c r="G555" s="18" t="s">
        <v>1920</v>
      </c>
      <c r="H555" s="29" t="s">
        <v>1489</v>
      </c>
      <c r="I555" s="14">
        <v>0</v>
      </c>
      <c r="J555" s="16">
        <v>0</v>
      </c>
      <c r="K555" s="14">
        <v>4</v>
      </c>
      <c r="L555" s="16">
        <v>0</v>
      </c>
      <c r="M555" s="14">
        <v>24</v>
      </c>
      <c r="N555" s="16">
        <v>13</v>
      </c>
      <c r="O555" s="14" t="s">
        <v>19</v>
      </c>
      <c r="P555" s="16" t="s">
        <v>19</v>
      </c>
      <c r="Q555" s="14">
        <v>69310000</v>
      </c>
      <c r="R555" s="16" t="s">
        <v>19</v>
      </c>
      <c r="S555" s="14">
        <v>1816977000</v>
      </c>
      <c r="T555" s="16">
        <v>969380000</v>
      </c>
      <c r="U555" s="18" t="s">
        <v>1917</v>
      </c>
      <c r="V555" s="13">
        <v>0</v>
      </c>
      <c r="W555" s="13">
        <v>0</v>
      </c>
      <c r="X555" s="32">
        <v>1</v>
      </c>
      <c r="Y555" s="32">
        <v>1</v>
      </c>
      <c r="Z555" s="35" t="s">
        <v>1918</v>
      </c>
      <c r="AA555" s="34">
        <v>6341</v>
      </c>
      <c r="AB555" s="34" t="s">
        <v>19</v>
      </c>
      <c r="AC555" s="34">
        <v>6341</v>
      </c>
      <c r="AD555" s="34" t="s">
        <v>19</v>
      </c>
    </row>
    <row r="556" spans="1:30" x14ac:dyDescent="0.2">
      <c r="A556" s="17" t="s">
        <v>1923</v>
      </c>
      <c r="B556" s="17">
        <v>9997</v>
      </c>
      <c r="C556" s="17" t="s">
        <v>1924</v>
      </c>
      <c r="D556" s="7" t="s">
        <v>1921</v>
      </c>
      <c r="E556" s="18">
        <v>180</v>
      </c>
      <c r="F556" s="18">
        <v>180</v>
      </c>
      <c r="G556" s="18" t="s">
        <v>1922</v>
      </c>
      <c r="H556" s="29" t="s">
        <v>1489</v>
      </c>
      <c r="I556" s="14">
        <v>0</v>
      </c>
      <c r="J556" s="16">
        <v>0</v>
      </c>
      <c r="K556" s="14">
        <v>9</v>
      </c>
      <c r="L556" s="16">
        <v>0</v>
      </c>
      <c r="M556" s="14">
        <v>10</v>
      </c>
      <c r="N556" s="16">
        <v>0</v>
      </c>
      <c r="O556" s="14" t="s">
        <v>19</v>
      </c>
      <c r="P556" s="16" t="s">
        <v>19</v>
      </c>
      <c r="Q556" s="14">
        <v>151000000</v>
      </c>
      <c r="R556" s="16" t="s">
        <v>19</v>
      </c>
      <c r="S556" s="14">
        <v>220579000</v>
      </c>
      <c r="T556" s="16" t="s">
        <v>19</v>
      </c>
      <c r="U556" s="18" t="s">
        <v>1925</v>
      </c>
      <c r="V556" s="13">
        <v>0</v>
      </c>
      <c r="W556" s="13">
        <v>0</v>
      </c>
      <c r="X556" s="32">
        <v>1</v>
      </c>
      <c r="Y556" s="32">
        <v>1</v>
      </c>
      <c r="Z556" s="35" t="s">
        <v>50</v>
      </c>
      <c r="AA556" s="34" t="s">
        <v>19</v>
      </c>
      <c r="AB556" s="34" t="s">
        <v>19</v>
      </c>
      <c r="AC556" s="34">
        <v>9997</v>
      </c>
      <c r="AD556" s="34" t="s">
        <v>19</v>
      </c>
    </row>
    <row r="557" spans="1:30" x14ac:dyDescent="0.2">
      <c r="A557" s="17" t="s">
        <v>1928</v>
      </c>
      <c r="B557" s="17">
        <v>94081</v>
      </c>
      <c r="C557" s="17" t="s">
        <v>1929</v>
      </c>
      <c r="D557" s="7" t="s">
        <v>1926</v>
      </c>
      <c r="E557" s="18">
        <v>71</v>
      </c>
      <c r="F557" s="18">
        <v>73</v>
      </c>
      <c r="G557" s="18" t="s">
        <v>1927</v>
      </c>
      <c r="H557" s="29" t="s">
        <v>1489</v>
      </c>
      <c r="I557" s="14">
        <v>0</v>
      </c>
      <c r="J557" s="16">
        <v>0</v>
      </c>
      <c r="K557" s="14">
        <v>6</v>
      </c>
      <c r="L557" s="16">
        <v>2</v>
      </c>
      <c r="M557" s="14">
        <v>3</v>
      </c>
      <c r="N557" s="16">
        <v>0</v>
      </c>
      <c r="O557" s="14" t="s">
        <v>19</v>
      </c>
      <c r="P557" s="16" t="s">
        <v>19</v>
      </c>
      <c r="Q557" s="14">
        <v>211734000</v>
      </c>
      <c r="R557" s="16">
        <v>89988000</v>
      </c>
      <c r="S557" s="14">
        <v>109670000</v>
      </c>
      <c r="T557" s="16" t="s">
        <v>19</v>
      </c>
      <c r="U557" s="18" t="s">
        <v>1930</v>
      </c>
      <c r="V557" s="13" t="s">
        <v>2833</v>
      </c>
      <c r="W557" s="13">
        <v>0</v>
      </c>
      <c r="X557" s="32">
        <v>1</v>
      </c>
      <c r="Y557" s="32">
        <v>1</v>
      </c>
      <c r="Z557" s="35" t="s">
        <v>1931</v>
      </c>
      <c r="AA557" s="34" t="s">
        <v>19</v>
      </c>
      <c r="AB557" s="34" t="s">
        <v>19</v>
      </c>
      <c r="AC557" s="34" t="s">
        <v>19</v>
      </c>
      <c r="AD557" s="34" t="s">
        <v>19</v>
      </c>
    </row>
    <row r="558" spans="1:30" x14ac:dyDescent="0.2">
      <c r="A558" s="17" t="s">
        <v>1928</v>
      </c>
      <c r="B558" s="17">
        <v>94081</v>
      </c>
      <c r="C558" s="17" t="s">
        <v>1929</v>
      </c>
      <c r="D558" s="7" t="s">
        <v>1932</v>
      </c>
      <c r="E558" s="18">
        <v>73</v>
      </c>
      <c r="F558" s="18">
        <v>75</v>
      </c>
      <c r="G558" s="18" t="s">
        <v>1933</v>
      </c>
      <c r="H558" s="29" t="s">
        <v>1489</v>
      </c>
      <c r="I558" s="14">
        <v>0</v>
      </c>
      <c r="J558" s="16">
        <v>0</v>
      </c>
      <c r="K558" s="14">
        <v>8</v>
      </c>
      <c r="L558" s="16">
        <v>4</v>
      </c>
      <c r="M558" s="14">
        <v>4</v>
      </c>
      <c r="N558" s="16">
        <v>4</v>
      </c>
      <c r="O558" s="14" t="s">
        <v>19</v>
      </c>
      <c r="P558" s="16" t="s">
        <v>19</v>
      </c>
      <c r="Q558" s="14">
        <v>32045000</v>
      </c>
      <c r="R558" s="16">
        <v>22155100</v>
      </c>
      <c r="S558" s="14">
        <v>50749000</v>
      </c>
      <c r="T558" s="16">
        <v>35516500</v>
      </c>
      <c r="U558" s="18" t="s">
        <v>1930</v>
      </c>
      <c r="V558" s="13" t="s">
        <v>2833</v>
      </c>
      <c r="W558" s="13">
        <v>0</v>
      </c>
      <c r="X558" s="32">
        <v>1</v>
      </c>
      <c r="Y558" s="32">
        <v>1</v>
      </c>
      <c r="Z558" s="35" t="s">
        <v>1931</v>
      </c>
      <c r="AA558" s="34" t="s">
        <v>19</v>
      </c>
      <c r="AB558" s="34" t="s">
        <v>19</v>
      </c>
      <c r="AC558" s="34" t="s">
        <v>19</v>
      </c>
      <c r="AD558" s="34" t="s">
        <v>19</v>
      </c>
    </row>
    <row r="559" spans="1:30" x14ac:dyDescent="0.2">
      <c r="A559" s="17" t="s">
        <v>1936</v>
      </c>
      <c r="B559" s="17">
        <v>8402</v>
      </c>
      <c r="C559" s="17" t="s">
        <v>1937</v>
      </c>
      <c r="D559" s="7" t="s">
        <v>1934</v>
      </c>
      <c r="E559" s="18">
        <v>191</v>
      </c>
      <c r="F559" s="18">
        <v>202</v>
      </c>
      <c r="G559" s="18" t="s">
        <v>1935</v>
      </c>
      <c r="H559" s="29" t="s">
        <v>1489</v>
      </c>
      <c r="I559" s="14">
        <v>0</v>
      </c>
      <c r="J559" s="16">
        <v>0</v>
      </c>
      <c r="K559" s="14">
        <v>3</v>
      </c>
      <c r="L559" s="16">
        <v>0</v>
      </c>
      <c r="M559" s="14">
        <v>7</v>
      </c>
      <c r="N559" s="16">
        <v>4</v>
      </c>
      <c r="O559" s="14" t="s">
        <v>19</v>
      </c>
      <c r="P559" s="16" t="s">
        <v>19</v>
      </c>
      <c r="Q559" s="14">
        <v>42335000</v>
      </c>
      <c r="R559" s="16" t="s">
        <v>19</v>
      </c>
      <c r="S559" s="14">
        <v>99919000</v>
      </c>
      <c r="T559" s="16">
        <v>34341000</v>
      </c>
      <c r="U559" s="18" t="s">
        <v>1938</v>
      </c>
      <c r="V559" s="13" t="s">
        <v>2834</v>
      </c>
      <c r="W559" s="13">
        <v>0</v>
      </c>
      <c r="X559" s="32">
        <v>1</v>
      </c>
      <c r="Y559" s="32">
        <v>1</v>
      </c>
      <c r="Z559" s="35" t="s">
        <v>968</v>
      </c>
      <c r="AA559" s="34" t="s">
        <v>19</v>
      </c>
      <c r="AB559" s="34" t="s">
        <v>19</v>
      </c>
      <c r="AC559" s="34" t="s">
        <v>19</v>
      </c>
      <c r="AD559" s="34" t="s">
        <v>19</v>
      </c>
    </row>
    <row r="560" spans="1:30" x14ac:dyDescent="0.2">
      <c r="A560" s="17" t="s">
        <v>2155</v>
      </c>
      <c r="B560" s="17">
        <v>10165</v>
      </c>
      <c r="C560" s="17" t="s">
        <v>2156</v>
      </c>
      <c r="D560" s="7" t="s">
        <v>2153</v>
      </c>
      <c r="E560" s="18">
        <v>493</v>
      </c>
      <c r="F560" s="18">
        <v>504</v>
      </c>
      <c r="G560" s="18" t="s">
        <v>2154</v>
      </c>
      <c r="H560" s="29" t="s">
        <v>1489</v>
      </c>
      <c r="I560" s="14">
        <v>0</v>
      </c>
      <c r="J560" s="16">
        <v>0</v>
      </c>
      <c r="K560" s="14">
        <v>4</v>
      </c>
      <c r="L560" s="16">
        <v>0</v>
      </c>
      <c r="M560" s="14">
        <v>0</v>
      </c>
      <c r="N560" s="16">
        <v>2</v>
      </c>
      <c r="O560" s="14" t="s">
        <v>19</v>
      </c>
      <c r="P560" s="16" t="s">
        <v>19</v>
      </c>
      <c r="Q560" s="14">
        <v>31343000</v>
      </c>
      <c r="R560" s="16" t="s">
        <v>19</v>
      </c>
      <c r="S560" s="14" t="s">
        <v>19</v>
      </c>
      <c r="T560" s="16">
        <v>63508000</v>
      </c>
      <c r="U560" s="18" t="s">
        <v>2157</v>
      </c>
      <c r="V560" s="13" t="s">
        <v>2835</v>
      </c>
      <c r="W560" s="13">
        <v>0</v>
      </c>
      <c r="X560" s="32">
        <v>1</v>
      </c>
      <c r="Y560" s="32">
        <v>1</v>
      </c>
      <c r="Z560" s="35" t="s">
        <v>2158</v>
      </c>
      <c r="AA560" s="34">
        <v>10165</v>
      </c>
      <c r="AB560" s="34" t="s">
        <v>19</v>
      </c>
      <c r="AC560" s="34" t="s">
        <v>19</v>
      </c>
      <c r="AD560" s="34" t="s">
        <v>19</v>
      </c>
    </row>
    <row r="561" spans="1:30" x14ac:dyDescent="0.2">
      <c r="A561" s="17" t="s">
        <v>1941</v>
      </c>
      <c r="B561" s="17">
        <v>5250</v>
      </c>
      <c r="C561" s="17" t="s">
        <v>1942</v>
      </c>
      <c r="D561" s="7" t="s">
        <v>1939</v>
      </c>
      <c r="E561" s="18">
        <v>138</v>
      </c>
      <c r="F561" s="18">
        <v>141</v>
      </c>
      <c r="G561" s="18" t="s">
        <v>1940</v>
      </c>
      <c r="H561" s="29" t="s">
        <v>1489</v>
      </c>
      <c r="I561" s="14">
        <v>0</v>
      </c>
      <c r="J561" s="16">
        <v>0</v>
      </c>
      <c r="K561" s="14">
        <v>5</v>
      </c>
      <c r="L561" s="16">
        <v>0</v>
      </c>
      <c r="M561" s="14">
        <v>3</v>
      </c>
      <c r="N561" s="16">
        <v>0</v>
      </c>
      <c r="O561" s="14" t="s">
        <v>19</v>
      </c>
      <c r="P561" s="16" t="s">
        <v>19</v>
      </c>
      <c r="Q561" s="14">
        <v>520640000</v>
      </c>
      <c r="R561" s="16" t="s">
        <v>19</v>
      </c>
      <c r="S561" s="14">
        <v>269810000</v>
      </c>
      <c r="T561" s="16" t="s">
        <v>19</v>
      </c>
      <c r="U561" s="18" t="s">
        <v>1943</v>
      </c>
      <c r="V561" s="13" t="s">
        <v>2792</v>
      </c>
      <c r="W561" s="13" t="s">
        <v>2793</v>
      </c>
      <c r="X561" s="32">
        <v>1</v>
      </c>
      <c r="Y561" s="32">
        <v>1</v>
      </c>
      <c r="Z561" s="35" t="s">
        <v>968</v>
      </c>
      <c r="AA561" s="34" t="s">
        <v>19</v>
      </c>
      <c r="AB561" s="34" t="s">
        <v>19</v>
      </c>
      <c r="AC561" s="34" t="s">
        <v>19</v>
      </c>
      <c r="AD561" s="34" t="s">
        <v>19</v>
      </c>
    </row>
    <row r="562" spans="1:30" x14ac:dyDescent="0.2">
      <c r="A562" s="17" t="s">
        <v>1941</v>
      </c>
      <c r="B562" s="17">
        <v>5250</v>
      </c>
      <c r="C562" s="17" t="s">
        <v>1942</v>
      </c>
      <c r="D562" s="7" t="s">
        <v>2165</v>
      </c>
      <c r="E562" s="18">
        <v>241</v>
      </c>
      <c r="F562" s="18">
        <v>246</v>
      </c>
      <c r="G562" s="18" t="s">
        <v>2166</v>
      </c>
      <c r="H562" s="29" t="s">
        <v>1489</v>
      </c>
      <c r="I562" s="14">
        <v>0</v>
      </c>
      <c r="J562" s="16">
        <v>0</v>
      </c>
      <c r="K562" s="14">
        <v>2</v>
      </c>
      <c r="L562" s="16">
        <v>0</v>
      </c>
      <c r="M562" s="14">
        <v>0</v>
      </c>
      <c r="N562" s="16">
        <v>3</v>
      </c>
      <c r="O562" s="14" t="s">
        <v>19</v>
      </c>
      <c r="P562" s="16" t="s">
        <v>19</v>
      </c>
      <c r="Q562" s="14">
        <v>15758000</v>
      </c>
      <c r="R562" s="16" t="s">
        <v>19</v>
      </c>
      <c r="S562" s="14" t="s">
        <v>19</v>
      </c>
      <c r="T562" s="16">
        <v>46466000</v>
      </c>
      <c r="U562" s="18" t="s">
        <v>1943</v>
      </c>
      <c r="V562" s="13" t="s">
        <v>2792</v>
      </c>
      <c r="W562" s="13" t="s">
        <v>2793</v>
      </c>
      <c r="X562" s="32">
        <v>1</v>
      </c>
      <c r="Y562" s="32">
        <v>1</v>
      </c>
      <c r="Z562" s="35" t="s">
        <v>968</v>
      </c>
      <c r="AA562" s="34" t="s">
        <v>19</v>
      </c>
      <c r="AB562" s="34" t="s">
        <v>19</v>
      </c>
      <c r="AC562" s="34" t="s">
        <v>19</v>
      </c>
      <c r="AD562" s="34" t="s">
        <v>19</v>
      </c>
    </row>
    <row r="563" spans="1:30" x14ac:dyDescent="0.2">
      <c r="A563" s="17" t="s">
        <v>2634</v>
      </c>
      <c r="B563" s="17">
        <v>291</v>
      </c>
      <c r="C563" s="17" t="s">
        <v>2635</v>
      </c>
      <c r="D563" s="18" t="s">
        <v>2632</v>
      </c>
      <c r="E563" s="18">
        <v>189</v>
      </c>
      <c r="F563" s="18">
        <v>195</v>
      </c>
      <c r="G563" s="18" t="s">
        <v>2633</v>
      </c>
      <c r="H563" s="29" t="s">
        <v>1489</v>
      </c>
      <c r="I563" s="14">
        <v>0</v>
      </c>
      <c r="J563" s="16">
        <v>0</v>
      </c>
      <c r="K563" s="14">
        <v>0</v>
      </c>
      <c r="L563" s="16">
        <v>2</v>
      </c>
      <c r="M563" s="14">
        <v>0</v>
      </c>
      <c r="N563" s="16">
        <v>3</v>
      </c>
      <c r="O563" s="14" t="s">
        <v>19</v>
      </c>
      <c r="P563" s="16" t="s">
        <v>19</v>
      </c>
      <c r="Q563" s="14" t="s">
        <v>19</v>
      </c>
      <c r="R563" s="16">
        <v>38697000</v>
      </c>
      <c r="S563" s="14" t="s">
        <v>19</v>
      </c>
      <c r="T563" s="16">
        <v>62475000</v>
      </c>
      <c r="U563" s="18" t="s">
        <v>2636</v>
      </c>
      <c r="V563" s="13" t="s">
        <v>2836</v>
      </c>
      <c r="W563" s="13">
        <v>0</v>
      </c>
      <c r="X563" s="32">
        <v>1</v>
      </c>
      <c r="Y563" s="32">
        <v>1</v>
      </c>
      <c r="Z563" s="35" t="s">
        <v>968</v>
      </c>
      <c r="AA563" s="34" t="s">
        <v>19</v>
      </c>
      <c r="AB563" s="34" t="s">
        <v>19</v>
      </c>
      <c r="AC563" s="34" t="s">
        <v>19</v>
      </c>
      <c r="AD563" s="34" t="s">
        <v>19</v>
      </c>
    </row>
    <row r="564" spans="1:30" x14ac:dyDescent="0.2">
      <c r="A564" s="17" t="s">
        <v>1946</v>
      </c>
      <c r="B564" s="17">
        <v>292</v>
      </c>
      <c r="C564" s="17" t="s">
        <v>1947</v>
      </c>
      <c r="D564" s="7" t="s">
        <v>1944</v>
      </c>
      <c r="E564" s="18">
        <v>189</v>
      </c>
      <c r="F564" s="18">
        <v>195</v>
      </c>
      <c r="G564" s="18" t="s">
        <v>1945</v>
      </c>
      <c r="H564" s="29" t="s">
        <v>1489</v>
      </c>
      <c r="I564" s="14">
        <v>0</v>
      </c>
      <c r="J564" s="16">
        <v>0</v>
      </c>
      <c r="K564" s="14">
        <v>2</v>
      </c>
      <c r="L564" s="16">
        <v>0</v>
      </c>
      <c r="M564" s="14">
        <v>2</v>
      </c>
      <c r="N564" s="16">
        <v>2</v>
      </c>
      <c r="O564" s="14" t="s">
        <v>19</v>
      </c>
      <c r="P564" s="16" t="s">
        <v>19</v>
      </c>
      <c r="Q564" s="14">
        <v>25679000</v>
      </c>
      <c r="R564" s="16" t="s">
        <v>19</v>
      </c>
      <c r="S564" s="14">
        <v>39277000</v>
      </c>
      <c r="T564" s="16">
        <v>0</v>
      </c>
      <c r="U564" s="18" t="s">
        <v>1948</v>
      </c>
      <c r="V564" s="13" t="s">
        <v>2836</v>
      </c>
      <c r="W564" s="13">
        <v>0</v>
      </c>
      <c r="X564" s="32">
        <v>1</v>
      </c>
      <c r="Y564" s="32">
        <v>1</v>
      </c>
      <c r="Z564" s="35" t="s">
        <v>968</v>
      </c>
      <c r="AA564" s="34" t="s">
        <v>19</v>
      </c>
      <c r="AB564" s="34" t="s">
        <v>19</v>
      </c>
      <c r="AC564" s="34" t="s">
        <v>19</v>
      </c>
      <c r="AD564" s="34" t="s">
        <v>19</v>
      </c>
    </row>
    <row r="565" spans="1:30" x14ac:dyDescent="0.2">
      <c r="A565" s="17" t="s">
        <v>1951</v>
      </c>
      <c r="B565" s="17">
        <v>440957</v>
      </c>
      <c r="C565" s="17" t="s">
        <v>1952</v>
      </c>
      <c r="D565" s="7" t="s">
        <v>1949</v>
      </c>
      <c r="E565" s="18">
        <v>45</v>
      </c>
      <c r="F565" s="18">
        <v>51</v>
      </c>
      <c r="G565" s="18" t="s">
        <v>1950</v>
      </c>
      <c r="H565" s="29" t="s">
        <v>1489</v>
      </c>
      <c r="I565" s="14">
        <v>0</v>
      </c>
      <c r="J565" s="16">
        <v>0</v>
      </c>
      <c r="K565" s="14">
        <v>5</v>
      </c>
      <c r="L565" s="16">
        <v>0</v>
      </c>
      <c r="M565" s="14">
        <v>7</v>
      </c>
      <c r="N565" s="16">
        <v>2</v>
      </c>
      <c r="O565" s="14" t="s">
        <v>19</v>
      </c>
      <c r="P565" s="16" t="s">
        <v>19</v>
      </c>
      <c r="Q565" s="14">
        <v>176637000</v>
      </c>
      <c r="R565" s="16" t="s">
        <v>19</v>
      </c>
      <c r="S565" s="14">
        <v>289510000</v>
      </c>
      <c r="T565" s="16">
        <v>60237000</v>
      </c>
      <c r="U565" s="18" t="s">
        <v>1953</v>
      </c>
      <c r="V565" s="13" t="s">
        <v>2837</v>
      </c>
      <c r="W565" s="13">
        <v>0</v>
      </c>
      <c r="X565" s="32">
        <v>0</v>
      </c>
      <c r="Y565" s="32">
        <v>0</v>
      </c>
      <c r="Z565" s="35" t="s">
        <v>1954</v>
      </c>
      <c r="AA565" s="34" t="s">
        <v>19</v>
      </c>
      <c r="AB565" s="34" t="s">
        <v>19</v>
      </c>
      <c r="AC565" s="34" t="s">
        <v>19</v>
      </c>
      <c r="AD565" s="34" t="s">
        <v>19</v>
      </c>
    </row>
    <row r="566" spans="1:30" x14ac:dyDescent="0.2">
      <c r="A566" s="17" t="s">
        <v>1957</v>
      </c>
      <c r="B566" s="17">
        <v>57150</v>
      </c>
      <c r="C566" s="17" t="s">
        <v>1958</v>
      </c>
      <c r="D566" s="7" t="s">
        <v>1955</v>
      </c>
      <c r="E566" s="18">
        <v>76</v>
      </c>
      <c r="F566" s="18">
        <v>88</v>
      </c>
      <c r="G566" s="18" t="s">
        <v>1956</v>
      </c>
      <c r="H566" s="29" t="s">
        <v>1489</v>
      </c>
      <c r="I566" s="14">
        <v>0</v>
      </c>
      <c r="J566" s="16">
        <v>0</v>
      </c>
      <c r="K566" s="14">
        <v>6</v>
      </c>
      <c r="L566" s="16">
        <v>2</v>
      </c>
      <c r="M566" s="14">
        <v>10</v>
      </c>
      <c r="N566" s="16">
        <v>6</v>
      </c>
      <c r="O566" s="14" t="s">
        <v>19</v>
      </c>
      <c r="P566" s="16" t="s">
        <v>19</v>
      </c>
      <c r="Q566" s="14">
        <v>132413000</v>
      </c>
      <c r="R566" s="16">
        <v>28205200</v>
      </c>
      <c r="S566" s="14">
        <v>392040000</v>
      </c>
      <c r="T566" s="16">
        <v>114288000</v>
      </c>
      <c r="U566" s="18" t="s">
        <v>1959</v>
      </c>
      <c r="V566" s="13" t="s">
        <v>2838</v>
      </c>
      <c r="W566" s="13">
        <v>0</v>
      </c>
      <c r="X566" s="32">
        <v>0</v>
      </c>
      <c r="Y566" s="32">
        <v>0</v>
      </c>
      <c r="Z566" s="35" t="s">
        <v>1954</v>
      </c>
      <c r="AA566" s="34" t="s">
        <v>19</v>
      </c>
      <c r="AB566" s="34" t="s">
        <v>19</v>
      </c>
      <c r="AC566" s="34" t="s">
        <v>19</v>
      </c>
      <c r="AD566" s="34" t="s">
        <v>19</v>
      </c>
    </row>
    <row r="567" spans="1:30" x14ac:dyDescent="0.2">
      <c r="A567" s="17" t="s">
        <v>1962</v>
      </c>
      <c r="B567" s="17">
        <v>56910</v>
      </c>
      <c r="C567" s="17" t="s">
        <v>1963</v>
      </c>
      <c r="D567" s="7" t="s">
        <v>1960</v>
      </c>
      <c r="E567" s="18">
        <v>167</v>
      </c>
      <c r="F567" s="18">
        <v>171</v>
      </c>
      <c r="G567" s="18" t="s">
        <v>1961</v>
      </c>
      <c r="H567" s="29" t="s">
        <v>1489</v>
      </c>
      <c r="I567" s="14">
        <v>0</v>
      </c>
      <c r="J567" s="16">
        <v>0</v>
      </c>
      <c r="K567" s="14">
        <v>6</v>
      </c>
      <c r="L567" s="16">
        <v>0</v>
      </c>
      <c r="M567" s="14">
        <v>2</v>
      </c>
      <c r="N567" s="16">
        <v>0</v>
      </c>
      <c r="O567" s="14" t="s">
        <v>19</v>
      </c>
      <c r="P567" s="16" t="s">
        <v>19</v>
      </c>
      <c r="Q567" s="14">
        <v>129355000</v>
      </c>
      <c r="R567" s="16" t="s">
        <v>19</v>
      </c>
      <c r="S567" s="14">
        <v>18520000</v>
      </c>
      <c r="T567" s="16" t="s">
        <v>19</v>
      </c>
      <c r="U567" s="18" t="s">
        <v>1964</v>
      </c>
      <c r="V567" s="13">
        <v>0</v>
      </c>
      <c r="W567" s="13">
        <v>0</v>
      </c>
      <c r="X567" s="32">
        <v>1</v>
      </c>
      <c r="Y567" s="32">
        <v>1</v>
      </c>
      <c r="Z567" s="35" t="s">
        <v>31</v>
      </c>
      <c r="AA567" s="34" t="s">
        <v>19</v>
      </c>
      <c r="AB567" s="34" t="s">
        <v>19</v>
      </c>
      <c r="AC567" s="34">
        <v>56910</v>
      </c>
      <c r="AD567" s="34" t="s">
        <v>19</v>
      </c>
    </row>
    <row r="568" spans="1:30" x14ac:dyDescent="0.2">
      <c r="A568" s="17" t="s">
        <v>1967</v>
      </c>
      <c r="B568" s="17">
        <v>6821</v>
      </c>
      <c r="C568" s="17" t="s">
        <v>1968</v>
      </c>
      <c r="D568" s="7" t="s">
        <v>1965</v>
      </c>
      <c r="E568" s="18">
        <v>384</v>
      </c>
      <c r="F568" s="18">
        <v>392</v>
      </c>
      <c r="G568" s="18" t="s">
        <v>1966</v>
      </c>
      <c r="H568" s="29" t="s">
        <v>1489</v>
      </c>
      <c r="I568" s="14">
        <v>0</v>
      </c>
      <c r="J568" s="16">
        <v>0</v>
      </c>
      <c r="K568" s="14">
        <v>3</v>
      </c>
      <c r="L568" s="16">
        <v>0</v>
      </c>
      <c r="M568" s="14">
        <v>3</v>
      </c>
      <c r="N568" s="16">
        <v>4</v>
      </c>
      <c r="O568" s="14" t="s">
        <v>19</v>
      </c>
      <c r="P568" s="16" t="s">
        <v>19</v>
      </c>
      <c r="Q568" s="14">
        <v>74381000</v>
      </c>
      <c r="R568" s="16" t="s">
        <v>19</v>
      </c>
      <c r="S568" s="14">
        <v>30328000</v>
      </c>
      <c r="T568" s="16">
        <v>15054000</v>
      </c>
      <c r="U568" s="18" t="s">
        <v>1969</v>
      </c>
      <c r="V568" s="13">
        <v>0</v>
      </c>
      <c r="W568" s="13">
        <v>0</v>
      </c>
      <c r="X568" s="32">
        <v>1</v>
      </c>
      <c r="Y568" s="32">
        <v>1</v>
      </c>
      <c r="Z568" s="35" t="s">
        <v>1503</v>
      </c>
      <c r="AA568" s="34" t="s">
        <v>19</v>
      </c>
      <c r="AB568" s="34" t="s">
        <v>19</v>
      </c>
      <c r="AC568" s="34">
        <v>6821</v>
      </c>
      <c r="AD568" s="34" t="s">
        <v>19</v>
      </c>
    </row>
    <row r="569" spans="1:30" x14ac:dyDescent="0.2">
      <c r="A569" s="17" t="s">
        <v>1972</v>
      </c>
      <c r="B569" s="17">
        <v>8407</v>
      </c>
      <c r="C569" s="17" t="s">
        <v>1973</v>
      </c>
      <c r="D569" s="7" t="s">
        <v>1970</v>
      </c>
      <c r="E569" s="18">
        <v>183</v>
      </c>
      <c r="F569" s="18">
        <v>192</v>
      </c>
      <c r="G569" s="18" t="s">
        <v>1971</v>
      </c>
      <c r="H569" s="29" t="s">
        <v>1489</v>
      </c>
      <c r="I569" s="14">
        <v>0</v>
      </c>
      <c r="J569" s="16">
        <v>0</v>
      </c>
      <c r="K569" s="14">
        <v>9</v>
      </c>
      <c r="L569" s="16">
        <v>2</v>
      </c>
      <c r="M569" s="14">
        <v>8</v>
      </c>
      <c r="N569" s="16">
        <v>2</v>
      </c>
      <c r="O569" s="14" t="s">
        <v>19</v>
      </c>
      <c r="P569" s="16" t="s">
        <v>19</v>
      </c>
      <c r="Q569" s="14">
        <v>211837000</v>
      </c>
      <c r="R569" s="16">
        <v>17068000</v>
      </c>
      <c r="S569" s="14">
        <v>103087000</v>
      </c>
      <c r="T569" s="16">
        <v>0</v>
      </c>
      <c r="U569" s="18" t="s">
        <v>1974</v>
      </c>
      <c r="V569" s="13">
        <v>0</v>
      </c>
      <c r="W569" s="13">
        <v>0</v>
      </c>
      <c r="X569" s="32">
        <v>0</v>
      </c>
      <c r="Y569" s="32">
        <v>0</v>
      </c>
      <c r="Z569" s="35">
        <v>0</v>
      </c>
      <c r="AA569" s="34" t="s">
        <v>19</v>
      </c>
      <c r="AB569" s="34" t="s">
        <v>19</v>
      </c>
      <c r="AC569" s="34" t="s">
        <v>19</v>
      </c>
      <c r="AD569" s="34" t="s">
        <v>19</v>
      </c>
    </row>
    <row r="570" spans="1:30" x14ac:dyDescent="0.2">
      <c r="A570" s="17" t="s">
        <v>1977</v>
      </c>
      <c r="B570" s="17">
        <v>26519</v>
      </c>
      <c r="C570" s="17" t="s">
        <v>1978</v>
      </c>
      <c r="D570" s="7" t="s">
        <v>1975</v>
      </c>
      <c r="E570" s="18">
        <v>6</v>
      </c>
      <c r="F570" s="18">
        <v>22</v>
      </c>
      <c r="G570" s="18" t="s">
        <v>1976</v>
      </c>
      <c r="H570" s="29" t="s">
        <v>1489</v>
      </c>
      <c r="I570" s="14">
        <v>0</v>
      </c>
      <c r="J570" s="16">
        <v>0</v>
      </c>
      <c r="K570" s="14">
        <v>4</v>
      </c>
      <c r="L570" s="16">
        <v>0</v>
      </c>
      <c r="M570" s="14">
        <v>2</v>
      </c>
      <c r="N570" s="16">
        <v>0</v>
      </c>
      <c r="O570" s="14" t="s">
        <v>19</v>
      </c>
      <c r="P570" s="16" t="s">
        <v>19</v>
      </c>
      <c r="Q570" s="14">
        <v>0</v>
      </c>
      <c r="R570" s="16" t="s">
        <v>19</v>
      </c>
      <c r="S570" s="14">
        <v>0</v>
      </c>
      <c r="T570" s="16" t="s">
        <v>19</v>
      </c>
      <c r="U570" s="18" t="s">
        <v>1979</v>
      </c>
      <c r="V570" s="13">
        <v>0</v>
      </c>
      <c r="W570" s="13">
        <v>0</v>
      </c>
      <c r="X570" s="32">
        <v>1</v>
      </c>
      <c r="Y570" s="32">
        <v>1</v>
      </c>
      <c r="Z570" s="35" t="s">
        <v>1980</v>
      </c>
      <c r="AA570" s="34" t="s">
        <v>19</v>
      </c>
      <c r="AB570" s="34" t="s">
        <v>19</v>
      </c>
      <c r="AC570" s="34">
        <v>26519</v>
      </c>
      <c r="AD570" s="34" t="s">
        <v>19</v>
      </c>
    </row>
    <row r="571" spans="1:30" x14ac:dyDescent="0.2">
      <c r="A571" s="17" t="s">
        <v>1983</v>
      </c>
      <c r="B571" s="17">
        <v>26515</v>
      </c>
      <c r="C571" s="17" t="s">
        <v>1984</v>
      </c>
      <c r="D571" s="7" t="s">
        <v>1981</v>
      </c>
      <c r="E571" s="18">
        <v>63</v>
      </c>
      <c r="F571" s="18">
        <v>67</v>
      </c>
      <c r="G571" s="18" t="s">
        <v>1982</v>
      </c>
      <c r="H571" s="29" t="s">
        <v>1489</v>
      </c>
      <c r="I571" s="14">
        <v>0</v>
      </c>
      <c r="J571" s="16">
        <v>0</v>
      </c>
      <c r="K571" s="14">
        <v>2</v>
      </c>
      <c r="L571" s="16">
        <v>0</v>
      </c>
      <c r="M571" s="14">
        <v>2</v>
      </c>
      <c r="N571" s="16">
        <v>2</v>
      </c>
      <c r="O571" s="14" t="s">
        <v>19</v>
      </c>
      <c r="P571" s="16" t="s">
        <v>19</v>
      </c>
      <c r="Q571" s="14">
        <v>51005000</v>
      </c>
      <c r="R571" s="16" t="s">
        <v>19</v>
      </c>
      <c r="S571" s="14">
        <v>26864000</v>
      </c>
      <c r="T571" s="16">
        <v>47444000</v>
      </c>
      <c r="U571" s="18" t="s">
        <v>1985</v>
      </c>
      <c r="V571" s="13">
        <v>0</v>
      </c>
      <c r="W571" s="13">
        <v>0</v>
      </c>
      <c r="X571" s="32">
        <v>1</v>
      </c>
      <c r="Y571" s="32">
        <v>1</v>
      </c>
      <c r="Z571" s="35" t="s">
        <v>1986</v>
      </c>
      <c r="AA571" s="34" t="s">
        <v>19</v>
      </c>
      <c r="AB571" s="34" t="s">
        <v>19</v>
      </c>
      <c r="AC571" s="34">
        <v>26515</v>
      </c>
      <c r="AD571" s="34" t="s">
        <v>19</v>
      </c>
    </row>
    <row r="572" spans="1:30" x14ac:dyDescent="0.2">
      <c r="A572" s="17" t="s">
        <v>1989</v>
      </c>
      <c r="B572" s="17">
        <v>26517</v>
      </c>
      <c r="C572" s="17" t="s">
        <v>1990</v>
      </c>
      <c r="D572" s="7" t="s">
        <v>1987</v>
      </c>
      <c r="E572" s="18">
        <v>65</v>
      </c>
      <c r="F572" s="18">
        <v>73</v>
      </c>
      <c r="G572" s="18" t="s">
        <v>1988</v>
      </c>
      <c r="H572" s="29" t="s">
        <v>1489</v>
      </c>
      <c r="I572" s="14">
        <v>0</v>
      </c>
      <c r="J572" s="16">
        <v>0</v>
      </c>
      <c r="K572" s="14">
        <v>2</v>
      </c>
      <c r="L572" s="16">
        <v>0</v>
      </c>
      <c r="M572" s="14">
        <v>2</v>
      </c>
      <c r="N572" s="16">
        <v>3</v>
      </c>
      <c r="O572" s="14" t="s">
        <v>19</v>
      </c>
      <c r="P572" s="16" t="s">
        <v>19</v>
      </c>
      <c r="Q572" s="14">
        <v>0</v>
      </c>
      <c r="R572" s="16" t="s">
        <v>19</v>
      </c>
      <c r="S572" s="14">
        <v>0</v>
      </c>
      <c r="T572" s="16">
        <v>68663000</v>
      </c>
      <c r="U572" s="18" t="s">
        <v>1991</v>
      </c>
      <c r="V572" s="13">
        <v>0</v>
      </c>
      <c r="W572" s="13">
        <v>0</v>
      </c>
      <c r="X572" s="32">
        <v>1</v>
      </c>
      <c r="Y572" s="32">
        <v>1</v>
      </c>
      <c r="Z572" s="35" t="s">
        <v>1992</v>
      </c>
      <c r="AA572" s="34" t="s">
        <v>19</v>
      </c>
      <c r="AB572" s="34" t="s">
        <v>19</v>
      </c>
      <c r="AC572" s="34">
        <v>26517</v>
      </c>
      <c r="AD572" s="34" t="s">
        <v>19</v>
      </c>
    </row>
    <row r="573" spans="1:30" x14ac:dyDescent="0.2">
      <c r="A573" s="17" t="s">
        <v>1995</v>
      </c>
      <c r="B573" s="17">
        <v>10440</v>
      </c>
      <c r="C573" s="17" t="s">
        <v>1996</v>
      </c>
      <c r="D573" s="7" t="s">
        <v>1993</v>
      </c>
      <c r="E573" s="18">
        <v>136</v>
      </c>
      <c r="F573" s="18">
        <v>170</v>
      </c>
      <c r="G573" s="18" t="s">
        <v>1994</v>
      </c>
      <c r="H573" s="29" t="s">
        <v>1489</v>
      </c>
      <c r="I573" s="14">
        <v>0</v>
      </c>
      <c r="J573" s="16">
        <v>0</v>
      </c>
      <c r="K573" s="14">
        <v>2</v>
      </c>
      <c r="L573" s="16">
        <v>4</v>
      </c>
      <c r="M573" s="14">
        <v>6</v>
      </c>
      <c r="N573" s="16">
        <v>4</v>
      </c>
      <c r="O573" s="14" t="s">
        <v>19</v>
      </c>
      <c r="P573" s="16" t="s">
        <v>19</v>
      </c>
      <c r="Q573" s="14">
        <v>0</v>
      </c>
      <c r="R573" s="16">
        <v>0</v>
      </c>
      <c r="S573" s="14">
        <v>0</v>
      </c>
      <c r="T573" s="16">
        <v>0</v>
      </c>
      <c r="U573" s="18" t="s">
        <v>1997</v>
      </c>
      <c r="V573" s="13" t="s">
        <v>2839</v>
      </c>
      <c r="W573" s="13">
        <v>0</v>
      </c>
      <c r="X573" s="32">
        <v>1</v>
      </c>
      <c r="Y573" s="32">
        <v>1</v>
      </c>
      <c r="Z573" s="35" t="s">
        <v>968</v>
      </c>
      <c r="AA573" s="34" t="s">
        <v>19</v>
      </c>
      <c r="AB573" s="34" t="s">
        <v>19</v>
      </c>
      <c r="AC573" s="34">
        <v>10440</v>
      </c>
      <c r="AD573" s="34" t="s">
        <v>19</v>
      </c>
    </row>
    <row r="574" spans="1:30" x14ac:dyDescent="0.2">
      <c r="A574" s="17" t="s">
        <v>2000</v>
      </c>
      <c r="B574" s="17">
        <v>10245</v>
      </c>
      <c r="C574" s="17" t="s">
        <v>2001</v>
      </c>
      <c r="D574" s="7" t="s">
        <v>1998</v>
      </c>
      <c r="E574" s="18">
        <v>158</v>
      </c>
      <c r="F574" s="18">
        <v>168</v>
      </c>
      <c r="G574" s="18" t="s">
        <v>1999</v>
      </c>
      <c r="H574" s="29" t="s">
        <v>1489</v>
      </c>
      <c r="I574" s="14">
        <v>0</v>
      </c>
      <c r="J574" s="16">
        <v>0</v>
      </c>
      <c r="K574" s="14">
        <v>8</v>
      </c>
      <c r="L574" s="16">
        <v>0</v>
      </c>
      <c r="M574" s="14">
        <v>11</v>
      </c>
      <c r="N574" s="16">
        <v>5</v>
      </c>
      <c r="O574" s="14" t="s">
        <v>19</v>
      </c>
      <c r="P574" s="16" t="s">
        <v>19</v>
      </c>
      <c r="Q574" s="14">
        <v>302895000</v>
      </c>
      <c r="R574" s="16" t="s">
        <v>19</v>
      </c>
      <c r="S574" s="14">
        <v>0</v>
      </c>
      <c r="T574" s="16">
        <v>229686000</v>
      </c>
      <c r="U574" s="18" t="s">
        <v>2002</v>
      </c>
      <c r="V574" s="13" t="s">
        <v>2840</v>
      </c>
      <c r="W574" s="13">
        <v>0</v>
      </c>
      <c r="X574" s="32">
        <v>1</v>
      </c>
      <c r="Y574" s="32">
        <v>1</v>
      </c>
      <c r="Z574" s="35" t="s">
        <v>968</v>
      </c>
      <c r="AA574" s="34" t="s">
        <v>19</v>
      </c>
      <c r="AB574" s="34" t="s">
        <v>19</v>
      </c>
      <c r="AC574" s="34">
        <v>10245</v>
      </c>
      <c r="AD574" s="34" t="s">
        <v>1999</v>
      </c>
    </row>
    <row r="575" spans="1:30" x14ac:dyDescent="0.2">
      <c r="A575" s="17" t="s">
        <v>2000</v>
      </c>
      <c r="B575" s="17">
        <v>10245</v>
      </c>
      <c r="C575" s="17" t="s">
        <v>2001</v>
      </c>
      <c r="D575" s="7" t="s">
        <v>2003</v>
      </c>
      <c r="E575" s="18">
        <v>158</v>
      </c>
      <c r="F575" s="18">
        <v>171</v>
      </c>
      <c r="G575" s="18" t="s">
        <v>2004</v>
      </c>
      <c r="H575" s="29" t="s">
        <v>1489</v>
      </c>
      <c r="I575" s="14">
        <v>0</v>
      </c>
      <c r="J575" s="16">
        <v>0</v>
      </c>
      <c r="K575" s="14">
        <v>4</v>
      </c>
      <c r="L575" s="16">
        <v>2</v>
      </c>
      <c r="M575" s="14">
        <v>10</v>
      </c>
      <c r="N575" s="16">
        <v>6</v>
      </c>
      <c r="O575" s="14" t="s">
        <v>19</v>
      </c>
      <c r="P575" s="16" t="s">
        <v>19</v>
      </c>
      <c r="Q575" s="14">
        <v>0</v>
      </c>
      <c r="R575" s="16">
        <v>33844000</v>
      </c>
      <c r="S575" s="14">
        <v>0</v>
      </c>
      <c r="T575" s="16">
        <v>0</v>
      </c>
      <c r="U575" s="18" t="s">
        <v>2002</v>
      </c>
      <c r="V575" s="13" t="s">
        <v>2840</v>
      </c>
      <c r="W575" s="13">
        <v>0</v>
      </c>
      <c r="X575" s="32">
        <v>1</v>
      </c>
      <c r="Y575" s="32">
        <v>1</v>
      </c>
      <c r="Z575" s="35" t="s">
        <v>968</v>
      </c>
      <c r="AA575" s="34" t="s">
        <v>19</v>
      </c>
      <c r="AB575" s="34" t="s">
        <v>19</v>
      </c>
      <c r="AC575" s="34">
        <v>10245</v>
      </c>
      <c r="AD575" s="34" t="s">
        <v>2004</v>
      </c>
    </row>
    <row r="576" spans="1:30" x14ac:dyDescent="0.2">
      <c r="A576" s="17" t="s">
        <v>2007</v>
      </c>
      <c r="B576" s="17" t="s">
        <v>19</v>
      </c>
      <c r="C576" s="17" t="s">
        <v>2008</v>
      </c>
      <c r="D576" s="7" t="s">
        <v>2005</v>
      </c>
      <c r="E576" s="18">
        <v>52</v>
      </c>
      <c r="F576" s="18">
        <v>52</v>
      </c>
      <c r="G576" s="18" t="s">
        <v>2006</v>
      </c>
      <c r="H576" s="29" t="s">
        <v>1489</v>
      </c>
      <c r="I576" s="14">
        <v>0</v>
      </c>
      <c r="J576" s="16">
        <v>0</v>
      </c>
      <c r="K576" s="14">
        <v>4</v>
      </c>
      <c r="L576" s="16">
        <v>0</v>
      </c>
      <c r="M576" s="14">
        <v>4</v>
      </c>
      <c r="N576" s="16">
        <v>0</v>
      </c>
      <c r="O576" s="14" t="s">
        <v>19</v>
      </c>
      <c r="P576" s="16" t="s">
        <v>19</v>
      </c>
      <c r="Q576" s="14">
        <v>84154000</v>
      </c>
      <c r="R576" s="16" t="s">
        <v>19</v>
      </c>
      <c r="S576" s="14">
        <v>245940000</v>
      </c>
      <c r="T576" s="16" t="s">
        <v>19</v>
      </c>
      <c r="U576" s="18" t="s">
        <v>2009</v>
      </c>
      <c r="V576" s="13" t="s">
        <v>2841</v>
      </c>
      <c r="W576" s="13">
        <v>0</v>
      </c>
      <c r="X576" s="32">
        <v>1</v>
      </c>
      <c r="Y576" s="32">
        <v>0</v>
      </c>
      <c r="Z576" s="35" t="s">
        <v>2010</v>
      </c>
      <c r="AA576" s="34" t="s">
        <v>19</v>
      </c>
      <c r="AB576" s="34" t="s">
        <v>19</v>
      </c>
      <c r="AC576" s="34" t="s">
        <v>19</v>
      </c>
      <c r="AD576" s="34" t="s">
        <v>19</v>
      </c>
    </row>
    <row r="577" spans="1:30" x14ac:dyDescent="0.2">
      <c r="A577" s="17" t="s">
        <v>2013</v>
      </c>
      <c r="B577" s="17">
        <v>92609</v>
      </c>
      <c r="C577" s="17" t="s">
        <v>2014</v>
      </c>
      <c r="D577" s="7" t="s">
        <v>2011</v>
      </c>
      <c r="E577" s="18">
        <v>296</v>
      </c>
      <c r="F577" s="18">
        <v>301</v>
      </c>
      <c r="G577" s="18" t="s">
        <v>2012</v>
      </c>
      <c r="H577" s="29" t="s">
        <v>1489</v>
      </c>
      <c r="I577" s="14">
        <v>0</v>
      </c>
      <c r="J577" s="16">
        <v>0</v>
      </c>
      <c r="K577" s="14">
        <v>11</v>
      </c>
      <c r="L577" s="16">
        <v>9</v>
      </c>
      <c r="M577" s="14">
        <v>10</v>
      </c>
      <c r="N577" s="16">
        <v>11</v>
      </c>
      <c r="O577" s="14" t="s">
        <v>19</v>
      </c>
      <c r="P577" s="16" t="s">
        <v>19</v>
      </c>
      <c r="Q577" s="14">
        <v>4304600000</v>
      </c>
      <c r="R577" s="16">
        <v>4511000000</v>
      </c>
      <c r="S577" s="14">
        <v>6102300000</v>
      </c>
      <c r="T577" s="16">
        <v>6626400000</v>
      </c>
      <c r="U577" s="18" t="s">
        <v>2015</v>
      </c>
      <c r="V577" s="13" t="s">
        <v>2842</v>
      </c>
      <c r="W577" s="13" t="s">
        <v>2843</v>
      </c>
      <c r="X577" s="32">
        <v>1</v>
      </c>
      <c r="Y577" s="32">
        <v>1</v>
      </c>
      <c r="Z577" s="35" t="s">
        <v>2016</v>
      </c>
      <c r="AA577" s="34" t="s">
        <v>19</v>
      </c>
      <c r="AB577" s="34" t="s">
        <v>19</v>
      </c>
      <c r="AC577" s="34">
        <v>92609</v>
      </c>
      <c r="AD577" s="34" t="s">
        <v>2012</v>
      </c>
    </row>
    <row r="578" spans="1:30" x14ac:dyDescent="0.2">
      <c r="A578" s="17" t="s">
        <v>2019</v>
      </c>
      <c r="B578" s="17">
        <v>26520</v>
      </c>
      <c r="C578" s="17" t="s">
        <v>2020</v>
      </c>
      <c r="D578" s="7" t="s">
        <v>2017</v>
      </c>
      <c r="E578" s="18">
        <v>67</v>
      </c>
      <c r="F578" s="18">
        <v>70</v>
      </c>
      <c r="G578" s="18" t="s">
        <v>2018</v>
      </c>
      <c r="H578" s="29" t="s">
        <v>1489</v>
      </c>
      <c r="I578" s="14">
        <v>0</v>
      </c>
      <c r="J578" s="16">
        <v>0</v>
      </c>
      <c r="K578" s="14">
        <v>5</v>
      </c>
      <c r="L578" s="16">
        <v>0</v>
      </c>
      <c r="M578" s="14">
        <v>5</v>
      </c>
      <c r="N578" s="16">
        <v>0</v>
      </c>
      <c r="O578" s="14" t="s">
        <v>19</v>
      </c>
      <c r="P578" s="16" t="s">
        <v>19</v>
      </c>
      <c r="Q578" s="14">
        <v>401780000</v>
      </c>
      <c r="R578" s="16" t="s">
        <v>19</v>
      </c>
      <c r="S578" s="14">
        <v>342010000</v>
      </c>
      <c r="T578" s="16" t="s">
        <v>19</v>
      </c>
      <c r="U578" s="18" t="s">
        <v>2021</v>
      </c>
      <c r="V578" s="13">
        <v>0</v>
      </c>
      <c r="W578" s="13">
        <v>0</v>
      </c>
      <c r="X578" s="32">
        <v>1</v>
      </c>
      <c r="Y578" s="32">
        <v>1</v>
      </c>
      <c r="Z578" s="35" t="s">
        <v>1980</v>
      </c>
      <c r="AA578" s="34" t="s">
        <v>19</v>
      </c>
      <c r="AB578" s="34" t="s">
        <v>19</v>
      </c>
      <c r="AC578" s="34">
        <v>26520</v>
      </c>
      <c r="AD578" s="34" t="s">
        <v>19</v>
      </c>
    </row>
    <row r="579" spans="1:30" x14ac:dyDescent="0.2">
      <c r="A579" s="17" t="s">
        <v>1370</v>
      </c>
      <c r="B579" s="17">
        <v>51300</v>
      </c>
      <c r="C579" s="17" t="s">
        <v>1371</v>
      </c>
      <c r="D579" s="7" t="s">
        <v>2022</v>
      </c>
      <c r="E579" s="18">
        <v>42</v>
      </c>
      <c r="F579" s="18">
        <v>44</v>
      </c>
      <c r="G579" s="18" t="s">
        <v>2023</v>
      </c>
      <c r="H579" s="29" t="s">
        <v>1489</v>
      </c>
      <c r="I579" s="14">
        <v>0</v>
      </c>
      <c r="J579" s="16">
        <v>0</v>
      </c>
      <c r="K579" s="14">
        <v>13</v>
      </c>
      <c r="L579" s="16">
        <v>8</v>
      </c>
      <c r="M579" s="14">
        <v>11</v>
      </c>
      <c r="N579" s="16">
        <v>11</v>
      </c>
      <c r="O579" s="14" t="s">
        <v>19</v>
      </c>
      <c r="P579" s="16" t="s">
        <v>19</v>
      </c>
      <c r="Q579" s="14">
        <v>974050000</v>
      </c>
      <c r="R579" s="16">
        <v>421377000</v>
      </c>
      <c r="S579" s="14">
        <v>1132785000</v>
      </c>
      <c r="T579" s="16">
        <v>1488450000</v>
      </c>
      <c r="U579" s="18" t="s">
        <v>1372</v>
      </c>
      <c r="V579" s="13" t="s">
        <v>2794</v>
      </c>
      <c r="W579" s="13">
        <v>0</v>
      </c>
      <c r="X579" s="32">
        <v>1</v>
      </c>
      <c r="Y579" s="32">
        <v>1</v>
      </c>
      <c r="Z579" s="35" t="s">
        <v>1373</v>
      </c>
      <c r="AA579" s="34">
        <v>51300</v>
      </c>
      <c r="AB579" s="34" t="s">
        <v>19</v>
      </c>
      <c r="AC579" s="34">
        <v>51300</v>
      </c>
      <c r="AD579" s="34" t="s">
        <v>2023</v>
      </c>
    </row>
    <row r="580" spans="1:30" x14ac:dyDescent="0.2">
      <c r="A580" s="17" t="s">
        <v>1370</v>
      </c>
      <c r="B580" s="17">
        <v>51300</v>
      </c>
      <c r="C580" s="17" t="s">
        <v>1371</v>
      </c>
      <c r="D580" s="7" t="s">
        <v>2352</v>
      </c>
      <c r="E580" s="18">
        <v>42</v>
      </c>
      <c r="F580" s="18">
        <v>49</v>
      </c>
      <c r="G580" s="18" t="s">
        <v>2353</v>
      </c>
      <c r="H580" s="29" t="s">
        <v>1489</v>
      </c>
      <c r="I580" s="14">
        <v>0</v>
      </c>
      <c r="J580" s="16">
        <v>0</v>
      </c>
      <c r="K580" s="14">
        <v>0</v>
      </c>
      <c r="L580" s="16">
        <v>2</v>
      </c>
      <c r="M580" s="14">
        <v>5</v>
      </c>
      <c r="N580" s="16">
        <v>3</v>
      </c>
      <c r="O580" s="14" t="s">
        <v>19</v>
      </c>
      <c r="P580" s="16" t="s">
        <v>19</v>
      </c>
      <c r="Q580" s="14" t="s">
        <v>19</v>
      </c>
      <c r="R580" s="16">
        <v>0</v>
      </c>
      <c r="S580" s="14">
        <v>0</v>
      </c>
      <c r="T580" s="16">
        <v>0</v>
      </c>
      <c r="U580" s="18" t="s">
        <v>1372</v>
      </c>
      <c r="V580" s="13" t="s">
        <v>2794</v>
      </c>
      <c r="W580" s="13">
        <v>0</v>
      </c>
      <c r="X580" s="32">
        <v>1</v>
      </c>
      <c r="Y580" s="32">
        <v>1</v>
      </c>
      <c r="Z580" s="35" t="s">
        <v>1373</v>
      </c>
      <c r="AA580" s="34">
        <v>51300</v>
      </c>
      <c r="AB580" s="34" t="s">
        <v>19</v>
      </c>
      <c r="AC580" s="34">
        <v>51300</v>
      </c>
      <c r="AD580" s="34" t="s">
        <v>2353</v>
      </c>
    </row>
    <row r="581" spans="1:30" x14ac:dyDescent="0.2">
      <c r="A581" s="17" t="s">
        <v>2026</v>
      </c>
      <c r="B581" s="17">
        <v>55863</v>
      </c>
      <c r="C581" s="17" t="s">
        <v>2027</v>
      </c>
      <c r="D581" s="7" t="s">
        <v>2024</v>
      </c>
      <c r="E581" s="18">
        <v>2</v>
      </c>
      <c r="F581" s="18">
        <v>6</v>
      </c>
      <c r="G581" s="18" t="s">
        <v>2025</v>
      </c>
      <c r="H581" s="29" t="s">
        <v>1489</v>
      </c>
      <c r="I581" s="14">
        <v>0</v>
      </c>
      <c r="J581" s="16">
        <v>0</v>
      </c>
      <c r="K581" s="14">
        <v>5</v>
      </c>
      <c r="L581" s="16">
        <v>6</v>
      </c>
      <c r="M581" s="14">
        <v>13</v>
      </c>
      <c r="N581" s="16">
        <v>7</v>
      </c>
      <c r="O581" s="14" t="s">
        <v>19</v>
      </c>
      <c r="P581" s="16" t="s">
        <v>19</v>
      </c>
      <c r="Q581" s="14">
        <v>137472000</v>
      </c>
      <c r="R581" s="16">
        <v>139074000</v>
      </c>
      <c r="S581" s="14">
        <v>273340000</v>
      </c>
      <c r="T581" s="16">
        <v>298695000</v>
      </c>
      <c r="U581" s="18" t="s">
        <v>2028</v>
      </c>
      <c r="V581" s="13" t="s">
        <v>2844</v>
      </c>
      <c r="W581" s="13">
        <v>0</v>
      </c>
      <c r="X581" s="32">
        <v>1</v>
      </c>
      <c r="Y581" s="32">
        <v>1</v>
      </c>
      <c r="Z581" s="35" t="s">
        <v>1373</v>
      </c>
      <c r="AA581" s="34" t="s">
        <v>19</v>
      </c>
      <c r="AB581" s="34" t="s">
        <v>19</v>
      </c>
      <c r="AC581" s="34" t="s">
        <v>19</v>
      </c>
      <c r="AD581" s="34" t="s">
        <v>19</v>
      </c>
    </row>
    <row r="582" spans="1:30" x14ac:dyDescent="0.2">
      <c r="A582" s="17" t="s">
        <v>2186</v>
      </c>
      <c r="B582" s="17">
        <v>254863</v>
      </c>
      <c r="C582" s="17" t="s">
        <v>2187</v>
      </c>
      <c r="D582" s="7" t="s">
        <v>2184</v>
      </c>
      <c r="E582" s="18">
        <v>11</v>
      </c>
      <c r="F582" s="18">
        <v>36</v>
      </c>
      <c r="G582" s="18" t="s">
        <v>2185</v>
      </c>
      <c r="H582" s="29" t="s">
        <v>1489</v>
      </c>
      <c r="I582" s="14">
        <v>0</v>
      </c>
      <c r="J582" s="16">
        <v>0</v>
      </c>
      <c r="K582" s="14">
        <v>6</v>
      </c>
      <c r="L582" s="16">
        <v>4</v>
      </c>
      <c r="M582" s="14">
        <v>0</v>
      </c>
      <c r="N582" s="16">
        <v>4</v>
      </c>
      <c r="O582" s="14" t="s">
        <v>19</v>
      </c>
      <c r="P582" s="16" t="s">
        <v>19</v>
      </c>
      <c r="Q582" s="14">
        <v>0</v>
      </c>
      <c r="R582" s="16">
        <v>0</v>
      </c>
      <c r="S582" s="14" t="s">
        <v>19</v>
      </c>
      <c r="T582" s="16">
        <v>0</v>
      </c>
      <c r="U582" s="18" t="s">
        <v>2188</v>
      </c>
      <c r="V582" s="13" t="s">
        <v>2845</v>
      </c>
      <c r="W582" s="13" t="s">
        <v>2846</v>
      </c>
      <c r="X582" s="32">
        <v>0</v>
      </c>
      <c r="Y582" s="32">
        <v>0</v>
      </c>
      <c r="Z582" s="35" t="s">
        <v>267</v>
      </c>
      <c r="AA582" s="34" t="s">
        <v>19</v>
      </c>
      <c r="AB582" s="34" t="s">
        <v>19</v>
      </c>
      <c r="AC582" s="34" t="s">
        <v>19</v>
      </c>
      <c r="AD582" s="34" t="s">
        <v>19</v>
      </c>
    </row>
    <row r="583" spans="1:30" x14ac:dyDescent="0.2">
      <c r="A583" s="17" t="s">
        <v>2031</v>
      </c>
      <c r="B583" s="17">
        <v>90871</v>
      </c>
      <c r="C583" s="17" t="s">
        <v>2032</v>
      </c>
      <c r="D583" s="7" t="s">
        <v>2029</v>
      </c>
      <c r="E583" s="18">
        <v>5</v>
      </c>
      <c r="F583" s="18">
        <v>12</v>
      </c>
      <c r="G583" s="18" t="s">
        <v>2030</v>
      </c>
      <c r="H583" s="29" t="s">
        <v>1489</v>
      </c>
      <c r="I583" s="14">
        <v>0</v>
      </c>
      <c r="J583" s="16">
        <v>0</v>
      </c>
      <c r="K583" s="14">
        <v>5</v>
      </c>
      <c r="L583" s="16">
        <v>5</v>
      </c>
      <c r="M583" s="14">
        <v>5</v>
      </c>
      <c r="N583" s="16">
        <v>3</v>
      </c>
      <c r="O583" s="14" t="s">
        <v>19</v>
      </c>
      <c r="P583" s="16" t="s">
        <v>19</v>
      </c>
      <c r="Q583" s="14">
        <v>0</v>
      </c>
      <c r="R583" s="16">
        <v>0</v>
      </c>
      <c r="S583" s="14">
        <v>0</v>
      </c>
      <c r="T583" s="16">
        <v>0</v>
      </c>
      <c r="U583" s="18" t="s">
        <v>2033</v>
      </c>
      <c r="V583" s="13" t="s">
        <v>2847</v>
      </c>
      <c r="W583" s="13">
        <v>0</v>
      </c>
      <c r="X583" s="32">
        <v>0</v>
      </c>
      <c r="Y583" s="32">
        <v>0</v>
      </c>
      <c r="Z583" s="35" t="s">
        <v>267</v>
      </c>
      <c r="AA583" s="34" t="s">
        <v>19</v>
      </c>
      <c r="AB583" s="34" t="s">
        <v>19</v>
      </c>
      <c r="AC583" s="34" t="s">
        <v>19</v>
      </c>
      <c r="AD583" s="34" t="s">
        <v>19</v>
      </c>
    </row>
    <row r="584" spans="1:30" x14ac:dyDescent="0.2">
      <c r="A584" s="17" t="s">
        <v>2036</v>
      </c>
      <c r="B584" s="17">
        <v>54902</v>
      </c>
      <c r="C584" s="17" t="s">
        <v>2037</v>
      </c>
      <c r="D584" s="7" t="s">
        <v>2034</v>
      </c>
      <c r="E584" s="18">
        <v>161</v>
      </c>
      <c r="F584" s="18">
        <v>165</v>
      </c>
      <c r="G584" s="18" t="s">
        <v>2035</v>
      </c>
      <c r="H584" s="29" t="s">
        <v>1489</v>
      </c>
      <c r="I584" s="14">
        <v>0</v>
      </c>
      <c r="J584" s="16">
        <v>0</v>
      </c>
      <c r="K584" s="14">
        <v>5</v>
      </c>
      <c r="L584" s="16">
        <v>0</v>
      </c>
      <c r="M584" s="14">
        <v>4</v>
      </c>
      <c r="N584" s="16">
        <v>5</v>
      </c>
      <c r="O584" s="14" t="s">
        <v>19</v>
      </c>
      <c r="P584" s="16" t="s">
        <v>19</v>
      </c>
      <c r="Q584" s="14">
        <v>262890000</v>
      </c>
      <c r="R584" s="16" t="s">
        <v>19</v>
      </c>
      <c r="S584" s="14">
        <v>332400000</v>
      </c>
      <c r="T584" s="16">
        <v>299120000</v>
      </c>
      <c r="U584" s="18" t="s">
        <v>2038</v>
      </c>
      <c r="V584" s="13">
        <v>0</v>
      </c>
      <c r="W584" s="13">
        <v>0</v>
      </c>
      <c r="X584" s="32">
        <v>1</v>
      </c>
      <c r="Y584" s="32">
        <v>1</v>
      </c>
      <c r="Z584" s="35" t="s">
        <v>2039</v>
      </c>
      <c r="AA584" s="34" t="s">
        <v>19</v>
      </c>
      <c r="AB584" s="34" t="s">
        <v>19</v>
      </c>
      <c r="AC584" s="34">
        <v>54902</v>
      </c>
      <c r="AD584" s="34" t="s">
        <v>2035</v>
      </c>
    </row>
    <row r="585" spans="1:30" x14ac:dyDescent="0.2">
      <c r="A585" s="17" t="s">
        <v>2036</v>
      </c>
      <c r="B585" s="17">
        <v>54902</v>
      </c>
      <c r="C585" s="17" t="s">
        <v>2037</v>
      </c>
      <c r="D585" s="7" t="s">
        <v>2040</v>
      </c>
      <c r="E585" s="18">
        <v>185</v>
      </c>
      <c r="F585" s="18">
        <v>189</v>
      </c>
      <c r="G585" s="18" t="s">
        <v>2041</v>
      </c>
      <c r="H585" s="29" t="s">
        <v>1489</v>
      </c>
      <c r="I585" s="14">
        <v>0</v>
      </c>
      <c r="J585" s="16">
        <v>0</v>
      </c>
      <c r="K585" s="14">
        <v>8</v>
      </c>
      <c r="L585" s="16">
        <v>0</v>
      </c>
      <c r="M585" s="14">
        <v>10</v>
      </c>
      <c r="N585" s="16">
        <v>4</v>
      </c>
      <c r="O585" s="14" t="s">
        <v>19</v>
      </c>
      <c r="P585" s="16" t="s">
        <v>19</v>
      </c>
      <c r="Q585" s="14">
        <v>675490000</v>
      </c>
      <c r="R585" s="16" t="s">
        <v>19</v>
      </c>
      <c r="S585" s="14">
        <v>781530000</v>
      </c>
      <c r="T585" s="16">
        <v>126875000</v>
      </c>
      <c r="U585" s="18" t="s">
        <v>2038</v>
      </c>
      <c r="V585" s="13">
        <v>0</v>
      </c>
      <c r="W585" s="13">
        <v>0</v>
      </c>
      <c r="X585" s="32">
        <v>1</v>
      </c>
      <c r="Y585" s="32">
        <v>1</v>
      </c>
      <c r="Z585" s="35" t="s">
        <v>2039</v>
      </c>
      <c r="AA585" s="34" t="s">
        <v>19</v>
      </c>
      <c r="AB585" s="34" t="s">
        <v>19</v>
      </c>
      <c r="AC585" s="34">
        <v>54902</v>
      </c>
      <c r="AD585" s="34" t="s">
        <v>2041</v>
      </c>
    </row>
    <row r="586" spans="1:30" x14ac:dyDescent="0.2">
      <c r="A586" s="17" t="s">
        <v>2036</v>
      </c>
      <c r="B586" s="17">
        <v>54902</v>
      </c>
      <c r="C586" s="17" t="s">
        <v>2037</v>
      </c>
      <c r="D586" s="7" t="s">
        <v>2042</v>
      </c>
      <c r="E586" s="18">
        <v>295</v>
      </c>
      <c r="F586" s="18">
        <v>301</v>
      </c>
      <c r="G586" s="18" t="s">
        <v>2043</v>
      </c>
      <c r="H586" s="29" t="s">
        <v>1489</v>
      </c>
      <c r="I586" s="14">
        <v>0</v>
      </c>
      <c r="J586" s="16">
        <v>0</v>
      </c>
      <c r="K586" s="14">
        <v>3</v>
      </c>
      <c r="L586" s="16">
        <v>0</v>
      </c>
      <c r="M586" s="14">
        <v>3</v>
      </c>
      <c r="N586" s="16">
        <v>3</v>
      </c>
      <c r="O586" s="14" t="s">
        <v>19</v>
      </c>
      <c r="P586" s="16" t="s">
        <v>19</v>
      </c>
      <c r="Q586" s="14">
        <v>71250000</v>
      </c>
      <c r="R586" s="16" t="s">
        <v>19</v>
      </c>
      <c r="S586" s="14">
        <v>102446000</v>
      </c>
      <c r="T586" s="16">
        <v>21220100</v>
      </c>
      <c r="U586" s="18" t="s">
        <v>2038</v>
      </c>
      <c r="V586" s="13">
        <v>0</v>
      </c>
      <c r="W586" s="13">
        <v>0</v>
      </c>
      <c r="X586" s="32">
        <v>1</v>
      </c>
      <c r="Y586" s="32">
        <v>1</v>
      </c>
      <c r="Z586" s="35" t="s">
        <v>2039</v>
      </c>
      <c r="AA586" s="34" t="s">
        <v>19</v>
      </c>
      <c r="AB586" s="34" t="s">
        <v>19</v>
      </c>
      <c r="AC586" s="34">
        <v>54902</v>
      </c>
      <c r="AD586" s="34" t="s">
        <v>19</v>
      </c>
    </row>
    <row r="587" spans="1:30" x14ac:dyDescent="0.2">
      <c r="A587" s="17" t="s">
        <v>1465</v>
      </c>
      <c r="B587" s="17">
        <v>27089</v>
      </c>
      <c r="C587" s="17" t="s">
        <v>1466</v>
      </c>
      <c r="D587" s="7" t="s">
        <v>2044</v>
      </c>
      <c r="E587" s="18">
        <v>74</v>
      </c>
      <c r="F587" s="18">
        <v>78</v>
      </c>
      <c r="G587" s="18" t="s">
        <v>2045</v>
      </c>
      <c r="H587" s="29" t="s">
        <v>1489</v>
      </c>
      <c r="I587" s="14">
        <v>0</v>
      </c>
      <c r="J587" s="16">
        <v>0</v>
      </c>
      <c r="K587" s="14">
        <v>12</v>
      </c>
      <c r="L587" s="16">
        <v>0</v>
      </c>
      <c r="M587" s="14">
        <v>16</v>
      </c>
      <c r="N587" s="16">
        <v>0</v>
      </c>
      <c r="O587" s="14" t="s">
        <v>19</v>
      </c>
      <c r="P587" s="16" t="s">
        <v>19</v>
      </c>
      <c r="Q587" s="14">
        <v>49751200</v>
      </c>
      <c r="R587" s="16" t="s">
        <v>19</v>
      </c>
      <c r="S587" s="14">
        <v>86231400</v>
      </c>
      <c r="T587" s="16" t="s">
        <v>19</v>
      </c>
      <c r="U587" s="18" t="s">
        <v>1467</v>
      </c>
      <c r="V587" s="13">
        <v>0</v>
      </c>
      <c r="W587" s="13">
        <v>0</v>
      </c>
      <c r="X587" s="32">
        <v>1</v>
      </c>
      <c r="Y587" s="32">
        <v>1</v>
      </c>
      <c r="Z587" s="35" t="s">
        <v>87</v>
      </c>
      <c r="AA587" s="34">
        <v>27089</v>
      </c>
      <c r="AB587" s="34" t="s">
        <v>19</v>
      </c>
      <c r="AC587" s="34">
        <v>27089</v>
      </c>
      <c r="AD587" s="34" t="s">
        <v>2045</v>
      </c>
    </row>
    <row r="588" spans="1:30" x14ac:dyDescent="0.2">
      <c r="A588" s="17" t="s">
        <v>2048</v>
      </c>
      <c r="B588" s="17">
        <v>7416</v>
      </c>
      <c r="C588" s="17" t="s">
        <v>2049</v>
      </c>
      <c r="D588" s="7" t="s">
        <v>2046</v>
      </c>
      <c r="E588" s="18">
        <v>64</v>
      </c>
      <c r="F588" s="18">
        <v>67</v>
      </c>
      <c r="G588" s="18" t="s">
        <v>2047</v>
      </c>
      <c r="H588" s="29" t="s">
        <v>1489</v>
      </c>
      <c r="I588" s="14">
        <v>0</v>
      </c>
      <c r="J588" s="16">
        <v>0</v>
      </c>
      <c r="K588" s="14">
        <v>11</v>
      </c>
      <c r="L588" s="16">
        <v>17</v>
      </c>
      <c r="M588" s="14">
        <v>20</v>
      </c>
      <c r="N588" s="16">
        <v>19</v>
      </c>
      <c r="O588" s="14" t="s">
        <v>19</v>
      </c>
      <c r="P588" s="16" t="s">
        <v>19</v>
      </c>
      <c r="Q588" s="14">
        <v>5489140000</v>
      </c>
      <c r="R588" s="16">
        <v>3493310000</v>
      </c>
      <c r="S588" s="14">
        <v>4938220000</v>
      </c>
      <c r="T588" s="16">
        <v>3334000000</v>
      </c>
      <c r="U588" s="18" t="s">
        <v>2050</v>
      </c>
      <c r="V588" s="13" t="s">
        <v>2848</v>
      </c>
      <c r="W588" s="13">
        <v>0</v>
      </c>
      <c r="X588" s="32">
        <v>1</v>
      </c>
      <c r="Y588" s="32">
        <v>1</v>
      </c>
      <c r="Z588" s="35" t="s">
        <v>2051</v>
      </c>
      <c r="AA588" s="34" t="s">
        <v>19</v>
      </c>
      <c r="AB588" s="34" t="s">
        <v>19</v>
      </c>
      <c r="AC588" s="34">
        <v>7416</v>
      </c>
      <c r="AD588" s="34" t="s">
        <v>2047</v>
      </c>
    </row>
    <row r="589" spans="1:30" x14ac:dyDescent="0.2">
      <c r="A589" s="17" t="s">
        <v>2054</v>
      </c>
      <c r="B589" s="17">
        <v>7417</v>
      </c>
      <c r="C589" s="17" t="s">
        <v>2055</v>
      </c>
      <c r="D589" s="7" t="s">
        <v>2052</v>
      </c>
      <c r="E589" s="18">
        <v>75</v>
      </c>
      <c r="F589" s="18">
        <v>78</v>
      </c>
      <c r="G589" s="18" t="s">
        <v>2053</v>
      </c>
      <c r="H589" s="29" t="s">
        <v>1489</v>
      </c>
      <c r="I589" s="14">
        <v>0</v>
      </c>
      <c r="J589" s="16">
        <v>0</v>
      </c>
      <c r="K589" s="14">
        <v>4</v>
      </c>
      <c r="L589" s="16">
        <v>8</v>
      </c>
      <c r="M589" s="14">
        <v>8</v>
      </c>
      <c r="N589" s="16">
        <v>9</v>
      </c>
      <c r="O589" s="14" t="s">
        <v>19</v>
      </c>
      <c r="P589" s="16" t="s">
        <v>19</v>
      </c>
      <c r="Q589" s="14">
        <v>75823000</v>
      </c>
      <c r="R589" s="16">
        <v>236869000</v>
      </c>
      <c r="S589" s="14">
        <v>238230000</v>
      </c>
      <c r="T589" s="16">
        <v>311703000</v>
      </c>
      <c r="U589" s="18" t="s">
        <v>2056</v>
      </c>
      <c r="V589" s="13" t="s">
        <v>2849</v>
      </c>
      <c r="W589" s="13">
        <v>0</v>
      </c>
      <c r="X589" s="32">
        <v>1</v>
      </c>
      <c r="Y589" s="32">
        <v>1</v>
      </c>
      <c r="Z589" s="35" t="s">
        <v>2057</v>
      </c>
      <c r="AA589" s="34" t="s">
        <v>19</v>
      </c>
      <c r="AB589" s="34" t="s">
        <v>19</v>
      </c>
      <c r="AC589" s="34">
        <v>7417</v>
      </c>
      <c r="AD589" s="34" t="s">
        <v>2053</v>
      </c>
    </row>
    <row r="590" spans="1:30" x14ac:dyDescent="0.2">
      <c r="A590" s="17" t="s">
        <v>2054</v>
      </c>
      <c r="B590" s="17">
        <v>7417</v>
      </c>
      <c r="C590" s="17" t="s">
        <v>2055</v>
      </c>
      <c r="D590" s="7" t="s">
        <v>2058</v>
      </c>
      <c r="E590" s="18">
        <v>230</v>
      </c>
      <c r="F590" s="18">
        <v>236</v>
      </c>
      <c r="G590" s="18" t="s">
        <v>2059</v>
      </c>
      <c r="H590" s="29" t="s">
        <v>1489</v>
      </c>
      <c r="I590" s="14">
        <v>0</v>
      </c>
      <c r="J590" s="16">
        <v>0</v>
      </c>
      <c r="K590" s="14">
        <v>3</v>
      </c>
      <c r="L590" s="16">
        <v>3</v>
      </c>
      <c r="M590" s="14">
        <v>2</v>
      </c>
      <c r="N590" s="16">
        <v>0</v>
      </c>
      <c r="O590" s="14" t="s">
        <v>19</v>
      </c>
      <c r="P590" s="16" t="s">
        <v>19</v>
      </c>
      <c r="Q590" s="14">
        <v>51197000</v>
      </c>
      <c r="R590" s="16">
        <v>92008000</v>
      </c>
      <c r="S590" s="14">
        <v>58958000</v>
      </c>
      <c r="T590" s="16" t="s">
        <v>19</v>
      </c>
      <c r="U590" s="18" t="s">
        <v>2056</v>
      </c>
      <c r="V590" s="13" t="s">
        <v>2849</v>
      </c>
      <c r="W590" s="13">
        <v>0</v>
      </c>
      <c r="X590" s="32">
        <v>1</v>
      </c>
      <c r="Y590" s="32">
        <v>1</v>
      </c>
      <c r="Z590" s="35" t="s">
        <v>2057</v>
      </c>
      <c r="AA590" s="34" t="s">
        <v>19</v>
      </c>
      <c r="AB590" s="34" t="s">
        <v>19</v>
      </c>
      <c r="AC590" s="34">
        <v>7417</v>
      </c>
      <c r="AD590" s="34" t="s">
        <v>19</v>
      </c>
    </row>
    <row r="591" spans="1:30" x14ac:dyDescent="0.2">
      <c r="A591" s="17" t="s">
        <v>2054</v>
      </c>
      <c r="B591" s="17">
        <v>7417</v>
      </c>
      <c r="C591" s="17" t="s">
        <v>2055</v>
      </c>
      <c r="D591" s="7" t="s">
        <v>2060</v>
      </c>
      <c r="E591" s="18">
        <v>248</v>
      </c>
      <c r="F591" s="18">
        <v>258</v>
      </c>
      <c r="G591" s="18" t="s">
        <v>2061</v>
      </c>
      <c r="H591" s="29" t="s">
        <v>1489</v>
      </c>
      <c r="I591" s="14">
        <v>0</v>
      </c>
      <c r="J591" s="16">
        <v>0</v>
      </c>
      <c r="K591" s="14">
        <v>4</v>
      </c>
      <c r="L591" s="16">
        <v>3</v>
      </c>
      <c r="M591" s="14">
        <v>4</v>
      </c>
      <c r="N591" s="16">
        <v>0</v>
      </c>
      <c r="O591" s="14" t="s">
        <v>19</v>
      </c>
      <c r="P591" s="16" t="s">
        <v>19</v>
      </c>
      <c r="Q591" s="14">
        <v>181581000</v>
      </c>
      <c r="R591" s="16">
        <v>112167000</v>
      </c>
      <c r="S591" s="14">
        <v>217126000</v>
      </c>
      <c r="T591" s="16" t="s">
        <v>19</v>
      </c>
      <c r="U591" s="18" t="s">
        <v>2056</v>
      </c>
      <c r="V591" s="13" t="s">
        <v>2849</v>
      </c>
      <c r="W591" s="13">
        <v>0</v>
      </c>
      <c r="X591" s="32">
        <v>1</v>
      </c>
      <c r="Y591" s="32">
        <v>1</v>
      </c>
      <c r="Z591" s="35" t="s">
        <v>2057</v>
      </c>
      <c r="AA591" s="34" t="s">
        <v>19</v>
      </c>
      <c r="AB591" s="34" t="s">
        <v>19</v>
      </c>
      <c r="AC591" s="34">
        <v>7417</v>
      </c>
      <c r="AD591" s="34" t="s">
        <v>19</v>
      </c>
    </row>
    <row r="592" spans="1:30" x14ac:dyDescent="0.2">
      <c r="A592" s="17" t="s">
        <v>2200</v>
      </c>
      <c r="B592" s="17">
        <v>7419</v>
      </c>
      <c r="C592" s="17" t="s">
        <v>2201</v>
      </c>
      <c r="D592" s="7" t="s">
        <v>2198</v>
      </c>
      <c r="E592" s="18">
        <v>237</v>
      </c>
      <c r="F592" s="18">
        <v>247</v>
      </c>
      <c r="G592" s="18" t="s">
        <v>2199</v>
      </c>
      <c r="H592" s="29" t="s">
        <v>1489</v>
      </c>
      <c r="I592" s="14">
        <v>0</v>
      </c>
      <c r="J592" s="16">
        <v>0</v>
      </c>
      <c r="K592" s="14">
        <v>5</v>
      </c>
      <c r="L592" s="16">
        <v>5</v>
      </c>
      <c r="M592" s="14">
        <v>0</v>
      </c>
      <c r="N592" s="16">
        <v>5</v>
      </c>
      <c r="O592" s="14" t="s">
        <v>19</v>
      </c>
      <c r="P592" s="16" t="s">
        <v>19</v>
      </c>
      <c r="Q592" s="14">
        <v>311505000</v>
      </c>
      <c r="R592" s="16">
        <v>295230000</v>
      </c>
      <c r="S592" s="14" t="s">
        <v>19</v>
      </c>
      <c r="T592" s="16">
        <v>197407000</v>
      </c>
      <c r="U592" s="18" t="s">
        <v>2202</v>
      </c>
      <c r="V592" s="13" t="s">
        <v>2850</v>
      </c>
      <c r="W592" s="13">
        <v>0</v>
      </c>
      <c r="X592" s="32">
        <v>1</v>
      </c>
      <c r="Y592" s="32">
        <v>1</v>
      </c>
      <c r="Z592" s="35" t="s">
        <v>2203</v>
      </c>
      <c r="AA592" s="34" t="s">
        <v>19</v>
      </c>
      <c r="AB592" s="34" t="s">
        <v>19</v>
      </c>
      <c r="AC592" s="34" t="s">
        <v>19</v>
      </c>
      <c r="AD592" s="34" t="s">
        <v>19</v>
      </c>
    </row>
    <row r="593" spans="1:30" x14ac:dyDescent="0.2">
      <c r="A593" s="17" t="s">
        <v>2064</v>
      </c>
      <c r="B593" s="17">
        <v>4904</v>
      </c>
      <c r="C593" s="17" t="s">
        <v>2065</v>
      </c>
      <c r="D593" s="7" t="s">
        <v>2062</v>
      </c>
      <c r="E593" s="18">
        <v>157</v>
      </c>
      <c r="F593" s="18">
        <v>162</v>
      </c>
      <c r="G593" s="18" t="s">
        <v>2063</v>
      </c>
      <c r="H593" s="29" t="s">
        <v>1489</v>
      </c>
      <c r="I593" s="14">
        <v>0</v>
      </c>
      <c r="J593" s="16">
        <v>0</v>
      </c>
      <c r="K593" s="14">
        <v>6</v>
      </c>
      <c r="L593" s="16">
        <v>0</v>
      </c>
      <c r="M593" s="14">
        <v>8</v>
      </c>
      <c r="N593" s="16">
        <v>0</v>
      </c>
      <c r="O593" s="14" t="s">
        <v>19</v>
      </c>
      <c r="P593" s="16" t="s">
        <v>19</v>
      </c>
      <c r="Q593" s="14">
        <v>0</v>
      </c>
      <c r="R593" s="16" t="s">
        <v>19</v>
      </c>
      <c r="S593" s="14">
        <v>0</v>
      </c>
      <c r="T593" s="16" t="s">
        <v>19</v>
      </c>
      <c r="U593" s="18" t="s">
        <v>2066</v>
      </c>
      <c r="V593" s="13">
        <v>0</v>
      </c>
      <c r="W593" s="13">
        <v>0</v>
      </c>
      <c r="X593" s="32">
        <v>0</v>
      </c>
      <c r="Y593" s="32">
        <v>0</v>
      </c>
      <c r="Z593" s="35" t="s">
        <v>2067</v>
      </c>
      <c r="AA593" s="34" t="s">
        <v>19</v>
      </c>
      <c r="AB593" s="34" t="s">
        <v>19</v>
      </c>
      <c r="AC593" s="34" t="s">
        <v>19</v>
      </c>
      <c r="AD593" s="34" t="s">
        <v>19</v>
      </c>
    </row>
    <row r="594" spans="1:30" x14ac:dyDescent="0.2">
      <c r="A594" s="17" t="s">
        <v>2064</v>
      </c>
      <c r="B594" s="17">
        <v>4904</v>
      </c>
      <c r="C594" s="17" t="s">
        <v>2065</v>
      </c>
      <c r="D594" s="7" t="s">
        <v>2068</v>
      </c>
      <c r="E594" s="18">
        <v>205</v>
      </c>
      <c r="F594" s="18">
        <v>208</v>
      </c>
      <c r="G594" s="18" t="s">
        <v>2069</v>
      </c>
      <c r="H594" s="29" t="s">
        <v>1489</v>
      </c>
      <c r="I594" s="14">
        <v>0</v>
      </c>
      <c r="J594" s="16">
        <v>0</v>
      </c>
      <c r="K594" s="14">
        <v>3</v>
      </c>
      <c r="L594" s="16">
        <v>0</v>
      </c>
      <c r="M594" s="14">
        <v>2</v>
      </c>
      <c r="N594" s="16">
        <v>0</v>
      </c>
      <c r="O594" s="14" t="s">
        <v>19</v>
      </c>
      <c r="P594" s="16" t="s">
        <v>19</v>
      </c>
      <c r="Q594" s="14">
        <v>0</v>
      </c>
      <c r="R594" s="16" t="s">
        <v>19</v>
      </c>
      <c r="S594" s="14">
        <v>0</v>
      </c>
      <c r="T594" s="16" t="s">
        <v>19</v>
      </c>
      <c r="U594" s="18" t="s">
        <v>2066</v>
      </c>
      <c r="V594" s="13">
        <v>0</v>
      </c>
      <c r="W594" s="13">
        <v>0</v>
      </c>
      <c r="X594" s="32">
        <v>0</v>
      </c>
      <c r="Y594" s="32">
        <v>0</v>
      </c>
      <c r="Z594" s="35" t="s">
        <v>2067</v>
      </c>
      <c r="AA594" s="34" t="s">
        <v>19</v>
      </c>
      <c r="AB594" s="34" t="s">
        <v>19</v>
      </c>
      <c r="AC594" s="34" t="s">
        <v>19</v>
      </c>
      <c r="AD594" s="34" t="s">
        <v>19</v>
      </c>
    </row>
    <row r="595" spans="1:30" x14ac:dyDescent="0.2">
      <c r="A595" s="17" t="s">
        <v>2072</v>
      </c>
      <c r="B595" s="17">
        <v>10730</v>
      </c>
      <c r="C595" s="17" t="s">
        <v>2073</v>
      </c>
      <c r="D595" s="7" t="s">
        <v>2070</v>
      </c>
      <c r="E595" s="18">
        <v>448</v>
      </c>
      <c r="F595" s="18">
        <v>455</v>
      </c>
      <c r="G595" s="18" t="s">
        <v>2071</v>
      </c>
      <c r="H595" s="29" t="s">
        <v>1489</v>
      </c>
      <c r="I595" s="14">
        <v>0</v>
      </c>
      <c r="J595" s="16">
        <v>0</v>
      </c>
      <c r="K595" s="14">
        <v>5</v>
      </c>
      <c r="L595" s="16">
        <v>0</v>
      </c>
      <c r="M595" s="14">
        <v>9</v>
      </c>
      <c r="N595" s="16">
        <v>0</v>
      </c>
      <c r="O595" s="14" t="s">
        <v>19</v>
      </c>
      <c r="P595" s="16" t="s">
        <v>19</v>
      </c>
      <c r="Q595" s="14">
        <v>31129000</v>
      </c>
      <c r="R595" s="16" t="s">
        <v>19</v>
      </c>
      <c r="S595" s="14">
        <v>61461000</v>
      </c>
      <c r="T595" s="16" t="s">
        <v>19</v>
      </c>
      <c r="U595" s="18" t="s">
        <v>2074</v>
      </c>
      <c r="V595" s="13" t="s">
        <v>2851</v>
      </c>
      <c r="W595" s="13" t="s">
        <v>2852</v>
      </c>
      <c r="X595" s="32">
        <v>1</v>
      </c>
      <c r="Y595" s="32">
        <v>1</v>
      </c>
      <c r="Z595" s="35" t="s">
        <v>2075</v>
      </c>
      <c r="AA595" s="34" t="s">
        <v>19</v>
      </c>
      <c r="AB595" s="34" t="s">
        <v>19</v>
      </c>
      <c r="AC595" s="34">
        <v>10730</v>
      </c>
      <c r="AD595" s="34" t="s">
        <v>19</v>
      </c>
    </row>
    <row r="596" spans="1:30" x14ac:dyDescent="0.2">
      <c r="A596" s="17" t="s">
        <v>2072</v>
      </c>
      <c r="B596" s="17">
        <v>10730</v>
      </c>
      <c r="C596" s="17" t="s">
        <v>2073</v>
      </c>
      <c r="D596" s="7" t="s">
        <v>2076</v>
      </c>
      <c r="E596" s="18">
        <v>745</v>
      </c>
      <c r="F596" s="18">
        <v>753</v>
      </c>
      <c r="G596" s="18" t="s">
        <v>2077</v>
      </c>
      <c r="H596" s="29" t="s">
        <v>1489</v>
      </c>
      <c r="I596" s="14">
        <v>0</v>
      </c>
      <c r="J596" s="16">
        <v>0</v>
      </c>
      <c r="K596" s="14">
        <v>5</v>
      </c>
      <c r="L596" s="16">
        <v>3</v>
      </c>
      <c r="M596" s="14">
        <v>4</v>
      </c>
      <c r="N596" s="16">
        <v>6</v>
      </c>
      <c r="O596" s="14" t="s">
        <v>19</v>
      </c>
      <c r="P596" s="16" t="s">
        <v>19</v>
      </c>
      <c r="Q596" s="14">
        <v>270570000</v>
      </c>
      <c r="R596" s="16">
        <v>161495000</v>
      </c>
      <c r="S596" s="14">
        <v>338120000</v>
      </c>
      <c r="T596" s="16">
        <v>402370000</v>
      </c>
      <c r="U596" s="18" t="s">
        <v>2074</v>
      </c>
      <c r="V596" s="13" t="s">
        <v>2851</v>
      </c>
      <c r="W596" s="13" t="s">
        <v>2852</v>
      </c>
      <c r="X596" s="32">
        <v>1</v>
      </c>
      <c r="Y596" s="32">
        <v>1</v>
      </c>
      <c r="Z596" s="35" t="s">
        <v>2075</v>
      </c>
      <c r="AA596" s="34" t="s">
        <v>19</v>
      </c>
      <c r="AB596" s="34" t="s">
        <v>19</v>
      </c>
      <c r="AC596" s="34">
        <v>10730</v>
      </c>
      <c r="AD596" s="34" t="s">
        <v>2077</v>
      </c>
    </row>
    <row r="597" spans="1:30" x14ac:dyDescent="0.2">
      <c r="A597" s="17" t="s">
        <v>2080</v>
      </c>
      <c r="B597" s="17">
        <v>60</v>
      </c>
      <c r="C597" s="17" t="s">
        <v>2081</v>
      </c>
      <c r="D597" s="7" t="s">
        <v>2078</v>
      </c>
      <c r="E597" s="18">
        <v>148</v>
      </c>
      <c r="F597" s="18">
        <v>166</v>
      </c>
      <c r="G597" s="18" t="s">
        <v>2079</v>
      </c>
      <c r="H597" s="29" t="s">
        <v>2727</v>
      </c>
      <c r="I597" s="14">
        <v>0</v>
      </c>
      <c r="J597" s="16">
        <v>0</v>
      </c>
      <c r="K597" s="14">
        <v>4</v>
      </c>
      <c r="L597" s="16">
        <v>0</v>
      </c>
      <c r="M597" s="14">
        <v>0</v>
      </c>
      <c r="N597" s="16">
        <v>0</v>
      </c>
      <c r="O597" s="14" t="s">
        <v>19</v>
      </c>
      <c r="P597" s="16" t="s">
        <v>19</v>
      </c>
      <c r="Q597" s="14">
        <v>0</v>
      </c>
      <c r="R597" s="16" t="s">
        <v>19</v>
      </c>
      <c r="S597" s="14" t="s">
        <v>19</v>
      </c>
      <c r="T597" s="16" t="s">
        <v>19</v>
      </c>
      <c r="U597" s="18" t="s">
        <v>2082</v>
      </c>
      <c r="V597" s="13">
        <v>0</v>
      </c>
      <c r="W597" s="13">
        <v>0</v>
      </c>
      <c r="X597" s="32">
        <v>0</v>
      </c>
      <c r="Y597" s="32">
        <v>0</v>
      </c>
      <c r="Z597" s="35" t="s">
        <v>2083</v>
      </c>
      <c r="AA597" s="34" t="s">
        <v>19</v>
      </c>
      <c r="AB597" s="34" t="s">
        <v>19</v>
      </c>
      <c r="AC597" s="34" t="s">
        <v>19</v>
      </c>
      <c r="AD597" s="34" t="s">
        <v>19</v>
      </c>
    </row>
    <row r="598" spans="1:30" x14ac:dyDescent="0.2">
      <c r="A598" s="17" t="s">
        <v>2086</v>
      </c>
      <c r="B598" s="17">
        <v>55750</v>
      </c>
      <c r="C598" s="17" t="s">
        <v>2087</v>
      </c>
      <c r="D598" s="7" t="s">
        <v>2084</v>
      </c>
      <c r="E598" s="18">
        <v>83</v>
      </c>
      <c r="F598" s="18">
        <v>102</v>
      </c>
      <c r="G598" s="18" t="s">
        <v>2085</v>
      </c>
      <c r="H598" s="29" t="s">
        <v>2727</v>
      </c>
      <c r="I598" s="14">
        <v>0</v>
      </c>
      <c r="J598" s="16">
        <v>0</v>
      </c>
      <c r="K598" s="14">
        <v>2</v>
      </c>
      <c r="L598" s="16">
        <v>2</v>
      </c>
      <c r="M598" s="14">
        <v>0</v>
      </c>
      <c r="N598" s="16">
        <v>0</v>
      </c>
      <c r="O598" s="14" t="s">
        <v>19</v>
      </c>
      <c r="P598" s="16" t="s">
        <v>19</v>
      </c>
      <c r="Q598" s="14">
        <v>166813000</v>
      </c>
      <c r="R598" s="16">
        <v>26419000</v>
      </c>
      <c r="S598" s="14" t="s">
        <v>19</v>
      </c>
      <c r="T598" s="16" t="s">
        <v>19</v>
      </c>
      <c r="U598" s="18" t="s">
        <v>2088</v>
      </c>
      <c r="V598" s="13">
        <v>0</v>
      </c>
      <c r="W598" s="13">
        <v>0</v>
      </c>
      <c r="X598" s="32">
        <v>1</v>
      </c>
      <c r="Y598" s="32">
        <v>1</v>
      </c>
      <c r="Z598" s="35" t="s">
        <v>2089</v>
      </c>
      <c r="AA598" s="34" t="s">
        <v>19</v>
      </c>
      <c r="AB598" s="34" t="s">
        <v>19</v>
      </c>
      <c r="AC598" s="34">
        <v>55750</v>
      </c>
      <c r="AD598" s="34" t="s">
        <v>2085</v>
      </c>
    </row>
    <row r="599" spans="1:30" x14ac:dyDescent="0.2">
      <c r="A599" s="17" t="s">
        <v>2092</v>
      </c>
      <c r="B599" s="17">
        <v>302</v>
      </c>
      <c r="C599" s="17" t="s">
        <v>2093</v>
      </c>
      <c r="D599" s="7" t="s">
        <v>2090</v>
      </c>
      <c r="E599" s="18">
        <v>179</v>
      </c>
      <c r="F599" s="18">
        <v>188</v>
      </c>
      <c r="G599" s="18" t="s">
        <v>2091</v>
      </c>
      <c r="H599" s="29" t="s">
        <v>2727</v>
      </c>
      <c r="I599" s="14">
        <v>0</v>
      </c>
      <c r="J599" s="16">
        <v>0</v>
      </c>
      <c r="K599" s="14">
        <v>2</v>
      </c>
      <c r="L599" s="16">
        <v>0</v>
      </c>
      <c r="M599" s="14">
        <v>0</v>
      </c>
      <c r="N599" s="16">
        <v>0</v>
      </c>
      <c r="O599" s="14" t="s">
        <v>19</v>
      </c>
      <c r="P599" s="16" t="s">
        <v>19</v>
      </c>
      <c r="Q599" s="14">
        <v>40430000</v>
      </c>
      <c r="R599" s="16" t="s">
        <v>19</v>
      </c>
      <c r="S599" s="14" t="s">
        <v>19</v>
      </c>
      <c r="T599" s="16" t="s">
        <v>19</v>
      </c>
      <c r="U599" s="18" t="s">
        <v>2094</v>
      </c>
      <c r="V599" s="13">
        <v>0</v>
      </c>
      <c r="W599" s="13">
        <v>0</v>
      </c>
      <c r="X599" s="32">
        <v>0</v>
      </c>
      <c r="Y599" s="32">
        <v>0</v>
      </c>
      <c r="Z599" s="35" t="s">
        <v>2095</v>
      </c>
      <c r="AA599" s="34" t="s">
        <v>19</v>
      </c>
      <c r="AB599" s="34" t="s">
        <v>19</v>
      </c>
      <c r="AC599" s="34" t="s">
        <v>19</v>
      </c>
      <c r="AD599" s="34" t="s">
        <v>19</v>
      </c>
    </row>
    <row r="600" spans="1:30" x14ac:dyDescent="0.2">
      <c r="A600" s="17" t="s">
        <v>2098</v>
      </c>
      <c r="B600" s="17">
        <v>259282</v>
      </c>
      <c r="C600" s="17" t="s">
        <v>2099</v>
      </c>
      <c r="D600" s="7" t="s">
        <v>2096</v>
      </c>
      <c r="E600" s="18">
        <v>73</v>
      </c>
      <c r="F600" s="18">
        <v>84</v>
      </c>
      <c r="G600" s="18" t="s">
        <v>2097</v>
      </c>
      <c r="H600" s="29" t="s">
        <v>2727</v>
      </c>
      <c r="I600" s="14">
        <v>0</v>
      </c>
      <c r="J600" s="16">
        <v>0</v>
      </c>
      <c r="K600" s="14">
        <v>2</v>
      </c>
      <c r="L600" s="16">
        <v>0</v>
      </c>
      <c r="M600" s="14">
        <v>0</v>
      </c>
      <c r="N600" s="16">
        <v>0</v>
      </c>
      <c r="O600" s="14" t="s">
        <v>19</v>
      </c>
      <c r="P600" s="16" t="s">
        <v>19</v>
      </c>
      <c r="Q600" s="14">
        <v>19733000</v>
      </c>
      <c r="R600" s="16" t="s">
        <v>19</v>
      </c>
      <c r="S600" s="14" t="s">
        <v>19</v>
      </c>
      <c r="T600" s="16" t="s">
        <v>19</v>
      </c>
      <c r="U600" s="18" t="s">
        <v>2100</v>
      </c>
      <c r="V600" s="13">
        <v>0</v>
      </c>
      <c r="W600" s="13">
        <v>0</v>
      </c>
      <c r="X600" s="32">
        <v>0</v>
      </c>
      <c r="Y600" s="32">
        <v>0</v>
      </c>
      <c r="Z600" s="35">
        <v>0</v>
      </c>
      <c r="AA600" s="34" t="s">
        <v>19</v>
      </c>
      <c r="AB600" s="34" t="s">
        <v>19</v>
      </c>
      <c r="AC600" s="34" t="s">
        <v>19</v>
      </c>
      <c r="AD600" s="34" t="s">
        <v>19</v>
      </c>
    </row>
    <row r="601" spans="1:30" x14ac:dyDescent="0.2">
      <c r="A601" s="17" t="s">
        <v>2103</v>
      </c>
      <c r="B601" s="17">
        <v>801</v>
      </c>
      <c r="C601" s="17" t="s">
        <v>2104</v>
      </c>
      <c r="D601" s="7" t="s">
        <v>2101</v>
      </c>
      <c r="E601" s="18">
        <v>92</v>
      </c>
      <c r="F601" s="18">
        <v>100</v>
      </c>
      <c r="G601" s="18" t="s">
        <v>2102</v>
      </c>
      <c r="H601" s="29" t="s">
        <v>2727</v>
      </c>
      <c r="I601" s="14">
        <v>0</v>
      </c>
      <c r="J601" s="16">
        <v>0</v>
      </c>
      <c r="K601" s="14">
        <v>5</v>
      </c>
      <c r="L601" s="16">
        <v>4</v>
      </c>
      <c r="M601" s="14">
        <v>0</v>
      </c>
      <c r="N601" s="16">
        <v>0</v>
      </c>
      <c r="O601" s="14" t="s">
        <v>19</v>
      </c>
      <c r="P601" s="16" t="s">
        <v>19</v>
      </c>
      <c r="Q601" s="14">
        <v>186337000</v>
      </c>
      <c r="R601" s="16">
        <v>94506000</v>
      </c>
      <c r="S601" s="14" t="s">
        <v>19</v>
      </c>
      <c r="T601" s="16" t="s">
        <v>19</v>
      </c>
      <c r="U601" s="18" t="s">
        <v>2105</v>
      </c>
      <c r="V601" s="13">
        <v>0</v>
      </c>
      <c r="W601" s="13">
        <v>0</v>
      </c>
      <c r="X601" s="32">
        <v>0</v>
      </c>
      <c r="Y601" s="32">
        <v>0</v>
      </c>
      <c r="Z601" s="35" t="s">
        <v>2106</v>
      </c>
      <c r="AA601" s="34" t="s">
        <v>19</v>
      </c>
      <c r="AB601" s="34" t="s">
        <v>19</v>
      </c>
      <c r="AC601" s="34" t="s">
        <v>19</v>
      </c>
      <c r="AD601" s="34" t="s">
        <v>19</v>
      </c>
    </row>
    <row r="602" spans="1:30" x14ac:dyDescent="0.2">
      <c r="A602" s="17" t="s">
        <v>2109</v>
      </c>
      <c r="B602" s="17">
        <v>84303</v>
      </c>
      <c r="C602" s="17" t="s">
        <v>2110</v>
      </c>
      <c r="D602" s="7" t="s">
        <v>2107</v>
      </c>
      <c r="E602" s="18">
        <v>152</v>
      </c>
      <c r="F602" s="18">
        <v>155</v>
      </c>
      <c r="G602" s="18" t="s">
        <v>2108</v>
      </c>
      <c r="H602" s="29" t="s">
        <v>2727</v>
      </c>
      <c r="I602" s="14">
        <v>0</v>
      </c>
      <c r="J602" s="16">
        <v>0</v>
      </c>
      <c r="K602" s="14">
        <v>3</v>
      </c>
      <c r="L602" s="16">
        <v>0</v>
      </c>
      <c r="M602" s="14">
        <v>0</v>
      </c>
      <c r="N602" s="16">
        <v>0</v>
      </c>
      <c r="O602" s="14" t="s">
        <v>19</v>
      </c>
      <c r="P602" s="16" t="s">
        <v>19</v>
      </c>
      <c r="Q602" s="14">
        <v>32492000</v>
      </c>
      <c r="R602" s="16" t="s">
        <v>19</v>
      </c>
      <c r="S602" s="14" t="s">
        <v>19</v>
      </c>
      <c r="T602" s="16" t="s">
        <v>19</v>
      </c>
      <c r="U602" s="18" t="s">
        <v>2111</v>
      </c>
      <c r="V602" s="13">
        <v>0</v>
      </c>
      <c r="W602" s="13">
        <v>0</v>
      </c>
      <c r="X602" s="32">
        <v>1</v>
      </c>
      <c r="Y602" s="32">
        <v>1</v>
      </c>
      <c r="Z602" s="35" t="s">
        <v>2112</v>
      </c>
      <c r="AA602" s="34">
        <v>84303</v>
      </c>
      <c r="AB602" s="34" t="s">
        <v>19</v>
      </c>
      <c r="AC602" s="34">
        <v>84303</v>
      </c>
      <c r="AD602" s="34" t="s">
        <v>19</v>
      </c>
    </row>
    <row r="603" spans="1:30" x14ac:dyDescent="0.2">
      <c r="A603" s="17" t="s">
        <v>2123</v>
      </c>
      <c r="B603" s="17">
        <v>1984</v>
      </c>
      <c r="C603" s="17" t="s">
        <v>2124</v>
      </c>
      <c r="D603" s="7" t="s">
        <v>2121</v>
      </c>
      <c r="E603" s="18">
        <v>87</v>
      </c>
      <c r="F603" s="18">
        <v>98</v>
      </c>
      <c r="G603" s="18" t="s">
        <v>2122</v>
      </c>
      <c r="H603" s="29" t="s">
        <v>2727</v>
      </c>
      <c r="I603" s="14">
        <v>0</v>
      </c>
      <c r="J603" s="16">
        <v>0</v>
      </c>
      <c r="K603" s="14">
        <v>5</v>
      </c>
      <c r="L603" s="16">
        <v>0</v>
      </c>
      <c r="M603" s="14">
        <v>0</v>
      </c>
      <c r="N603" s="16">
        <v>0</v>
      </c>
      <c r="O603" s="14" t="s">
        <v>19</v>
      </c>
      <c r="P603" s="16" t="s">
        <v>19</v>
      </c>
      <c r="Q603" s="14">
        <v>143950000</v>
      </c>
      <c r="R603" s="16" t="s">
        <v>19</v>
      </c>
      <c r="S603" s="14" t="s">
        <v>19</v>
      </c>
      <c r="T603" s="16" t="s">
        <v>19</v>
      </c>
      <c r="U603" s="18" t="s">
        <v>2125</v>
      </c>
      <c r="V603" s="13">
        <v>0</v>
      </c>
      <c r="W603" s="13">
        <v>0</v>
      </c>
      <c r="X603" s="32">
        <v>0</v>
      </c>
      <c r="Y603" s="32">
        <v>0</v>
      </c>
      <c r="Z603" s="35" t="s">
        <v>2126</v>
      </c>
      <c r="AA603" s="34" t="s">
        <v>19</v>
      </c>
      <c r="AB603" s="34" t="s">
        <v>19</v>
      </c>
      <c r="AC603" s="34" t="s">
        <v>19</v>
      </c>
      <c r="AD603" s="34" t="s">
        <v>19</v>
      </c>
    </row>
    <row r="604" spans="1:30" x14ac:dyDescent="0.2">
      <c r="A604" s="17" t="s">
        <v>2129</v>
      </c>
      <c r="B604" s="17">
        <v>2010</v>
      </c>
      <c r="C604" s="17" t="s">
        <v>2130</v>
      </c>
      <c r="D604" s="7" t="s">
        <v>2127</v>
      </c>
      <c r="E604" s="18">
        <v>89</v>
      </c>
      <c r="F604" s="18">
        <v>94</v>
      </c>
      <c r="G604" s="18" t="s">
        <v>2128</v>
      </c>
      <c r="H604" s="29" t="s">
        <v>2727</v>
      </c>
      <c r="I604" s="14">
        <v>0</v>
      </c>
      <c r="J604" s="16">
        <v>0</v>
      </c>
      <c r="K604" s="14">
        <v>2</v>
      </c>
      <c r="L604" s="16">
        <v>0</v>
      </c>
      <c r="M604" s="14">
        <v>0</v>
      </c>
      <c r="N604" s="16">
        <v>0</v>
      </c>
      <c r="O604" s="14" t="s">
        <v>19</v>
      </c>
      <c r="P604" s="16" t="s">
        <v>19</v>
      </c>
      <c r="Q604" s="14">
        <v>0</v>
      </c>
      <c r="R604" s="16" t="s">
        <v>19</v>
      </c>
      <c r="S604" s="14" t="s">
        <v>19</v>
      </c>
      <c r="T604" s="16" t="s">
        <v>19</v>
      </c>
      <c r="U604" s="18" t="s">
        <v>2131</v>
      </c>
      <c r="V604" s="13" t="s">
        <v>2853</v>
      </c>
      <c r="W604" s="13">
        <v>0</v>
      </c>
      <c r="X604" s="32">
        <v>0</v>
      </c>
      <c r="Y604" s="32">
        <v>0</v>
      </c>
      <c r="Z604" s="35" t="s">
        <v>2132</v>
      </c>
      <c r="AA604" s="34" t="s">
        <v>19</v>
      </c>
      <c r="AB604" s="34" t="s">
        <v>19</v>
      </c>
      <c r="AC604" s="34" t="s">
        <v>19</v>
      </c>
      <c r="AD604" s="34" t="s">
        <v>19</v>
      </c>
    </row>
    <row r="605" spans="1:30" x14ac:dyDescent="0.2">
      <c r="A605" s="17" t="s">
        <v>2647</v>
      </c>
      <c r="B605" s="17">
        <v>2280</v>
      </c>
      <c r="C605" s="17" t="s">
        <v>2648</v>
      </c>
      <c r="D605" s="18" t="s">
        <v>2645</v>
      </c>
      <c r="E605" s="18">
        <v>75</v>
      </c>
      <c r="F605" s="18">
        <v>83</v>
      </c>
      <c r="G605" s="18" t="s">
        <v>2646</v>
      </c>
      <c r="H605" s="29" t="s">
        <v>2727</v>
      </c>
      <c r="I605" s="14">
        <v>0</v>
      </c>
      <c r="J605" s="16">
        <v>0</v>
      </c>
      <c r="K605" s="14">
        <v>0</v>
      </c>
      <c r="L605" s="16">
        <v>2</v>
      </c>
      <c r="M605" s="14">
        <v>0</v>
      </c>
      <c r="N605" s="16">
        <v>0</v>
      </c>
      <c r="O605" s="14" t="s">
        <v>19</v>
      </c>
      <c r="P605" s="16" t="s">
        <v>19</v>
      </c>
      <c r="Q605" s="14" t="s">
        <v>19</v>
      </c>
      <c r="R605" s="16">
        <v>0</v>
      </c>
      <c r="S605" s="14" t="s">
        <v>19</v>
      </c>
      <c r="T605" s="16" t="s">
        <v>19</v>
      </c>
      <c r="U605" s="18" t="s">
        <v>2649</v>
      </c>
      <c r="V605" s="13">
        <v>0</v>
      </c>
      <c r="W605" s="13">
        <v>0</v>
      </c>
      <c r="X605" s="32">
        <v>0</v>
      </c>
      <c r="Y605" s="32">
        <v>0</v>
      </c>
      <c r="Z605" s="35" t="s">
        <v>2744</v>
      </c>
      <c r="AA605" s="34" t="s">
        <v>19</v>
      </c>
      <c r="AB605" s="34" t="s">
        <v>19</v>
      </c>
      <c r="AC605" s="34" t="s">
        <v>19</v>
      </c>
      <c r="AD605" s="34" t="s">
        <v>19</v>
      </c>
    </row>
    <row r="606" spans="1:30" x14ac:dyDescent="0.2">
      <c r="A606" s="17" t="s">
        <v>1680</v>
      </c>
      <c r="B606" s="17">
        <v>2820</v>
      </c>
      <c r="C606" s="17" t="s">
        <v>1681</v>
      </c>
      <c r="D606" s="7" t="s">
        <v>2133</v>
      </c>
      <c r="E606" s="18">
        <v>483</v>
      </c>
      <c r="F606" s="18">
        <v>487</v>
      </c>
      <c r="G606" s="18" t="s">
        <v>2134</v>
      </c>
      <c r="H606" s="29" t="s">
        <v>2727</v>
      </c>
      <c r="I606" s="14">
        <v>0</v>
      </c>
      <c r="J606" s="16">
        <v>0</v>
      </c>
      <c r="K606" s="14">
        <v>2</v>
      </c>
      <c r="L606" s="16">
        <v>0</v>
      </c>
      <c r="M606" s="14">
        <v>0</v>
      </c>
      <c r="N606" s="16">
        <v>0</v>
      </c>
      <c r="O606" s="14" t="s">
        <v>19</v>
      </c>
      <c r="P606" s="16" t="s">
        <v>19</v>
      </c>
      <c r="Q606" s="14">
        <v>67709000</v>
      </c>
      <c r="R606" s="16" t="s">
        <v>19</v>
      </c>
      <c r="S606" s="14" t="s">
        <v>19</v>
      </c>
      <c r="T606" s="16" t="s">
        <v>19</v>
      </c>
      <c r="U606" s="18" t="s">
        <v>1682</v>
      </c>
      <c r="V606" s="13">
        <v>0</v>
      </c>
      <c r="W606" s="13">
        <v>0</v>
      </c>
      <c r="X606" s="32">
        <v>1</v>
      </c>
      <c r="Y606" s="32">
        <v>1</v>
      </c>
      <c r="Z606" s="35" t="s">
        <v>50</v>
      </c>
      <c r="AA606" s="34" t="s">
        <v>19</v>
      </c>
      <c r="AB606" s="34" t="s">
        <v>19</v>
      </c>
      <c r="AC606" s="34">
        <v>2820</v>
      </c>
      <c r="AD606" s="34" t="s">
        <v>19</v>
      </c>
    </row>
    <row r="607" spans="1:30" x14ac:dyDescent="0.2">
      <c r="A607" s="17" t="s">
        <v>2137</v>
      </c>
      <c r="B607" s="17">
        <v>3094</v>
      </c>
      <c r="C607" s="17" t="s">
        <v>2138</v>
      </c>
      <c r="D607" s="7" t="s">
        <v>2135</v>
      </c>
      <c r="E607" s="18">
        <v>96</v>
      </c>
      <c r="F607" s="18">
        <v>109</v>
      </c>
      <c r="G607" s="18" t="s">
        <v>2136</v>
      </c>
      <c r="H607" s="29" t="s">
        <v>2727</v>
      </c>
      <c r="I607" s="14">
        <v>0</v>
      </c>
      <c r="J607" s="16">
        <v>0</v>
      </c>
      <c r="K607" s="14">
        <v>4</v>
      </c>
      <c r="L607" s="16">
        <v>2</v>
      </c>
      <c r="M607" s="14">
        <v>0</v>
      </c>
      <c r="N607" s="16">
        <v>0</v>
      </c>
      <c r="O607" s="14" t="s">
        <v>19</v>
      </c>
      <c r="P607" s="16" t="s">
        <v>19</v>
      </c>
      <c r="Q607" s="14">
        <v>170632000</v>
      </c>
      <c r="R607" s="16">
        <v>49200000</v>
      </c>
      <c r="S607" s="14" t="s">
        <v>19</v>
      </c>
      <c r="T607" s="16" t="s">
        <v>19</v>
      </c>
      <c r="U607" s="18" t="s">
        <v>2139</v>
      </c>
      <c r="V607" s="13">
        <v>0</v>
      </c>
      <c r="W607" s="13">
        <v>0</v>
      </c>
      <c r="X607" s="32">
        <v>1</v>
      </c>
      <c r="Y607" s="32">
        <v>1</v>
      </c>
      <c r="Z607" s="35" t="s">
        <v>2140</v>
      </c>
      <c r="AA607" s="34" t="s">
        <v>19</v>
      </c>
      <c r="AB607" s="34" t="s">
        <v>19</v>
      </c>
      <c r="AC607" s="34" t="s">
        <v>19</v>
      </c>
      <c r="AD607" s="34" t="s">
        <v>19</v>
      </c>
    </row>
    <row r="608" spans="1:30" x14ac:dyDescent="0.2">
      <c r="A608" s="17" t="s">
        <v>1707</v>
      </c>
      <c r="B608" s="17">
        <v>3320</v>
      </c>
      <c r="C608" s="17" t="s">
        <v>1708</v>
      </c>
      <c r="D608" s="7" t="s">
        <v>2141</v>
      </c>
      <c r="E608" s="18">
        <v>592</v>
      </c>
      <c r="F608" s="18">
        <v>604</v>
      </c>
      <c r="G608" s="18" t="s">
        <v>2142</v>
      </c>
      <c r="H608" s="29" t="s">
        <v>2727</v>
      </c>
      <c r="I608" s="14">
        <v>0</v>
      </c>
      <c r="J608" s="16">
        <v>0</v>
      </c>
      <c r="K608" s="14">
        <v>4</v>
      </c>
      <c r="L608" s="16">
        <v>0</v>
      </c>
      <c r="M608" s="14">
        <v>0</v>
      </c>
      <c r="N608" s="16">
        <v>0</v>
      </c>
      <c r="O608" s="14" t="s">
        <v>19</v>
      </c>
      <c r="P608" s="16" t="s">
        <v>19</v>
      </c>
      <c r="Q608" s="14">
        <v>91866000</v>
      </c>
      <c r="R608" s="16" t="s">
        <v>19</v>
      </c>
      <c r="S608" s="14" t="s">
        <v>19</v>
      </c>
      <c r="T608" s="16" t="s">
        <v>19</v>
      </c>
      <c r="U608" s="18" t="s">
        <v>1709</v>
      </c>
      <c r="V608" s="13">
        <v>0</v>
      </c>
      <c r="W608" s="13">
        <v>0</v>
      </c>
      <c r="X608" s="32">
        <v>0</v>
      </c>
      <c r="Y608" s="32">
        <v>0</v>
      </c>
      <c r="Z608" s="35" t="s">
        <v>1710</v>
      </c>
      <c r="AA608" s="34" t="s">
        <v>19</v>
      </c>
      <c r="AB608" s="34" t="s">
        <v>19</v>
      </c>
      <c r="AC608" s="34" t="s">
        <v>19</v>
      </c>
      <c r="AD608" s="34" t="s">
        <v>19</v>
      </c>
    </row>
    <row r="609" spans="1:30" x14ac:dyDescent="0.2">
      <c r="A609" s="17" t="s">
        <v>1713</v>
      </c>
      <c r="B609" s="17">
        <v>27429</v>
      </c>
      <c r="C609" s="17" t="s">
        <v>1714</v>
      </c>
      <c r="D609" s="7" t="s">
        <v>2143</v>
      </c>
      <c r="E609" s="18">
        <v>210</v>
      </c>
      <c r="F609" s="18">
        <v>216</v>
      </c>
      <c r="G609" s="18" t="s">
        <v>2144</v>
      </c>
      <c r="H609" s="29" t="s">
        <v>2727</v>
      </c>
      <c r="I609" s="14">
        <v>0</v>
      </c>
      <c r="J609" s="16">
        <v>0</v>
      </c>
      <c r="K609" s="14">
        <v>2</v>
      </c>
      <c r="L609" s="16">
        <v>0</v>
      </c>
      <c r="M609" s="14">
        <v>0</v>
      </c>
      <c r="N609" s="16">
        <v>0</v>
      </c>
      <c r="O609" s="14" t="s">
        <v>19</v>
      </c>
      <c r="P609" s="16" t="s">
        <v>19</v>
      </c>
      <c r="Q609" s="14">
        <v>34618000</v>
      </c>
      <c r="R609" s="16" t="s">
        <v>19</v>
      </c>
      <c r="S609" s="14" t="s">
        <v>19</v>
      </c>
      <c r="T609" s="16" t="s">
        <v>19</v>
      </c>
      <c r="U609" s="18" t="s">
        <v>1715</v>
      </c>
      <c r="V609" s="13" t="s">
        <v>2814</v>
      </c>
      <c r="W609" s="13">
        <v>0</v>
      </c>
      <c r="X609" s="32">
        <v>1</v>
      </c>
      <c r="Y609" s="32">
        <v>1</v>
      </c>
      <c r="Z609" s="35" t="s">
        <v>1716</v>
      </c>
      <c r="AA609" s="34" t="s">
        <v>19</v>
      </c>
      <c r="AB609" s="34" t="s">
        <v>19</v>
      </c>
      <c r="AC609" s="34">
        <v>27429</v>
      </c>
      <c r="AD609" s="34" t="s">
        <v>19</v>
      </c>
    </row>
    <row r="610" spans="1:30" x14ac:dyDescent="0.2">
      <c r="A610" s="17" t="s">
        <v>1781</v>
      </c>
      <c r="B610" s="17">
        <v>4716</v>
      </c>
      <c r="C610" s="17" t="s">
        <v>1782</v>
      </c>
      <c r="D610" s="7" t="s">
        <v>2145</v>
      </c>
      <c r="E610" s="18">
        <v>55</v>
      </c>
      <c r="F610" s="18">
        <v>62</v>
      </c>
      <c r="G610" s="18" t="s">
        <v>2146</v>
      </c>
      <c r="H610" s="29" t="s">
        <v>2727</v>
      </c>
      <c r="I610" s="14">
        <v>0</v>
      </c>
      <c r="J610" s="16">
        <v>0</v>
      </c>
      <c r="K610" s="14">
        <v>3</v>
      </c>
      <c r="L610" s="16">
        <v>0</v>
      </c>
      <c r="M610" s="14">
        <v>0</v>
      </c>
      <c r="N610" s="16">
        <v>0</v>
      </c>
      <c r="O610" s="14" t="s">
        <v>19</v>
      </c>
      <c r="P610" s="16" t="s">
        <v>19</v>
      </c>
      <c r="Q610" s="14">
        <v>106438000</v>
      </c>
      <c r="R610" s="16" t="s">
        <v>19</v>
      </c>
      <c r="S610" s="14" t="s">
        <v>19</v>
      </c>
      <c r="T610" s="16" t="s">
        <v>19</v>
      </c>
      <c r="U610" s="18" t="s">
        <v>1783</v>
      </c>
      <c r="V610" s="13">
        <v>0</v>
      </c>
      <c r="W610" s="13">
        <v>0</v>
      </c>
      <c r="X610" s="32">
        <v>1</v>
      </c>
      <c r="Y610" s="32">
        <v>1</v>
      </c>
      <c r="Z610" s="35" t="s">
        <v>458</v>
      </c>
      <c r="AA610" s="34">
        <v>4716</v>
      </c>
      <c r="AB610" s="34" t="s">
        <v>19</v>
      </c>
      <c r="AC610" s="34" t="s">
        <v>19</v>
      </c>
      <c r="AD610" s="34" t="s">
        <v>19</v>
      </c>
    </row>
    <row r="611" spans="1:30" x14ac:dyDescent="0.2">
      <c r="A611" s="17" t="s">
        <v>1781</v>
      </c>
      <c r="B611" s="17">
        <v>4716</v>
      </c>
      <c r="C611" s="17" t="s">
        <v>1782</v>
      </c>
      <c r="D611" s="7" t="s">
        <v>2147</v>
      </c>
      <c r="E611" s="18">
        <v>122</v>
      </c>
      <c r="F611" s="18">
        <v>133</v>
      </c>
      <c r="G611" s="18" t="s">
        <v>2148</v>
      </c>
      <c r="H611" s="29" t="s">
        <v>2727</v>
      </c>
      <c r="I611" s="14">
        <v>0</v>
      </c>
      <c r="J611" s="16">
        <v>0</v>
      </c>
      <c r="K611" s="14">
        <v>3</v>
      </c>
      <c r="L611" s="16">
        <v>0</v>
      </c>
      <c r="M611" s="14">
        <v>0</v>
      </c>
      <c r="N611" s="16">
        <v>0</v>
      </c>
      <c r="O611" s="14" t="s">
        <v>19</v>
      </c>
      <c r="P611" s="16" t="s">
        <v>19</v>
      </c>
      <c r="Q611" s="14">
        <v>12008000</v>
      </c>
      <c r="R611" s="16" t="s">
        <v>19</v>
      </c>
      <c r="S611" s="14" t="s">
        <v>19</v>
      </c>
      <c r="T611" s="16" t="s">
        <v>19</v>
      </c>
      <c r="U611" s="18" t="s">
        <v>1783</v>
      </c>
      <c r="V611" s="13">
        <v>0</v>
      </c>
      <c r="W611" s="13">
        <v>0</v>
      </c>
      <c r="X611" s="32">
        <v>1</v>
      </c>
      <c r="Y611" s="32">
        <v>1</v>
      </c>
      <c r="Z611" s="35" t="s">
        <v>458</v>
      </c>
      <c r="AA611" s="34">
        <v>4716</v>
      </c>
      <c r="AB611" s="34" t="s">
        <v>19</v>
      </c>
      <c r="AC611" s="34" t="s">
        <v>19</v>
      </c>
      <c r="AD611" s="34" t="s">
        <v>19</v>
      </c>
    </row>
    <row r="612" spans="1:30" x14ac:dyDescent="0.2">
      <c r="A612" s="17" t="s">
        <v>1856</v>
      </c>
      <c r="B612" s="17">
        <v>192111</v>
      </c>
      <c r="C612" s="17" t="s">
        <v>1857</v>
      </c>
      <c r="D612" s="7" t="s">
        <v>2149</v>
      </c>
      <c r="E612" s="18">
        <v>77</v>
      </c>
      <c r="F612" s="18">
        <v>92</v>
      </c>
      <c r="G612" s="18" t="s">
        <v>2150</v>
      </c>
      <c r="H612" s="29" t="s">
        <v>2727</v>
      </c>
      <c r="I612" s="14">
        <v>0</v>
      </c>
      <c r="J612" s="16">
        <v>0</v>
      </c>
      <c r="K612" s="14">
        <v>2</v>
      </c>
      <c r="L612" s="16">
        <v>0</v>
      </c>
      <c r="M612" s="14">
        <v>0</v>
      </c>
      <c r="N612" s="16">
        <v>0</v>
      </c>
      <c r="O612" s="14" t="s">
        <v>19</v>
      </c>
      <c r="P612" s="16" t="s">
        <v>19</v>
      </c>
      <c r="Q612" s="14">
        <v>134701000</v>
      </c>
      <c r="R612" s="16" t="s">
        <v>19</v>
      </c>
      <c r="S612" s="14" t="s">
        <v>19</v>
      </c>
      <c r="T612" s="16" t="s">
        <v>19</v>
      </c>
      <c r="U612" s="18" t="s">
        <v>1858</v>
      </c>
      <c r="V612" s="13" t="s">
        <v>2828</v>
      </c>
      <c r="W612" s="13">
        <v>0</v>
      </c>
      <c r="X612" s="32">
        <v>1</v>
      </c>
      <c r="Y612" s="32">
        <v>1</v>
      </c>
      <c r="Z612" s="35" t="s">
        <v>1859</v>
      </c>
      <c r="AA612" s="34" t="s">
        <v>19</v>
      </c>
      <c r="AB612" s="34" t="s">
        <v>19</v>
      </c>
      <c r="AC612" s="34">
        <v>192111</v>
      </c>
      <c r="AD612" s="34" t="s">
        <v>19</v>
      </c>
    </row>
    <row r="613" spans="1:30" x14ac:dyDescent="0.2">
      <c r="A613" s="17" t="s">
        <v>1936</v>
      </c>
      <c r="B613" s="17">
        <v>8402</v>
      </c>
      <c r="C613" s="17" t="s">
        <v>1937</v>
      </c>
      <c r="D613" s="7" t="s">
        <v>2151</v>
      </c>
      <c r="E613" s="18">
        <v>99</v>
      </c>
      <c r="F613" s="18">
        <v>102</v>
      </c>
      <c r="G613" s="18" t="s">
        <v>2152</v>
      </c>
      <c r="H613" s="29" t="s">
        <v>2727</v>
      </c>
      <c r="I613" s="14">
        <v>0</v>
      </c>
      <c r="J613" s="16">
        <v>0</v>
      </c>
      <c r="K613" s="14">
        <v>2</v>
      </c>
      <c r="L613" s="16">
        <v>0</v>
      </c>
      <c r="M613" s="14">
        <v>0</v>
      </c>
      <c r="N613" s="16">
        <v>0</v>
      </c>
      <c r="O613" s="14" t="s">
        <v>19</v>
      </c>
      <c r="P613" s="16" t="s">
        <v>19</v>
      </c>
      <c r="Q613" s="14">
        <v>33176000</v>
      </c>
      <c r="R613" s="16" t="s">
        <v>19</v>
      </c>
      <c r="S613" s="14" t="s">
        <v>19</v>
      </c>
      <c r="T613" s="16" t="s">
        <v>19</v>
      </c>
      <c r="U613" s="18" t="s">
        <v>1938</v>
      </c>
      <c r="V613" s="13" t="s">
        <v>2834</v>
      </c>
      <c r="W613" s="13">
        <v>0</v>
      </c>
      <c r="X613" s="32">
        <v>1</v>
      </c>
      <c r="Y613" s="32">
        <v>1</v>
      </c>
      <c r="Z613" s="35" t="s">
        <v>968</v>
      </c>
      <c r="AA613" s="34" t="s">
        <v>19</v>
      </c>
      <c r="AB613" s="34" t="s">
        <v>19</v>
      </c>
      <c r="AC613" s="34" t="s">
        <v>19</v>
      </c>
      <c r="AD613" s="34" t="s">
        <v>19</v>
      </c>
    </row>
    <row r="614" spans="1:30" x14ac:dyDescent="0.2">
      <c r="A614" s="17" t="s">
        <v>2161</v>
      </c>
      <c r="B614" s="17">
        <v>29957</v>
      </c>
      <c r="C614" s="17" t="s">
        <v>2162</v>
      </c>
      <c r="D614" s="7" t="s">
        <v>2159</v>
      </c>
      <c r="E614" s="18">
        <v>454</v>
      </c>
      <c r="F614" s="18">
        <v>462</v>
      </c>
      <c r="G614" s="18" t="s">
        <v>2160</v>
      </c>
      <c r="H614" s="29" t="s">
        <v>2727</v>
      </c>
      <c r="I614" s="14">
        <v>0</v>
      </c>
      <c r="J614" s="16">
        <v>0</v>
      </c>
      <c r="K614" s="14">
        <v>3</v>
      </c>
      <c r="L614" s="16">
        <v>0</v>
      </c>
      <c r="M614" s="14">
        <v>0</v>
      </c>
      <c r="N614" s="16">
        <v>0</v>
      </c>
      <c r="O614" s="14" t="s">
        <v>19</v>
      </c>
      <c r="P614" s="16" t="s">
        <v>19</v>
      </c>
      <c r="Q614" s="14">
        <v>49370000</v>
      </c>
      <c r="R614" s="16" t="s">
        <v>19</v>
      </c>
      <c r="S614" s="14" t="s">
        <v>19</v>
      </c>
      <c r="T614" s="16" t="s">
        <v>19</v>
      </c>
      <c r="U614" s="18" t="s">
        <v>2163</v>
      </c>
      <c r="V614" s="13" t="s">
        <v>2790</v>
      </c>
      <c r="W614" s="13" t="s">
        <v>2791</v>
      </c>
      <c r="X614" s="32">
        <v>1</v>
      </c>
      <c r="Y614" s="32">
        <v>1</v>
      </c>
      <c r="Z614" s="35" t="s">
        <v>2164</v>
      </c>
      <c r="AA614" s="34">
        <v>29957</v>
      </c>
      <c r="AB614" s="34" t="s">
        <v>19</v>
      </c>
      <c r="AC614" s="34">
        <v>29957</v>
      </c>
      <c r="AD614" s="34" t="s">
        <v>19</v>
      </c>
    </row>
    <row r="615" spans="1:30" x14ac:dyDescent="0.2">
      <c r="A615" s="17" t="s">
        <v>1946</v>
      </c>
      <c r="B615" s="17">
        <v>292</v>
      </c>
      <c r="C615" s="17" t="s">
        <v>1947</v>
      </c>
      <c r="D615" s="7" t="s">
        <v>2167</v>
      </c>
      <c r="E615" s="18">
        <v>281</v>
      </c>
      <c r="F615" s="18">
        <v>297</v>
      </c>
      <c r="G615" s="18" t="s">
        <v>2168</v>
      </c>
      <c r="H615" s="29" t="s">
        <v>2727</v>
      </c>
      <c r="I615" s="14">
        <v>0</v>
      </c>
      <c r="J615" s="16">
        <v>0</v>
      </c>
      <c r="K615" s="14">
        <v>3</v>
      </c>
      <c r="L615" s="16">
        <v>0</v>
      </c>
      <c r="M615" s="14">
        <v>0</v>
      </c>
      <c r="N615" s="16">
        <v>0</v>
      </c>
      <c r="O615" s="14" t="s">
        <v>19</v>
      </c>
      <c r="P615" s="16" t="s">
        <v>19</v>
      </c>
      <c r="Q615" s="14">
        <v>243322000</v>
      </c>
      <c r="R615" s="16" t="s">
        <v>19</v>
      </c>
      <c r="S615" s="14" t="s">
        <v>19</v>
      </c>
      <c r="T615" s="16" t="s">
        <v>19</v>
      </c>
      <c r="U615" s="18" t="s">
        <v>1948</v>
      </c>
      <c r="V615" s="13" t="s">
        <v>2836</v>
      </c>
      <c r="W615" s="13">
        <v>0</v>
      </c>
      <c r="X615" s="32">
        <v>1</v>
      </c>
      <c r="Y615" s="32">
        <v>1</v>
      </c>
      <c r="Z615" s="35" t="s">
        <v>968</v>
      </c>
      <c r="AA615" s="34" t="s">
        <v>19</v>
      </c>
      <c r="AB615" s="34" t="s">
        <v>19</v>
      </c>
      <c r="AC615" s="34" t="s">
        <v>19</v>
      </c>
      <c r="AD615" s="34" t="s">
        <v>19</v>
      </c>
    </row>
    <row r="616" spans="1:30" x14ac:dyDescent="0.2">
      <c r="A616" s="17" t="s">
        <v>1962</v>
      </c>
      <c r="B616" s="17">
        <v>56910</v>
      </c>
      <c r="C616" s="17" t="s">
        <v>1963</v>
      </c>
      <c r="D616" s="7" t="s">
        <v>2169</v>
      </c>
      <c r="E616" s="18">
        <v>155</v>
      </c>
      <c r="F616" s="18">
        <v>163</v>
      </c>
      <c r="G616" s="18" t="s">
        <v>2170</v>
      </c>
      <c r="H616" s="29" t="s">
        <v>2727</v>
      </c>
      <c r="I616" s="14">
        <v>0</v>
      </c>
      <c r="J616" s="16">
        <v>0</v>
      </c>
      <c r="K616" s="14">
        <v>2</v>
      </c>
      <c r="L616" s="16">
        <v>0</v>
      </c>
      <c r="M616" s="14">
        <v>0</v>
      </c>
      <c r="N616" s="16">
        <v>0</v>
      </c>
      <c r="O616" s="14" t="s">
        <v>19</v>
      </c>
      <c r="P616" s="16" t="s">
        <v>19</v>
      </c>
      <c r="Q616" s="14">
        <v>94140000</v>
      </c>
      <c r="R616" s="16" t="s">
        <v>19</v>
      </c>
      <c r="S616" s="14" t="s">
        <v>19</v>
      </c>
      <c r="T616" s="16" t="s">
        <v>19</v>
      </c>
      <c r="U616" s="18" t="s">
        <v>1964</v>
      </c>
      <c r="V616" s="13">
        <v>0</v>
      </c>
      <c r="W616" s="13">
        <v>0</v>
      </c>
      <c r="X616" s="32">
        <v>1</v>
      </c>
      <c r="Y616" s="32">
        <v>1</v>
      </c>
      <c r="Z616" s="35" t="s">
        <v>31</v>
      </c>
      <c r="AA616" s="34" t="s">
        <v>19</v>
      </c>
      <c r="AB616" s="34" t="s">
        <v>19</v>
      </c>
      <c r="AC616" s="34">
        <v>56910</v>
      </c>
      <c r="AD616" s="34" t="s">
        <v>19</v>
      </c>
    </row>
    <row r="617" spans="1:30" x14ac:dyDescent="0.2">
      <c r="A617" s="17" t="s">
        <v>1967</v>
      </c>
      <c r="B617" s="17">
        <v>6821</v>
      </c>
      <c r="C617" s="17" t="s">
        <v>1968</v>
      </c>
      <c r="D617" s="7" t="s">
        <v>2171</v>
      </c>
      <c r="E617" s="18">
        <v>150</v>
      </c>
      <c r="F617" s="18">
        <v>155</v>
      </c>
      <c r="G617" s="18" t="s">
        <v>2172</v>
      </c>
      <c r="H617" s="29" t="s">
        <v>2727</v>
      </c>
      <c r="I617" s="14">
        <v>0</v>
      </c>
      <c r="J617" s="16">
        <v>0</v>
      </c>
      <c r="K617" s="14">
        <v>2</v>
      </c>
      <c r="L617" s="16">
        <v>0</v>
      </c>
      <c r="M617" s="14">
        <v>0</v>
      </c>
      <c r="N617" s="16">
        <v>0</v>
      </c>
      <c r="O617" s="14" t="s">
        <v>19</v>
      </c>
      <c r="P617" s="16" t="s">
        <v>19</v>
      </c>
      <c r="Q617" s="14">
        <v>45452000</v>
      </c>
      <c r="R617" s="16" t="s">
        <v>19</v>
      </c>
      <c r="S617" s="14" t="s">
        <v>19</v>
      </c>
      <c r="T617" s="16" t="s">
        <v>19</v>
      </c>
      <c r="U617" s="18" t="s">
        <v>1969</v>
      </c>
      <c r="V617" s="13">
        <v>0</v>
      </c>
      <c r="W617" s="13">
        <v>0</v>
      </c>
      <c r="X617" s="32">
        <v>1</v>
      </c>
      <c r="Y617" s="32">
        <v>1</v>
      </c>
      <c r="Z617" s="35" t="s">
        <v>1503</v>
      </c>
      <c r="AA617" s="34" t="s">
        <v>19</v>
      </c>
      <c r="AB617" s="34" t="s">
        <v>19</v>
      </c>
      <c r="AC617" s="34">
        <v>6821</v>
      </c>
      <c r="AD617" s="34" t="s">
        <v>19</v>
      </c>
    </row>
    <row r="618" spans="1:30" x14ac:dyDescent="0.2">
      <c r="A618" s="17" t="s">
        <v>2175</v>
      </c>
      <c r="B618" s="17">
        <v>1155</v>
      </c>
      <c r="C618" s="17" t="s">
        <v>2176</v>
      </c>
      <c r="D618" s="7" t="s">
        <v>2173</v>
      </c>
      <c r="E618" s="18">
        <v>95</v>
      </c>
      <c r="F618" s="18">
        <v>98</v>
      </c>
      <c r="G618" s="18" t="s">
        <v>2174</v>
      </c>
      <c r="H618" s="29" t="s">
        <v>2727</v>
      </c>
      <c r="I618" s="14">
        <v>0</v>
      </c>
      <c r="J618" s="16">
        <v>0</v>
      </c>
      <c r="K618" s="14">
        <v>2</v>
      </c>
      <c r="L618" s="16">
        <v>0</v>
      </c>
      <c r="M618" s="14">
        <v>0</v>
      </c>
      <c r="N618" s="16">
        <v>0</v>
      </c>
      <c r="O618" s="14" t="s">
        <v>19</v>
      </c>
      <c r="P618" s="16" t="s">
        <v>19</v>
      </c>
      <c r="Q618" s="14">
        <v>9847800</v>
      </c>
      <c r="R618" s="16" t="s">
        <v>19</v>
      </c>
      <c r="S618" s="14" t="s">
        <v>19</v>
      </c>
      <c r="T618" s="16" t="s">
        <v>19</v>
      </c>
      <c r="U618" s="18" t="s">
        <v>2177</v>
      </c>
      <c r="V618" s="13">
        <v>0</v>
      </c>
      <c r="W618" s="13">
        <v>0</v>
      </c>
      <c r="X618" s="32">
        <v>0</v>
      </c>
      <c r="Y618" s="32">
        <v>0</v>
      </c>
      <c r="Z618" s="35" t="s">
        <v>2178</v>
      </c>
      <c r="AA618" s="34" t="s">
        <v>19</v>
      </c>
      <c r="AB618" s="34" t="s">
        <v>19</v>
      </c>
      <c r="AC618" s="34" t="s">
        <v>19</v>
      </c>
      <c r="AD618" s="34" t="s">
        <v>19</v>
      </c>
    </row>
    <row r="619" spans="1:30" x14ac:dyDescent="0.2">
      <c r="A619" s="17" t="s">
        <v>2181</v>
      </c>
      <c r="B619" s="17">
        <v>29090</v>
      </c>
      <c r="C619" s="17" t="s">
        <v>2182</v>
      </c>
      <c r="D619" s="7" t="s">
        <v>2179</v>
      </c>
      <c r="E619" s="18">
        <v>225</v>
      </c>
      <c r="F619" s="18">
        <v>233</v>
      </c>
      <c r="G619" s="18" t="s">
        <v>2180</v>
      </c>
      <c r="H619" s="29" t="s">
        <v>2727</v>
      </c>
      <c r="I619" s="14">
        <v>0</v>
      </c>
      <c r="J619" s="16">
        <v>0</v>
      </c>
      <c r="K619" s="14">
        <v>2</v>
      </c>
      <c r="L619" s="16">
        <v>0</v>
      </c>
      <c r="M619" s="14">
        <v>0</v>
      </c>
      <c r="N619" s="16">
        <v>0</v>
      </c>
      <c r="O619" s="14" t="s">
        <v>19</v>
      </c>
      <c r="P619" s="16" t="s">
        <v>19</v>
      </c>
      <c r="Q619" s="14">
        <v>0</v>
      </c>
      <c r="R619" s="16" t="s">
        <v>19</v>
      </c>
      <c r="S619" s="14" t="s">
        <v>19</v>
      </c>
      <c r="T619" s="16" t="s">
        <v>19</v>
      </c>
      <c r="U619" s="18" t="s">
        <v>2183</v>
      </c>
      <c r="V619" s="13" t="s">
        <v>2799</v>
      </c>
      <c r="W619" s="13">
        <v>0</v>
      </c>
      <c r="X619" s="32">
        <v>1</v>
      </c>
      <c r="Y619" s="32">
        <v>1</v>
      </c>
      <c r="Z619" s="35" t="s">
        <v>1613</v>
      </c>
      <c r="AA619" s="34" t="s">
        <v>19</v>
      </c>
      <c r="AB619" s="34" t="s">
        <v>19</v>
      </c>
      <c r="AC619" s="34">
        <v>29090</v>
      </c>
      <c r="AD619" s="34" t="s">
        <v>19</v>
      </c>
    </row>
    <row r="620" spans="1:30" x14ac:dyDescent="0.2">
      <c r="A620" s="17" t="s">
        <v>2191</v>
      </c>
      <c r="B620" s="17">
        <v>203068</v>
      </c>
      <c r="C620" s="17" t="s">
        <v>2192</v>
      </c>
      <c r="D620" s="7" t="s">
        <v>2189</v>
      </c>
      <c r="E620" s="18">
        <v>47</v>
      </c>
      <c r="F620" s="18">
        <v>59</v>
      </c>
      <c r="G620" s="18" t="s">
        <v>2190</v>
      </c>
      <c r="H620" s="29" t="s">
        <v>2727</v>
      </c>
      <c r="I620" s="14">
        <v>0</v>
      </c>
      <c r="J620" s="16">
        <v>0</v>
      </c>
      <c r="K620" s="14">
        <v>3</v>
      </c>
      <c r="L620" s="16">
        <v>2</v>
      </c>
      <c r="M620" s="14">
        <v>0</v>
      </c>
      <c r="N620" s="16">
        <v>0</v>
      </c>
      <c r="O620" s="14" t="s">
        <v>19</v>
      </c>
      <c r="P620" s="16" t="s">
        <v>19</v>
      </c>
      <c r="Q620" s="14">
        <v>30090000</v>
      </c>
      <c r="R620" s="16">
        <v>16191000</v>
      </c>
      <c r="S620" s="14" t="s">
        <v>19</v>
      </c>
      <c r="T620" s="16" t="s">
        <v>19</v>
      </c>
      <c r="U620" s="18" t="s">
        <v>2193</v>
      </c>
      <c r="V620" s="13">
        <v>0</v>
      </c>
      <c r="W620" s="13">
        <v>0</v>
      </c>
      <c r="X620" s="32">
        <v>0</v>
      </c>
      <c r="Y620" s="32">
        <v>0</v>
      </c>
      <c r="Z620" s="35" t="s">
        <v>1853</v>
      </c>
      <c r="AA620" s="34" t="s">
        <v>19</v>
      </c>
      <c r="AB620" s="34" t="s">
        <v>19</v>
      </c>
      <c r="AC620" s="34" t="s">
        <v>19</v>
      </c>
      <c r="AD620" s="34" t="s">
        <v>19</v>
      </c>
    </row>
    <row r="621" spans="1:30" x14ac:dyDescent="0.2">
      <c r="A621" s="17" t="s">
        <v>2048</v>
      </c>
      <c r="B621" s="17">
        <v>7416</v>
      </c>
      <c r="C621" s="17" t="s">
        <v>2049</v>
      </c>
      <c r="D621" s="7" t="s">
        <v>2194</v>
      </c>
      <c r="E621" s="18">
        <v>54</v>
      </c>
      <c r="F621" s="18">
        <v>62</v>
      </c>
      <c r="G621" s="18" t="s">
        <v>2195</v>
      </c>
      <c r="H621" s="29" t="s">
        <v>2727</v>
      </c>
      <c r="I621" s="14">
        <v>0</v>
      </c>
      <c r="J621" s="16">
        <v>0</v>
      </c>
      <c r="K621" s="14">
        <v>2</v>
      </c>
      <c r="L621" s="16">
        <v>0</v>
      </c>
      <c r="M621" s="14">
        <v>0</v>
      </c>
      <c r="N621" s="16">
        <v>0</v>
      </c>
      <c r="O621" s="14" t="s">
        <v>19</v>
      </c>
      <c r="P621" s="16" t="s">
        <v>19</v>
      </c>
      <c r="Q621" s="14">
        <v>135260000</v>
      </c>
      <c r="R621" s="16" t="s">
        <v>19</v>
      </c>
      <c r="S621" s="14" t="s">
        <v>19</v>
      </c>
      <c r="T621" s="16" t="s">
        <v>19</v>
      </c>
      <c r="U621" s="18" t="s">
        <v>2050</v>
      </c>
      <c r="V621" s="13" t="s">
        <v>2848</v>
      </c>
      <c r="W621" s="13">
        <v>0</v>
      </c>
      <c r="X621" s="32">
        <v>1</v>
      </c>
      <c r="Y621" s="32">
        <v>1</v>
      </c>
      <c r="Z621" s="35" t="s">
        <v>2051</v>
      </c>
      <c r="AA621" s="34" t="s">
        <v>19</v>
      </c>
      <c r="AB621" s="34" t="s">
        <v>19</v>
      </c>
      <c r="AC621" s="34">
        <v>7416</v>
      </c>
      <c r="AD621" s="34" t="s">
        <v>19</v>
      </c>
    </row>
    <row r="622" spans="1:30" x14ac:dyDescent="0.2">
      <c r="A622" s="17" t="s">
        <v>2054</v>
      </c>
      <c r="B622" s="17">
        <v>7417</v>
      </c>
      <c r="C622" s="17" t="s">
        <v>2055</v>
      </c>
      <c r="D622" s="7" t="s">
        <v>2196</v>
      </c>
      <c r="E622" s="18">
        <v>178</v>
      </c>
      <c r="F622" s="18">
        <v>184</v>
      </c>
      <c r="G622" s="18" t="s">
        <v>2197</v>
      </c>
      <c r="H622" s="29" t="s">
        <v>2727</v>
      </c>
      <c r="I622" s="14">
        <v>0</v>
      </c>
      <c r="J622" s="16">
        <v>0</v>
      </c>
      <c r="K622" s="14">
        <v>3</v>
      </c>
      <c r="L622" s="16">
        <v>2</v>
      </c>
      <c r="M622" s="14">
        <v>0</v>
      </c>
      <c r="N622" s="16">
        <v>0</v>
      </c>
      <c r="O622" s="14" t="s">
        <v>19</v>
      </c>
      <c r="P622" s="16" t="s">
        <v>19</v>
      </c>
      <c r="Q622" s="14">
        <v>23763000</v>
      </c>
      <c r="R622" s="16">
        <v>0</v>
      </c>
      <c r="S622" s="14" t="s">
        <v>19</v>
      </c>
      <c r="T622" s="16" t="s">
        <v>19</v>
      </c>
      <c r="U622" s="18" t="s">
        <v>2056</v>
      </c>
      <c r="V622" s="13" t="s">
        <v>2849</v>
      </c>
      <c r="W622" s="13">
        <v>0</v>
      </c>
      <c r="X622" s="32">
        <v>1</v>
      </c>
      <c r="Y622" s="32">
        <v>1</v>
      </c>
      <c r="Z622" s="35" t="s">
        <v>2057</v>
      </c>
      <c r="AA622" s="34" t="s">
        <v>19</v>
      </c>
      <c r="AB622" s="34" t="s">
        <v>19</v>
      </c>
      <c r="AC622" s="34">
        <v>7417</v>
      </c>
      <c r="AD622" s="34" t="s">
        <v>2197</v>
      </c>
    </row>
    <row r="623" spans="1:30" x14ac:dyDescent="0.2">
      <c r="A623" s="17" t="s">
        <v>2064</v>
      </c>
      <c r="B623" s="17">
        <v>4904</v>
      </c>
      <c r="C623" s="17" t="s">
        <v>2065</v>
      </c>
      <c r="D623" s="7" t="s">
        <v>2204</v>
      </c>
      <c r="E623" s="18">
        <v>153</v>
      </c>
      <c r="F623" s="18">
        <v>158</v>
      </c>
      <c r="G623" s="18" t="s">
        <v>2205</v>
      </c>
      <c r="H623" s="29" t="s">
        <v>2727</v>
      </c>
      <c r="I623" s="14">
        <v>0</v>
      </c>
      <c r="J623" s="16">
        <v>0</v>
      </c>
      <c r="K623" s="14">
        <v>5</v>
      </c>
      <c r="L623" s="16">
        <v>0</v>
      </c>
      <c r="M623" s="14">
        <v>0</v>
      </c>
      <c r="N623" s="16">
        <v>0</v>
      </c>
      <c r="O623" s="14" t="s">
        <v>19</v>
      </c>
      <c r="P623" s="16" t="s">
        <v>19</v>
      </c>
      <c r="Q623" s="14">
        <v>0</v>
      </c>
      <c r="R623" s="16" t="s">
        <v>19</v>
      </c>
      <c r="S623" s="14" t="s">
        <v>19</v>
      </c>
      <c r="T623" s="16" t="s">
        <v>19</v>
      </c>
      <c r="U623" s="18" t="s">
        <v>2066</v>
      </c>
      <c r="V623" s="13">
        <v>0</v>
      </c>
      <c r="W623" s="13">
        <v>0</v>
      </c>
      <c r="X623" s="32">
        <v>0</v>
      </c>
      <c r="Y623" s="32">
        <v>0</v>
      </c>
      <c r="Z623" s="35" t="s">
        <v>2067</v>
      </c>
      <c r="AA623" s="34" t="s">
        <v>19</v>
      </c>
      <c r="AB623" s="34" t="s">
        <v>19</v>
      </c>
      <c r="AC623" s="34" t="s">
        <v>19</v>
      </c>
      <c r="AD623" s="34" t="s">
        <v>19</v>
      </c>
    </row>
    <row r="624" spans="1:30" x14ac:dyDescent="0.2">
      <c r="A624" s="17" t="s">
        <v>2208</v>
      </c>
      <c r="B624" s="17">
        <v>10971</v>
      </c>
      <c r="C624" s="17" t="s">
        <v>2209</v>
      </c>
      <c r="D624" s="7" t="s">
        <v>2206</v>
      </c>
      <c r="E624" s="18">
        <v>42</v>
      </c>
      <c r="F624" s="18">
        <v>48</v>
      </c>
      <c r="G624" s="18" t="s">
        <v>2207</v>
      </c>
      <c r="H624" s="29" t="s">
        <v>2727</v>
      </c>
      <c r="I624" s="14">
        <v>0</v>
      </c>
      <c r="J624" s="16">
        <v>0</v>
      </c>
      <c r="K624" s="14">
        <v>3</v>
      </c>
      <c r="L624" s="16">
        <v>2</v>
      </c>
      <c r="M624" s="14">
        <v>0</v>
      </c>
      <c r="N624" s="16">
        <v>0</v>
      </c>
      <c r="O624" s="14" t="s">
        <v>19</v>
      </c>
      <c r="P624" s="16" t="s">
        <v>19</v>
      </c>
      <c r="Q624" s="14">
        <v>56932000</v>
      </c>
      <c r="R624" s="16">
        <v>30690000</v>
      </c>
      <c r="S624" s="14" t="s">
        <v>19</v>
      </c>
      <c r="T624" s="16" t="s">
        <v>19</v>
      </c>
      <c r="U624" s="18" t="s">
        <v>2210</v>
      </c>
      <c r="V624" s="13">
        <v>0</v>
      </c>
      <c r="W624" s="13">
        <v>0</v>
      </c>
      <c r="X624" s="32">
        <v>0</v>
      </c>
      <c r="Y624" s="32">
        <v>0</v>
      </c>
      <c r="Z624" s="35" t="s">
        <v>2211</v>
      </c>
      <c r="AA624" s="34" t="s">
        <v>19</v>
      </c>
      <c r="AB624" s="34" t="s">
        <v>19</v>
      </c>
      <c r="AC624" s="34" t="s">
        <v>19</v>
      </c>
      <c r="AD624" s="34" t="s">
        <v>19</v>
      </c>
    </row>
    <row r="625" spans="1:30" x14ac:dyDescent="0.2">
      <c r="A625" s="17" t="s">
        <v>2214</v>
      </c>
      <c r="B625" s="17">
        <v>11194</v>
      </c>
      <c r="C625" s="17" t="s">
        <v>2215</v>
      </c>
      <c r="D625" s="7" t="s">
        <v>2212</v>
      </c>
      <c r="E625" s="18">
        <v>574</v>
      </c>
      <c r="F625" s="18">
        <v>582</v>
      </c>
      <c r="G625" s="18" t="s">
        <v>2213</v>
      </c>
      <c r="H625" s="29" t="s">
        <v>2728</v>
      </c>
      <c r="I625" s="14">
        <v>0</v>
      </c>
      <c r="J625" s="16">
        <v>0</v>
      </c>
      <c r="K625" s="14">
        <v>0</v>
      </c>
      <c r="L625" s="16">
        <v>0</v>
      </c>
      <c r="M625" s="14">
        <v>2</v>
      </c>
      <c r="N625" s="16">
        <v>0</v>
      </c>
      <c r="O625" s="14" t="s">
        <v>19</v>
      </c>
      <c r="P625" s="16" t="s">
        <v>19</v>
      </c>
      <c r="Q625" s="14" t="s">
        <v>19</v>
      </c>
      <c r="R625" s="16" t="s">
        <v>19</v>
      </c>
      <c r="S625" s="14">
        <v>0</v>
      </c>
      <c r="T625" s="16" t="s">
        <v>19</v>
      </c>
      <c r="U625" s="18" t="s">
        <v>2216</v>
      </c>
      <c r="V625" s="13" t="s">
        <v>2854</v>
      </c>
      <c r="W625" s="13">
        <v>0</v>
      </c>
      <c r="X625" s="32">
        <v>1</v>
      </c>
      <c r="Y625" s="32">
        <v>1</v>
      </c>
      <c r="Z625" s="35" t="s">
        <v>2217</v>
      </c>
      <c r="AA625" s="34" t="s">
        <v>19</v>
      </c>
      <c r="AB625" s="34" t="s">
        <v>19</v>
      </c>
      <c r="AC625" s="34" t="s">
        <v>19</v>
      </c>
      <c r="AD625" s="34" t="s">
        <v>19</v>
      </c>
    </row>
    <row r="626" spans="1:30" x14ac:dyDescent="0.2">
      <c r="A626" s="17" t="s">
        <v>2220</v>
      </c>
      <c r="B626" s="17">
        <v>51205</v>
      </c>
      <c r="C626" s="17" t="s">
        <v>2221</v>
      </c>
      <c r="D626" s="7" t="s">
        <v>2218</v>
      </c>
      <c r="E626" s="18">
        <v>281</v>
      </c>
      <c r="F626" s="18">
        <v>287</v>
      </c>
      <c r="G626" s="18" t="s">
        <v>2219</v>
      </c>
      <c r="H626" s="29" t="s">
        <v>2728</v>
      </c>
      <c r="I626" s="14">
        <v>0</v>
      </c>
      <c r="J626" s="16">
        <v>0</v>
      </c>
      <c r="K626" s="14">
        <v>0</v>
      </c>
      <c r="L626" s="16">
        <v>0</v>
      </c>
      <c r="M626" s="14">
        <v>2</v>
      </c>
      <c r="N626" s="16">
        <v>0</v>
      </c>
      <c r="O626" s="14" t="s">
        <v>19</v>
      </c>
      <c r="P626" s="16" t="s">
        <v>19</v>
      </c>
      <c r="Q626" s="14" t="s">
        <v>19</v>
      </c>
      <c r="R626" s="16" t="s">
        <v>19</v>
      </c>
      <c r="S626" s="14">
        <v>23226000</v>
      </c>
      <c r="T626" s="16" t="s">
        <v>19</v>
      </c>
      <c r="U626" s="18" t="s">
        <v>2222</v>
      </c>
      <c r="V626" s="13">
        <v>0</v>
      </c>
      <c r="W626" s="13">
        <v>0</v>
      </c>
      <c r="X626" s="32">
        <v>1</v>
      </c>
      <c r="Y626" s="32">
        <v>1</v>
      </c>
      <c r="Z626" s="35" t="s">
        <v>2223</v>
      </c>
      <c r="AA626" s="34" t="s">
        <v>19</v>
      </c>
      <c r="AB626" s="34" t="s">
        <v>19</v>
      </c>
      <c r="AC626" s="34">
        <v>51205</v>
      </c>
      <c r="AD626" s="34" t="s">
        <v>19</v>
      </c>
    </row>
    <row r="627" spans="1:30" x14ac:dyDescent="0.2">
      <c r="A627" s="17" t="s">
        <v>2080</v>
      </c>
      <c r="B627" s="17">
        <v>60</v>
      </c>
      <c r="C627" s="17" t="s">
        <v>2081</v>
      </c>
      <c r="D627" s="7" t="s">
        <v>2224</v>
      </c>
      <c r="E627" s="18">
        <v>192</v>
      </c>
      <c r="F627" s="18">
        <v>198</v>
      </c>
      <c r="G627" s="18" t="s">
        <v>2225</v>
      </c>
      <c r="H627" s="29" t="s">
        <v>2728</v>
      </c>
      <c r="I627" s="14">
        <v>0</v>
      </c>
      <c r="J627" s="16">
        <v>0</v>
      </c>
      <c r="K627" s="14">
        <v>0</v>
      </c>
      <c r="L627" s="16">
        <v>0</v>
      </c>
      <c r="M627" s="14">
        <v>2</v>
      </c>
      <c r="N627" s="16">
        <v>0</v>
      </c>
      <c r="O627" s="14" t="s">
        <v>19</v>
      </c>
      <c r="P627" s="16" t="s">
        <v>19</v>
      </c>
      <c r="Q627" s="14" t="s">
        <v>19</v>
      </c>
      <c r="R627" s="16" t="s">
        <v>19</v>
      </c>
      <c r="S627" s="14">
        <v>73175000</v>
      </c>
      <c r="T627" s="16" t="s">
        <v>19</v>
      </c>
      <c r="U627" s="18" t="s">
        <v>2082</v>
      </c>
      <c r="V627" s="13">
        <v>0</v>
      </c>
      <c r="W627" s="13">
        <v>0</v>
      </c>
      <c r="X627" s="32">
        <v>0</v>
      </c>
      <c r="Y627" s="32">
        <v>0</v>
      </c>
      <c r="Z627" s="35" t="s">
        <v>2083</v>
      </c>
      <c r="AA627" s="34" t="s">
        <v>19</v>
      </c>
      <c r="AB627" s="34" t="s">
        <v>19</v>
      </c>
      <c r="AC627" s="34" t="s">
        <v>19</v>
      </c>
      <c r="AD627" s="34" t="s">
        <v>19</v>
      </c>
    </row>
    <row r="628" spans="1:30" x14ac:dyDescent="0.2">
      <c r="A628" s="17" t="s">
        <v>1490</v>
      </c>
      <c r="B628" s="17">
        <v>9131</v>
      </c>
      <c r="C628" s="17" t="s">
        <v>1491</v>
      </c>
      <c r="D628" s="18" t="s">
        <v>2690</v>
      </c>
      <c r="E628" s="18">
        <v>159</v>
      </c>
      <c r="F628" s="18">
        <v>170</v>
      </c>
      <c r="G628" s="18" t="s">
        <v>2691</v>
      </c>
      <c r="H628" s="29" t="s">
        <v>2728</v>
      </c>
      <c r="I628" s="14">
        <v>0</v>
      </c>
      <c r="J628" s="16">
        <v>0</v>
      </c>
      <c r="K628" s="14">
        <v>0</v>
      </c>
      <c r="L628" s="16">
        <v>0</v>
      </c>
      <c r="M628" s="14">
        <v>0</v>
      </c>
      <c r="N628" s="16">
        <v>2</v>
      </c>
      <c r="O628" s="14" t="s">
        <v>19</v>
      </c>
      <c r="P628" s="16" t="s">
        <v>19</v>
      </c>
      <c r="Q628" s="14" t="s">
        <v>19</v>
      </c>
      <c r="R628" s="16" t="s">
        <v>19</v>
      </c>
      <c r="S628" s="14" t="s">
        <v>19</v>
      </c>
      <c r="T628" s="16">
        <v>33784000</v>
      </c>
      <c r="U628" s="18" t="s">
        <v>1492</v>
      </c>
      <c r="V628" s="13">
        <v>0</v>
      </c>
      <c r="W628" s="13">
        <v>0</v>
      </c>
      <c r="X628" s="32">
        <v>1</v>
      </c>
      <c r="Y628" s="32">
        <v>1</v>
      </c>
      <c r="Z628" s="35" t="s">
        <v>1493</v>
      </c>
      <c r="AA628" s="34" t="s">
        <v>19</v>
      </c>
      <c r="AB628" s="34" t="s">
        <v>19</v>
      </c>
      <c r="AC628" s="34">
        <v>9131</v>
      </c>
      <c r="AD628" s="34" t="s">
        <v>19</v>
      </c>
    </row>
    <row r="629" spans="1:30" x14ac:dyDescent="0.2">
      <c r="A629" s="17" t="s">
        <v>2232</v>
      </c>
      <c r="B629" s="17">
        <v>476</v>
      </c>
      <c r="C629" s="17" t="s">
        <v>2233</v>
      </c>
      <c r="D629" s="7" t="s">
        <v>2230</v>
      </c>
      <c r="E629" s="18">
        <v>852</v>
      </c>
      <c r="F629" s="18">
        <v>854</v>
      </c>
      <c r="G629" s="18" t="s">
        <v>2231</v>
      </c>
      <c r="H629" s="29" t="s">
        <v>2728</v>
      </c>
      <c r="I629" s="14">
        <v>0</v>
      </c>
      <c r="J629" s="16">
        <v>0</v>
      </c>
      <c r="K629" s="14">
        <v>0</v>
      </c>
      <c r="L629" s="16">
        <v>0</v>
      </c>
      <c r="M629" s="14">
        <v>4</v>
      </c>
      <c r="N629" s="16">
        <v>0</v>
      </c>
      <c r="O629" s="14" t="s">
        <v>19</v>
      </c>
      <c r="P629" s="16" t="s">
        <v>19</v>
      </c>
      <c r="Q629" s="14" t="s">
        <v>19</v>
      </c>
      <c r="R629" s="16" t="s">
        <v>19</v>
      </c>
      <c r="S629" s="14">
        <v>0</v>
      </c>
      <c r="T629" s="16" t="s">
        <v>19</v>
      </c>
      <c r="U629" s="18" t="s">
        <v>2234</v>
      </c>
      <c r="V629" s="13" t="s">
        <v>2855</v>
      </c>
      <c r="W629" s="13" t="s">
        <v>2856</v>
      </c>
      <c r="X629" s="32">
        <v>0</v>
      </c>
      <c r="Y629" s="32">
        <v>0</v>
      </c>
      <c r="Z629" s="35" t="s">
        <v>2235</v>
      </c>
      <c r="AA629" s="34" t="s">
        <v>19</v>
      </c>
      <c r="AB629" s="34" t="s">
        <v>19</v>
      </c>
      <c r="AC629" s="34" t="s">
        <v>19</v>
      </c>
      <c r="AD629" s="34" t="s">
        <v>19</v>
      </c>
    </row>
    <row r="630" spans="1:30" x14ac:dyDescent="0.2">
      <c r="A630" s="17" t="s">
        <v>2707</v>
      </c>
      <c r="B630" s="17">
        <v>131076</v>
      </c>
      <c r="C630" s="17" t="s">
        <v>2708</v>
      </c>
      <c r="D630" s="18" t="s">
        <v>2705</v>
      </c>
      <c r="E630" s="18">
        <v>55</v>
      </c>
      <c r="F630" s="18">
        <v>57</v>
      </c>
      <c r="G630" s="18" t="s">
        <v>2706</v>
      </c>
      <c r="H630" s="29" t="s">
        <v>2728</v>
      </c>
      <c r="I630" s="14">
        <v>0</v>
      </c>
      <c r="J630" s="16">
        <v>0</v>
      </c>
      <c r="K630" s="14">
        <v>0</v>
      </c>
      <c r="L630" s="16">
        <v>0</v>
      </c>
      <c r="M630" s="14">
        <v>0</v>
      </c>
      <c r="N630" s="16">
        <v>3</v>
      </c>
      <c r="O630" s="14" t="s">
        <v>19</v>
      </c>
      <c r="P630" s="16" t="s">
        <v>19</v>
      </c>
      <c r="Q630" s="14" t="s">
        <v>19</v>
      </c>
      <c r="R630" s="16" t="s">
        <v>19</v>
      </c>
      <c r="S630" s="14" t="s">
        <v>19</v>
      </c>
      <c r="T630" s="16">
        <v>242861000</v>
      </c>
      <c r="U630" s="18" t="s">
        <v>2709</v>
      </c>
      <c r="V630" s="13">
        <v>0</v>
      </c>
      <c r="W630" s="13">
        <v>0</v>
      </c>
      <c r="X630" s="32">
        <v>1</v>
      </c>
      <c r="Y630" s="32">
        <v>1</v>
      </c>
      <c r="Z630" s="35">
        <v>0</v>
      </c>
      <c r="AA630" s="34" t="s">
        <v>19</v>
      </c>
      <c r="AB630" s="34" t="s">
        <v>19</v>
      </c>
      <c r="AC630" s="34">
        <v>131076</v>
      </c>
      <c r="AD630" s="34" t="s">
        <v>19</v>
      </c>
    </row>
    <row r="631" spans="1:30" x14ac:dyDescent="0.2">
      <c r="A631" s="17" t="s">
        <v>1588</v>
      </c>
      <c r="B631" s="17">
        <v>81570</v>
      </c>
      <c r="C631" s="17" t="s">
        <v>1589</v>
      </c>
      <c r="D631" s="7" t="s">
        <v>2238</v>
      </c>
      <c r="E631" s="18">
        <v>266</v>
      </c>
      <c r="F631" s="18">
        <v>279</v>
      </c>
      <c r="G631" s="18" t="s">
        <v>2239</v>
      </c>
      <c r="H631" s="29" t="s">
        <v>2728</v>
      </c>
      <c r="I631" s="14">
        <v>0</v>
      </c>
      <c r="J631" s="16">
        <v>0</v>
      </c>
      <c r="K631" s="14">
        <v>0</v>
      </c>
      <c r="L631" s="16">
        <v>0</v>
      </c>
      <c r="M631" s="14">
        <v>2</v>
      </c>
      <c r="N631" s="16">
        <v>4</v>
      </c>
      <c r="O631" s="14" t="s">
        <v>19</v>
      </c>
      <c r="P631" s="16" t="s">
        <v>19</v>
      </c>
      <c r="Q631" s="14" t="s">
        <v>19</v>
      </c>
      <c r="R631" s="16" t="s">
        <v>19</v>
      </c>
      <c r="S631" s="14">
        <v>130755000</v>
      </c>
      <c r="T631" s="16">
        <v>59600000</v>
      </c>
      <c r="U631" s="18" t="s">
        <v>1590</v>
      </c>
      <c r="V631" s="13">
        <v>0</v>
      </c>
      <c r="W631" s="13">
        <v>0</v>
      </c>
      <c r="X631" s="32">
        <v>1</v>
      </c>
      <c r="Y631" s="32">
        <v>1</v>
      </c>
      <c r="Z631" s="35" t="s">
        <v>1591</v>
      </c>
      <c r="AA631" s="34" t="s">
        <v>19</v>
      </c>
      <c r="AB631" s="34" t="s">
        <v>19</v>
      </c>
      <c r="AC631" s="34">
        <v>81570</v>
      </c>
      <c r="AD631" s="34" t="s">
        <v>2239</v>
      </c>
    </row>
    <row r="632" spans="1:30" x14ac:dyDescent="0.2">
      <c r="A632" s="17" t="s">
        <v>2242</v>
      </c>
      <c r="B632" s="17">
        <v>55744</v>
      </c>
      <c r="C632" s="17" t="s">
        <v>2243</v>
      </c>
      <c r="D632" s="7" t="s">
        <v>2240</v>
      </c>
      <c r="E632" s="18">
        <v>98</v>
      </c>
      <c r="F632" s="18">
        <v>103</v>
      </c>
      <c r="G632" s="18" t="s">
        <v>2241</v>
      </c>
      <c r="H632" s="29" t="s">
        <v>2728</v>
      </c>
      <c r="I632" s="14">
        <v>0</v>
      </c>
      <c r="J632" s="16">
        <v>0</v>
      </c>
      <c r="K632" s="14">
        <v>0</v>
      </c>
      <c r="L632" s="16">
        <v>0</v>
      </c>
      <c r="M632" s="14">
        <v>2</v>
      </c>
      <c r="N632" s="16">
        <v>2</v>
      </c>
      <c r="O632" s="14" t="s">
        <v>19</v>
      </c>
      <c r="P632" s="16" t="s">
        <v>19</v>
      </c>
      <c r="Q632" s="14" t="s">
        <v>19</v>
      </c>
      <c r="R632" s="16" t="s">
        <v>19</v>
      </c>
      <c r="S632" s="14">
        <v>0</v>
      </c>
      <c r="T632" s="16">
        <v>31755000</v>
      </c>
      <c r="U632" s="18" t="s">
        <v>2244</v>
      </c>
      <c r="V632" s="13" t="s">
        <v>2807</v>
      </c>
      <c r="W632" s="13" t="s">
        <v>2857</v>
      </c>
      <c r="X632" s="32">
        <v>1</v>
      </c>
      <c r="Y632" s="32">
        <v>1</v>
      </c>
      <c r="Z632" s="35" t="s">
        <v>2245</v>
      </c>
      <c r="AA632" s="34" t="s">
        <v>19</v>
      </c>
      <c r="AB632" s="34" t="s">
        <v>19</v>
      </c>
      <c r="AC632" s="34">
        <v>55744</v>
      </c>
      <c r="AD632" s="34" t="s">
        <v>19</v>
      </c>
    </row>
    <row r="633" spans="1:30" x14ac:dyDescent="0.2">
      <c r="A633" s="17" t="s">
        <v>1604</v>
      </c>
      <c r="B633" s="17">
        <v>65260</v>
      </c>
      <c r="C633" s="17" t="s">
        <v>1605</v>
      </c>
      <c r="D633" s="7" t="s">
        <v>2246</v>
      </c>
      <c r="E633" s="18">
        <v>15</v>
      </c>
      <c r="F633" s="18">
        <v>29</v>
      </c>
      <c r="G633" s="18" t="s">
        <v>2247</v>
      </c>
      <c r="H633" s="29" t="s">
        <v>2728</v>
      </c>
      <c r="I633" s="14">
        <v>0</v>
      </c>
      <c r="J633" s="16">
        <v>0</v>
      </c>
      <c r="K633" s="14">
        <v>0</v>
      </c>
      <c r="L633" s="16">
        <v>0</v>
      </c>
      <c r="M633" s="14">
        <v>3</v>
      </c>
      <c r="N633" s="16">
        <v>4</v>
      </c>
      <c r="O633" s="14" t="s">
        <v>19</v>
      </c>
      <c r="P633" s="16" t="s">
        <v>19</v>
      </c>
      <c r="Q633" s="14" t="s">
        <v>19</v>
      </c>
      <c r="R633" s="16" t="s">
        <v>19</v>
      </c>
      <c r="S633" s="14">
        <v>490230000</v>
      </c>
      <c r="T633" s="16">
        <v>592830000</v>
      </c>
      <c r="U633" s="18" t="s">
        <v>1606</v>
      </c>
      <c r="V633" s="13">
        <v>0</v>
      </c>
      <c r="W633" s="13">
        <v>0</v>
      </c>
      <c r="X633" s="32">
        <v>1</v>
      </c>
      <c r="Y633" s="32">
        <v>1</v>
      </c>
      <c r="Z633" s="35" t="s">
        <v>1607</v>
      </c>
      <c r="AA633" s="34" t="s">
        <v>19</v>
      </c>
      <c r="AB633" s="34" t="s">
        <v>19</v>
      </c>
      <c r="AC633" s="34">
        <v>65260</v>
      </c>
      <c r="AD633" s="34" t="s">
        <v>19</v>
      </c>
    </row>
    <row r="634" spans="1:30" x14ac:dyDescent="0.2">
      <c r="A634" s="17" t="s">
        <v>1604</v>
      </c>
      <c r="B634" s="17">
        <v>65260</v>
      </c>
      <c r="C634" s="17" t="s">
        <v>1605</v>
      </c>
      <c r="D634" s="7" t="s">
        <v>2248</v>
      </c>
      <c r="E634" s="18">
        <v>40</v>
      </c>
      <c r="F634" s="18">
        <v>43</v>
      </c>
      <c r="G634" s="18" t="s">
        <v>2249</v>
      </c>
      <c r="H634" s="29" t="s">
        <v>2728</v>
      </c>
      <c r="I634" s="14">
        <v>0</v>
      </c>
      <c r="J634" s="16">
        <v>0</v>
      </c>
      <c r="K634" s="14">
        <v>0</v>
      </c>
      <c r="L634" s="16">
        <v>0</v>
      </c>
      <c r="M634" s="14">
        <v>3</v>
      </c>
      <c r="N634" s="16">
        <v>0</v>
      </c>
      <c r="O634" s="14" t="s">
        <v>19</v>
      </c>
      <c r="P634" s="16" t="s">
        <v>19</v>
      </c>
      <c r="Q634" s="14" t="s">
        <v>19</v>
      </c>
      <c r="R634" s="16" t="s">
        <v>19</v>
      </c>
      <c r="S634" s="14">
        <v>57046000</v>
      </c>
      <c r="T634" s="16" t="s">
        <v>19</v>
      </c>
      <c r="U634" s="18" t="s">
        <v>1606</v>
      </c>
      <c r="V634" s="13">
        <v>0</v>
      </c>
      <c r="W634" s="13">
        <v>0</v>
      </c>
      <c r="X634" s="32">
        <v>1</v>
      </c>
      <c r="Y634" s="32">
        <v>1</v>
      </c>
      <c r="Z634" s="35" t="s">
        <v>1607</v>
      </c>
      <c r="AA634" s="34" t="s">
        <v>19</v>
      </c>
      <c r="AB634" s="34" t="s">
        <v>19</v>
      </c>
      <c r="AC634" s="34">
        <v>65260</v>
      </c>
      <c r="AD634" s="34" t="s">
        <v>2249</v>
      </c>
    </row>
    <row r="635" spans="1:30" x14ac:dyDescent="0.2">
      <c r="A635" s="17" t="s">
        <v>1629</v>
      </c>
      <c r="B635" s="17">
        <v>1340</v>
      </c>
      <c r="C635" s="17" t="s">
        <v>1630</v>
      </c>
      <c r="D635" s="18" t="s">
        <v>2696</v>
      </c>
      <c r="E635" s="18">
        <v>52</v>
      </c>
      <c r="F635" s="18">
        <v>61</v>
      </c>
      <c r="G635" s="18" t="s">
        <v>2697</v>
      </c>
      <c r="H635" s="29" t="s">
        <v>2728</v>
      </c>
      <c r="I635" s="14">
        <v>0</v>
      </c>
      <c r="J635" s="16">
        <v>0</v>
      </c>
      <c r="K635" s="14">
        <v>0</v>
      </c>
      <c r="L635" s="16">
        <v>0</v>
      </c>
      <c r="M635" s="14">
        <v>0</v>
      </c>
      <c r="N635" s="16">
        <v>2</v>
      </c>
      <c r="O635" s="14" t="s">
        <v>19</v>
      </c>
      <c r="P635" s="16" t="s">
        <v>19</v>
      </c>
      <c r="Q635" s="14" t="s">
        <v>19</v>
      </c>
      <c r="R635" s="16" t="s">
        <v>19</v>
      </c>
      <c r="S635" s="14" t="s">
        <v>19</v>
      </c>
      <c r="T635" s="16">
        <v>0</v>
      </c>
      <c r="U635" s="18" t="s">
        <v>1631</v>
      </c>
      <c r="V635" s="13">
        <v>0</v>
      </c>
      <c r="W635" s="13">
        <v>0</v>
      </c>
      <c r="X635" s="32">
        <v>1</v>
      </c>
      <c r="Y635" s="32">
        <v>1</v>
      </c>
      <c r="Z635" s="35" t="s">
        <v>1632</v>
      </c>
      <c r="AA635" s="34" t="s">
        <v>19</v>
      </c>
      <c r="AB635" s="34" t="s">
        <v>19</v>
      </c>
      <c r="AC635" s="34">
        <v>1340</v>
      </c>
      <c r="AD635" s="34" t="s">
        <v>19</v>
      </c>
    </row>
    <row r="636" spans="1:30" x14ac:dyDescent="0.2">
      <c r="A636" s="17" t="s">
        <v>1639</v>
      </c>
      <c r="B636" s="17">
        <v>1345</v>
      </c>
      <c r="C636" s="17" t="s">
        <v>1640</v>
      </c>
      <c r="D636" s="7" t="s">
        <v>2250</v>
      </c>
      <c r="E636" s="18">
        <v>48</v>
      </c>
      <c r="F636" s="18">
        <v>53</v>
      </c>
      <c r="G636" s="18" t="s">
        <v>2251</v>
      </c>
      <c r="H636" s="29" t="s">
        <v>2728</v>
      </c>
      <c r="I636" s="14">
        <v>0</v>
      </c>
      <c r="J636" s="16">
        <v>0</v>
      </c>
      <c r="K636" s="14">
        <v>0</v>
      </c>
      <c r="L636" s="16">
        <v>0</v>
      </c>
      <c r="M636" s="14">
        <v>5</v>
      </c>
      <c r="N636" s="16">
        <v>0</v>
      </c>
      <c r="O636" s="14" t="s">
        <v>19</v>
      </c>
      <c r="P636" s="16" t="s">
        <v>19</v>
      </c>
      <c r="Q636" s="14" t="s">
        <v>19</v>
      </c>
      <c r="R636" s="16" t="s">
        <v>19</v>
      </c>
      <c r="S636" s="14">
        <v>564057000</v>
      </c>
      <c r="T636" s="16" t="s">
        <v>19</v>
      </c>
      <c r="U636" s="18" t="s">
        <v>1641</v>
      </c>
      <c r="V636" s="13" t="s">
        <v>2809</v>
      </c>
      <c r="W636" s="13" t="s">
        <v>2810</v>
      </c>
      <c r="X636" s="32">
        <v>1</v>
      </c>
      <c r="Y636" s="32">
        <v>1</v>
      </c>
      <c r="Z636" s="35" t="s">
        <v>87</v>
      </c>
      <c r="AA636" s="34">
        <v>1345</v>
      </c>
      <c r="AB636" s="34" t="s">
        <v>19</v>
      </c>
      <c r="AC636" s="34">
        <v>1345</v>
      </c>
      <c r="AD636" s="34" t="s">
        <v>2251</v>
      </c>
    </row>
    <row r="637" spans="1:30" x14ac:dyDescent="0.2">
      <c r="A637" s="17" t="s">
        <v>2254</v>
      </c>
      <c r="B637" s="17">
        <v>1595</v>
      </c>
      <c r="C637" s="17" t="s">
        <v>2255</v>
      </c>
      <c r="D637" s="7" t="s">
        <v>2252</v>
      </c>
      <c r="E637" s="18">
        <v>142</v>
      </c>
      <c r="F637" s="18">
        <v>145</v>
      </c>
      <c r="G637" s="18" t="s">
        <v>2253</v>
      </c>
      <c r="H637" s="29" t="s">
        <v>2728</v>
      </c>
      <c r="I637" s="14">
        <v>0</v>
      </c>
      <c r="J637" s="16">
        <v>0</v>
      </c>
      <c r="K637" s="14">
        <v>0</v>
      </c>
      <c r="L637" s="16">
        <v>0</v>
      </c>
      <c r="M637" s="14">
        <v>4</v>
      </c>
      <c r="N637" s="16">
        <v>0</v>
      </c>
      <c r="O637" s="14" t="s">
        <v>19</v>
      </c>
      <c r="P637" s="16" t="s">
        <v>19</v>
      </c>
      <c r="Q637" s="14" t="s">
        <v>19</v>
      </c>
      <c r="R637" s="16" t="s">
        <v>19</v>
      </c>
      <c r="S637" s="14">
        <v>89301000</v>
      </c>
      <c r="T637" s="16" t="s">
        <v>19</v>
      </c>
      <c r="U637" s="18" t="s">
        <v>2256</v>
      </c>
      <c r="V637" s="13" t="s">
        <v>2858</v>
      </c>
      <c r="W637" s="13">
        <v>0</v>
      </c>
      <c r="X637" s="32">
        <v>0</v>
      </c>
      <c r="Y637" s="32">
        <v>0</v>
      </c>
      <c r="Z637" s="35" t="s">
        <v>2257</v>
      </c>
      <c r="AA637" s="34" t="s">
        <v>19</v>
      </c>
      <c r="AB637" s="34" t="s">
        <v>19</v>
      </c>
      <c r="AC637" s="34" t="s">
        <v>19</v>
      </c>
      <c r="AD637" s="34" t="s">
        <v>19</v>
      </c>
    </row>
    <row r="638" spans="1:30" x14ac:dyDescent="0.2">
      <c r="A638" s="17" t="s">
        <v>2260</v>
      </c>
      <c r="B638" s="17">
        <v>55735</v>
      </c>
      <c r="C638" s="17" t="s">
        <v>2261</v>
      </c>
      <c r="D638" s="7" t="s">
        <v>2258</v>
      </c>
      <c r="E638" s="18">
        <v>127</v>
      </c>
      <c r="F638" s="18">
        <v>146</v>
      </c>
      <c r="G638" s="18" t="s">
        <v>2259</v>
      </c>
      <c r="H638" s="29" t="s">
        <v>2728</v>
      </c>
      <c r="I638" s="14">
        <v>0</v>
      </c>
      <c r="J638" s="16">
        <v>0</v>
      </c>
      <c r="K638" s="14">
        <v>0</v>
      </c>
      <c r="L638" s="16">
        <v>0</v>
      </c>
      <c r="M638" s="14">
        <v>4</v>
      </c>
      <c r="N638" s="16">
        <v>0</v>
      </c>
      <c r="O638" s="14" t="s">
        <v>19</v>
      </c>
      <c r="P638" s="16" t="s">
        <v>19</v>
      </c>
      <c r="Q638" s="14" t="s">
        <v>19</v>
      </c>
      <c r="R638" s="16" t="s">
        <v>19</v>
      </c>
      <c r="S638" s="14">
        <v>0</v>
      </c>
      <c r="T638" s="16" t="s">
        <v>19</v>
      </c>
      <c r="U638" s="18" t="s">
        <v>2262</v>
      </c>
      <c r="V638" s="13">
        <v>0</v>
      </c>
      <c r="W638" s="13">
        <v>0</v>
      </c>
      <c r="X638" s="32">
        <v>1</v>
      </c>
      <c r="Y638" s="32">
        <v>1</v>
      </c>
      <c r="Z638" s="35" t="s">
        <v>2263</v>
      </c>
      <c r="AA638" s="34" t="s">
        <v>19</v>
      </c>
      <c r="AB638" s="34" t="s">
        <v>19</v>
      </c>
      <c r="AC638" s="34" t="s">
        <v>19</v>
      </c>
      <c r="AD638" s="34" t="s">
        <v>19</v>
      </c>
    </row>
    <row r="639" spans="1:30" x14ac:dyDescent="0.2">
      <c r="A639" s="17" t="s">
        <v>1680</v>
      </c>
      <c r="B639" s="17">
        <v>2820</v>
      </c>
      <c r="C639" s="17" t="s">
        <v>1681</v>
      </c>
      <c r="D639" s="7" t="s">
        <v>2264</v>
      </c>
      <c r="E639" s="18">
        <v>34</v>
      </c>
      <c r="F639" s="18">
        <v>39</v>
      </c>
      <c r="G639" s="18" t="s">
        <v>2265</v>
      </c>
      <c r="H639" s="29" t="s">
        <v>2728</v>
      </c>
      <c r="I639" s="14">
        <v>0</v>
      </c>
      <c r="J639" s="16">
        <v>0</v>
      </c>
      <c r="K639" s="14">
        <v>0</v>
      </c>
      <c r="L639" s="16">
        <v>0</v>
      </c>
      <c r="M639" s="14">
        <v>2</v>
      </c>
      <c r="N639" s="16">
        <v>5</v>
      </c>
      <c r="O639" s="14" t="s">
        <v>19</v>
      </c>
      <c r="P639" s="16" t="s">
        <v>19</v>
      </c>
      <c r="Q639" s="14" t="s">
        <v>19</v>
      </c>
      <c r="R639" s="16" t="s">
        <v>19</v>
      </c>
      <c r="S639" s="14">
        <v>37907000</v>
      </c>
      <c r="T639" s="16">
        <v>17958000</v>
      </c>
      <c r="U639" s="18" t="s">
        <v>1682</v>
      </c>
      <c r="V639" s="13">
        <v>0</v>
      </c>
      <c r="W639" s="13">
        <v>0</v>
      </c>
      <c r="X639" s="32">
        <v>1</v>
      </c>
      <c r="Y639" s="32">
        <v>1</v>
      </c>
      <c r="Z639" s="35" t="s">
        <v>50</v>
      </c>
      <c r="AA639" s="34" t="s">
        <v>19</v>
      </c>
      <c r="AB639" s="34" t="s">
        <v>19</v>
      </c>
      <c r="AC639" s="34">
        <v>2820</v>
      </c>
      <c r="AD639" s="34" t="s">
        <v>19</v>
      </c>
    </row>
    <row r="640" spans="1:30" x14ac:dyDescent="0.2">
      <c r="A640" s="17" t="s">
        <v>1680</v>
      </c>
      <c r="B640" s="17">
        <v>2820</v>
      </c>
      <c r="C640" s="17" t="s">
        <v>1681</v>
      </c>
      <c r="D640" s="7" t="s">
        <v>2266</v>
      </c>
      <c r="E640" s="18">
        <v>474</v>
      </c>
      <c r="F640" s="18">
        <v>480</v>
      </c>
      <c r="G640" s="18" t="s">
        <v>2267</v>
      </c>
      <c r="H640" s="29" t="s">
        <v>2728</v>
      </c>
      <c r="I640" s="14">
        <v>0</v>
      </c>
      <c r="J640" s="16">
        <v>0</v>
      </c>
      <c r="K640" s="14">
        <v>0</v>
      </c>
      <c r="L640" s="16">
        <v>0</v>
      </c>
      <c r="M640" s="14">
        <v>3</v>
      </c>
      <c r="N640" s="16">
        <v>0</v>
      </c>
      <c r="O640" s="14" t="s">
        <v>19</v>
      </c>
      <c r="P640" s="16" t="s">
        <v>19</v>
      </c>
      <c r="Q640" s="14" t="s">
        <v>19</v>
      </c>
      <c r="R640" s="16" t="s">
        <v>19</v>
      </c>
      <c r="S640" s="14">
        <v>17729000</v>
      </c>
      <c r="T640" s="16" t="s">
        <v>19</v>
      </c>
      <c r="U640" s="18" t="s">
        <v>1682</v>
      </c>
      <c r="V640" s="13">
        <v>0</v>
      </c>
      <c r="W640" s="13">
        <v>0</v>
      </c>
      <c r="X640" s="32">
        <v>1</v>
      </c>
      <c r="Y640" s="32">
        <v>1</v>
      </c>
      <c r="Z640" s="35" t="s">
        <v>50</v>
      </c>
      <c r="AA640" s="34" t="s">
        <v>19</v>
      </c>
      <c r="AB640" s="34" t="s">
        <v>19</v>
      </c>
      <c r="AC640" s="34">
        <v>2820</v>
      </c>
      <c r="AD640" s="34" t="s">
        <v>19</v>
      </c>
    </row>
    <row r="641" spans="1:30" x14ac:dyDescent="0.2">
      <c r="A641" s="17" t="s">
        <v>2270</v>
      </c>
      <c r="B641" s="17">
        <v>57179</v>
      </c>
      <c r="C641" s="17" t="s">
        <v>2271</v>
      </c>
      <c r="D641" s="7" t="s">
        <v>2268</v>
      </c>
      <c r="E641" s="18">
        <v>234</v>
      </c>
      <c r="F641" s="18">
        <v>244</v>
      </c>
      <c r="G641" s="18" t="s">
        <v>2269</v>
      </c>
      <c r="H641" s="29" t="s">
        <v>2728</v>
      </c>
      <c r="I641" s="14">
        <v>0</v>
      </c>
      <c r="J641" s="16">
        <v>0</v>
      </c>
      <c r="K641" s="14">
        <v>0</v>
      </c>
      <c r="L641" s="16">
        <v>0</v>
      </c>
      <c r="M641" s="14">
        <v>3</v>
      </c>
      <c r="N641" s="16">
        <v>2</v>
      </c>
      <c r="O641" s="14" t="s">
        <v>19</v>
      </c>
      <c r="P641" s="16" t="s">
        <v>19</v>
      </c>
      <c r="Q641" s="14" t="s">
        <v>19</v>
      </c>
      <c r="R641" s="16" t="s">
        <v>19</v>
      </c>
      <c r="S641" s="14">
        <v>84356000</v>
      </c>
      <c r="T641" s="16">
        <v>175428000</v>
      </c>
      <c r="U641" s="18" t="s">
        <v>2272</v>
      </c>
      <c r="V641" s="13">
        <v>0</v>
      </c>
      <c r="W641" s="13">
        <v>0</v>
      </c>
      <c r="X641" s="32">
        <v>0</v>
      </c>
      <c r="Y641" s="32">
        <v>0</v>
      </c>
      <c r="Z641" s="35" t="s">
        <v>2273</v>
      </c>
      <c r="AA641" s="34" t="s">
        <v>19</v>
      </c>
      <c r="AB641" s="34" t="s">
        <v>19</v>
      </c>
      <c r="AC641" s="34" t="s">
        <v>19</v>
      </c>
      <c r="AD641" s="34" t="s">
        <v>19</v>
      </c>
    </row>
    <row r="642" spans="1:30" x14ac:dyDescent="0.2">
      <c r="A642" s="17" t="s">
        <v>2276</v>
      </c>
      <c r="B642" s="17">
        <v>10367</v>
      </c>
      <c r="C642" s="17" t="s">
        <v>2277</v>
      </c>
      <c r="D642" s="7" t="s">
        <v>2274</v>
      </c>
      <c r="E642" s="18">
        <v>373</v>
      </c>
      <c r="F642" s="18">
        <v>384</v>
      </c>
      <c r="G642" s="18" t="s">
        <v>2275</v>
      </c>
      <c r="H642" s="29" t="s">
        <v>2728</v>
      </c>
      <c r="I642" s="14">
        <v>0</v>
      </c>
      <c r="J642" s="16">
        <v>0</v>
      </c>
      <c r="K642" s="14">
        <v>0</v>
      </c>
      <c r="L642" s="16">
        <v>0</v>
      </c>
      <c r="M642" s="14">
        <v>2</v>
      </c>
      <c r="N642" s="16">
        <v>0</v>
      </c>
      <c r="O642" s="14" t="s">
        <v>19</v>
      </c>
      <c r="P642" s="16" t="s">
        <v>19</v>
      </c>
      <c r="Q642" s="14" t="s">
        <v>19</v>
      </c>
      <c r="R642" s="16" t="s">
        <v>19</v>
      </c>
      <c r="S642" s="14">
        <v>36733000</v>
      </c>
      <c r="T642" s="16" t="s">
        <v>19</v>
      </c>
      <c r="U642" s="18" t="s">
        <v>2278</v>
      </c>
      <c r="V642" s="13">
        <v>0</v>
      </c>
      <c r="W642" s="13" t="s">
        <v>2859</v>
      </c>
      <c r="X642" s="32">
        <v>1</v>
      </c>
      <c r="Y642" s="32">
        <v>1</v>
      </c>
      <c r="Z642" s="35" t="s">
        <v>2279</v>
      </c>
      <c r="AA642" s="34" t="s">
        <v>19</v>
      </c>
      <c r="AB642" s="34" t="s">
        <v>19</v>
      </c>
      <c r="AC642" s="34">
        <v>10367</v>
      </c>
      <c r="AD642" s="34" t="s">
        <v>19</v>
      </c>
    </row>
    <row r="643" spans="1:30" x14ac:dyDescent="0.2">
      <c r="A643" s="17" t="s">
        <v>1733</v>
      </c>
      <c r="B643" s="17">
        <v>221154</v>
      </c>
      <c r="C643" s="17" t="s">
        <v>1734</v>
      </c>
      <c r="D643" s="7" t="s">
        <v>2280</v>
      </c>
      <c r="E643" s="18">
        <v>90</v>
      </c>
      <c r="F643" s="18">
        <v>102</v>
      </c>
      <c r="G643" s="18" t="s">
        <v>2281</v>
      </c>
      <c r="H643" s="29" t="s">
        <v>2728</v>
      </c>
      <c r="I643" s="14">
        <v>0</v>
      </c>
      <c r="J643" s="16">
        <v>0</v>
      </c>
      <c r="K643" s="14">
        <v>0</v>
      </c>
      <c r="L643" s="16">
        <v>0</v>
      </c>
      <c r="M643" s="14">
        <v>4</v>
      </c>
      <c r="N643" s="16">
        <v>3</v>
      </c>
      <c r="O643" s="14" t="s">
        <v>19</v>
      </c>
      <c r="P643" s="16" t="s">
        <v>19</v>
      </c>
      <c r="Q643" s="14" t="s">
        <v>19</v>
      </c>
      <c r="R643" s="16" t="s">
        <v>19</v>
      </c>
      <c r="S643" s="14">
        <v>55693000</v>
      </c>
      <c r="T643" s="16">
        <v>107331000</v>
      </c>
      <c r="U643" s="18" t="s">
        <v>1735</v>
      </c>
      <c r="V643" s="13">
        <v>0</v>
      </c>
      <c r="W643" s="13">
        <v>0</v>
      </c>
      <c r="X643" s="32">
        <v>1</v>
      </c>
      <c r="Y643" s="32">
        <v>1</v>
      </c>
      <c r="Z643" s="35" t="s">
        <v>1736</v>
      </c>
      <c r="AA643" s="34" t="s">
        <v>19</v>
      </c>
      <c r="AB643" s="34" t="s">
        <v>19</v>
      </c>
      <c r="AC643" s="34">
        <v>221154</v>
      </c>
      <c r="AD643" s="34" t="s">
        <v>19</v>
      </c>
    </row>
    <row r="644" spans="1:30" x14ac:dyDescent="0.2">
      <c r="A644" s="17" t="s">
        <v>1759</v>
      </c>
      <c r="B644" s="17">
        <v>4696</v>
      </c>
      <c r="C644" s="17" t="s">
        <v>1760</v>
      </c>
      <c r="D644" s="7" t="s">
        <v>2282</v>
      </c>
      <c r="E644" s="18">
        <v>48</v>
      </c>
      <c r="F644" s="18">
        <v>53</v>
      </c>
      <c r="G644" s="18" t="s">
        <v>2283</v>
      </c>
      <c r="H644" s="29" t="s">
        <v>2728</v>
      </c>
      <c r="I644" s="14">
        <v>0</v>
      </c>
      <c r="J644" s="16">
        <v>0</v>
      </c>
      <c r="K644" s="14">
        <v>0</v>
      </c>
      <c r="L644" s="16">
        <v>0</v>
      </c>
      <c r="M644" s="14">
        <v>3</v>
      </c>
      <c r="N644" s="16">
        <v>0</v>
      </c>
      <c r="O644" s="14" t="s">
        <v>19</v>
      </c>
      <c r="P644" s="16" t="s">
        <v>19</v>
      </c>
      <c r="Q644" s="14" t="s">
        <v>19</v>
      </c>
      <c r="R644" s="16" t="s">
        <v>19</v>
      </c>
      <c r="S644" s="14">
        <v>0</v>
      </c>
      <c r="T644" s="16" t="s">
        <v>19</v>
      </c>
      <c r="U644" s="18" t="s">
        <v>1761</v>
      </c>
      <c r="V644" s="13" t="s">
        <v>2821</v>
      </c>
      <c r="W644" s="13">
        <v>0</v>
      </c>
      <c r="X644" s="32">
        <v>1</v>
      </c>
      <c r="Y644" s="32">
        <v>1</v>
      </c>
      <c r="Z644" s="35" t="s">
        <v>1762</v>
      </c>
      <c r="AA644" s="34" t="s">
        <v>19</v>
      </c>
      <c r="AB644" s="34" t="s">
        <v>19</v>
      </c>
      <c r="AC644" s="34" t="s">
        <v>19</v>
      </c>
      <c r="AD644" s="34" t="s">
        <v>19</v>
      </c>
    </row>
    <row r="645" spans="1:30" x14ac:dyDescent="0.2">
      <c r="A645" s="17" t="s">
        <v>1765</v>
      </c>
      <c r="B645" s="17">
        <v>4697</v>
      </c>
      <c r="C645" s="17" t="s">
        <v>1766</v>
      </c>
      <c r="D645" s="7" t="s">
        <v>2284</v>
      </c>
      <c r="E645" s="18">
        <v>56</v>
      </c>
      <c r="F645" s="18">
        <v>62</v>
      </c>
      <c r="G645" s="18" t="s">
        <v>2285</v>
      </c>
      <c r="H645" s="29" t="s">
        <v>2728</v>
      </c>
      <c r="I645" s="14">
        <v>0</v>
      </c>
      <c r="J645" s="16">
        <v>0</v>
      </c>
      <c r="K645" s="14">
        <v>0</v>
      </c>
      <c r="L645" s="16">
        <v>0</v>
      </c>
      <c r="M645" s="14">
        <v>3</v>
      </c>
      <c r="N645" s="16">
        <v>4</v>
      </c>
      <c r="O645" s="14" t="s">
        <v>19</v>
      </c>
      <c r="P645" s="16" t="s">
        <v>19</v>
      </c>
      <c r="Q645" s="14" t="s">
        <v>19</v>
      </c>
      <c r="R645" s="16" t="s">
        <v>19</v>
      </c>
      <c r="S645" s="14">
        <v>558190000</v>
      </c>
      <c r="T645" s="16">
        <v>421020000</v>
      </c>
      <c r="U645" s="18" t="s">
        <v>1767</v>
      </c>
      <c r="V645" s="13">
        <v>0</v>
      </c>
      <c r="W645" s="13">
        <v>0</v>
      </c>
      <c r="X645" s="32">
        <v>1</v>
      </c>
      <c r="Y645" s="32">
        <v>1</v>
      </c>
      <c r="Z645" s="35" t="s">
        <v>1768</v>
      </c>
      <c r="AA645" s="34" t="s">
        <v>19</v>
      </c>
      <c r="AB645" s="34" t="s">
        <v>19</v>
      </c>
      <c r="AC645" s="34" t="s">
        <v>19</v>
      </c>
      <c r="AD645" s="34" t="s">
        <v>19</v>
      </c>
    </row>
    <row r="646" spans="1:30" x14ac:dyDescent="0.2">
      <c r="A646" s="17" t="s">
        <v>1773</v>
      </c>
      <c r="B646" s="17">
        <v>4702</v>
      </c>
      <c r="C646" s="17" t="s">
        <v>1774</v>
      </c>
      <c r="D646" s="7" t="s">
        <v>2286</v>
      </c>
      <c r="E646" s="18">
        <v>146</v>
      </c>
      <c r="F646" s="18">
        <v>168</v>
      </c>
      <c r="G646" s="18" t="s">
        <v>2287</v>
      </c>
      <c r="H646" s="29" t="s">
        <v>2728</v>
      </c>
      <c r="I646" s="14">
        <v>0</v>
      </c>
      <c r="J646" s="16">
        <v>0</v>
      </c>
      <c r="K646" s="14">
        <v>0</v>
      </c>
      <c r="L646" s="16">
        <v>0</v>
      </c>
      <c r="M646" s="14">
        <v>6</v>
      </c>
      <c r="N646" s="16">
        <v>0</v>
      </c>
      <c r="O646" s="14" t="s">
        <v>19</v>
      </c>
      <c r="P646" s="16" t="s">
        <v>19</v>
      </c>
      <c r="Q646" s="14" t="s">
        <v>19</v>
      </c>
      <c r="R646" s="16" t="s">
        <v>19</v>
      </c>
      <c r="S646" s="14">
        <v>0</v>
      </c>
      <c r="T646" s="16" t="s">
        <v>19</v>
      </c>
      <c r="U646" s="18" t="s">
        <v>1775</v>
      </c>
      <c r="V646" s="13">
        <v>0</v>
      </c>
      <c r="W646" s="13">
        <v>0</v>
      </c>
      <c r="X646" s="32">
        <v>1</v>
      </c>
      <c r="Y646" s="32">
        <v>1</v>
      </c>
      <c r="Z646" s="35" t="s">
        <v>1776</v>
      </c>
      <c r="AA646" s="34" t="s">
        <v>19</v>
      </c>
      <c r="AB646" s="34" t="s">
        <v>19</v>
      </c>
      <c r="AC646" s="34">
        <v>4702</v>
      </c>
      <c r="AD646" s="34" t="s">
        <v>2287</v>
      </c>
    </row>
    <row r="647" spans="1:30" x14ac:dyDescent="0.2">
      <c r="A647" s="17" t="s">
        <v>1781</v>
      </c>
      <c r="B647" s="17">
        <v>4716</v>
      </c>
      <c r="C647" s="17" t="s">
        <v>1782</v>
      </c>
      <c r="D647" s="18" t="s">
        <v>2692</v>
      </c>
      <c r="E647" s="18">
        <v>16</v>
      </c>
      <c r="F647" s="18">
        <v>26</v>
      </c>
      <c r="G647" s="18" t="s">
        <v>2693</v>
      </c>
      <c r="H647" s="29" t="s">
        <v>2728</v>
      </c>
      <c r="I647" s="14">
        <v>0</v>
      </c>
      <c r="J647" s="16">
        <v>0</v>
      </c>
      <c r="K647" s="14">
        <v>0</v>
      </c>
      <c r="L647" s="16">
        <v>0</v>
      </c>
      <c r="M647" s="14">
        <v>0</v>
      </c>
      <c r="N647" s="16">
        <v>2</v>
      </c>
      <c r="O647" s="14" t="s">
        <v>19</v>
      </c>
      <c r="P647" s="16" t="s">
        <v>19</v>
      </c>
      <c r="Q647" s="14" t="s">
        <v>19</v>
      </c>
      <c r="R647" s="16" t="s">
        <v>19</v>
      </c>
      <c r="S647" s="14" t="s">
        <v>19</v>
      </c>
      <c r="T647" s="16">
        <v>13175000</v>
      </c>
      <c r="U647" s="18" t="s">
        <v>1783</v>
      </c>
      <c r="V647" s="13">
        <v>0</v>
      </c>
      <c r="W647" s="13">
        <v>0</v>
      </c>
      <c r="X647" s="32">
        <v>1</v>
      </c>
      <c r="Y647" s="32">
        <v>1</v>
      </c>
      <c r="Z647" s="35" t="s">
        <v>458</v>
      </c>
      <c r="AA647" s="34">
        <v>4716</v>
      </c>
      <c r="AB647" s="34" t="s">
        <v>19</v>
      </c>
      <c r="AC647" s="34" t="s">
        <v>19</v>
      </c>
      <c r="AD647" s="34" t="s">
        <v>19</v>
      </c>
    </row>
    <row r="648" spans="1:30" x14ac:dyDescent="0.2">
      <c r="A648" s="17" t="s">
        <v>1781</v>
      </c>
      <c r="B648" s="17">
        <v>4716</v>
      </c>
      <c r="C648" s="17" t="s">
        <v>1782</v>
      </c>
      <c r="D648" s="7" t="s">
        <v>2290</v>
      </c>
      <c r="E648" s="18">
        <v>132</v>
      </c>
      <c r="F648" s="18">
        <v>137</v>
      </c>
      <c r="G648" s="18" t="s">
        <v>2291</v>
      </c>
      <c r="H648" s="29" t="s">
        <v>2728</v>
      </c>
      <c r="I648" s="14">
        <v>0</v>
      </c>
      <c r="J648" s="16">
        <v>0</v>
      </c>
      <c r="K648" s="14">
        <v>0</v>
      </c>
      <c r="L648" s="16">
        <v>0</v>
      </c>
      <c r="M648" s="14">
        <v>4</v>
      </c>
      <c r="N648" s="16">
        <v>2</v>
      </c>
      <c r="O648" s="14" t="s">
        <v>19</v>
      </c>
      <c r="P648" s="16" t="s">
        <v>19</v>
      </c>
      <c r="Q648" s="14" t="s">
        <v>19</v>
      </c>
      <c r="R648" s="16" t="s">
        <v>19</v>
      </c>
      <c r="S648" s="14">
        <v>263580000</v>
      </c>
      <c r="T648" s="16">
        <v>47386000</v>
      </c>
      <c r="U648" s="18" t="s">
        <v>1783</v>
      </c>
      <c r="V648" s="13">
        <v>0</v>
      </c>
      <c r="W648" s="13">
        <v>0</v>
      </c>
      <c r="X648" s="32">
        <v>1</v>
      </c>
      <c r="Y648" s="32">
        <v>1</v>
      </c>
      <c r="Z648" s="35" t="s">
        <v>458</v>
      </c>
      <c r="AA648" s="34">
        <v>4716</v>
      </c>
      <c r="AB648" s="34" t="s">
        <v>19</v>
      </c>
      <c r="AC648" s="34" t="s">
        <v>19</v>
      </c>
      <c r="AD648" s="34" t="s">
        <v>19</v>
      </c>
    </row>
    <row r="649" spans="1:30" x14ac:dyDescent="0.2">
      <c r="A649" s="17" t="s">
        <v>1790</v>
      </c>
      <c r="B649" s="17">
        <v>4711</v>
      </c>
      <c r="C649" s="17" t="s">
        <v>1791</v>
      </c>
      <c r="D649" s="7" t="s">
        <v>2292</v>
      </c>
      <c r="E649" s="18">
        <v>164</v>
      </c>
      <c r="F649" s="18">
        <v>169</v>
      </c>
      <c r="G649" s="18" t="s">
        <v>2293</v>
      </c>
      <c r="H649" s="29" t="s">
        <v>2728</v>
      </c>
      <c r="I649" s="14">
        <v>0</v>
      </c>
      <c r="J649" s="16">
        <v>0</v>
      </c>
      <c r="K649" s="14">
        <v>0</v>
      </c>
      <c r="L649" s="16">
        <v>0</v>
      </c>
      <c r="M649" s="14">
        <v>2</v>
      </c>
      <c r="N649" s="16">
        <v>0</v>
      </c>
      <c r="O649" s="14" t="s">
        <v>19</v>
      </c>
      <c r="P649" s="16" t="s">
        <v>19</v>
      </c>
      <c r="Q649" s="14" t="s">
        <v>19</v>
      </c>
      <c r="R649" s="16" t="s">
        <v>19</v>
      </c>
      <c r="S649" s="14">
        <v>132891000</v>
      </c>
      <c r="T649" s="16" t="s">
        <v>19</v>
      </c>
      <c r="U649" s="18" t="s">
        <v>1792</v>
      </c>
      <c r="V649" s="13" t="s">
        <v>2822</v>
      </c>
      <c r="W649" s="13">
        <v>0</v>
      </c>
      <c r="X649" s="32">
        <v>1</v>
      </c>
      <c r="Y649" s="32">
        <v>1</v>
      </c>
      <c r="Z649" s="35" t="s">
        <v>1060</v>
      </c>
      <c r="AA649" s="34">
        <v>4711</v>
      </c>
      <c r="AB649" s="34" t="s">
        <v>19</v>
      </c>
      <c r="AC649" s="34">
        <v>4711</v>
      </c>
      <c r="AD649" s="34" t="s">
        <v>19</v>
      </c>
    </row>
    <row r="650" spans="1:30" x14ac:dyDescent="0.2">
      <c r="A650" s="17" t="s">
        <v>1807</v>
      </c>
      <c r="B650" s="17">
        <v>4725</v>
      </c>
      <c r="C650" s="17" t="s">
        <v>1808</v>
      </c>
      <c r="D650" s="7" t="s">
        <v>2299</v>
      </c>
      <c r="E650" s="18">
        <v>89</v>
      </c>
      <c r="F650" s="18">
        <v>92</v>
      </c>
      <c r="G650" s="18" t="s">
        <v>2300</v>
      </c>
      <c r="H650" s="29" t="s">
        <v>2728</v>
      </c>
      <c r="I650" s="14">
        <v>0</v>
      </c>
      <c r="J650" s="16">
        <v>0</v>
      </c>
      <c r="K650" s="14">
        <v>0</v>
      </c>
      <c r="L650" s="16">
        <v>0</v>
      </c>
      <c r="M650" s="14">
        <v>2</v>
      </c>
      <c r="N650" s="16">
        <v>0</v>
      </c>
      <c r="O650" s="14" t="s">
        <v>19</v>
      </c>
      <c r="P650" s="16" t="s">
        <v>19</v>
      </c>
      <c r="Q650" s="14" t="s">
        <v>19</v>
      </c>
      <c r="R650" s="16" t="s">
        <v>19</v>
      </c>
      <c r="S650" s="14">
        <v>17593000</v>
      </c>
      <c r="T650" s="16" t="s">
        <v>19</v>
      </c>
      <c r="U650" s="18" t="s">
        <v>1809</v>
      </c>
      <c r="V650" s="13">
        <v>0</v>
      </c>
      <c r="W650" s="13">
        <v>0</v>
      </c>
      <c r="X650" s="32">
        <v>1</v>
      </c>
      <c r="Y650" s="32">
        <v>1</v>
      </c>
      <c r="Z650" s="35" t="s">
        <v>1810</v>
      </c>
      <c r="AA650" s="34" t="s">
        <v>19</v>
      </c>
      <c r="AB650" s="34" t="s">
        <v>19</v>
      </c>
      <c r="AC650" s="34">
        <v>4725</v>
      </c>
      <c r="AD650" s="34" t="s">
        <v>19</v>
      </c>
    </row>
    <row r="651" spans="1:30" x14ac:dyDescent="0.2">
      <c r="A651" s="17" t="s">
        <v>1817</v>
      </c>
      <c r="B651" s="17">
        <v>54940</v>
      </c>
      <c r="C651" s="17" t="s">
        <v>1818</v>
      </c>
      <c r="D651" s="7" t="s">
        <v>2301</v>
      </c>
      <c r="E651" s="18">
        <v>195</v>
      </c>
      <c r="F651" s="18">
        <v>199</v>
      </c>
      <c r="G651" s="18" t="s">
        <v>2302</v>
      </c>
      <c r="H651" s="29" t="s">
        <v>2728</v>
      </c>
      <c r="I651" s="14">
        <v>0</v>
      </c>
      <c r="J651" s="16">
        <v>0</v>
      </c>
      <c r="K651" s="14">
        <v>0</v>
      </c>
      <c r="L651" s="16">
        <v>0</v>
      </c>
      <c r="M651" s="14">
        <v>3</v>
      </c>
      <c r="N651" s="16">
        <v>0</v>
      </c>
      <c r="O651" s="14" t="s">
        <v>19</v>
      </c>
      <c r="P651" s="16" t="s">
        <v>19</v>
      </c>
      <c r="Q651" s="14" t="s">
        <v>19</v>
      </c>
      <c r="R651" s="16" t="s">
        <v>19</v>
      </c>
      <c r="S651" s="14">
        <v>435062000</v>
      </c>
      <c r="T651" s="16" t="s">
        <v>19</v>
      </c>
      <c r="U651" s="18" t="s">
        <v>1819</v>
      </c>
      <c r="V651" s="13">
        <v>0</v>
      </c>
      <c r="W651" s="13">
        <v>0</v>
      </c>
      <c r="X651" s="32">
        <v>1</v>
      </c>
      <c r="Y651" s="32">
        <v>1</v>
      </c>
      <c r="Z651" s="35" t="s">
        <v>1820</v>
      </c>
      <c r="AA651" s="34" t="s">
        <v>19</v>
      </c>
      <c r="AB651" s="34" t="s">
        <v>19</v>
      </c>
      <c r="AC651" s="34">
        <v>54940</v>
      </c>
      <c r="AD651" s="34" t="s">
        <v>2302</v>
      </c>
    </row>
    <row r="652" spans="1:30" x14ac:dyDescent="0.2">
      <c r="A652" s="17" t="s">
        <v>1835</v>
      </c>
      <c r="B652" s="17">
        <v>4976</v>
      </c>
      <c r="C652" s="17" t="s">
        <v>1836</v>
      </c>
      <c r="D652" s="7" t="s">
        <v>2303</v>
      </c>
      <c r="E652" s="18">
        <v>801</v>
      </c>
      <c r="F652" s="18">
        <v>808</v>
      </c>
      <c r="G652" s="18" t="s">
        <v>2304</v>
      </c>
      <c r="H652" s="29" t="s">
        <v>2728</v>
      </c>
      <c r="I652" s="14">
        <v>0</v>
      </c>
      <c r="J652" s="16">
        <v>0</v>
      </c>
      <c r="K652" s="14">
        <v>0</v>
      </c>
      <c r="L652" s="16">
        <v>0</v>
      </c>
      <c r="M652" s="14">
        <v>5</v>
      </c>
      <c r="N652" s="16">
        <v>0</v>
      </c>
      <c r="O652" s="14" t="s">
        <v>19</v>
      </c>
      <c r="P652" s="16" t="s">
        <v>19</v>
      </c>
      <c r="Q652" s="14" t="s">
        <v>19</v>
      </c>
      <c r="R652" s="16" t="s">
        <v>19</v>
      </c>
      <c r="S652" s="14">
        <v>142629000</v>
      </c>
      <c r="T652" s="16" t="s">
        <v>19</v>
      </c>
      <c r="U652" s="18" t="s">
        <v>1837</v>
      </c>
      <c r="V652" s="13" t="s">
        <v>2826</v>
      </c>
      <c r="W652" s="13" t="s">
        <v>2827</v>
      </c>
      <c r="X652" s="32">
        <v>1</v>
      </c>
      <c r="Y652" s="32">
        <v>1</v>
      </c>
      <c r="Z652" s="35" t="s">
        <v>1838</v>
      </c>
      <c r="AA652" s="34" t="s">
        <v>19</v>
      </c>
      <c r="AB652" s="34" t="s">
        <v>19</v>
      </c>
      <c r="AC652" s="34">
        <v>4976</v>
      </c>
      <c r="AD652" s="34" t="s">
        <v>19</v>
      </c>
    </row>
    <row r="653" spans="1:30" x14ac:dyDescent="0.2">
      <c r="A653" s="17" t="s">
        <v>1856</v>
      </c>
      <c r="B653" s="17">
        <v>192111</v>
      </c>
      <c r="C653" s="17" t="s">
        <v>1857</v>
      </c>
      <c r="D653" s="18" t="s">
        <v>2715</v>
      </c>
      <c r="E653" s="18">
        <v>177</v>
      </c>
      <c r="F653" s="18">
        <v>197</v>
      </c>
      <c r="G653" s="18" t="s">
        <v>2716</v>
      </c>
      <c r="H653" s="29" t="s">
        <v>2728</v>
      </c>
      <c r="I653" s="14">
        <v>0</v>
      </c>
      <c r="J653" s="16">
        <v>0</v>
      </c>
      <c r="K653" s="14">
        <v>0</v>
      </c>
      <c r="L653" s="16">
        <v>0</v>
      </c>
      <c r="M653" s="14">
        <v>0</v>
      </c>
      <c r="N653" s="16">
        <v>5</v>
      </c>
      <c r="O653" s="14" t="s">
        <v>19</v>
      </c>
      <c r="P653" s="16" t="s">
        <v>19</v>
      </c>
      <c r="Q653" s="14" t="s">
        <v>19</v>
      </c>
      <c r="R653" s="16" t="s">
        <v>19</v>
      </c>
      <c r="S653" s="14" t="s">
        <v>19</v>
      </c>
      <c r="T653" s="16">
        <v>0</v>
      </c>
      <c r="U653" s="18" t="s">
        <v>1858</v>
      </c>
      <c r="V653" s="13" t="s">
        <v>2828</v>
      </c>
      <c r="W653" s="13">
        <v>0</v>
      </c>
      <c r="X653" s="32">
        <v>1</v>
      </c>
      <c r="Y653" s="32">
        <v>1</v>
      </c>
      <c r="Z653" s="35" t="s">
        <v>1859</v>
      </c>
      <c r="AA653" s="34" t="s">
        <v>19</v>
      </c>
      <c r="AB653" s="34" t="s">
        <v>19</v>
      </c>
      <c r="AC653" s="34">
        <v>192111</v>
      </c>
      <c r="AD653" s="34" t="s">
        <v>19</v>
      </c>
    </row>
    <row r="654" spans="1:30" x14ac:dyDescent="0.2">
      <c r="A654" s="17" t="s">
        <v>1856</v>
      </c>
      <c r="B654" s="17">
        <v>192111</v>
      </c>
      <c r="C654" s="17" t="s">
        <v>1857</v>
      </c>
      <c r="D654" s="7" t="s">
        <v>2305</v>
      </c>
      <c r="E654" s="18">
        <v>177</v>
      </c>
      <c r="F654" s="18">
        <v>198</v>
      </c>
      <c r="G654" s="18" t="s">
        <v>2306</v>
      </c>
      <c r="H654" s="29" t="s">
        <v>2728</v>
      </c>
      <c r="I654" s="14">
        <v>0</v>
      </c>
      <c r="J654" s="16">
        <v>0</v>
      </c>
      <c r="K654" s="14">
        <v>0</v>
      </c>
      <c r="L654" s="16">
        <v>0</v>
      </c>
      <c r="M654" s="14">
        <v>2</v>
      </c>
      <c r="N654" s="16">
        <v>0</v>
      </c>
      <c r="O654" s="14" t="s">
        <v>19</v>
      </c>
      <c r="P654" s="16" t="s">
        <v>19</v>
      </c>
      <c r="Q654" s="14" t="s">
        <v>19</v>
      </c>
      <c r="R654" s="16" t="s">
        <v>19</v>
      </c>
      <c r="S654" s="14">
        <v>0</v>
      </c>
      <c r="T654" s="16" t="s">
        <v>19</v>
      </c>
      <c r="U654" s="18" t="s">
        <v>1858</v>
      </c>
      <c r="V654" s="13" t="s">
        <v>2828</v>
      </c>
      <c r="W654" s="13">
        <v>0</v>
      </c>
      <c r="X654" s="32">
        <v>1</v>
      </c>
      <c r="Y654" s="32">
        <v>1</v>
      </c>
      <c r="Z654" s="35" t="s">
        <v>1859</v>
      </c>
      <c r="AA654" s="34" t="s">
        <v>19</v>
      </c>
      <c r="AB654" s="34" t="s">
        <v>19</v>
      </c>
      <c r="AC654" s="34">
        <v>192111</v>
      </c>
      <c r="AD654" s="34" t="s">
        <v>19</v>
      </c>
    </row>
    <row r="655" spans="1:30" x14ac:dyDescent="0.2">
      <c r="A655" s="17" t="s">
        <v>1856</v>
      </c>
      <c r="B655" s="17">
        <v>192111</v>
      </c>
      <c r="C655" s="17" t="s">
        <v>1857</v>
      </c>
      <c r="D655" s="7" t="s">
        <v>2307</v>
      </c>
      <c r="E655" s="18">
        <v>204</v>
      </c>
      <c r="F655" s="18">
        <v>211</v>
      </c>
      <c r="G655" s="18" t="s">
        <v>2308</v>
      </c>
      <c r="H655" s="29" t="s">
        <v>2728</v>
      </c>
      <c r="I655" s="14">
        <v>0</v>
      </c>
      <c r="J655" s="16">
        <v>0</v>
      </c>
      <c r="K655" s="14">
        <v>0</v>
      </c>
      <c r="L655" s="16">
        <v>0</v>
      </c>
      <c r="M655" s="14">
        <v>3</v>
      </c>
      <c r="N655" s="16">
        <v>0</v>
      </c>
      <c r="O655" s="14" t="s">
        <v>19</v>
      </c>
      <c r="P655" s="16" t="s">
        <v>19</v>
      </c>
      <c r="Q655" s="14" t="s">
        <v>19</v>
      </c>
      <c r="R655" s="16" t="s">
        <v>19</v>
      </c>
      <c r="S655" s="14">
        <v>611610000</v>
      </c>
      <c r="T655" s="16" t="s">
        <v>19</v>
      </c>
      <c r="U655" s="18" t="s">
        <v>1858</v>
      </c>
      <c r="V655" s="13" t="s">
        <v>2828</v>
      </c>
      <c r="W655" s="13">
        <v>0</v>
      </c>
      <c r="X655" s="32">
        <v>1</v>
      </c>
      <c r="Y655" s="32">
        <v>1</v>
      </c>
      <c r="Z655" s="35" t="s">
        <v>1859</v>
      </c>
      <c r="AA655" s="34" t="s">
        <v>19</v>
      </c>
      <c r="AB655" s="34" t="s">
        <v>19</v>
      </c>
      <c r="AC655" s="34">
        <v>192111</v>
      </c>
      <c r="AD655" s="34" t="s">
        <v>19</v>
      </c>
    </row>
    <row r="656" spans="1:30" x14ac:dyDescent="0.2">
      <c r="A656" s="17" t="s">
        <v>2311</v>
      </c>
      <c r="B656" s="17">
        <v>23761</v>
      </c>
      <c r="C656" s="17" t="s">
        <v>2312</v>
      </c>
      <c r="D656" s="7" t="s">
        <v>2309</v>
      </c>
      <c r="E656" s="18">
        <v>347</v>
      </c>
      <c r="F656" s="18">
        <v>349</v>
      </c>
      <c r="G656" s="18" t="s">
        <v>2310</v>
      </c>
      <c r="H656" s="29" t="s">
        <v>2728</v>
      </c>
      <c r="I656" s="14">
        <v>0</v>
      </c>
      <c r="J656" s="16">
        <v>0</v>
      </c>
      <c r="K656" s="14">
        <v>0</v>
      </c>
      <c r="L656" s="16">
        <v>0</v>
      </c>
      <c r="M656" s="14">
        <v>3</v>
      </c>
      <c r="N656" s="16">
        <v>0</v>
      </c>
      <c r="O656" s="14" t="s">
        <v>19</v>
      </c>
      <c r="P656" s="16" t="s">
        <v>19</v>
      </c>
      <c r="Q656" s="14" t="s">
        <v>19</v>
      </c>
      <c r="R656" s="16" t="s">
        <v>19</v>
      </c>
      <c r="S656" s="14">
        <v>22460000</v>
      </c>
      <c r="T656" s="16" t="s">
        <v>19</v>
      </c>
      <c r="U656" s="18" t="s">
        <v>2313</v>
      </c>
      <c r="V656" s="13">
        <v>0</v>
      </c>
      <c r="W656" s="13">
        <v>0</v>
      </c>
      <c r="X656" s="32">
        <v>1</v>
      </c>
      <c r="Y656" s="32">
        <v>1</v>
      </c>
      <c r="Z656" s="35" t="s">
        <v>62</v>
      </c>
      <c r="AA656" s="34" t="s">
        <v>19</v>
      </c>
      <c r="AB656" s="34" t="s">
        <v>19</v>
      </c>
      <c r="AC656" s="34" t="s">
        <v>19</v>
      </c>
      <c r="AD656" s="34" t="s">
        <v>19</v>
      </c>
    </row>
    <row r="657" spans="1:30" x14ac:dyDescent="0.2">
      <c r="A657" s="17" t="s">
        <v>1891</v>
      </c>
      <c r="B657" s="17">
        <v>51115</v>
      </c>
      <c r="C657" s="17" t="s">
        <v>1892</v>
      </c>
      <c r="D657" s="7" t="s">
        <v>2314</v>
      </c>
      <c r="E657" s="18">
        <v>83</v>
      </c>
      <c r="F657" s="18">
        <v>92</v>
      </c>
      <c r="G657" s="18" t="s">
        <v>2315</v>
      </c>
      <c r="H657" s="29" t="s">
        <v>2728</v>
      </c>
      <c r="I657" s="14">
        <v>0</v>
      </c>
      <c r="J657" s="16">
        <v>0</v>
      </c>
      <c r="K657" s="14">
        <v>0</v>
      </c>
      <c r="L657" s="16">
        <v>0</v>
      </c>
      <c r="M657" s="14">
        <v>7</v>
      </c>
      <c r="N657" s="16">
        <v>9</v>
      </c>
      <c r="O657" s="14" t="s">
        <v>19</v>
      </c>
      <c r="P657" s="16" t="s">
        <v>19</v>
      </c>
      <c r="Q657" s="14" t="s">
        <v>19</v>
      </c>
      <c r="R657" s="16" t="s">
        <v>19</v>
      </c>
      <c r="S657" s="14">
        <v>282445000</v>
      </c>
      <c r="T657" s="16">
        <v>264220000</v>
      </c>
      <c r="U657" s="18" t="s">
        <v>1893</v>
      </c>
      <c r="V657" s="13">
        <v>0</v>
      </c>
      <c r="W657" s="13">
        <v>0</v>
      </c>
      <c r="X657" s="32">
        <v>1</v>
      </c>
      <c r="Y657" s="32">
        <v>1</v>
      </c>
      <c r="Z657" s="35" t="s">
        <v>1894</v>
      </c>
      <c r="AA657" s="34" t="s">
        <v>19</v>
      </c>
      <c r="AB657" s="34" t="s">
        <v>19</v>
      </c>
      <c r="AC657" s="34">
        <v>51115</v>
      </c>
      <c r="AD657" s="34" t="s">
        <v>19</v>
      </c>
    </row>
    <row r="658" spans="1:30" x14ac:dyDescent="0.2">
      <c r="A658" s="17" t="s">
        <v>1891</v>
      </c>
      <c r="B658" s="17">
        <v>51115</v>
      </c>
      <c r="C658" s="17" t="s">
        <v>1892</v>
      </c>
      <c r="D658" s="7" t="s">
        <v>2316</v>
      </c>
      <c r="E658" s="18">
        <v>102</v>
      </c>
      <c r="F658" s="18">
        <v>109</v>
      </c>
      <c r="G658" s="18" t="s">
        <v>2317</v>
      </c>
      <c r="H658" s="29" t="s">
        <v>2728</v>
      </c>
      <c r="I658" s="14">
        <v>0</v>
      </c>
      <c r="J658" s="16">
        <v>0</v>
      </c>
      <c r="K658" s="14">
        <v>0</v>
      </c>
      <c r="L658" s="16">
        <v>0</v>
      </c>
      <c r="M658" s="14">
        <v>3</v>
      </c>
      <c r="N658" s="16">
        <v>0</v>
      </c>
      <c r="O658" s="14" t="s">
        <v>19</v>
      </c>
      <c r="P658" s="16" t="s">
        <v>19</v>
      </c>
      <c r="Q658" s="14" t="s">
        <v>19</v>
      </c>
      <c r="R658" s="16" t="s">
        <v>19</v>
      </c>
      <c r="S658" s="14">
        <v>85761000</v>
      </c>
      <c r="T658" s="16" t="s">
        <v>19</v>
      </c>
      <c r="U658" s="18" t="s">
        <v>1893</v>
      </c>
      <c r="V658" s="13">
        <v>0</v>
      </c>
      <c r="W658" s="13">
        <v>0</v>
      </c>
      <c r="X658" s="32">
        <v>1</v>
      </c>
      <c r="Y658" s="32">
        <v>1</v>
      </c>
      <c r="Z658" s="35" t="s">
        <v>1894</v>
      </c>
      <c r="AA658" s="34" t="s">
        <v>19</v>
      </c>
      <c r="AB658" s="34" t="s">
        <v>19</v>
      </c>
      <c r="AC658" s="34">
        <v>51115</v>
      </c>
      <c r="AD658" s="34" t="s">
        <v>19</v>
      </c>
    </row>
    <row r="659" spans="1:30" x14ac:dyDescent="0.2">
      <c r="A659" s="17" t="s">
        <v>1915</v>
      </c>
      <c r="B659" s="17">
        <v>6341</v>
      </c>
      <c r="C659" s="17" t="s">
        <v>1916</v>
      </c>
      <c r="D659" s="7" t="s">
        <v>2318</v>
      </c>
      <c r="E659" s="18">
        <v>243</v>
      </c>
      <c r="F659" s="18">
        <v>245</v>
      </c>
      <c r="G659" s="18" t="s">
        <v>2319</v>
      </c>
      <c r="H659" s="29" t="s">
        <v>2728</v>
      </c>
      <c r="I659" s="14">
        <v>0</v>
      </c>
      <c r="J659" s="16">
        <v>0</v>
      </c>
      <c r="K659" s="14">
        <v>0</v>
      </c>
      <c r="L659" s="16">
        <v>0</v>
      </c>
      <c r="M659" s="14">
        <v>30</v>
      </c>
      <c r="N659" s="16">
        <v>6</v>
      </c>
      <c r="O659" s="14" t="s">
        <v>19</v>
      </c>
      <c r="P659" s="16" t="s">
        <v>19</v>
      </c>
      <c r="Q659" s="14" t="s">
        <v>19</v>
      </c>
      <c r="R659" s="16" t="s">
        <v>19</v>
      </c>
      <c r="S659" s="14">
        <v>181770000</v>
      </c>
      <c r="T659" s="16">
        <v>0</v>
      </c>
      <c r="U659" s="18" t="s">
        <v>1917</v>
      </c>
      <c r="V659" s="13">
        <v>0</v>
      </c>
      <c r="W659" s="13">
        <v>0</v>
      </c>
      <c r="X659" s="32">
        <v>1</v>
      </c>
      <c r="Y659" s="32">
        <v>1</v>
      </c>
      <c r="Z659" s="35" t="s">
        <v>1918</v>
      </c>
      <c r="AA659" s="34">
        <v>6341</v>
      </c>
      <c r="AB659" s="34" t="s">
        <v>19</v>
      </c>
      <c r="AC659" s="34">
        <v>6341</v>
      </c>
      <c r="AD659" s="34" t="s">
        <v>19</v>
      </c>
    </row>
    <row r="660" spans="1:30" x14ac:dyDescent="0.2">
      <c r="A660" s="17" t="s">
        <v>1915</v>
      </c>
      <c r="B660" s="17">
        <v>6341</v>
      </c>
      <c r="C660" s="17" t="s">
        <v>1916</v>
      </c>
      <c r="D660" s="7" t="s">
        <v>2320</v>
      </c>
      <c r="E660" s="18">
        <v>251</v>
      </c>
      <c r="F660" s="18">
        <v>256</v>
      </c>
      <c r="G660" s="18" t="s">
        <v>2321</v>
      </c>
      <c r="H660" s="29" t="s">
        <v>2728</v>
      </c>
      <c r="I660" s="14">
        <v>0</v>
      </c>
      <c r="J660" s="16">
        <v>0</v>
      </c>
      <c r="K660" s="14">
        <v>0</v>
      </c>
      <c r="L660" s="16">
        <v>0</v>
      </c>
      <c r="M660" s="14">
        <v>7</v>
      </c>
      <c r="N660" s="16">
        <v>2</v>
      </c>
      <c r="O660" s="14" t="s">
        <v>19</v>
      </c>
      <c r="P660" s="16" t="s">
        <v>19</v>
      </c>
      <c r="Q660" s="14" t="s">
        <v>19</v>
      </c>
      <c r="R660" s="16" t="s">
        <v>19</v>
      </c>
      <c r="S660" s="14">
        <v>0</v>
      </c>
      <c r="T660" s="16">
        <v>0</v>
      </c>
      <c r="U660" s="18" t="s">
        <v>1917</v>
      </c>
      <c r="V660" s="13">
        <v>0</v>
      </c>
      <c r="W660" s="13">
        <v>0</v>
      </c>
      <c r="X660" s="32">
        <v>1</v>
      </c>
      <c r="Y660" s="32">
        <v>1</v>
      </c>
      <c r="Z660" s="35" t="s">
        <v>1918</v>
      </c>
      <c r="AA660" s="34">
        <v>6341</v>
      </c>
      <c r="AB660" s="34" t="s">
        <v>19</v>
      </c>
      <c r="AC660" s="34">
        <v>6341</v>
      </c>
      <c r="AD660" s="34" t="s">
        <v>19</v>
      </c>
    </row>
    <row r="661" spans="1:30" x14ac:dyDescent="0.2">
      <c r="A661" s="17" t="s">
        <v>1915</v>
      </c>
      <c r="B661" s="17">
        <v>6341</v>
      </c>
      <c r="C661" s="17" t="s">
        <v>1916</v>
      </c>
      <c r="D661" s="7" t="s">
        <v>2322</v>
      </c>
      <c r="E661" s="18">
        <v>251</v>
      </c>
      <c r="F661" s="18">
        <v>265</v>
      </c>
      <c r="G661" s="18" t="s">
        <v>2323</v>
      </c>
      <c r="H661" s="29" t="s">
        <v>2728</v>
      </c>
      <c r="I661" s="14">
        <v>0</v>
      </c>
      <c r="J661" s="16">
        <v>0</v>
      </c>
      <c r="K661" s="14">
        <v>0</v>
      </c>
      <c r="L661" s="16">
        <v>0</v>
      </c>
      <c r="M661" s="14">
        <v>3</v>
      </c>
      <c r="N661" s="16">
        <v>2</v>
      </c>
      <c r="O661" s="14" t="s">
        <v>19</v>
      </c>
      <c r="P661" s="16" t="s">
        <v>19</v>
      </c>
      <c r="Q661" s="14" t="s">
        <v>19</v>
      </c>
      <c r="R661" s="16" t="s">
        <v>19</v>
      </c>
      <c r="S661" s="14">
        <v>0</v>
      </c>
      <c r="T661" s="16">
        <v>0</v>
      </c>
      <c r="U661" s="18" t="s">
        <v>1917</v>
      </c>
      <c r="V661" s="13">
        <v>0</v>
      </c>
      <c r="W661" s="13">
        <v>0</v>
      </c>
      <c r="X661" s="32">
        <v>1</v>
      </c>
      <c r="Y661" s="32">
        <v>1</v>
      </c>
      <c r="Z661" s="35" t="s">
        <v>1918</v>
      </c>
      <c r="AA661" s="34">
        <v>6341</v>
      </c>
      <c r="AB661" s="34" t="s">
        <v>19</v>
      </c>
      <c r="AC661" s="34">
        <v>6341</v>
      </c>
      <c r="AD661" s="34" t="s">
        <v>19</v>
      </c>
    </row>
    <row r="662" spans="1:30" x14ac:dyDescent="0.2">
      <c r="A662" s="17" t="s">
        <v>1915</v>
      </c>
      <c r="B662" s="17">
        <v>6341</v>
      </c>
      <c r="C662" s="17" t="s">
        <v>1916</v>
      </c>
      <c r="D662" s="7" t="s">
        <v>2324</v>
      </c>
      <c r="E662" s="18">
        <v>266</v>
      </c>
      <c r="F662" s="18">
        <v>276</v>
      </c>
      <c r="G662" s="18" t="s">
        <v>2325</v>
      </c>
      <c r="H662" s="29" t="s">
        <v>2728</v>
      </c>
      <c r="I662" s="14">
        <v>0</v>
      </c>
      <c r="J662" s="16">
        <v>0</v>
      </c>
      <c r="K662" s="14">
        <v>0</v>
      </c>
      <c r="L662" s="16">
        <v>0</v>
      </c>
      <c r="M662" s="14">
        <v>11</v>
      </c>
      <c r="N662" s="16">
        <v>10</v>
      </c>
      <c r="O662" s="14" t="s">
        <v>19</v>
      </c>
      <c r="P662" s="16" t="s">
        <v>19</v>
      </c>
      <c r="Q662" s="14" t="s">
        <v>19</v>
      </c>
      <c r="R662" s="16" t="s">
        <v>19</v>
      </c>
      <c r="S662" s="14">
        <v>806541000</v>
      </c>
      <c r="T662" s="16">
        <v>1160556000</v>
      </c>
      <c r="U662" s="18" t="s">
        <v>1917</v>
      </c>
      <c r="V662" s="13">
        <v>0</v>
      </c>
      <c r="W662" s="13">
        <v>0</v>
      </c>
      <c r="X662" s="32">
        <v>1</v>
      </c>
      <c r="Y662" s="32">
        <v>1</v>
      </c>
      <c r="Z662" s="35" t="s">
        <v>1918</v>
      </c>
      <c r="AA662" s="34">
        <v>6341</v>
      </c>
      <c r="AB662" s="34" t="s">
        <v>19</v>
      </c>
      <c r="AC662" s="34">
        <v>6341</v>
      </c>
      <c r="AD662" s="34" t="s">
        <v>19</v>
      </c>
    </row>
    <row r="663" spans="1:30" x14ac:dyDescent="0.2">
      <c r="A663" s="17" t="s">
        <v>1915</v>
      </c>
      <c r="B663" s="17">
        <v>6341</v>
      </c>
      <c r="C663" s="17" t="s">
        <v>1916</v>
      </c>
      <c r="D663" s="7" t="s">
        <v>2326</v>
      </c>
      <c r="E663" s="18">
        <v>284</v>
      </c>
      <c r="F663" s="18">
        <v>297</v>
      </c>
      <c r="G663" s="18" t="s">
        <v>2327</v>
      </c>
      <c r="H663" s="29" t="s">
        <v>2728</v>
      </c>
      <c r="I663" s="14">
        <v>0</v>
      </c>
      <c r="J663" s="16">
        <v>0</v>
      </c>
      <c r="K663" s="14">
        <v>0</v>
      </c>
      <c r="L663" s="16">
        <v>0</v>
      </c>
      <c r="M663" s="14">
        <v>14</v>
      </c>
      <c r="N663" s="16">
        <v>0</v>
      </c>
      <c r="O663" s="14" t="s">
        <v>19</v>
      </c>
      <c r="P663" s="16" t="s">
        <v>19</v>
      </c>
      <c r="Q663" s="14" t="s">
        <v>19</v>
      </c>
      <c r="R663" s="16" t="s">
        <v>19</v>
      </c>
      <c r="S663" s="14">
        <v>2645770000</v>
      </c>
      <c r="T663" s="16" t="s">
        <v>19</v>
      </c>
      <c r="U663" s="18" t="s">
        <v>1917</v>
      </c>
      <c r="V663" s="13">
        <v>0</v>
      </c>
      <c r="W663" s="13">
        <v>0</v>
      </c>
      <c r="X663" s="32">
        <v>1</v>
      </c>
      <c r="Y663" s="32">
        <v>1</v>
      </c>
      <c r="Z663" s="35" t="s">
        <v>1918</v>
      </c>
      <c r="AA663" s="34">
        <v>6341</v>
      </c>
      <c r="AB663" s="34" t="s">
        <v>19</v>
      </c>
      <c r="AC663" s="34">
        <v>6341</v>
      </c>
      <c r="AD663" s="34" t="s">
        <v>19</v>
      </c>
    </row>
    <row r="664" spans="1:30" x14ac:dyDescent="0.2">
      <c r="A664" s="17" t="s">
        <v>1923</v>
      </c>
      <c r="B664" s="17">
        <v>9997</v>
      </c>
      <c r="C664" s="17" t="s">
        <v>1924</v>
      </c>
      <c r="D664" s="7" t="s">
        <v>2328</v>
      </c>
      <c r="E664" s="18">
        <v>197</v>
      </c>
      <c r="F664" s="18">
        <v>205</v>
      </c>
      <c r="G664" s="18" t="s">
        <v>2329</v>
      </c>
      <c r="H664" s="29" t="s">
        <v>2728</v>
      </c>
      <c r="I664" s="14">
        <v>0</v>
      </c>
      <c r="J664" s="16">
        <v>0</v>
      </c>
      <c r="K664" s="14">
        <v>0</v>
      </c>
      <c r="L664" s="16">
        <v>0</v>
      </c>
      <c r="M664" s="14">
        <v>3</v>
      </c>
      <c r="N664" s="16">
        <v>0</v>
      </c>
      <c r="O664" s="14" t="s">
        <v>19</v>
      </c>
      <c r="P664" s="16" t="s">
        <v>19</v>
      </c>
      <c r="Q664" s="14" t="s">
        <v>19</v>
      </c>
      <c r="R664" s="16" t="s">
        <v>19</v>
      </c>
      <c r="S664" s="14">
        <v>8861800</v>
      </c>
      <c r="T664" s="16" t="s">
        <v>19</v>
      </c>
      <c r="U664" s="18" t="s">
        <v>1925</v>
      </c>
      <c r="V664" s="13">
        <v>0</v>
      </c>
      <c r="W664" s="13">
        <v>0</v>
      </c>
      <c r="X664" s="32">
        <v>1</v>
      </c>
      <c r="Y664" s="32">
        <v>1</v>
      </c>
      <c r="Z664" s="35" t="s">
        <v>50</v>
      </c>
      <c r="AA664" s="34" t="s">
        <v>19</v>
      </c>
      <c r="AB664" s="34" t="s">
        <v>19</v>
      </c>
      <c r="AC664" s="34">
        <v>9997</v>
      </c>
      <c r="AD664" s="34" t="s">
        <v>2329</v>
      </c>
    </row>
    <row r="665" spans="1:30" x14ac:dyDescent="0.2">
      <c r="A665" s="17" t="s">
        <v>1928</v>
      </c>
      <c r="B665" s="17">
        <v>94081</v>
      </c>
      <c r="C665" s="17" t="s">
        <v>1929</v>
      </c>
      <c r="D665" s="7" t="s">
        <v>2330</v>
      </c>
      <c r="E665" s="18">
        <v>50</v>
      </c>
      <c r="F665" s="18">
        <v>54</v>
      </c>
      <c r="G665" s="18" t="s">
        <v>2331</v>
      </c>
      <c r="H665" s="29" t="s">
        <v>2728</v>
      </c>
      <c r="I665" s="14">
        <v>0</v>
      </c>
      <c r="J665" s="16">
        <v>0</v>
      </c>
      <c r="K665" s="14">
        <v>0</v>
      </c>
      <c r="L665" s="16">
        <v>0</v>
      </c>
      <c r="M665" s="14">
        <v>3</v>
      </c>
      <c r="N665" s="16">
        <v>0</v>
      </c>
      <c r="O665" s="14" t="s">
        <v>19</v>
      </c>
      <c r="P665" s="16" t="s">
        <v>19</v>
      </c>
      <c r="Q665" s="14" t="s">
        <v>19</v>
      </c>
      <c r="R665" s="16" t="s">
        <v>19</v>
      </c>
      <c r="S665" s="14">
        <v>131213000</v>
      </c>
      <c r="T665" s="16" t="s">
        <v>19</v>
      </c>
      <c r="U665" s="18" t="s">
        <v>1930</v>
      </c>
      <c r="V665" s="13" t="s">
        <v>2833</v>
      </c>
      <c r="W665" s="13">
        <v>0</v>
      </c>
      <c r="X665" s="32">
        <v>1</v>
      </c>
      <c r="Y665" s="32">
        <v>1</v>
      </c>
      <c r="Z665" s="35" t="s">
        <v>1931</v>
      </c>
      <c r="AA665" s="34" t="s">
        <v>19</v>
      </c>
      <c r="AB665" s="34" t="s">
        <v>19</v>
      </c>
      <c r="AC665" s="34" t="s">
        <v>19</v>
      </c>
      <c r="AD665" s="34" t="s">
        <v>19</v>
      </c>
    </row>
    <row r="666" spans="1:30" x14ac:dyDescent="0.2">
      <c r="A666" s="17" t="s">
        <v>2334</v>
      </c>
      <c r="B666" s="17">
        <v>8604</v>
      </c>
      <c r="C666" s="17" t="s">
        <v>2335</v>
      </c>
      <c r="D666" s="7" t="s">
        <v>2332</v>
      </c>
      <c r="E666" s="18">
        <v>491</v>
      </c>
      <c r="F666" s="18">
        <v>502</v>
      </c>
      <c r="G666" s="18" t="s">
        <v>2333</v>
      </c>
      <c r="H666" s="29" t="s">
        <v>2728</v>
      </c>
      <c r="I666" s="14">
        <v>0</v>
      </c>
      <c r="J666" s="16">
        <v>0</v>
      </c>
      <c r="K666" s="14">
        <v>0</v>
      </c>
      <c r="L666" s="16">
        <v>0</v>
      </c>
      <c r="M666" s="14">
        <v>2</v>
      </c>
      <c r="N666" s="16">
        <v>0</v>
      </c>
      <c r="O666" s="14" t="s">
        <v>19</v>
      </c>
      <c r="P666" s="16" t="s">
        <v>19</v>
      </c>
      <c r="Q666" s="14" t="s">
        <v>19</v>
      </c>
      <c r="R666" s="16" t="s">
        <v>19</v>
      </c>
      <c r="S666" s="14">
        <v>0</v>
      </c>
      <c r="T666" s="16" t="s">
        <v>19</v>
      </c>
      <c r="U666" s="18" t="s">
        <v>2336</v>
      </c>
      <c r="V666" s="13" t="s">
        <v>2789</v>
      </c>
      <c r="W666" s="13">
        <v>0</v>
      </c>
      <c r="X666" s="32">
        <v>1</v>
      </c>
      <c r="Y666" s="32">
        <v>1</v>
      </c>
      <c r="Z666" s="35" t="s">
        <v>2337</v>
      </c>
      <c r="AA666" s="34">
        <v>8604</v>
      </c>
      <c r="AB666" s="34" t="s">
        <v>19</v>
      </c>
      <c r="AC666" s="34" t="s">
        <v>19</v>
      </c>
      <c r="AD666" s="34" t="s">
        <v>19</v>
      </c>
    </row>
    <row r="667" spans="1:30" x14ac:dyDescent="0.2">
      <c r="A667" s="17" t="s">
        <v>1941</v>
      </c>
      <c r="B667" s="17">
        <v>5250</v>
      </c>
      <c r="C667" s="17" t="s">
        <v>1942</v>
      </c>
      <c r="D667" s="7" t="s">
        <v>2338</v>
      </c>
      <c r="E667" s="18">
        <v>146</v>
      </c>
      <c r="F667" s="18">
        <v>158</v>
      </c>
      <c r="G667" s="18" t="s">
        <v>2339</v>
      </c>
      <c r="H667" s="29" t="s">
        <v>2728</v>
      </c>
      <c r="I667" s="14">
        <v>0</v>
      </c>
      <c r="J667" s="16">
        <v>0</v>
      </c>
      <c r="K667" s="14">
        <v>0</v>
      </c>
      <c r="L667" s="16">
        <v>0</v>
      </c>
      <c r="M667" s="14">
        <v>3</v>
      </c>
      <c r="N667" s="16">
        <v>0</v>
      </c>
      <c r="O667" s="14" t="s">
        <v>19</v>
      </c>
      <c r="P667" s="16" t="s">
        <v>19</v>
      </c>
      <c r="Q667" s="14" t="s">
        <v>19</v>
      </c>
      <c r="R667" s="16" t="s">
        <v>19</v>
      </c>
      <c r="S667" s="14">
        <v>34980000</v>
      </c>
      <c r="T667" s="16" t="s">
        <v>19</v>
      </c>
      <c r="U667" s="18" t="s">
        <v>1943</v>
      </c>
      <c r="V667" s="13" t="s">
        <v>2792</v>
      </c>
      <c r="W667" s="13" t="s">
        <v>2793</v>
      </c>
      <c r="X667" s="32">
        <v>1</v>
      </c>
      <c r="Y667" s="32">
        <v>1</v>
      </c>
      <c r="Z667" s="35" t="s">
        <v>968</v>
      </c>
      <c r="AA667" s="34" t="s">
        <v>19</v>
      </c>
      <c r="AB667" s="34" t="s">
        <v>19</v>
      </c>
      <c r="AC667" s="34" t="s">
        <v>19</v>
      </c>
      <c r="AD667" s="34" t="s">
        <v>19</v>
      </c>
    </row>
    <row r="668" spans="1:30" x14ac:dyDescent="0.2">
      <c r="A668" s="17" t="s">
        <v>1946</v>
      </c>
      <c r="B668" s="17">
        <v>292</v>
      </c>
      <c r="C668" s="17" t="s">
        <v>1947</v>
      </c>
      <c r="D668" s="18" t="s">
        <v>2694</v>
      </c>
      <c r="E668" s="18">
        <v>189</v>
      </c>
      <c r="F668" s="18">
        <v>191</v>
      </c>
      <c r="G668" s="18" t="s">
        <v>2695</v>
      </c>
      <c r="H668" s="29" t="s">
        <v>2728</v>
      </c>
      <c r="I668" s="14">
        <v>0</v>
      </c>
      <c r="J668" s="16">
        <v>0</v>
      </c>
      <c r="K668" s="14">
        <v>0</v>
      </c>
      <c r="L668" s="16">
        <v>0</v>
      </c>
      <c r="M668" s="14">
        <v>0</v>
      </c>
      <c r="N668" s="16">
        <v>3</v>
      </c>
      <c r="O668" s="14" t="s">
        <v>19</v>
      </c>
      <c r="P668" s="16" t="s">
        <v>19</v>
      </c>
      <c r="Q668" s="14" t="s">
        <v>19</v>
      </c>
      <c r="R668" s="16" t="s">
        <v>19</v>
      </c>
      <c r="S668" s="14" t="s">
        <v>19</v>
      </c>
      <c r="T668" s="16">
        <v>112737000</v>
      </c>
      <c r="U668" s="18" t="s">
        <v>1948</v>
      </c>
      <c r="V668" s="13" t="s">
        <v>2836</v>
      </c>
      <c r="W668" s="13">
        <v>0</v>
      </c>
      <c r="X668" s="32">
        <v>1</v>
      </c>
      <c r="Y668" s="32">
        <v>1</v>
      </c>
      <c r="Z668" s="35" t="s">
        <v>968</v>
      </c>
      <c r="AA668" s="34" t="s">
        <v>19</v>
      </c>
      <c r="AB668" s="34" t="s">
        <v>19</v>
      </c>
      <c r="AC668" s="34" t="s">
        <v>19</v>
      </c>
      <c r="AD668" s="34" t="s">
        <v>19</v>
      </c>
    </row>
    <row r="669" spans="1:30" x14ac:dyDescent="0.2">
      <c r="A669" s="17" t="s">
        <v>2342</v>
      </c>
      <c r="B669" s="17">
        <v>27044</v>
      </c>
      <c r="C669" s="17" t="s">
        <v>2343</v>
      </c>
      <c r="D669" s="7" t="s">
        <v>2340</v>
      </c>
      <c r="E669" s="18">
        <v>900</v>
      </c>
      <c r="F669" s="18">
        <v>908</v>
      </c>
      <c r="G669" s="18" t="s">
        <v>2341</v>
      </c>
      <c r="H669" s="29" t="s">
        <v>2728</v>
      </c>
      <c r="I669" s="14">
        <v>0</v>
      </c>
      <c r="J669" s="16">
        <v>0</v>
      </c>
      <c r="K669" s="14">
        <v>0</v>
      </c>
      <c r="L669" s="16">
        <v>0</v>
      </c>
      <c r="M669" s="14">
        <v>2</v>
      </c>
      <c r="N669" s="16">
        <v>0</v>
      </c>
      <c r="O669" s="14" t="s">
        <v>19</v>
      </c>
      <c r="P669" s="16" t="s">
        <v>19</v>
      </c>
      <c r="Q669" s="14" t="s">
        <v>19</v>
      </c>
      <c r="R669" s="16" t="s">
        <v>19</v>
      </c>
      <c r="S669" s="14">
        <v>8781500</v>
      </c>
      <c r="T669" s="16" t="s">
        <v>19</v>
      </c>
      <c r="U669" s="18" t="s">
        <v>2344</v>
      </c>
      <c r="V669" s="13">
        <v>0</v>
      </c>
      <c r="W669" s="13">
        <v>0</v>
      </c>
      <c r="X669" s="32">
        <v>1</v>
      </c>
      <c r="Y669" s="32">
        <v>1</v>
      </c>
      <c r="Z669" s="35" t="s">
        <v>2345</v>
      </c>
      <c r="AA669" s="34" t="s">
        <v>19</v>
      </c>
      <c r="AB669" s="34" t="s">
        <v>19</v>
      </c>
      <c r="AC669" s="34" t="s">
        <v>19</v>
      </c>
      <c r="AD669" s="34" t="s">
        <v>19</v>
      </c>
    </row>
    <row r="670" spans="1:30" x14ac:dyDescent="0.2">
      <c r="A670" s="17" t="s">
        <v>1962</v>
      </c>
      <c r="B670" s="17">
        <v>56910</v>
      </c>
      <c r="C670" s="17" t="s">
        <v>1963</v>
      </c>
      <c r="D670" s="7" t="s">
        <v>2346</v>
      </c>
      <c r="E670" s="18">
        <v>155</v>
      </c>
      <c r="F670" s="18">
        <v>165</v>
      </c>
      <c r="G670" s="18" t="s">
        <v>2347</v>
      </c>
      <c r="H670" s="29" t="s">
        <v>2728</v>
      </c>
      <c r="I670" s="14">
        <v>0</v>
      </c>
      <c r="J670" s="16">
        <v>0</v>
      </c>
      <c r="K670" s="14">
        <v>0</v>
      </c>
      <c r="L670" s="16">
        <v>0</v>
      </c>
      <c r="M670" s="14">
        <v>3</v>
      </c>
      <c r="N670" s="16">
        <v>0</v>
      </c>
      <c r="O670" s="14" t="s">
        <v>19</v>
      </c>
      <c r="P670" s="16" t="s">
        <v>19</v>
      </c>
      <c r="Q670" s="14" t="s">
        <v>19</v>
      </c>
      <c r="R670" s="16" t="s">
        <v>19</v>
      </c>
      <c r="S670" s="14">
        <v>36905000</v>
      </c>
      <c r="T670" s="16" t="s">
        <v>19</v>
      </c>
      <c r="U670" s="18" t="s">
        <v>1964</v>
      </c>
      <c r="V670" s="13">
        <v>0</v>
      </c>
      <c r="W670" s="13">
        <v>0</v>
      </c>
      <c r="X670" s="32">
        <v>1</v>
      </c>
      <c r="Y670" s="32">
        <v>1</v>
      </c>
      <c r="Z670" s="35" t="s">
        <v>31</v>
      </c>
      <c r="AA670" s="34" t="s">
        <v>19</v>
      </c>
      <c r="AB670" s="34" t="s">
        <v>19</v>
      </c>
      <c r="AC670" s="34">
        <v>56910</v>
      </c>
      <c r="AD670" s="34" t="s">
        <v>19</v>
      </c>
    </row>
    <row r="671" spans="1:30" x14ac:dyDescent="0.2">
      <c r="A671" s="17" t="s">
        <v>1977</v>
      </c>
      <c r="B671" s="17">
        <v>26519</v>
      </c>
      <c r="C671" s="17" t="s">
        <v>1978</v>
      </c>
      <c r="D671" s="18" t="s">
        <v>2700</v>
      </c>
      <c r="E671" s="18">
        <v>54</v>
      </c>
      <c r="F671" s="18">
        <v>58</v>
      </c>
      <c r="G671" s="18" t="s">
        <v>2701</v>
      </c>
      <c r="H671" s="29" t="s">
        <v>2728</v>
      </c>
      <c r="I671" s="14">
        <v>0</v>
      </c>
      <c r="J671" s="16">
        <v>0</v>
      </c>
      <c r="K671" s="14">
        <v>0</v>
      </c>
      <c r="L671" s="16">
        <v>0</v>
      </c>
      <c r="M671" s="14">
        <v>0</v>
      </c>
      <c r="N671" s="16">
        <v>2</v>
      </c>
      <c r="O671" s="14" t="s">
        <v>19</v>
      </c>
      <c r="P671" s="16" t="s">
        <v>19</v>
      </c>
      <c r="Q671" s="14" t="s">
        <v>19</v>
      </c>
      <c r="R671" s="16" t="s">
        <v>19</v>
      </c>
      <c r="S671" s="14" t="s">
        <v>19</v>
      </c>
      <c r="T671" s="16">
        <v>27686000</v>
      </c>
      <c r="U671" s="18" t="s">
        <v>1979</v>
      </c>
      <c r="V671" s="13">
        <v>0</v>
      </c>
      <c r="W671" s="13">
        <v>0</v>
      </c>
      <c r="X671" s="32">
        <v>1</v>
      </c>
      <c r="Y671" s="32">
        <v>1</v>
      </c>
      <c r="Z671" s="35" t="s">
        <v>1980</v>
      </c>
      <c r="AA671" s="34" t="s">
        <v>19</v>
      </c>
      <c r="AB671" s="34" t="s">
        <v>19</v>
      </c>
      <c r="AC671" s="34">
        <v>26519</v>
      </c>
      <c r="AD671" s="34" t="s">
        <v>19</v>
      </c>
    </row>
    <row r="672" spans="1:30" x14ac:dyDescent="0.2">
      <c r="A672" s="17" t="s">
        <v>2000</v>
      </c>
      <c r="B672" s="17">
        <v>10245</v>
      </c>
      <c r="C672" s="17" t="s">
        <v>2001</v>
      </c>
      <c r="D672" s="7" t="s">
        <v>2348</v>
      </c>
      <c r="E672" s="18">
        <v>158</v>
      </c>
      <c r="F672" s="18">
        <v>165</v>
      </c>
      <c r="G672" s="18" t="s">
        <v>2349</v>
      </c>
      <c r="H672" s="29" t="s">
        <v>2728</v>
      </c>
      <c r="I672" s="14">
        <v>0</v>
      </c>
      <c r="J672" s="16">
        <v>0</v>
      </c>
      <c r="K672" s="14">
        <v>0</v>
      </c>
      <c r="L672" s="16">
        <v>0</v>
      </c>
      <c r="M672" s="14">
        <v>2</v>
      </c>
      <c r="N672" s="16">
        <v>0</v>
      </c>
      <c r="O672" s="14" t="s">
        <v>19</v>
      </c>
      <c r="P672" s="16" t="s">
        <v>19</v>
      </c>
      <c r="Q672" s="14" t="s">
        <v>19</v>
      </c>
      <c r="R672" s="16" t="s">
        <v>19</v>
      </c>
      <c r="S672" s="14">
        <v>1176700000</v>
      </c>
      <c r="T672" s="16" t="s">
        <v>19</v>
      </c>
      <c r="U672" s="18" t="s">
        <v>2002</v>
      </c>
      <c r="V672" s="13" t="s">
        <v>2840</v>
      </c>
      <c r="W672" s="13">
        <v>0</v>
      </c>
      <c r="X672" s="32">
        <v>1</v>
      </c>
      <c r="Y672" s="32">
        <v>1</v>
      </c>
      <c r="Z672" s="35" t="s">
        <v>968</v>
      </c>
      <c r="AA672" s="34" t="s">
        <v>19</v>
      </c>
      <c r="AB672" s="34" t="s">
        <v>19</v>
      </c>
      <c r="AC672" s="34">
        <v>10245</v>
      </c>
      <c r="AD672" s="34" t="s">
        <v>19</v>
      </c>
    </row>
    <row r="673" spans="1:30" x14ac:dyDescent="0.2">
      <c r="A673" s="17" t="s">
        <v>2181</v>
      </c>
      <c r="B673" s="17">
        <v>29090</v>
      </c>
      <c r="C673" s="17" t="s">
        <v>2182</v>
      </c>
      <c r="D673" s="7" t="s">
        <v>2350</v>
      </c>
      <c r="E673" s="18">
        <v>151</v>
      </c>
      <c r="F673" s="18">
        <v>166</v>
      </c>
      <c r="G673" s="18" t="s">
        <v>2351</v>
      </c>
      <c r="H673" s="29" t="s">
        <v>2728</v>
      </c>
      <c r="I673" s="14">
        <v>0</v>
      </c>
      <c r="J673" s="16">
        <v>0</v>
      </c>
      <c r="K673" s="14">
        <v>0</v>
      </c>
      <c r="L673" s="16">
        <v>0</v>
      </c>
      <c r="M673" s="14">
        <v>2</v>
      </c>
      <c r="N673" s="16">
        <v>0</v>
      </c>
      <c r="O673" s="14" t="s">
        <v>19</v>
      </c>
      <c r="P673" s="16" t="s">
        <v>19</v>
      </c>
      <c r="Q673" s="14" t="s">
        <v>19</v>
      </c>
      <c r="R673" s="16" t="s">
        <v>19</v>
      </c>
      <c r="S673" s="14">
        <v>67119000</v>
      </c>
      <c r="T673" s="16" t="s">
        <v>19</v>
      </c>
      <c r="U673" s="18" t="s">
        <v>2183</v>
      </c>
      <c r="V673" s="13" t="s">
        <v>2799</v>
      </c>
      <c r="W673" s="13">
        <v>0</v>
      </c>
      <c r="X673" s="32">
        <v>1</v>
      </c>
      <c r="Y673" s="32">
        <v>1</v>
      </c>
      <c r="Z673" s="35" t="s">
        <v>1613</v>
      </c>
      <c r="AA673" s="34" t="s">
        <v>19</v>
      </c>
      <c r="AB673" s="34" t="s">
        <v>19</v>
      </c>
      <c r="AC673" s="34">
        <v>29090</v>
      </c>
      <c r="AD673" s="34" t="s">
        <v>19</v>
      </c>
    </row>
    <row r="674" spans="1:30" x14ac:dyDescent="0.2">
      <c r="A674" s="17" t="s">
        <v>1370</v>
      </c>
      <c r="B674" s="17">
        <v>51300</v>
      </c>
      <c r="C674" s="17" t="s">
        <v>1371</v>
      </c>
      <c r="D674" s="7" t="s">
        <v>2354</v>
      </c>
      <c r="E674" s="18">
        <v>41</v>
      </c>
      <c r="F674" s="18">
        <v>50</v>
      </c>
      <c r="G674" s="18" t="s">
        <v>2355</v>
      </c>
      <c r="H674" s="29" t="s">
        <v>2728</v>
      </c>
      <c r="I674" s="14">
        <v>0</v>
      </c>
      <c r="J674" s="16">
        <v>0</v>
      </c>
      <c r="K674" s="14">
        <v>0</v>
      </c>
      <c r="L674" s="16">
        <v>0</v>
      </c>
      <c r="M674" s="14">
        <v>5</v>
      </c>
      <c r="N674" s="16">
        <v>0</v>
      </c>
      <c r="O674" s="14" t="s">
        <v>19</v>
      </c>
      <c r="P674" s="16" t="s">
        <v>19</v>
      </c>
      <c r="Q674" s="14" t="s">
        <v>19</v>
      </c>
      <c r="R674" s="16" t="s">
        <v>19</v>
      </c>
      <c r="S674" s="14">
        <v>330110000</v>
      </c>
      <c r="T674" s="16" t="s">
        <v>19</v>
      </c>
      <c r="U674" s="18" t="s">
        <v>1372</v>
      </c>
      <c r="V674" s="13" t="s">
        <v>2794</v>
      </c>
      <c r="W674" s="13">
        <v>0</v>
      </c>
      <c r="X674" s="32">
        <v>1</v>
      </c>
      <c r="Y674" s="32">
        <v>1</v>
      </c>
      <c r="Z674" s="35" t="s">
        <v>1373</v>
      </c>
      <c r="AA674" s="34">
        <v>51300</v>
      </c>
      <c r="AB674" s="34" t="s">
        <v>19</v>
      </c>
      <c r="AC674" s="34">
        <v>51300</v>
      </c>
      <c r="AD674" s="34" t="s">
        <v>19</v>
      </c>
    </row>
    <row r="675" spans="1:30" x14ac:dyDescent="0.2">
      <c r="A675" s="17" t="s">
        <v>2186</v>
      </c>
      <c r="B675" s="17">
        <v>254863</v>
      </c>
      <c r="C675" s="17" t="s">
        <v>2187</v>
      </c>
      <c r="D675" s="18" t="s">
        <v>2712</v>
      </c>
      <c r="E675" s="18">
        <v>11</v>
      </c>
      <c r="F675" s="18">
        <v>25</v>
      </c>
      <c r="G675" s="18" t="s">
        <v>2713</v>
      </c>
      <c r="H675" s="29" t="s">
        <v>2728</v>
      </c>
      <c r="I675" s="14">
        <v>0</v>
      </c>
      <c r="J675" s="16">
        <v>0</v>
      </c>
      <c r="K675" s="14">
        <v>0</v>
      </c>
      <c r="L675" s="16">
        <v>0</v>
      </c>
      <c r="M675" s="14">
        <v>0</v>
      </c>
      <c r="N675" s="16">
        <v>2</v>
      </c>
      <c r="O675" s="14" t="s">
        <v>19</v>
      </c>
      <c r="P675" s="16" t="s">
        <v>19</v>
      </c>
      <c r="Q675" s="14" t="s">
        <v>19</v>
      </c>
      <c r="R675" s="16" t="s">
        <v>19</v>
      </c>
      <c r="S675" s="14" t="s">
        <v>19</v>
      </c>
      <c r="T675" s="16">
        <v>0</v>
      </c>
      <c r="U675" s="18" t="s">
        <v>2188</v>
      </c>
      <c r="V675" s="13" t="s">
        <v>2845</v>
      </c>
      <c r="W675" s="13" t="s">
        <v>2846</v>
      </c>
      <c r="X675" s="32">
        <v>0</v>
      </c>
      <c r="Y675" s="32">
        <v>0</v>
      </c>
      <c r="Z675" s="35" t="s">
        <v>267</v>
      </c>
      <c r="AA675" s="34" t="s">
        <v>19</v>
      </c>
      <c r="AB675" s="34" t="s">
        <v>19</v>
      </c>
      <c r="AC675" s="34" t="s">
        <v>19</v>
      </c>
      <c r="AD675" s="34" t="s">
        <v>19</v>
      </c>
    </row>
    <row r="676" spans="1:30" x14ac:dyDescent="0.2">
      <c r="A676" s="17" t="s">
        <v>2036</v>
      </c>
      <c r="B676" s="17">
        <v>54902</v>
      </c>
      <c r="C676" s="17" t="s">
        <v>2037</v>
      </c>
      <c r="D676" s="7" t="s">
        <v>2356</v>
      </c>
      <c r="E676" s="18">
        <v>134</v>
      </c>
      <c r="F676" s="18">
        <v>139</v>
      </c>
      <c r="G676" s="18" t="s">
        <v>2357</v>
      </c>
      <c r="H676" s="29" t="s">
        <v>2728</v>
      </c>
      <c r="I676" s="14">
        <v>0</v>
      </c>
      <c r="J676" s="16">
        <v>0</v>
      </c>
      <c r="K676" s="14">
        <v>0</v>
      </c>
      <c r="L676" s="16">
        <v>0</v>
      </c>
      <c r="M676" s="14">
        <v>5</v>
      </c>
      <c r="N676" s="16">
        <v>2</v>
      </c>
      <c r="O676" s="14" t="s">
        <v>19</v>
      </c>
      <c r="P676" s="16" t="s">
        <v>19</v>
      </c>
      <c r="Q676" s="14" t="s">
        <v>19</v>
      </c>
      <c r="R676" s="16" t="s">
        <v>19</v>
      </c>
      <c r="S676" s="14">
        <v>68132000</v>
      </c>
      <c r="T676" s="16">
        <v>22226000</v>
      </c>
      <c r="U676" s="18" t="s">
        <v>2038</v>
      </c>
      <c r="V676" s="13">
        <v>0</v>
      </c>
      <c r="W676" s="13">
        <v>0</v>
      </c>
      <c r="X676" s="32">
        <v>1</v>
      </c>
      <c r="Y676" s="32">
        <v>1</v>
      </c>
      <c r="Z676" s="35" t="s">
        <v>2039</v>
      </c>
      <c r="AA676" s="34" t="s">
        <v>19</v>
      </c>
      <c r="AB676" s="34" t="s">
        <v>19</v>
      </c>
      <c r="AC676" s="34">
        <v>54902</v>
      </c>
      <c r="AD676" s="34" t="s">
        <v>19</v>
      </c>
    </row>
    <row r="677" spans="1:30" x14ac:dyDescent="0.2">
      <c r="A677" s="17" t="s">
        <v>2360</v>
      </c>
      <c r="B677" s="17">
        <v>29796</v>
      </c>
      <c r="C677" s="17" t="s">
        <v>2361</v>
      </c>
      <c r="D677" s="7" t="s">
        <v>2358</v>
      </c>
      <c r="E677" s="18">
        <v>35</v>
      </c>
      <c r="F677" s="18">
        <v>44</v>
      </c>
      <c r="G677" s="18" t="s">
        <v>2359</v>
      </c>
      <c r="H677" s="29" t="s">
        <v>2728</v>
      </c>
      <c r="I677" s="14">
        <v>0</v>
      </c>
      <c r="J677" s="16">
        <v>0</v>
      </c>
      <c r="K677" s="14">
        <v>0</v>
      </c>
      <c r="L677" s="16">
        <v>0</v>
      </c>
      <c r="M677" s="14">
        <v>2</v>
      </c>
      <c r="N677" s="16">
        <v>0</v>
      </c>
      <c r="O677" s="14" t="s">
        <v>19</v>
      </c>
      <c r="P677" s="16" t="s">
        <v>19</v>
      </c>
      <c r="Q677" s="14" t="s">
        <v>19</v>
      </c>
      <c r="R677" s="16" t="s">
        <v>19</v>
      </c>
      <c r="S677" s="14">
        <v>47589000</v>
      </c>
      <c r="T677" s="16" t="s">
        <v>19</v>
      </c>
      <c r="U677" s="18" t="s">
        <v>2362</v>
      </c>
      <c r="V677" s="13">
        <v>0</v>
      </c>
      <c r="W677" s="13">
        <v>0</v>
      </c>
      <c r="X677" s="32">
        <v>1</v>
      </c>
      <c r="Y677" s="32">
        <v>1</v>
      </c>
      <c r="Z677" s="35" t="s">
        <v>316</v>
      </c>
      <c r="AA677" s="34" t="s">
        <v>19</v>
      </c>
      <c r="AB677" s="34" t="s">
        <v>19</v>
      </c>
      <c r="AC677" s="34" t="s">
        <v>19</v>
      </c>
      <c r="AD677" s="34" t="s">
        <v>19</v>
      </c>
    </row>
    <row r="678" spans="1:30" x14ac:dyDescent="0.2">
      <c r="A678" s="17" t="s">
        <v>1465</v>
      </c>
      <c r="B678" s="17">
        <v>27089</v>
      </c>
      <c r="C678" s="17" t="s">
        <v>1466</v>
      </c>
      <c r="D678" s="7" t="s">
        <v>2363</v>
      </c>
      <c r="E678" s="18">
        <v>49</v>
      </c>
      <c r="F678" s="18">
        <v>60</v>
      </c>
      <c r="G678" s="18" t="s">
        <v>2364</v>
      </c>
      <c r="H678" s="29" t="s">
        <v>2728</v>
      </c>
      <c r="I678" s="14">
        <v>0</v>
      </c>
      <c r="J678" s="16">
        <v>0</v>
      </c>
      <c r="K678" s="14">
        <v>0</v>
      </c>
      <c r="L678" s="16">
        <v>0</v>
      </c>
      <c r="M678" s="14">
        <v>3</v>
      </c>
      <c r="N678" s="16">
        <v>0</v>
      </c>
      <c r="O678" s="14" t="s">
        <v>19</v>
      </c>
      <c r="P678" s="16" t="s">
        <v>19</v>
      </c>
      <c r="Q678" s="14" t="s">
        <v>19</v>
      </c>
      <c r="R678" s="16" t="s">
        <v>19</v>
      </c>
      <c r="S678" s="14">
        <v>1256430000</v>
      </c>
      <c r="T678" s="16" t="s">
        <v>19</v>
      </c>
      <c r="U678" s="18" t="s">
        <v>1467</v>
      </c>
      <c r="V678" s="13">
        <v>0</v>
      </c>
      <c r="W678" s="13">
        <v>0</v>
      </c>
      <c r="X678" s="32">
        <v>1</v>
      </c>
      <c r="Y678" s="32">
        <v>1</v>
      </c>
      <c r="Z678" s="35" t="s">
        <v>87</v>
      </c>
      <c r="AA678" s="34">
        <v>27089</v>
      </c>
      <c r="AB678" s="34" t="s">
        <v>19</v>
      </c>
      <c r="AC678" s="34">
        <v>27089</v>
      </c>
      <c r="AD678" s="34" t="s">
        <v>19</v>
      </c>
    </row>
    <row r="679" spans="1:30" x14ac:dyDescent="0.2">
      <c r="A679" s="17" t="s">
        <v>2200</v>
      </c>
      <c r="B679" s="17">
        <v>7419</v>
      </c>
      <c r="C679" s="17" t="s">
        <v>2201</v>
      </c>
      <c r="D679" s="7" t="s">
        <v>2365</v>
      </c>
      <c r="E679" s="18">
        <v>164</v>
      </c>
      <c r="F679" s="18">
        <v>173</v>
      </c>
      <c r="G679" s="18" t="s">
        <v>2366</v>
      </c>
      <c r="H679" s="29" t="s">
        <v>2728</v>
      </c>
      <c r="I679" s="14">
        <v>0</v>
      </c>
      <c r="J679" s="16">
        <v>0</v>
      </c>
      <c r="K679" s="14">
        <v>0</v>
      </c>
      <c r="L679" s="16">
        <v>0</v>
      </c>
      <c r="M679" s="14">
        <v>2</v>
      </c>
      <c r="N679" s="16">
        <v>0</v>
      </c>
      <c r="O679" s="14" t="s">
        <v>19</v>
      </c>
      <c r="P679" s="16" t="s">
        <v>19</v>
      </c>
      <c r="Q679" s="14" t="s">
        <v>19</v>
      </c>
      <c r="R679" s="16" t="s">
        <v>19</v>
      </c>
      <c r="S679" s="14">
        <v>27070000</v>
      </c>
      <c r="T679" s="16" t="s">
        <v>19</v>
      </c>
      <c r="U679" s="18" t="s">
        <v>2202</v>
      </c>
      <c r="V679" s="13" t="s">
        <v>2850</v>
      </c>
      <c r="W679" s="13">
        <v>0</v>
      </c>
      <c r="X679" s="32">
        <v>1</v>
      </c>
      <c r="Y679" s="32">
        <v>1</v>
      </c>
      <c r="Z679" s="35" t="s">
        <v>2203</v>
      </c>
      <c r="AA679" s="34" t="s">
        <v>19</v>
      </c>
      <c r="AB679" s="34" t="s">
        <v>19</v>
      </c>
      <c r="AC679" s="34" t="s">
        <v>19</v>
      </c>
      <c r="AD679" s="34" t="s">
        <v>19</v>
      </c>
    </row>
    <row r="680" spans="1:30" x14ac:dyDescent="0.2">
      <c r="A680" s="17" t="s">
        <v>2200</v>
      </c>
      <c r="B680" s="17">
        <v>7419</v>
      </c>
      <c r="C680" s="17" t="s">
        <v>2201</v>
      </c>
      <c r="D680" s="18" t="s">
        <v>2722</v>
      </c>
      <c r="E680" s="18">
        <v>219</v>
      </c>
      <c r="F680" s="18">
        <v>225</v>
      </c>
      <c r="G680" s="18" t="s">
        <v>2723</v>
      </c>
      <c r="H680" s="29" t="s">
        <v>2728</v>
      </c>
      <c r="I680" s="14">
        <v>0</v>
      </c>
      <c r="J680" s="16">
        <v>0</v>
      </c>
      <c r="K680" s="14">
        <v>0</v>
      </c>
      <c r="L680" s="16">
        <v>0</v>
      </c>
      <c r="M680" s="14">
        <v>0</v>
      </c>
      <c r="N680" s="16">
        <v>2</v>
      </c>
      <c r="O680" s="14" t="s">
        <v>19</v>
      </c>
      <c r="P680" s="16" t="s">
        <v>19</v>
      </c>
      <c r="Q680" s="14" t="s">
        <v>19</v>
      </c>
      <c r="R680" s="16" t="s">
        <v>19</v>
      </c>
      <c r="S680" s="14" t="s">
        <v>19</v>
      </c>
      <c r="T680" s="16">
        <v>0</v>
      </c>
      <c r="U680" s="18" t="s">
        <v>2202</v>
      </c>
      <c r="V680" s="13" t="s">
        <v>2850</v>
      </c>
      <c r="W680" s="13">
        <v>0</v>
      </c>
      <c r="X680" s="32">
        <v>1</v>
      </c>
      <c r="Y680" s="32">
        <v>1</v>
      </c>
      <c r="Z680" s="35" t="s">
        <v>2203</v>
      </c>
      <c r="AA680" s="34" t="s">
        <v>19</v>
      </c>
      <c r="AB680" s="34" t="s">
        <v>19</v>
      </c>
      <c r="AC680" s="34" t="s">
        <v>19</v>
      </c>
      <c r="AD680" s="34" t="s">
        <v>19</v>
      </c>
    </row>
    <row r="681" spans="1:30" x14ac:dyDescent="0.2">
      <c r="A681" s="17" t="s">
        <v>2072</v>
      </c>
      <c r="B681" s="17">
        <v>10730</v>
      </c>
      <c r="C681" s="17" t="s">
        <v>2073</v>
      </c>
      <c r="D681" s="18" t="s">
        <v>2717</v>
      </c>
      <c r="E681" s="18">
        <v>594</v>
      </c>
      <c r="F681" s="18">
        <v>608</v>
      </c>
      <c r="G681" s="18" t="s">
        <v>2718</v>
      </c>
      <c r="H681" s="29" t="s">
        <v>2728</v>
      </c>
      <c r="I681" s="14">
        <v>0</v>
      </c>
      <c r="J681" s="16">
        <v>0</v>
      </c>
      <c r="K681" s="14">
        <v>0</v>
      </c>
      <c r="L681" s="16">
        <v>0</v>
      </c>
      <c r="M681" s="14">
        <v>0</v>
      </c>
      <c r="N681" s="16">
        <v>2</v>
      </c>
      <c r="O681" s="14" t="s">
        <v>19</v>
      </c>
      <c r="P681" s="16" t="s">
        <v>19</v>
      </c>
      <c r="Q681" s="14" t="s">
        <v>19</v>
      </c>
      <c r="R681" s="16" t="s">
        <v>19</v>
      </c>
      <c r="S681" s="14" t="s">
        <v>19</v>
      </c>
      <c r="T681" s="16">
        <v>0</v>
      </c>
      <c r="U681" s="18" t="s">
        <v>2074</v>
      </c>
      <c r="V681" s="13" t="s">
        <v>2851</v>
      </c>
      <c r="W681" s="13" t="s">
        <v>2852</v>
      </c>
      <c r="X681" s="32">
        <v>1</v>
      </c>
      <c r="Y681" s="32">
        <v>1</v>
      </c>
      <c r="Z681" s="35" t="s">
        <v>2075</v>
      </c>
      <c r="AA681" s="34" t="s">
        <v>19</v>
      </c>
      <c r="AB681" s="34" t="s">
        <v>19</v>
      </c>
      <c r="AC681" s="34">
        <v>10730</v>
      </c>
      <c r="AD681" s="34" t="s">
        <v>19</v>
      </c>
    </row>
    <row r="682" spans="1:30" x14ac:dyDescent="0.2">
      <c r="A682" s="17" t="s">
        <v>2072</v>
      </c>
      <c r="B682" s="17">
        <v>10730</v>
      </c>
      <c r="C682" s="17" t="s">
        <v>2073</v>
      </c>
      <c r="D682" s="7" t="s">
        <v>2367</v>
      </c>
      <c r="E682" s="18">
        <v>698</v>
      </c>
      <c r="F682" s="18">
        <v>703</v>
      </c>
      <c r="G682" s="18" t="s">
        <v>2368</v>
      </c>
      <c r="H682" s="29" t="s">
        <v>2728</v>
      </c>
      <c r="I682" s="14">
        <v>0</v>
      </c>
      <c r="J682" s="16">
        <v>0</v>
      </c>
      <c r="K682" s="14">
        <v>0</v>
      </c>
      <c r="L682" s="16">
        <v>0</v>
      </c>
      <c r="M682" s="14">
        <v>2</v>
      </c>
      <c r="N682" s="16">
        <v>0</v>
      </c>
      <c r="O682" s="14" t="s">
        <v>19</v>
      </c>
      <c r="P682" s="16" t="s">
        <v>19</v>
      </c>
      <c r="Q682" s="14" t="s">
        <v>19</v>
      </c>
      <c r="R682" s="16" t="s">
        <v>19</v>
      </c>
      <c r="S682" s="14">
        <v>13754000</v>
      </c>
      <c r="T682" s="16" t="s">
        <v>19</v>
      </c>
      <c r="U682" s="18" t="s">
        <v>2074</v>
      </c>
      <c r="V682" s="13" t="s">
        <v>2851</v>
      </c>
      <c r="W682" s="13" t="s">
        <v>2852</v>
      </c>
      <c r="X682" s="32">
        <v>1</v>
      </c>
      <c r="Y682" s="32">
        <v>1</v>
      </c>
      <c r="Z682" s="35" t="s">
        <v>2075</v>
      </c>
      <c r="AA682" s="34" t="s">
        <v>19</v>
      </c>
      <c r="AB682" s="34" t="s">
        <v>19</v>
      </c>
      <c r="AC682" s="34">
        <v>10730</v>
      </c>
      <c r="AD682" s="34" t="s">
        <v>19</v>
      </c>
    </row>
    <row r="683" spans="1:30" x14ac:dyDescent="0.2">
      <c r="A683" s="12" t="s">
        <v>2080</v>
      </c>
      <c r="B683" s="12">
        <v>60</v>
      </c>
      <c r="C683" s="12" t="s">
        <v>2081</v>
      </c>
      <c r="D683" s="1" t="s">
        <v>2369</v>
      </c>
      <c r="E683" s="13">
        <v>148</v>
      </c>
      <c r="F683" s="13">
        <v>169</v>
      </c>
      <c r="G683" s="13" t="s">
        <v>2370</v>
      </c>
      <c r="H683" s="2" t="s">
        <v>2371</v>
      </c>
      <c r="I683" s="14">
        <v>6</v>
      </c>
      <c r="J683" s="16">
        <v>6</v>
      </c>
      <c r="K683" s="14">
        <v>45</v>
      </c>
      <c r="L683" s="16">
        <v>22</v>
      </c>
      <c r="M683" s="14">
        <v>31</v>
      </c>
      <c r="N683" s="16">
        <v>21</v>
      </c>
      <c r="O683" s="14">
        <v>0</v>
      </c>
      <c r="P683" s="16">
        <v>0</v>
      </c>
      <c r="Q683" s="14">
        <v>67591000</v>
      </c>
      <c r="R683" s="16">
        <v>0</v>
      </c>
      <c r="S683" s="14">
        <v>42731000</v>
      </c>
      <c r="T683" s="16">
        <v>0</v>
      </c>
      <c r="U683" s="13" t="s">
        <v>2082</v>
      </c>
      <c r="V683" s="13">
        <v>0</v>
      </c>
      <c r="W683" s="13">
        <v>0</v>
      </c>
      <c r="X683" s="32">
        <v>0</v>
      </c>
      <c r="Y683" s="32">
        <v>0</v>
      </c>
      <c r="Z683" s="35" t="s">
        <v>2083</v>
      </c>
      <c r="AA683" s="34" t="s">
        <v>19</v>
      </c>
      <c r="AB683" s="34" t="s">
        <v>19</v>
      </c>
      <c r="AC683" s="34" t="s">
        <v>19</v>
      </c>
      <c r="AD683" s="34" t="s">
        <v>19</v>
      </c>
    </row>
    <row r="684" spans="1:30" x14ac:dyDescent="0.2">
      <c r="A684" s="12" t="s">
        <v>252</v>
      </c>
      <c r="B684" s="12">
        <v>102724023</v>
      </c>
      <c r="C684" s="12" t="s">
        <v>253</v>
      </c>
      <c r="D684" s="1" t="s">
        <v>250</v>
      </c>
      <c r="E684" s="13">
        <v>189</v>
      </c>
      <c r="F684" s="13">
        <v>206</v>
      </c>
      <c r="G684" s="13" t="s">
        <v>251</v>
      </c>
      <c r="H684" s="2" t="s">
        <v>2371</v>
      </c>
      <c r="I684" s="14">
        <v>15</v>
      </c>
      <c r="J684" s="16">
        <v>23</v>
      </c>
      <c r="K684" s="14">
        <v>0</v>
      </c>
      <c r="L684" s="16">
        <v>2</v>
      </c>
      <c r="M684" s="14">
        <v>0</v>
      </c>
      <c r="N684" s="16">
        <v>0</v>
      </c>
      <c r="O684" s="14">
        <v>0</v>
      </c>
      <c r="P684" s="16">
        <v>0</v>
      </c>
      <c r="Q684" s="14" t="s">
        <v>19</v>
      </c>
      <c r="R684" s="16">
        <v>0</v>
      </c>
      <c r="S684" s="14" t="s">
        <v>19</v>
      </c>
      <c r="T684" s="16" t="s">
        <v>19</v>
      </c>
      <c r="U684" s="13" t="s">
        <v>254</v>
      </c>
      <c r="V684" s="13">
        <v>0</v>
      </c>
      <c r="W684" s="13">
        <v>0</v>
      </c>
      <c r="X684" s="32">
        <v>1</v>
      </c>
      <c r="Y684" s="32">
        <v>0</v>
      </c>
      <c r="Z684" s="35" t="s">
        <v>31</v>
      </c>
      <c r="AA684" s="34" t="s">
        <v>19</v>
      </c>
      <c r="AB684" s="34" t="s">
        <v>251</v>
      </c>
      <c r="AC684" s="34" t="s">
        <v>19</v>
      </c>
      <c r="AD684" s="34" t="s">
        <v>19</v>
      </c>
    </row>
    <row r="685" spans="1:30" x14ac:dyDescent="0.2">
      <c r="A685" s="12" t="s">
        <v>2374</v>
      </c>
      <c r="B685" s="12">
        <v>1371</v>
      </c>
      <c r="C685" s="12" t="s">
        <v>2375</v>
      </c>
      <c r="D685" s="1" t="s">
        <v>2372</v>
      </c>
      <c r="E685" s="13">
        <v>318</v>
      </c>
      <c r="F685" s="13">
        <v>322</v>
      </c>
      <c r="G685" s="13" t="s">
        <v>2373</v>
      </c>
      <c r="H685" s="2" t="s">
        <v>2371</v>
      </c>
      <c r="I685" s="14">
        <v>4</v>
      </c>
      <c r="J685" s="16">
        <v>0</v>
      </c>
      <c r="K685" s="14">
        <v>9</v>
      </c>
      <c r="L685" s="16">
        <v>3</v>
      </c>
      <c r="M685" s="14">
        <v>10</v>
      </c>
      <c r="N685" s="16">
        <v>4</v>
      </c>
      <c r="O685" s="14">
        <v>231600000</v>
      </c>
      <c r="P685" s="16" t="s">
        <v>19</v>
      </c>
      <c r="Q685" s="14">
        <v>996507000</v>
      </c>
      <c r="R685" s="16">
        <v>494330000</v>
      </c>
      <c r="S685" s="14">
        <v>1248240000</v>
      </c>
      <c r="T685" s="16">
        <v>1388307000</v>
      </c>
      <c r="U685" s="13" t="s">
        <v>2376</v>
      </c>
      <c r="V685" s="13">
        <v>0</v>
      </c>
      <c r="W685" s="13">
        <v>0</v>
      </c>
      <c r="X685" s="32">
        <v>1</v>
      </c>
      <c r="Y685" s="32">
        <v>1</v>
      </c>
      <c r="Z685" s="35" t="s">
        <v>1503</v>
      </c>
      <c r="AA685" s="34">
        <v>1371</v>
      </c>
      <c r="AB685" s="34" t="s">
        <v>19</v>
      </c>
      <c r="AC685" s="34">
        <v>1371</v>
      </c>
      <c r="AD685" s="34" t="s">
        <v>2373</v>
      </c>
    </row>
    <row r="686" spans="1:30" x14ac:dyDescent="0.2">
      <c r="A686" s="12" t="s">
        <v>2254</v>
      </c>
      <c r="B686" s="12">
        <v>1595</v>
      </c>
      <c r="C686" s="12" t="s">
        <v>2255</v>
      </c>
      <c r="D686" s="1" t="s">
        <v>2377</v>
      </c>
      <c r="E686" s="13">
        <v>122</v>
      </c>
      <c r="F686" s="13">
        <v>131</v>
      </c>
      <c r="G686" s="13" t="s">
        <v>2378</v>
      </c>
      <c r="H686" s="2" t="s">
        <v>2371</v>
      </c>
      <c r="I686" s="14">
        <v>3</v>
      </c>
      <c r="J686" s="16">
        <v>0</v>
      </c>
      <c r="K686" s="14">
        <v>0</v>
      </c>
      <c r="L686" s="16">
        <v>0</v>
      </c>
      <c r="M686" s="14">
        <v>4</v>
      </c>
      <c r="N686" s="16">
        <v>0</v>
      </c>
      <c r="O686" s="14">
        <v>304950000</v>
      </c>
      <c r="P686" s="16" t="s">
        <v>19</v>
      </c>
      <c r="Q686" s="14" t="s">
        <v>19</v>
      </c>
      <c r="R686" s="16" t="s">
        <v>19</v>
      </c>
      <c r="S686" s="14">
        <v>248112000</v>
      </c>
      <c r="T686" s="16" t="s">
        <v>19</v>
      </c>
      <c r="U686" s="13" t="s">
        <v>2256</v>
      </c>
      <c r="V686" s="13" t="s">
        <v>2858</v>
      </c>
      <c r="W686" s="13">
        <v>0</v>
      </c>
      <c r="X686" s="32">
        <v>0</v>
      </c>
      <c r="Y686" s="32">
        <v>0</v>
      </c>
      <c r="Z686" s="35" t="s">
        <v>2257</v>
      </c>
      <c r="AA686" s="34" t="s">
        <v>19</v>
      </c>
      <c r="AB686" s="34" t="s">
        <v>19</v>
      </c>
      <c r="AC686" s="34" t="s">
        <v>19</v>
      </c>
      <c r="AD686" s="34" t="s">
        <v>19</v>
      </c>
    </row>
    <row r="687" spans="1:30" x14ac:dyDescent="0.2">
      <c r="A687" s="12" t="s">
        <v>585</v>
      </c>
      <c r="B687" s="12">
        <v>3313</v>
      </c>
      <c r="C687" s="12" t="s">
        <v>586</v>
      </c>
      <c r="D687" s="1" t="s">
        <v>2379</v>
      </c>
      <c r="E687" s="13">
        <v>108</v>
      </c>
      <c r="F687" s="13">
        <v>118</v>
      </c>
      <c r="G687" s="13" t="s">
        <v>2380</v>
      </c>
      <c r="H687" s="2" t="s">
        <v>2371</v>
      </c>
      <c r="I687" s="14">
        <v>35</v>
      </c>
      <c r="J687" s="16">
        <v>20</v>
      </c>
      <c r="K687" s="14">
        <v>0</v>
      </c>
      <c r="L687" s="16">
        <v>0</v>
      </c>
      <c r="M687" s="14">
        <v>4</v>
      </c>
      <c r="N687" s="16">
        <v>0</v>
      </c>
      <c r="O687" s="14">
        <v>6778028000</v>
      </c>
      <c r="P687" s="16">
        <v>1604173100</v>
      </c>
      <c r="Q687" s="14" t="s">
        <v>19</v>
      </c>
      <c r="R687" s="16" t="s">
        <v>19</v>
      </c>
      <c r="S687" s="14">
        <v>30255000</v>
      </c>
      <c r="T687" s="16" t="s">
        <v>19</v>
      </c>
      <c r="U687" s="13" t="s">
        <v>587</v>
      </c>
      <c r="V687" s="13">
        <v>0</v>
      </c>
      <c r="W687" s="13">
        <v>0</v>
      </c>
      <c r="X687" s="32">
        <v>1</v>
      </c>
      <c r="Y687" s="32">
        <v>1</v>
      </c>
      <c r="Z687" s="35" t="s">
        <v>588</v>
      </c>
      <c r="AA687" s="34">
        <v>3313</v>
      </c>
      <c r="AB687" s="34" t="s">
        <v>2380</v>
      </c>
      <c r="AC687" s="34" t="s">
        <v>19</v>
      </c>
      <c r="AD687" s="34" t="s">
        <v>19</v>
      </c>
    </row>
  </sheetData>
  <conditionalFormatting sqref="I684:T684 I1:T444 O3:T687">
    <cfRule type="colorScale" priority="8">
      <colorScale>
        <cfvo type="num" val="2"/>
        <cfvo type="num" val="20"/>
        <color theme="8" tint="0.79998168889431442"/>
        <color theme="8" tint="-0.499984740745262"/>
      </colorScale>
    </cfRule>
    <cfRule type="colorScale" priority="10">
      <colorScale>
        <cfvo type="min"/>
        <cfvo type="max"/>
        <color theme="0"/>
        <color rgb="FF0070C0"/>
      </colorScale>
    </cfRule>
  </conditionalFormatting>
  <conditionalFormatting sqref="I1:J444 I684:J684">
    <cfRule type="colorScale" priority="9">
      <colorScale>
        <cfvo type="min"/>
        <cfvo type="num" val="20"/>
        <color theme="0"/>
        <color theme="8" tint="-0.499984740745262"/>
      </colorScale>
    </cfRule>
  </conditionalFormatting>
  <conditionalFormatting sqref="I1:T1048576">
    <cfRule type="colorScale" priority="6">
      <colorScale>
        <cfvo type="num" val="0"/>
        <cfvo type="num" val="2"/>
        <cfvo type="num" val="20"/>
        <color theme="0"/>
        <color theme="8" tint="0.79998168889431442"/>
        <color rgb="FF002060"/>
      </colorScale>
    </cfRule>
    <cfRule type="colorScale" priority="7">
      <colorScale>
        <cfvo type="num" val="2"/>
        <cfvo type="num" val="20"/>
        <color theme="8" tint="0.79998168889431442"/>
        <color rgb="FF002060"/>
      </colorScale>
    </cfRule>
  </conditionalFormatting>
  <conditionalFormatting sqref="O2:T687">
    <cfRule type="colorScale" priority="1">
      <colorScale>
        <cfvo type="min"/>
        <cfvo type="num" val="1000000000"/>
        <color theme="0"/>
        <color rgb="FFC00000"/>
      </colorScale>
    </cfRule>
    <cfRule type="colorScale" priority="2">
      <colorScale>
        <cfvo type="min"/>
        <cfvo type="num" val="5000000000"/>
        <color theme="0"/>
        <color rgb="FFC00000"/>
      </colorScale>
    </cfRule>
    <cfRule type="colorScale" priority="3">
      <colorScale>
        <cfvo type="min"/>
        <cfvo type="max"/>
        <color theme="0"/>
        <color rgb="FFC00000"/>
      </colorScale>
    </cfRule>
    <cfRule type="colorScale" priority="4">
      <colorScale>
        <cfvo type="min"/>
        <cfvo type="max"/>
        <color theme="0"/>
        <color rgb="FF00B050"/>
      </colorScale>
    </cfRule>
    <cfRule type="colorScale" priority="5">
      <colorScale>
        <cfvo type="min"/>
        <cfvo type="max"/>
        <color theme="0"/>
        <color theme="9" tint="-0.499984740745262"/>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workbookViewId="0">
      <pane ySplit="1" topLeftCell="A2" activePane="bottomLeft" state="frozen"/>
      <selection activeCell="N68" sqref="N68"/>
      <selection pane="bottomLeft" activeCell="N68" sqref="N68"/>
    </sheetView>
  </sheetViews>
  <sheetFormatPr baseColWidth="10" defaultColWidth="11.5" defaultRowHeight="15" x14ac:dyDescent="0.2"/>
  <cols>
    <col min="2" max="6" width="10.83203125" customWidth="1"/>
    <col min="7" max="7" width="12.1640625" customWidth="1"/>
    <col min="8" max="18" width="10.83203125" customWidth="1"/>
    <col min="19" max="19" width="83" style="20" customWidth="1"/>
    <col min="20" max="20" width="255.6640625" style="20" customWidth="1"/>
  </cols>
  <sheetData>
    <row r="1" spans="1:21" x14ac:dyDescent="0.2">
      <c r="A1" s="12" t="s">
        <v>5</v>
      </c>
      <c r="B1" s="12" t="s">
        <v>6</v>
      </c>
      <c r="C1" s="12" t="s">
        <v>7</v>
      </c>
      <c r="D1" s="1" t="s">
        <v>0</v>
      </c>
      <c r="E1" s="13" t="s">
        <v>8</v>
      </c>
      <c r="F1" s="13" t="s">
        <v>2385</v>
      </c>
      <c r="G1" s="13" t="s">
        <v>1</v>
      </c>
      <c r="H1" s="2" t="s">
        <v>2</v>
      </c>
      <c r="I1" s="14" t="s">
        <v>2381</v>
      </c>
      <c r="J1" s="14" t="s">
        <v>2758</v>
      </c>
      <c r="K1" s="14" t="s">
        <v>3</v>
      </c>
      <c r="L1" s="14" t="s">
        <v>2725</v>
      </c>
      <c r="M1" s="14" t="s">
        <v>4</v>
      </c>
      <c r="N1" s="14" t="s">
        <v>2726</v>
      </c>
      <c r="O1" s="13" t="s">
        <v>2860</v>
      </c>
      <c r="P1" s="13" t="s">
        <v>2861</v>
      </c>
      <c r="Q1" s="32" t="s">
        <v>2730</v>
      </c>
      <c r="R1" s="32" t="s">
        <v>2729</v>
      </c>
      <c r="S1" s="44" t="s">
        <v>2947</v>
      </c>
      <c r="T1" s="32" t="s">
        <v>2946</v>
      </c>
      <c r="U1" s="31" t="s">
        <v>2731</v>
      </c>
    </row>
    <row r="2" spans="1:21" x14ac:dyDescent="0.2">
      <c r="A2" s="38" t="s">
        <v>2220</v>
      </c>
      <c r="B2" s="38">
        <v>51205</v>
      </c>
      <c r="C2" s="38" t="s">
        <v>2221</v>
      </c>
      <c r="D2" s="43" t="s">
        <v>2218</v>
      </c>
      <c r="E2" s="37">
        <v>281</v>
      </c>
      <c r="F2" s="37">
        <v>287</v>
      </c>
      <c r="G2" s="37" t="s">
        <v>2219</v>
      </c>
      <c r="H2" s="42" t="s">
        <v>2728</v>
      </c>
      <c r="I2" s="14">
        <v>0</v>
      </c>
      <c r="J2" s="16">
        <v>0</v>
      </c>
      <c r="K2" s="14">
        <v>0</v>
      </c>
      <c r="L2" s="16">
        <v>0</v>
      </c>
      <c r="M2" s="14">
        <v>2</v>
      </c>
      <c r="N2" s="16">
        <v>0</v>
      </c>
      <c r="O2" s="13">
        <v>0</v>
      </c>
      <c r="P2" s="13">
        <v>0</v>
      </c>
      <c r="Q2" s="32">
        <v>1</v>
      </c>
      <c r="R2" s="32">
        <v>1</v>
      </c>
      <c r="S2" s="41"/>
      <c r="T2" s="41" t="s">
        <v>2975</v>
      </c>
      <c r="U2" s="35" t="s">
        <v>2223</v>
      </c>
    </row>
    <row r="3" spans="1:21" x14ac:dyDescent="0.2">
      <c r="A3" s="38" t="s">
        <v>2086</v>
      </c>
      <c r="B3" s="38">
        <v>55750</v>
      </c>
      <c r="C3" s="38" t="s">
        <v>2087</v>
      </c>
      <c r="D3" s="43" t="s">
        <v>2084</v>
      </c>
      <c r="E3" s="37">
        <v>83</v>
      </c>
      <c r="F3" s="37">
        <v>102</v>
      </c>
      <c r="G3" s="37" t="s">
        <v>2085</v>
      </c>
      <c r="H3" s="42" t="s">
        <v>2727</v>
      </c>
      <c r="I3" s="14">
        <v>0</v>
      </c>
      <c r="J3" s="16">
        <v>0</v>
      </c>
      <c r="K3" s="14">
        <v>2</v>
      </c>
      <c r="L3" s="16">
        <v>2</v>
      </c>
      <c r="M3" s="14">
        <v>0</v>
      </c>
      <c r="N3" s="16">
        <v>0</v>
      </c>
      <c r="O3" s="13">
        <v>0</v>
      </c>
      <c r="P3" s="13">
        <v>0</v>
      </c>
      <c r="Q3" s="32">
        <v>1</v>
      </c>
      <c r="R3" s="32">
        <v>1</v>
      </c>
      <c r="S3" s="41"/>
      <c r="T3" s="41" t="s">
        <v>2974</v>
      </c>
      <c r="U3" s="35" t="s">
        <v>2089</v>
      </c>
    </row>
    <row r="4" spans="1:21" x14ac:dyDescent="0.2">
      <c r="A4" s="38" t="s">
        <v>2086</v>
      </c>
      <c r="B4" s="38">
        <v>55750</v>
      </c>
      <c r="C4" s="38" t="s">
        <v>2087</v>
      </c>
      <c r="D4" s="43" t="s">
        <v>2226</v>
      </c>
      <c r="E4" s="37">
        <v>283</v>
      </c>
      <c r="F4" s="37">
        <v>286</v>
      </c>
      <c r="G4" s="37" t="s">
        <v>2227</v>
      </c>
      <c r="H4" s="42" t="s">
        <v>1489</v>
      </c>
      <c r="I4" s="14">
        <v>0</v>
      </c>
      <c r="J4" s="16">
        <v>0</v>
      </c>
      <c r="K4" s="14">
        <v>0</v>
      </c>
      <c r="L4" s="16">
        <v>3</v>
      </c>
      <c r="M4" s="14">
        <v>5</v>
      </c>
      <c r="N4" s="16">
        <v>6</v>
      </c>
      <c r="O4" s="13">
        <v>0</v>
      </c>
      <c r="P4" s="13">
        <v>0</v>
      </c>
      <c r="Q4" s="32">
        <v>1</v>
      </c>
      <c r="R4" s="32">
        <v>1</v>
      </c>
      <c r="S4" s="40" t="s">
        <v>2955</v>
      </c>
      <c r="T4" s="41" t="s">
        <v>2974</v>
      </c>
      <c r="U4" s="35" t="s">
        <v>2089</v>
      </c>
    </row>
    <row r="5" spans="1:21" x14ac:dyDescent="0.2">
      <c r="A5" s="38" t="s">
        <v>1540</v>
      </c>
      <c r="B5" s="38">
        <v>83858</v>
      </c>
      <c r="C5" s="38" t="s">
        <v>1541</v>
      </c>
      <c r="D5" s="43" t="s">
        <v>1538</v>
      </c>
      <c r="E5" s="37">
        <v>93</v>
      </c>
      <c r="F5" s="37">
        <v>96</v>
      </c>
      <c r="G5" s="37" t="s">
        <v>1539</v>
      </c>
      <c r="H5" s="42" t="s">
        <v>1489</v>
      </c>
      <c r="I5" s="14">
        <v>0</v>
      </c>
      <c r="J5" s="16">
        <v>0</v>
      </c>
      <c r="K5" s="14">
        <v>10</v>
      </c>
      <c r="L5" s="16">
        <v>0</v>
      </c>
      <c r="M5" s="14">
        <v>9</v>
      </c>
      <c r="N5" s="16">
        <v>3</v>
      </c>
      <c r="O5" s="13">
        <v>0</v>
      </c>
      <c r="P5" s="13" t="s">
        <v>2804</v>
      </c>
      <c r="Q5" s="32">
        <v>1</v>
      </c>
      <c r="R5" s="32">
        <v>1</v>
      </c>
      <c r="S5" s="41"/>
      <c r="T5" s="41" t="s">
        <v>2973</v>
      </c>
      <c r="U5" s="35" t="s">
        <v>1543</v>
      </c>
    </row>
    <row r="6" spans="1:21" x14ac:dyDescent="0.2">
      <c r="A6" s="38" t="s">
        <v>1546</v>
      </c>
      <c r="B6" s="38">
        <v>521</v>
      </c>
      <c r="C6" s="38" t="s">
        <v>1547</v>
      </c>
      <c r="D6" s="43" t="s">
        <v>1544</v>
      </c>
      <c r="E6" s="37">
        <v>16</v>
      </c>
      <c r="F6" s="37">
        <v>25</v>
      </c>
      <c r="G6" s="37" t="s">
        <v>1545</v>
      </c>
      <c r="H6" s="42" t="s">
        <v>1489</v>
      </c>
      <c r="I6" s="14">
        <v>0</v>
      </c>
      <c r="J6" s="16">
        <v>0</v>
      </c>
      <c r="K6" s="14">
        <v>2</v>
      </c>
      <c r="L6" s="16">
        <v>0</v>
      </c>
      <c r="M6" s="14">
        <v>3</v>
      </c>
      <c r="N6" s="16">
        <v>0</v>
      </c>
      <c r="O6" s="13">
        <v>0</v>
      </c>
      <c r="P6" s="13">
        <v>0</v>
      </c>
      <c r="Q6" s="32">
        <v>1</v>
      </c>
      <c r="R6" s="32">
        <v>1</v>
      </c>
      <c r="S6" s="40" t="s">
        <v>2972</v>
      </c>
      <c r="T6" s="41" t="s">
        <v>2937</v>
      </c>
      <c r="U6" s="35" t="s">
        <v>155</v>
      </c>
    </row>
    <row r="7" spans="1:21" x14ac:dyDescent="0.2">
      <c r="A7" s="38" t="s">
        <v>2707</v>
      </c>
      <c r="B7" s="38">
        <v>131076</v>
      </c>
      <c r="C7" s="38" t="s">
        <v>2708</v>
      </c>
      <c r="D7" s="37" t="s">
        <v>2705</v>
      </c>
      <c r="E7" s="37">
        <v>55</v>
      </c>
      <c r="F7" s="37">
        <v>57</v>
      </c>
      <c r="G7" s="37" t="s">
        <v>2706</v>
      </c>
      <c r="H7" s="42" t="s">
        <v>2728</v>
      </c>
      <c r="I7" s="14">
        <v>0</v>
      </c>
      <c r="J7" s="16">
        <v>0</v>
      </c>
      <c r="K7" s="14">
        <v>0</v>
      </c>
      <c r="L7" s="16">
        <v>0</v>
      </c>
      <c r="M7" s="14">
        <v>0</v>
      </c>
      <c r="N7" s="16">
        <v>3</v>
      </c>
      <c r="O7" s="13">
        <v>0</v>
      </c>
      <c r="P7" s="13">
        <v>0</v>
      </c>
      <c r="Q7" s="32">
        <v>1</v>
      </c>
      <c r="R7" s="32">
        <v>1</v>
      </c>
      <c r="S7" s="41"/>
      <c r="T7" s="41">
        <v>0</v>
      </c>
      <c r="U7" s="35">
        <v>0</v>
      </c>
    </row>
    <row r="8" spans="1:21" x14ac:dyDescent="0.2">
      <c r="A8" s="38" t="s">
        <v>2109</v>
      </c>
      <c r="B8" s="38">
        <v>84303</v>
      </c>
      <c r="C8" s="38" t="s">
        <v>2110</v>
      </c>
      <c r="D8" s="43" t="s">
        <v>2107</v>
      </c>
      <c r="E8" s="37">
        <v>152</v>
      </c>
      <c r="F8" s="37">
        <v>155</v>
      </c>
      <c r="G8" s="37" t="s">
        <v>2108</v>
      </c>
      <c r="H8" s="42" t="s">
        <v>2727</v>
      </c>
      <c r="I8" s="14">
        <v>0</v>
      </c>
      <c r="J8" s="16">
        <v>0</v>
      </c>
      <c r="K8" s="14">
        <v>3</v>
      </c>
      <c r="L8" s="16">
        <v>0</v>
      </c>
      <c r="M8" s="14">
        <v>0</v>
      </c>
      <c r="N8" s="16">
        <v>0</v>
      </c>
      <c r="O8" s="13">
        <v>0</v>
      </c>
      <c r="P8" s="13">
        <v>0</v>
      </c>
      <c r="Q8" s="32">
        <v>1</v>
      </c>
      <c r="R8" s="32">
        <v>1</v>
      </c>
      <c r="S8" s="41"/>
      <c r="T8" s="41" t="s">
        <v>2971</v>
      </c>
      <c r="U8" s="35" t="s">
        <v>2112</v>
      </c>
    </row>
    <row r="9" spans="1:21" x14ac:dyDescent="0.2">
      <c r="A9" s="38" t="s">
        <v>1588</v>
      </c>
      <c r="B9" s="38">
        <v>81570</v>
      </c>
      <c r="C9" s="38" t="s">
        <v>1589</v>
      </c>
      <c r="D9" s="43" t="s">
        <v>2238</v>
      </c>
      <c r="E9" s="37">
        <v>266</v>
      </c>
      <c r="F9" s="37">
        <v>279</v>
      </c>
      <c r="G9" s="37" t="s">
        <v>2239</v>
      </c>
      <c r="H9" s="42" t="s">
        <v>2728</v>
      </c>
      <c r="I9" s="14">
        <v>0</v>
      </c>
      <c r="J9" s="16">
        <v>0</v>
      </c>
      <c r="K9" s="14">
        <v>0</v>
      </c>
      <c r="L9" s="16">
        <v>0</v>
      </c>
      <c r="M9" s="14">
        <v>2</v>
      </c>
      <c r="N9" s="16">
        <v>4</v>
      </c>
      <c r="O9" s="13">
        <v>0</v>
      </c>
      <c r="P9" s="13">
        <v>0</v>
      </c>
      <c r="Q9" s="32">
        <v>1</v>
      </c>
      <c r="R9" s="32">
        <v>1</v>
      </c>
      <c r="S9" s="41"/>
      <c r="T9" s="41" t="s">
        <v>2969</v>
      </c>
      <c r="U9" s="35" t="s">
        <v>1591</v>
      </c>
    </row>
    <row r="10" spans="1:21" x14ac:dyDescent="0.2">
      <c r="A10" s="38" t="s">
        <v>1588</v>
      </c>
      <c r="B10" s="38">
        <v>81570</v>
      </c>
      <c r="C10" s="38" t="s">
        <v>1589</v>
      </c>
      <c r="D10" s="43" t="s">
        <v>1586</v>
      </c>
      <c r="E10" s="37">
        <v>423</v>
      </c>
      <c r="F10" s="37">
        <v>430</v>
      </c>
      <c r="G10" s="37" t="s">
        <v>1587</v>
      </c>
      <c r="H10" s="42" t="s">
        <v>1489</v>
      </c>
      <c r="I10" s="14">
        <v>0</v>
      </c>
      <c r="J10" s="16">
        <v>0</v>
      </c>
      <c r="K10" s="14">
        <v>13</v>
      </c>
      <c r="L10" s="16">
        <v>6</v>
      </c>
      <c r="M10" s="14">
        <v>13</v>
      </c>
      <c r="N10" s="16">
        <v>7</v>
      </c>
      <c r="O10" s="13">
        <v>0</v>
      </c>
      <c r="P10" s="13">
        <v>0</v>
      </c>
      <c r="Q10" s="32">
        <v>1</v>
      </c>
      <c r="R10" s="32">
        <v>1</v>
      </c>
      <c r="S10" s="40" t="s">
        <v>2970</v>
      </c>
      <c r="T10" s="41" t="s">
        <v>2969</v>
      </c>
      <c r="U10" s="35" t="s">
        <v>1591</v>
      </c>
    </row>
    <row r="11" spans="1:21" x14ac:dyDescent="0.2">
      <c r="A11" s="38" t="s">
        <v>1588</v>
      </c>
      <c r="B11" s="38">
        <v>81570</v>
      </c>
      <c r="C11" s="38" t="s">
        <v>1589</v>
      </c>
      <c r="D11" s="43" t="s">
        <v>1592</v>
      </c>
      <c r="E11" s="37">
        <v>604</v>
      </c>
      <c r="F11" s="37">
        <v>617</v>
      </c>
      <c r="G11" s="37" t="s">
        <v>1593</v>
      </c>
      <c r="H11" s="42" t="s">
        <v>1489</v>
      </c>
      <c r="I11" s="14">
        <v>0</v>
      </c>
      <c r="J11" s="16">
        <v>0</v>
      </c>
      <c r="K11" s="14">
        <v>4</v>
      </c>
      <c r="L11" s="16">
        <v>3</v>
      </c>
      <c r="M11" s="14">
        <v>6</v>
      </c>
      <c r="N11" s="16">
        <v>5</v>
      </c>
      <c r="O11" s="13">
        <v>0</v>
      </c>
      <c r="P11" s="13">
        <v>0</v>
      </c>
      <c r="Q11" s="32">
        <v>1</v>
      </c>
      <c r="R11" s="32">
        <v>1</v>
      </c>
      <c r="S11" s="40" t="s">
        <v>2970</v>
      </c>
      <c r="T11" s="41" t="s">
        <v>2969</v>
      </c>
      <c r="U11" s="35" t="s">
        <v>1591</v>
      </c>
    </row>
    <row r="12" spans="1:21" x14ac:dyDescent="0.2">
      <c r="A12" s="38" t="s">
        <v>1596</v>
      </c>
      <c r="B12" s="38">
        <v>56942</v>
      </c>
      <c r="C12" s="38" t="s">
        <v>1597</v>
      </c>
      <c r="D12" s="43" t="s">
        <v>1594</v>
      </c>
      <c r="E12" s="37">
        <v>33</v>
      </c>
      <c r="F12" s="37">
        <v>36</v>
      </c>
      <c r="G12" s="37" t="s">
        <v>1595</v>
      </c>
      <c r="H12" s="42" t="s">
        <v>1489</v>
      </c>
      <c r="I12" s="14">
        <v>0</v>
      </c>
      <c r="J12" s="16">
        <v>0</v>
      </c>
      <c r="K12" s="14">
        <v>2</v>
      </c>
      <c r="L12" s="16">
        <v>0</v>
      </c>
      <c r="M12" s="14">
        <v>4</v>
      </c>
      <c r="N12" s="16">
        <v>0</v>
      </c>
      <c r="O12" s="13">
        <v>0</v>
      </c>
      <c r="P12" s="13">
        <v>0</v>
      </c>
      <c r="Q12" s="32">
        <v>1</v>
      </c>
      <c r="R12" s="32">
        <v>1</v>
      </c>
      <c r="S12" s="41"/>
      <c r="T12" s="41" t="s">
        <v>2968</v>
      </c>
      <c r="U12" s="35" t="s">
        <v>1599</v>
      </c>
    </row>
    <row r="13" spans="1:21" x14ac:dyDescent="0.2">
      <c r="A13" s="38" t="s">
        <v>1596</v>
      </c>
      <c r="B13" s="38">
        <v>56942</v>
      </c>
      <c r="C13" s="38" t="s">
        <v>1597</v>
      </c>
      <c r="D13" s="43" t="s">
        <v>1600</v>
      </c>
      <c r="E13" s="37">
        <v>47</v>
      </c>
      <c r="F13" s="37">
        <v>52</v>
      </c>
      <c r="G13" s="37" t="s">
        <v>1601</v>
      </c>
      <c r="H13" s="42" t="s">
        <v>1489</v>
      </c>
      <c r="I13" s="14">
        <v>0</v>
      </c>
      <c r="J13" s="16">
        <v>0</v>
      </c>
      <c r="K13" s="14">
        <v>3</v>
      </c>
      <c r="L13" s="16">
        <v>0</v>
      </c>
      <c r="M13" s="14">
        <v>4</v>
      </c>
      <c r="N13" s="16">
        <v>0</v>
      </c>
      <c r="O13" s="13">
        <v>0</v>
      </c>
      <c r="P13" s="13">
        <v>0</v>
      </c>
      <c r="Q13" s="32">
        <v>1</v>
      </c>
      <c r="R13" s="32">
        <v>1</v>
      </c>
      <c r="S13" s="41"/>
      <c r="T13" s="41" t="s">
        <v>2968</v>
      </c>
      <c r="U13" s="35" t="s">
        <v>1599</v>
      </c>
    </row>
    <row r="14" spans="1:21" x14ac:dyDescent="0.2">
      <c r="A14" s="38" t="s">
        <v>1624</v>
      </c>
      <c r="B14" s="38">
        <v>1337</v>
      </c>
      <c r="C14" s="38" t="s">
        <v>1625</v>
      </c>
      <c r="D14" s="43" t="s">
        <v>1622</v>
      </c>
      <c r="E14" s="37">
        <v>61</v>
      </c>
      <c r="F14" s="37">
        <v>74</v>
      </c>
      <c r="G14" s="37" t="s">
        <v>1623</v>
      </c>
      <c r="H14" s="42" t="s">
        <v>1489</v>
      </c>
      <c r="I14" s="14">
        <v>0</v>
      </c>
      <c r="J14" s="16">
        <v>0</v>
      </c>
      <c r="K14" s="14">
        <v>2</v>
      </c>
      <c r="L14" s="16">
        <v>0</v>
      </c>
      <c r="M14" s="14">
        <v>8</v>
      </c>
      <c r="N14" s="16">
        <v>0</v>
      </c>
      <c r="O14" s="13">
        <v>0</v>
      </c>
      <c r="P14" s="13">
        <v>0</v>
      </c>
      <c r="Q14" s="32">
        <v>1</v>
      </c>
      <c r="R14" s="32">
        <v>1</v>
      </c>
      <c r="S14" s="40" t="s">
        <v>2967</v>
      </c>
      <c r="T14" s="41" t="s">
        <v>2927</v>
      </c>
      <c r="U14" s="35" t="s">
        <v>87</v>
      </c>
    </row>
    <row r="15" spans="1:21" x14ac:dyDescent="0.2">
      <c r="A15" s="38" t="s">
        <v>1662</v>
      </c>
      <c r="B15" s="38">
        <v>56616</v>
      </c>
      <c r="C15" s="38" t="s">
        <v>1663</v>
      </c>
      <c r="D15" s="43" t="s">
        <v>1660</v>
      </c>
      <c r="E15" s="37">
        <v>77</v>
      </c>
      <c r="F15" s="37">
        <v>94</v>
      </c>
      <c r="G15" s="37" t="s">
        <v>1661</v>
      </c>
      <c r="H15" s="42" t="s">
        <v>1489</v>
      </c>
      <c r="I15" s="14">
        <v>0</v>
      </c>
      <c r="J15" s="16">
        <v>0</v>
      </c>
      <c r="K15" s="14">
        <v>3</v>
      </c>
      <c r="L15" s="16">
        <v>0</v>
      </c>
      <c r="M15" s="14">
        <v>4</v>
      </c>
      <c r="N15" s="16">
        <v>2</v>
      </c>
      <c r="O15" s="13">
        <v>0</v>
      </c>
      <c r="P15" s="13">
        <v>0</v>
      </c>
      <c r="Q15" s="32">
        <v>1</v>
      </c>
      <c r="R15" s="32">
        <v>1</v>
      </c>
      <c r="S15" s="41"/>
      <c r="T15" s="41" t="s">
        <v>2966</v>
      </c>
      <c r="U15" s="35" t="s">
        <v>1665</v>
      </c>
    </row>
    <row r="16" spans="1:21" x14ac:dyDescent="0.2">
      <c r="A16" s="38" t="s">
        <v>1662</v>
      </c>
      <c r="B16" s="38">
        <v>56616</v>
      </c>
      <c r="C16" s="38" t="s">
        <v>1663</v>
      </c>
      <c r="D16" s="43" t="s">
        <v>1666</v>
      </c>
      <c r="E16" s="37">
        <v>106</v>
      </c>
      <c r="F16" s="37">
        <v>108</v>
      </c>
      <c r="G16" s="37" t="s">
        <v>1667</v>
      </c>
      <c r="H16" s="42" t="s">
        <v>1489</v>
      </c>
      <c r="I16" s="14">
        <v>0</v>
      </c>
      <c r="J16" s="16">
        <v>0</v>
      </c>
      <c r="K16" s="14">
        <v>5</v>
      </c>
      <c r="L16" s="16">
        <v>0</v>
      </c>
      <c r="M16" s="14">
        <v>5</v>
      </c>
      <c r="N16" s="16">
        <v>2</v>
      </c>
      <c r="O16" s="13">
        <v>0</v>
      </c>
      <c r="P16" s="13">
        <v>0</v>
      </c>
      <c r="Q16" s="32">
        <v>1</v>
      </c>
      <c r="R16" s="32">
        <v>1</v>
      </c>
      <c r="S16" s="41"/>
      <c r="T16" s="41" t="s">
        <v>2966</v>
      </c>
      <c r="U16" s="35" t="s">
        <v>1665</v>
      </c>
    </row>
    <row r="17" spans="1:21" x14ac:dyDescent="0.2">
      <c r="A17" s="38" t="s">
        <v>1662</v>
      </c>
      <c r="B17" s="38">
        <v>56616</v>
      </c>
      <c r="C17" s="38" t="s">
        <v>1663</v>
      </c>
      <c r="D17" s="43" t="s">
        <v>1668</v>
      </c>
      <c r="E17" s="37">
        <v>106</v>
      </c>
      <c r="F17" s="37">
        <v>114</v>
      </c>
      <c r="G17" s="37" t="s">
        <v>1669</v>
      </c>
      <c r="H17" s="42" t="s">
        <v>1489</v>
      </c>
      <c r="I17" s="14">
        <v>0</v>
      </c>
      <c r="J17" s="16">
        <v>0</v>
      </c>
      <c r="K17" s="14">
        <v>3</v>
      </c>
      <c r="L17" s="16">
        <v>2</v>
      </c>
      <c r="M17" s="14">
        <v>5</v>
      </c>
      <c r="N17" s="16">
        <v>5</v>
      </c>
      <c r="O17" s="13">
        <v>0</v>
      </c>
      <c r="P17" s="13">
        <v>0</v>
      </c>
      <c r="Q17" s="32">
        <v>1</v>
      </c>
      <c r="R17" s="32">
        <v>1</v>
      </c>
      <c r="S17" s="41"/>
      <c r="T17" s="41" t="s">
        <v>2966</v>
      </c>
      <c r="U17" s="35" t="s">
        <v>1665</v>
      </c>
    </row>
    <row r="18" spans="1:21" x14ac:dyDescent="0.2">
      <c r="A18" s="38" t="s">
        <v>1662</v>
      </c>
      <c r="B18" s="38">
        <v>56616</v>
      </c>
      <c r="C18" s="38" t="s">
        <v>1663</v>
      </c>
      <c r="D18" s="43" t="s">
        <v>2113</v>
      </c>
      <c r="E18" s="37">
        <v>153</v>
      </c>
      <c r="F18" s="37">
        <v>172</v>
      </c>
      <c r="G18" s="37" t="s">
        <v>2114</v>
      </c>
      <c r="H18" s="42" t="s">
        <v>1489</v>
      </c>
      <c r="I18" s="14">
        <v>0</v>
      </c>
      <c r="J18" s="16">
        <v>0</v>
      </c>
      <c r="K18" s="14">
        <v>3</v>
      </c>
      <c r="L18" s="16">
        <v>0</v>
      </c>
      <c r="M18" s="14">
        <v>0</v>
      </c>
      <c r="N18" s="16">
        <v>4</v>
      </c>
      <c r="O18" s="13">
        <v>0</v>
      </c>
      <c r="P18" s="13">
        <v>0</v>
      </c>
      <c r="Q18" s="32">
        <v>1</v>
      </c>
      <c r="R18" s="32">
        <v>1</v>
      </c>
      <c r="S18" s="41"/>
      <c r="T18" s="41" t="s">
        <v>2966</v>
      </c>
      <c r="U18" s="35" t="s">
        <v>1665</v>
      </c>
    </row>
    <row r="19" spans="1:21" x14ac:dyDescent="0.2">
      <c r="A19" s="38" t="s">
        <v>1662</v>
      </c>
      <c r="B19" s="38">
        <v>56616</v>
      </c>
      <c r="C19" s="38" t="s">
        <v>1663</v>
      </c>
      <c r="D19" s="43" t="s">
        <v>1670</v>
      </c>
      <c r="E19" s="37">
        <v>228</v>
      </c>
      <c r="F19" s="37">
        <v>235</v>
      </c>
      <c r="G19" s="37" t="s">
        <v>1671</v>
      </c>
      <c r="H19" s="42" t="s">
        <v>1489</v>
      </c>
      <c r="I19" s="14">
        <v>0</v>
      </c>
      <c r="J19" s="16">
        <v>0</v>
      </c>
      <c r="K19" s="14">
        <v>8</v>
      </c>
      <c r="L19" s="16">
        <v>2</v>
      </c>
      <c r="M19" s="14">
        <v>26</v>
      </c>
      <c r="N19" s="16">
        <v>5</v>
      </c>
      <c r="O19" s="13">
        <v>0</v>
      </c>
      <c r="P19" s="13">
        <v>0</v>
      </c>
      <c r="Q19" s="32">
        <v>1</v>
      </c>
      <c r="R19" s="32">
        <v>1</v>
      </c>
      <c r="S19" s="41"/>
      <c r="T19" s="41" t="s">
        <v>2966</v>
      </c>
      <c r="U19" s="35" t="s">
        <v>1665</v>
      </c>
    </row>
    <row r="20" spans="1:21" x14ac:dyDescent="0.2">
      <c r="A20" s="38" t="s">
        <v>2260</v>
      </c>
      <c r="B20" s="38">
        <v>55735</v>
      </c>
      <c r="C20" s="38" t="s">
        <v>2261</v>
      </c>
      <c r="D20" s="43" t="s">
        <v>2258</v>
      </c>
      <c r="E20" s="37">
        <v>127</v>
      </c>
      <c r="F20" s="37">
        <v>146</v>
      </c>
      <c r="G20" s="37" t="s">
        <v>2259</v>
      </c>
      <c r="H20" s="42" t="s">
        <v>2728</v>
      </c>
      <c r="I20" s="14">
        <v>0</v>
      </c>
      <c r="J20" s="16">
        <v>0</v>
      </c>
      <c r="K20" s="14">
        <v>0</v>
      </c>
      <c r="L20" s="16">
        <v>0</v>
      </c>
      <c r="M20" s="14">
        <v>4</v>
      </c>
      <c r="N20" s="16">
        <v>0</v>
      </c>
      <c r="O20" s="13">
        <v>0</v>
      </c>
      <c r="P20" s="13">
        <v>0</v>
      </c>
      <c r="Q20" s="32">
        <v>1</v>
      </c>
      <c r="R20" s="32">
        <v>1</v>
      </c>
      <c r="S20" s="41"/>
      <c r="T20" s="41">
        <v>0</v>
      </c>
      <c r="U20" s="35" t="s">
        <v>2263</v>
      </c>
    </row>
    <row r="21" spans="1:21" x14ac:dyDescent="0.2">
      <c r="A21" s="38" t="s">
        <v>1680</v>
      </c>
      <c r="B21" s="38">
        <v>2820</v>
      </c>
      <c r="C21" s="38" t="s">
        <v>1681</v>
      </c>
      <c r="D21" s="43" t="s">
        <v>2264</v>
      </c>
      <c r="E21" s="37">
        <v>34</v>
      </c>
      <c r="F21" s="37">
        <v>39</v>
      </c>
      <c r="G21" s="37" t="s">
        <v>2265</v>
      </c>
      <c r="H21" s="42" t="s">
        <v>2728</v>
      </c>
      <c r="I21" s="14">
        <v>0</v>
      </c>
      <c r="J21" s="16">
        <v>0</v>
      </c>
      <c r="K21" s="14">
        <v>0</v>
      </c>
      <c r="L21" s="16">
        <v>0</v>
      </c>
      <c r="M21" s="14">
        <v>2</v>
      </c>
      <c r="N21" s="16">
        <v>5</v>
      </c>
      <c r="O21" s="13">
        <v>0</v>
      </c>
      <c r="P21" s="13">
        <v>0</v>
      </c>
      <c r="Q21" s="32">
        <v>1</v>
      </c>
      <c r="R21" s="32">
        <v>1</v>
      </c>
      <c r="S21" s="41"/>
      <c r="T21" s="41">
        <v>0</v>
      </c>
      <c r="U21" s="35" t="s">
        <v>50</v>
      </c>
    </row>
    <row r="22" spans="1:21" x14ac:dyDescent="0.2">
      <c r="A22" s="38" t="s">
        <v>1680</v>
      </c>
      <c r="B22" s="38">
        <v>2820</v>
      </c>
      <c r="C22" s="38" t="s">
        <v>1681</v>
      </c>
      <c r="D22" s="43" t="s">
        <v>1678</v>
      </c>
      <c r="E22" s="37">
        <v>212</v>
      </c>
      <c r="F22" s="37">
        <v>219</v>
      </c>
      <c r="G22" s="37" t="s">
        <v>1679</v>
      </c>
      <c r="H22" s="42" t="s">
        <v>1489</v>
      </c>
      <c r="I22" s="14">
        <v>0</v>
      </c>
      <c r="J22" s="16">
        <v>0</v>
      </c>
      <c r="K22" s="14">
        <v>6</v>
      </c>
      <c r="L22" s="16">
        <v>0</v>
      </c>
      <c r="M22" s="14">
        <v>3</v>
      </c>
      <c r="N22" s="16">
        <v>0</v>
      </c>
      <c r="O22" s="13">
        <v>0</v>
      </c>
      <c r="P22" s="13">
        <v>0</v>
      </c>
      <c r="Q22" s="32">
        <v>1</v>
      </c>
      <c r="R22" s="32">
        <v>1</v>
      </c>
      <c r="S22" s="41"/>
      <c r="T22" s="41">
        <v>0</v>
      </c>
      <c r="U22" s="35" t="s">
        <v>50</v>
      </c>
    </row>
    <row r="23" spans="1:21" x14ac:dyDescent="0.2">
      <c r="A23" s="38" t="s">
        <v>1680</v>
      </c>
      <c r="B23" s="38">
        <v>2820</v>
      </c>
      <c r="C23" s="38" t="s">
        <v>1681</v>
      </c>
      <c r="D23" s="43" t="s">
        <v>2266</v>
      </c>
      <c r="E23" s="37">
        <v>474</v>
      </c>
      <c r="F23" s="37">
        <v>480</v>
      </c>
      <c r="G23" s="37" t="s">
        <v>2267</v>
      </c>
      <c r="H23" s="42" t="s">
        <v>2728</v>
      </c>
      <c r="I23" s="14">
        <v>0</v>
      </c>
      <c r="J23" s="16">
        <v>0</v>
      </c>
      <c r="K23" s="14">
        <v>0</v>
      </c>
      <c r="L23" s="16">
        <v>0</v>
      </c>
      <c r="M23" s="14">
        <v>3</v>
      </c>
      <c r="N23" s="16">
        <v>0</v>
      </c>
      <c r="O23" s="13">
        <v>0</v>
      </c>
      <c r="P23" s="13">
        <v>0</v>
      </c>
      <c r="Q23" s="32">
        <v>1</v>
      </c>
      <c r="R23" s="32">
        <v>1</v>
      </c>
      <c r="S23" s="41"/>
      <c r="T23" s="41">
        <v>0</v>
      </c>
      <c r="U23" s="35" t="s">
        <v>50</v>
      </c>
    </row>
    <row r="24" spans="1:21" x14ac:dyDescent="0.2">
      <c r="A24" s="38" t="s">
        <v>1680</v>
      </c>
      <c r="B24" s="38">
        <v>2820</v>
      </c>
      <c r="C24" s="38" t="s">
        <v>1681</v>
      </c>
      <c r="D24" s="43" t="s">
        <v>2133</v>
      </c>
      <c r="E24" s="37">
        <v>483</v>
      </c>
      <c r="F24" s="37">
        <v>487</v>
      </c>
      <c r="G24" s="37" t="s">
        <v>2134</v>
      </c>
      <c r="H24" s="42" t="s">
        <v>2727</v>
      </c>
      <c r="I24" s="14">
        <v>0</v>
      </c>
      <c r="J24" s="16">
        <v>0</v>
      </c>
      <c r="K24" s="14">
        <v>2</v>
      </c>
      <c r="L24" s="16">
        <v>0</v>
      </c>
      <c r="M24" s="14">
        <v>0</v>
      </c>
      <c r="N24" s="16">
        <v>0</v>
      </c>
      <c r="O24" s="13">
        <v>0</v>
      </c>
      <c r="P24" s="13">
        <v>0</v>
      </c>
      <c r="Q24" s="32">
        <v>1</v>
      </c>
      <c r="R24" s="32">
        <v>1</v>
      </c>
      <c r="S24" s="41"/>
      <c r="T24" s="41">
        <v>0</v>
      </c>
      <c r="U24" s="35" t="s">
        <v>50</v>
      </c>
    </row>
    <row r="25" spans="1:21" x14ac:dyDescent="0.2">
      <c r="A25" s="38" t="s">
        <v>1680</v>
      </c>
      <c r="B25" s="38">
        <v>2820</v>
      </c>
      <c r="C25" s="38" t="s">
        <v>1681</v>
      </c>
      <c r="D25" s="43" t="s">
        <v>1683</v>
      </c>
      <c r="E25" s="37">
        <v>580</v>
      </c>
      <c r="F25" s="37">
        <v>586</v>
      </c>
      <c r="G25" s="37" t="s">
        <v>1684</v>
      </c>
      <c r="H25" s="42" t="s">
        <v>1489</v>
      </c>
      <c r="I25" s="14">
        <v>0</v>
      </c>
      <c r="J25" s="16">
        <v>0</v>
      </c>
      <c r="K25" s="14">
        <v>7</v>
      </c>
      <c r="L25" s="16">
        <v>0</v>
      </c>
      <c r="M25" s="14">
        <v>7</v>
      </c>
      <c r="N25" s="16">
        <v>0</v>
      </c>
      <c r="O25" s="13">
        <v>0</v>
      </c>
      <c r="P25" s="13">
        <v>0</v>
      </c>
      <c r="Q25" s="32">
        <v>1</v>
      </c>
      <c r="R25" s="32">
        <v>1</v>
      </c>
      <c r="S25" s="41"/>
      <c r="T25" s="41">
        <v>0</v>
      </c>
      <c r="U25" s="35" t="s">
        <v>50</v>
      </c>
    </row>
    <row r="26" spans="1:21" x14ac:dyDescent="0.2">
      <c r="A26" s="38" t="s">
        <v>1680</v>
      </c>
      <c r="B26" s="38">
        <v>2820</v>
      </c>
      <c r="C26" s="38" t="s">
        <v>1681</v>
      </c>
      <c r="D26" s="43" t="s">
        <v>1685</v>
      </c>
      <c r="E26" s="37">
        <v>598</v>
      </c>
      <c r="F26" s="37">
        <v>601</v>
      </c>
      <c r="G26" s="37" t="s">
        <v>1686</v>
      </c>
      <c r="H26" s="42" t="s">
        <v>1489</v>
      </c>
      <c r="I26" s="14">
        <v>0</v>
      </c>
      <c r="J26" s="16">
        <v>0</v>
      </c>
      <c r="K26" s="14">
        <v>5</v>
      </c>
      <c r="L26" s="16">
        <v>6</v>
      </c>
      <c r="M26" s="14">
        <v>5</v>
      </c>
      <c r="N26" s="16">
        <v>6</v>
      </c>
      <c r="O26" s="13">
        <v>0</v>
      </c>
      <c r="P26" s="13">
        <v>0</v>
      </c>
      <c r="Q26" s="32">
        <v>1</v>
      </c>
      <c r="R26" s="32">
        <v>1</v>
      </c>
      <c r="S26" s="41"/>
      <c r="T26" s="41">
        <v>0</v>
      </c>
      <c r="U26" s="35" t="s">
        <v>50</v>
      </c>
    </row>
    <row r="27" spans="1:21" x14ac:dyDescent="0.2">
      <c r="A27" s="38" t="s">
        <v>1689</v>
      </c>
      <c r="B27" s="38">
        <v>10456</v>
      </c>
      <c r="C27" s="38" t="s">
        <v>1690</v>
      </c>
      <c r="D27" s="43" t="s">
        <v>1687</v>
      </c>
      <c r="E27" s="37">
        <v>127</v>
      </c>
      <c r="F27" s="37">
        <v>132</v>
      </c>
      <c r="G27" s="37" t="s">
        <v>1688</v>
      </c>
      <c r="H27" s="42" t="s">
        <v>1489</v>
      </c>
      <c r="I27" s="14">
        <v>0</v>
      </c>
      <c r="J27" s="16">
        <v>0</v>
      </c>
      <c r="K27" s="14">
        <v>5</v>
      </c>
      <c r="L27" s="16">
        <v>0</v>
      </c>
      <c r="M27" s="14">
        <v>13</v>
      </c>
      <c r="N27" s="16">
        <v>4</v>
      </c>
      <c r="O27" s="13">
        <v>0</v>
      </c>
      <c r="P27" s="13">
        <v>0</v>
      </c>
      <c r="Q27" s="32">
        <v>1</v>
      </c>
      <c r="R27" s="32">
        <v>0</v>
      </c>
      <c r="S27" s="41"/>
      <c r="T27" s="41" t="s">
        <v>2965</v>
      </c>
      <c r="U27" s="35" t="s">
        <v>1692</v>
      </c>
    </row>
    <row r="28" spans="1:21" x14ac:dyDescent="0.2">
      <c r="A28" s="38" t="s">
        <v>1695</v>
      </c>
      <c r="B28" s="38">
        <v>3052</v>
      </c>
      <c r="C28" s="38" t="s">
        <v>1696</v>
      </c>
      <c r="D28" s="43" t="s">
        <v>1693</v>
      </c>
      <c r="E28" s="37">
        <v>60</v>
      </c>
      <c r="F28" s="37">
        <v>63</v>
      </c>
      <c r="G28" s="37" t="s">
        <v>1694</v>
      </c>
      <c r="H28" s="42" t="s">
        <v>1489</v>
      </c>
      <c r="I28" s="14">
        <v>0</v>
      </c>
      <c r="J28" s="16">
        <v>0</v>
      </c>
      <c r="K28" s="14">
        <v>2</v>
      </c>
      <c r="L28" s="16">
        <v>0</v>
      </c>
      <c r="M28" s="14">
        <v>2</v>
      </c>
      <c r="N28" s="16">
        <v>0</v>
      </c>
      <c r="O28" s="13">
        <v>0</v>
      </c>
      <c r="P28" s="13">
        <v>0</v>
      </c>
      <c r="Q28" s="32">
        <v>1</v>
      </c>
      <c r="R28" s="32">
        <v>1</v>
      </c>
      <c r="S28" s="41"/>
      <c r="T28" s="41" t="s">
        <v>2964</v>
      </c>
      <c r="U28" s="35" t="s">
        <v>1698</v>
      </c>
    </row>
    <row r="29" spans="1:21" x14ac:dyDescent="0.2">
      <c r="A29" s="38" t="s">
        <v>2137</v>
      </c>
      <c r="B29" s="38">
        <v>3094</v>
      </c>
      <c r="C29" s="38" t="s">
        <v>2138</v>
      </c>
      <c r="D29" s="43" t="s">
        <v>2135</v>
      </c>
      <c r="E29" s="37">
        <v>96</v>
      </c>
      <c r="F29" s="37">
        <v>109</v>
      </c>
      <c r="G29" s="37" t="s">
        <v>2136</v>
      </c>
      <c r="H29" s="42" t="s">
        <v>2727</v>
      </c>
      <c r="I29" s="14">
        <v>0</v>
      </c>
      <c r="J29" s="16">
        <v>0</v>
      </c>
      <c r="K29" s="14">
        <v>4</v>
      </c>
      <c r="L29" s="16">
        <v>2</v>
      </c>
      <c r="M29" s="14">
        <v>0</v>
      </c>
      <c r="N29" s="16">
        <v>0</v>
      </c>
      <c r="O29" s="13">
        <v>0</v>
      </c>
      <c r="P29" s="13">
        <v>0</v>
      </c>
      <c r="Q29" s="32">
        <v>1</v>
      </c>
      <c r="R29" s="32">
        <v>1</v>
      </c>
      <c r="S29" s="41"/>
      <c r="T29" s="41" t="s">
        <v>2963</v>
      </c>
      <c r="U29" s="35" t="s">
        <v>2140</v>
      </c>
    </row>
    <row r="30" spans="1:21" x14ac:dyDescent="0.2">
      <c r="A30" s="38" t="s">
        <v>1765</v>
      </c>
      <c r="B30" s="38">
        <v>4697</v>
      </c>
      <c r="C30" s="38" t="s">
        <v>1766</v>
      </c>
      <c r="D30" s="43" t="s">
        <v>2284</v>
      </c>
      <c r="E30" s="37">
        <v>56</v>
      </c>
      <c r="F30" s="37">
        <v>62</v>
      </c>
      <c r="G30" s="37" t="s">
        <v>2285</v>
      </c>
      <c r="H30" s="42" t="s">
        <v>2728</v>
      </c>
      <c r="I30" s="14">
        <v>0</v>
      </c>
      <c r="J30" s="16">
        <v>0</v>
      </c>
      <c r="K30" s="14">
        <v>0</v>
      </c>
      <c r="L30" s="16">
        <v>0</v>
      </c>
      <c r="M30" s="14">
        <v>3</v>
      </c>
      <c r="N30" s="16">
        <v>4</v>
      </c>
      <c r="O30" s="13">
        <v>0</v>
      </c>
      <c r="P30" s="13">
        <v>0</v>
      </c>
      <c r="Q30" s="32">
        <v>1</v>
      </c>
      <c r="R30" s="32">
        <v>1</v>
      </c>
      <c r="S30" s="39" t="s">
        <v>2962</v>
      </c>
      <c r="T30" s="41" t="s">
        <v>2961</v>
      </c>
      <c r="U30" s="35" t="s">
        <v>1768</v>
      </c>
    </row>
    <row r="31" spans="1:21" x14ac:dyDescent="0.2">
      <c r="A31" s="38" t="s">
        <v>1765</v>
      </c>
      <c r="B31" s="38">
        <v>4697</v>
      </c>
      <c r="C31" s="38" t="s">
        <v>1766</v>
      </c>
      <c r="D31" s="43" t="s">
        <v>1763</v>
      </c>
      <c r="E31" s="37">
        <v>56</v>
      </c>
      <c r="F31" s="37">
        <v>65</v>
      </c>
      <c r="G31" s="37" t="s">
        <v>1764</v>
      </c>
      <c r="H31" s="42" t="s">
        <v>1489</v>
      </c>
      <c r="I31" s="14">
        <v>0</v>
      </c>
      <c r="J31" s="16">
        <v>0</v>
      </c>
      <c r="K31" s="14">
        <v>6</v>
      </c>
      <c r="L31" s="16">
        <v>7</v>
      </c>
      <c r="M31" s="14">
        <v>9</v>
      </c>
      <c r="N31" s="16">
        <v>10</v>
      </c>
      <c r="O31" s="13">
        <v>0</v>
      </c>
      <c r="P31" s="13">
        <v>0</v>
      </c>
      <c r="Q31" s="32">
        <v>1</v>
      </c>
      <c r="R31" s="32">
        <v>1</v>
      </c>
      <c r="S31" s="39" t="s">
        <v>2962</v>
      </c>
      <c r="T31" s="41" t="s">
        <v>2961</v>
      </c>
      <c r="U31" s="35" t="s">
        <v>1768</v>
      </c>
    </row>
    <row r="32" spans="1:21" x14ac:dyDescent="0.2">
      <c r="A32" s="38" t="s">
        <v>1765</v>
      </c>
      <c r="B32" s="38">
        <v>4697</v>
      </c>
      <c r="C32" s="38" t="s">
        <v>1766</v>
      </c>
      <c r="D32" s="43" t="s">
        <v>1769</v>
      </c>
      <c r="E32" s="37">
        <v>64</v>
      </c>
      <c r="F32" s="37">
        <v>71</v>
      </c>
      <c r="G32" s="37" t="s">
        <v>1770</v>
      </c>
      <c r="H32" s="42" t="s">
        <v>1489</v>
      </c>
      <c r="I32" s="14">
        <v>0</v>
      </c>
      <c r="J32" s="16">
        <v>0</v>
      </c>
      <c r="K32" s="14">
        <v>3</v>
      </c>
      <c r="L32" s="16">
        <v>0</v>
      </c>
      <c r="M32" s="14">
        <v>3</v>
      </c>
      <c r="N32" s="16">
        <v>4</v>
      </c>
      <c r="O32" s="13">
        <v>0</v>
      </c>
      <c r="P32" s="13">
        <v>0</v>
      </c>
      <c r="Q32" s="32">
        <v>1</v>
      </c>
      <c r="R32" s="32">
        <v>1</v>
      </c>
      <c r="S32" s="39" t="s">
        <v>2962</v>
      </c>
      <c r="T32" s="41" t="s">
        <v>2961</v>
      </c>
      <c r="U32" s="35" t="s">
        <v>1768</v>
      </c>
    </row>
    <row r="33" spans="1:21" x14ac:dyDescent="0.2">
      <c r="A33" s="38" t="s">
        <v>1781</v>
      </c>
      <c r="B33" s="38">
        <v>4716</v>
      </c>
      <c r="C33" s="38" t="s">
        <v>1782</v>
      </c>
      <c r="D33" s="43" t="s">
        <v>1779</v>
      </c>
      <c r="E33" s="37">
        <v>2</v>
      </c>
      <c r="F33" s="37">
        <v>10</v>
      </c>
      <c r="G33" s="37" t="s">
        <v>1780</v>
      </c>
      <c r="H33" s="42" t="s">
        <v>1489</v>
      </c>
      <c r="I33" s="14">
        <v>0</v>
      </c>
      <c r="J33" s="16">
        <v>0</v>
      </c>
      <c r="K33" s="14">
        <v>5</v>
      </c>
      <c r="L33" s="16">
        <v>0</v>
      </c>
      <c r="M33" s="14">
        <v>5</v>
      </c>
      <c r="N33" s="16">
        <v>7</v>
      </c>
      <c r="O33" s="13">
        <v>0</v>
      </c>
      <c r="P33" s="13">
        <v>0</v>
      </c>
      <c r="Q33" s="32">
        <v>1</v>
      </c>
      <c r="R33" s="32">
        <v>1</v>
      </c>
      <c r="S33" s="39" t="s">
        <v>2960</v>
      </c>
      <c r="T33" s="41" t="s">
        <v>2959</v>
      </c>
      <c r="U33" s="35" t="s">
        <v>458</v>
      </c>
    </row>
    <row r="34" spans="1:21" x14ac:dyDescent="0.2">
      <c r="A34" s="38" t="s">
        <v>1781</v>
      </c>
      <c r="B34" s="38">
        <v>4716</v>
      </c>
      <c r="C34" s="38" t="s">
        <v>1782</v>
      </c>
      <c r="D34" s="37" t="s">
        <v>2692</v>
      </c>
      <c r="E34" s="37">
        <v>16</v>
      </c>
      <c r="F34" s="37">
        <v>26</v>
      </c>
      <c r="G34" s="37" t="s">
        <v>2693</v>
      </c>
      <c r="H34" s="42" t="s">
        <v>2728</v>
      </c>
      <c r="I34" s="14">
        <v>0</v>
      </c>
      <c r="J34" s="16">
        <v>0</v>
      </c>
      <c r="K34" s="14">
        <v>0</v>
      </c>
      <c r="L34" s="16">
        <v>0</v>
      </c>
      <c r="M34" s="14">
        <v>0</v>
      </c>
      <c r="N34" s="16">
        <v>2</v>
      </c>
      <c r="O34" s="13">
        <v>0</v>
      </c>
      <c r="P34" s="13">
        <v>0</v>
      </c>
      <c r="Q34" s="32">
        <v>1</v>
      </c>
      <c r="R34" s="32">
        <v>1</v>
      </c>
      <c r="S34" s="39" t="s">
        <v>2960</v>
      </c>
      <c r="T34" s="41" t="s">
        <v>2959</v>
      </c>
      <c r="U34" s="35" t="s">
        <v>458</v>
      </c>
    </row>
    <row r="35" spans="1:21" x14ac:dyDescent="0.2">
      <c r="A35" s="38" t="s">
        <v>1781</v>
      </c>
      <c r="B35" s="38">
        <v>4716</v>
      </c>
      <c r="C35" s="38" t="s">
        <v>1782</v>
      </c>
      <c r="D35" s="43" t="s">
        <v>2145</v>
      </c>
      <c r="E35" s="37">
        <v>55</v>
      </c>
      <c r="F35" s="37">
        <v>62</v>
      </c>
      <c r="G35" s="37" t="s">
        <v>2146</v>
      </c>
      <c r="H35" s="42" t="s">
        <v>2727</v>
      </c>
      <c r="I35" s="14">
        <v>0</v>
      </c>
      <c r="J35" s="16">
        <v>0</v>
      </c>
      <c r="K35" s="14">
        <v>3</v>
      </c>
      <c r="L35" s="16">
        <v>0</v>
      </c>
      <c r="M35" s="14">
        <v>0</v>
      </c>
      <c r="N35" s="16">
        <v>0</v>
      </c>
      <c r="O35" s="13">
        <v>0</v>
      </c>
      <c r="P35" s="13">
        <v>0</v>
      </c>
      <c r="Q35" s="32">
        <v>1</v>
      </c>
      <c r="R35" s="32">
        <v>1</v>
      </c>
      <c r="S35" s="39" t="s">
        <v>2960</v>
      </c>
      <c r="T35" s="41" t="s">
        <v>2959</v>
      </c>
      <c r="U35" s="35" t="s">
        <v>458</v>
      </c>
    </row>
    <row r="36" spans="1:21" x14ac:dyDescent="0.2">
      <c r="A36" s="38" t="s">
        <v>1781</v>
      </c>
      <c r="B36" s="38">
        <v>4716</v>
      </c>
      <c r="C36" s="38" t="s">
        <v>1782</v>
      </c>
      <c r="D36" s="43" t="s">
        <v>2288</v>
      </c>
      <c r="E36" s="37">
        <v>89</v>
      </c>
      <c r="F36" s="37">
        <v>90</v>
      </c>
      <c r="G36" s="37" t="s">
        <v>2289</v>
      </c>
      <c r="H36" s="42" t="s">
        <v>1489</v>
      </c>
      <c r="I36" s="14">
        <v>0</v>
      </c>
      <c r="J36" s="16">
        <v>0</v>
      </c>
      <c r="K36" s="14">
        <v>0</v>
      </c>
      <c r="L36" s="16">
        <v>3</v>
      </c>
      <c r="M36" s="14">
        <v>4</v>
      </c>
      <c r="N36" s="16">
        <v>3</v>
      </c>
      <c r="O36" s="13">
        <v>0</v>
      </c>
      <c r="P36" s="13">
        <v>0</v>
      </c>
      <c r="Q36" s="32">
        <v>1</v>
      </c>
      <c r="R36" s="32">
        <v>1</v>
      </c>
      <c r="S36" s="39" t="s">
        <v>2960</v>
      </c>
      <c r="T36" s="41" t="s">
        <v>2959</v>
      </c>
      <c r="U36" s="35" t="s">
        <v>458</v>
      </c>
    </row>
    <row r="37" spans="1:21" x14ac:dyDescent="0.2">
      <c r="A37" s="38" t="s">
        <v>1781</v>
      </c>
      <c r="B37" s="38">
        <v>4716</v>
      </c>
      <c r="C37" s="38" t="s">
        <v>1782</v>
      </c>
      <c r="D37" s="43" t="s">
        <v>1784</v>
      </c>
      <c r="E37" s="37">
        <v>111</v>
      </c>
      <c r="F37" s="37">
        <v>115</v>
      </c>
      <c r="G37" s="37" t="s">
        <v>1785</v>
      </c>
      <c r="H37" s="42" t="s">
        <v>1489</v>
      </c>
      <c r="I37" s="14">
        <v>0</v>
      </c>
      <c r="J37" s="16">
        <v>0</v>
      </c>
      <c r="K37" s="14">
        <v>3</v>
      </c>
      <c r="L37" s="16">
        <v>0</v>
      </c>
      <c r="M37" s="14">
        <v>11</v>
      </c>
      <c r="N37" s="16">
        <v>4</v>
      </c>
      <c r="O37" s="13">
        <v>0</v>
      </c>
      <c r="P37" s="13">
        <v>0</v>
      </c>
      <c r="Q37" s="32">
        <v>1</v>
      </c>
      <c r="R37" s="32">
        <v>1</v>
      </c>
      <c r="S37" s="39" t="s">
        <v>2960</v>
      </c>
      <c r="T37" s="41" t="s">
        <v>2959</v>
      </c>
      <c r="U37" s="35" t="s">
        <v>458</v>
      </c>
    </row>
    <row r="38" spans="1:21" x14ac:dyDescent="0.2">
      <c r="A38" s="38" t="s">
        <v>1781</v>
      </c>
      <c r="B38" s="38">
        <v>4716</v>
      </c>
      <c r="C38" s="38" t="s">
        <v>1782</v>
      </c>
      <c r="D38" s="43" t="s">
        <v>2147</v>
      </c>
      <c r="E38" s="37">
        <v>122</v>
      </c>
      <c r="F38" s="37">
        <v>133</v>
      </c>
      <c r="G38" s="37" t="s">
        <v>2148</v>
      </c>
      <c r="H38" s="42" t="s">
        <v>2727</v>
      </c>
      <c r="I38" s="14">
        <v>0</v>
      </c>
      <c r="J38" s="16">
        <v>0</v>
      </c>
      <c r="K38" s="14">
        <v>3</v>
      </c>
      <c r="L38" s="16">
        <v>0</v>
      </c>
      <c r="M38" s="14">
        <v>0</v>
      </c>
      <c r="N38" s="16">
        <v>0</v>
      </c>
      <c r="O38" s="13">
        <v>0</v>
      </c>
      <c r="P38" s="13">
        <v>0</v>
      </c>
      <c r="Q38" s="32">
        <v>1</v>
      </c>
      <c r="R38" s="32">
        <v>1</v>
      </c>
      <c r="S38" s="39" t="s">
        <v>2960</v>
      </c>
      <c r="T38" s="41" t="s">
        <v>2959</v>
      </c>
      <c r="U38" s="35" t="s">
        <v>458</v>
      </c>
    </row>
    <row r="39" spans="1:21" x14ac:dyDescent="0.2">
      <c r="A39" s="38" t="s">
        <v>1781</v>
      </c>
      <c r="B39" s="38">
        <v>4716</v>
      </c>
      <c r="C39" s="38" t="s">
        <v>1782</v>
      </c>
      <c r="D39" s="43" t="s">
        <v>2290</v>
      </c>
      <c r="E39" s="37">
        <v>132</v>
      </c>
      <c r="F39" s="37">
        <v>137</v>
      </c>
      <c r="G39" s="37" t="s">
        <v>2291</v>
      </c>
      <c r="H39" s="42" t="s">
        <v>2728</v>
      </c>
      <c r="I39" s="14">
        <v>0</v>
      </c>
      <c r="J39" s="16">
        <v>0</v>
      </c>
      <c r="K39" s="14">
        <v>0</v>
      </c>
      <c r="L39" s="16">
        <v>0</v>
      </c>
      <c r="M39" s="14">
        <v>4</v>
      </c>
      <c r="N39" s="16">
        <v>2</v>
      </c>
      <c r="O39" s="13">
        <v>0</v>
      </c>
      <c r="P39" s="13">
        <v>0</v>
      </c>
      <c r="Q39" s="32">
        <v>1</v>
      </c>
      <c r="R39" s="32">
        <v>1</v>
      </c>
      <c r="S39" s="39" t="s">
        <v>2960</v>
      </c>
      <c r="T39" s="41" t="s">
        <v>2959</v>
      </c>
      <c r="U39" s="35" t="s">
        <v>458</v>
      </c>
    </row>
    <row r="40" spans="1:21" x14ac:dyDescent="0.2">
      <c r="A40" s="38" t="s">
        <v>1781</v>
      </c>
      <c r="B40" s="38">
        <v>4716</v>
      </c>
      <c r="C40" s="38" t="s">
        <v>1782</v>
      </c>
      <c r="D40" s="43" t="s">
        <v>1786</v>
      </c>
      <c r="E40" s="37">
        <v>137</v>
      </c>
      <c r="F40" s="37">
        <v>143</v>
      </c>
      <c r="G40" s="37" t="s">
        <v>1787</v>
      </c>
      <c r="H40" s="42" t="s">
        <v>1489</v>
      </c>
      <c r="I40" s="14">
        <v>0</v>
      </c>
      <c r="J40" s="16">
        <v>0</v>
      </c>
      <c r="K40" s="14">
        <v>14</v>
      </c>
      <c r="L40" s="16">
        <v>5</v>
      </c>
      <c r="M40" s="14">
        <v>13</v>
      </c>
      <c r="N40" s="16">
        <v>6</v>
      </c>
      <c r="O40" s="13">
        <v>0</v>
      </c>
      <c r="P40" s="13">
        <v>0</v>
      </c>
      <c r="Q40" s="32">
        <v>1</v>
      </c>
      <c r="R40" s="32">
        <v>1</v>
      </c>
      <c r="S40" s="39" t="s">
        <v>2960</v>
      </c>
      <c r="T40" s="41" t="s">
        <v>2959</v>
      </c>
      <c r="U40" s="35" t="s">
        <v>458</v>
      </c>
    </row>
    <row r="41" spans="1:21" x14ac:dyDescent="0.2">
      <c r="A41" s="38" t="s">
        <v>1817</v>
      </c>
      <c r="B41" s="38">
        <v>54940</v>
      </c>
      <c r="C41" s="38" t="s">
        <v>1818</v>
      </c>
      <c r="D41" s="43" t="s">
        <v>1815</v>
      </c>
      <c r="E41" s="37">
        <v>21</v>
      </c>
      <c r="F41" s="37">
        <v>25</v>
      </c>
      <c r="G41" s="37" t="s">
        <v>1816</v>
      </c>
      <c r="H41" s="42" t="s">
        <v>1489</v>
      </c>
      <c r="I41" s="14">
        <v>0</v>
      </c>
      <c r="J41" s="16">
        <v>0</v>
      </c>
      <c r="K41" s="14">
        <v>4</v>
      </c>
      <c r="L41" s="16">
        <v>2</v>
      </c>
      <c r="M41" s="14">
        <v>5</v>
      </c>
      <c r="N41" s="16">
        <v>2</v>
      </c>
      <c r="O41" s="13">
        <v>0</v>
      </c>
      <c r="P41" s="13">
        <v>0</v>
      </c>
      <c r="Q41" s="32">
        <v>1</v>
      </c>
      <c r="R41" s="32">
        <v>1</v>
      </c>
      <c r="S41" s="40" t="s">
        <v>2958</v>
      </c>
      <c r="T41" s="41">
        <v>0</v>
      </c>
      <c r="U41" s="35" t="s">
        <v>1820</v>
      </c>
    </row>
    <row r="42" spans="1:21" x14ac:dyDescent="0.2">
      <c r="A42" s="38" t="s">
        <v>1817</v>
      </c>
      <c r="B42" s="38">
        <v>54940</v>
      </c>
      <c r="C42" s="38" t="s">
        <v>1818</v>
      </c>
      <c r="D42" s="43" t="s">
        <v>1821</v>
      </c>
      <c r="E42" s="37">
        <v>121</v>
      </c>
      <c r="F42" s="37">
        <v>128</v>
      </c>
      <c r="G42" s="37" t="s">
        <v>1822</v>
      </c>
      <c r="H42" s="42" t="s">
        <v>1489</v>
      </c>
      <c r="I42" s="14">
        <v>0</v>
      </c>
      <c r="J42" s="16">
        <v>0</v>
      </c>
      <c r="K42" s="14">
        <v>2</v>
      </c>
      <c r="L42" s="16">
        <v>0</v>
      </c>
      <c r="M42" s="14">
        <v>2</v>
      </c>
      <c r="N42" s="16">
        <v>0</v>
      </c>
      <c r="O42" s="13">
        <v>0</v>
      </c>
      <c r="P42" s="13">
        <v>0</v>
      </c>
      <c r="Q42" s="32">
        <v>1</v>
      </c>
      <c r="R42" s="32">
        <v>1</v>
      </c>
      <c r="S42" s="40" t="s">
        <v>2958</v>
      </c>
      <c r="T42" s="41">
        <v>0</v>
      </c>
      <c r="U42" s="35" t="s">
        <v>1820</v>
      </c>
    </row>
    <row r="43" spans="1:21" x14ac:dyDescent="0.2">
      <c r="A43" s="38" t="s">
        <v>1817</v>
      </c>
      <c r="B43" s="38">
        <v>54940</v>
      </c>
      <c r="C43" s="38" t="s">
        <v>1818</v>
      </c>
      <c r="D43" s="43" t="s">
        <v>1823</v>
      </c>
      <c r="E43" s="37">
        <v>122</v>
      </c>
      <c r="F43" s="37">
        <v>129</v>
      </c>
      <c r="G43" s="37" t="s">
        <v>1824</v>
      </c>
      <c r="H43" s="42" t="s">
        <v>1489</v>
      </c>
      <c r="I43" s="14">
        <v>0</v>
      </c>
      <c r="J43" s="16">
        <v>0</v>
      </c>
      <c r="K43" s="14">
        <v>3</v>
      </c>
      <c r="L43" s="16">
        <v>0</v>
      </c>
      <c r="M43" s="14">
        <v>10</v>
      </c>
      <c r="N43" s="16">
        <v>0</v>
      </c>
      <c r="O43" s="13">
        <v>0</v>
      </c>
      <c r="P43" s="13">
        <v>0</v>
      </c>
      <c r="Q43" s="32">
        <v>1</v>
      </c>
      <c r="R43" s="32">
        <v>1</v>
      </c>
      <c r="S43" s="40" t="s">
        <v>2958</v>
      </c>
      <c r="T43" s="41">
        <v>0</v>
      </c>
      <c r="U43" s="35" t="s">
        <v>1820</v>
      </c>
    </row>
    <row r="44" spans="1:21" x14ac:dyDescent="0.2">
      <c r="A44" s="38" t="s">
        <v>1817</v>
      </c>
      <c r="B44" s="38">
        <v>54940</v>
      </c>
      <c r="C44" s="38" t="s">
        <v>1818</v>
      </c>
      <c r="D44" s="43" t="s">
        <v>2301</v>
      </c>
      <c r="E44" s="37">
        <v>195</v>
      </c>
      <c r="F44" s="37">
        <v>199</v>
      </c>
      <c r="G44" s="37" t="s">
        <v>2302</v>
      </c>
      <c r="H44" s="42" t="s">
        <v>2728</v>
      </c>
      <c r="I44" s="14">
        <v>0</v>
      </c>
      <c r="J44" s="16">
        <v>0</v>
      </c>
      <c r="K44" s="14">
        <v>0</v>
      </c>
      <c r="L44" s="16">
        <v>0</v>
      </c>
      <c r="M44" s="14">
        <v>3</v>
      </c>
      <c r="N44" s="16">
        <v>0</v>
      </c>
      <c r="O44" s="13">
        <v>0</v>
      </c>
      <c r="P44" s="13">
        <v>0</v>
      </c>
      <c r="Q44" s="32">
        <v>1</v>
      </c>
      <c r="R44" s="32">
        <v>1</v>
      </c>
      <c r="S44" s="40" t="s">
        <v>2958</v>
      </c>
      <c r="T44" s="41">
        <v>0</v>
      </c>
      <c r="U44" s="35" t="s">
        <v>1820</v>
      </c>
    </row>
    <row r="45" spans="1:21" x14ac:dyDescent="0.2">
      <c r="A45" s="38" t="s">
        <v>1817</v>
      </c>
      <c r="B45" s="38">
        <v>54940</v>
      </c>
      <c r="C45" s="38" t="s">
        <v>1818</v>
      </c>
      <c r="D45" s="43" t="s">
        <v>1825</v>
      </c>
      <c r="E45" s="37">
        <v>206</v>
      </c>
      <c r="F45" s="37">
        <v>210</v>
      </c>
      <c r="G45" s="37" t="s">
        <v>1826</v>
      </c>
      <c r="H45" s="42" t="s">
        <v>1489</v>
      </c>
      <c r="I45" s="14">
        <v>0</v>
      </c>
      <c r="J45" s="16">
        <v>0</v>
      </c>
      <c r="K45" s="14">
        <v>4</v>
      </c>
      <c r="L45" s="16">
        <v>0</v>
      </c>
      <c r="M45" s="14">
        <v>8</v>
      </c>
      <c r="N45" s="16">
        <v>0</v>
      </c>
      <c r="O45" s="13">
        <v>0</v>
      </c>
      <c r="P45" s="13">
        <v>0</v>
      </c>
      <c r="Q45" s="32">
        <v>1</v>
      </c>
      <c r="R45" s="32">
        <v>1</v>
      </c>
      <c r="S45" s="40" t="s">
        <v>2958</v>
      </c>
      <c r="T45" s="41">
        <v>0</v>
      </c>
      <c r="U45" s="35" t="s">
        <v>1820</v>
      </c>
    </row>
    <row r="46" spans="1:21" x14ac:dyDescent="0.2">
      <c r="A46" s="38" t="s">
        <v>1862</v>
      </c>
      <c r="B46" s="38">
        <v>5245</v>
      </c>
      <c r="C46" s="38" t="s">
        <v>1863</v>
      </c>
      <c r="D46" s="43" t="s">
        <v>1860</v>
      </c>
      <c r="E46" s="37">
        <v>241</v>
      </c>
      <c r="F46" s="37">
        <v>249</v>
      </c>
      <c r="G46" s="37" t="s">
        <v>1861</v>
      </c>
      <c r="H46" s="42" t="s">
        <v>1489</v>
      </c>
      <c r="I46" s="14">
        <v>0</v>
      </c>
      <c r="J46" s="16">
        <v>0</v>
      </c>
      <c r="K46" s="14">
        <v>26</v>
      </c>
      <c r="L46" s="16">
        <v>14</v>
      </c>
      <c r="M46" s="14">
        <v>30</v>
      </c>
      <c r="N46" s="16">
        <v>15</v>
      </c>
      <c r="O46" s="13">
        <v>0</v>
      </c>
      <c r="P46" s="13">
        <v>0</v>
      </c>
      <c r="Q46" s="32">
        <v>1</v>
      </c>
      <c r="R46" s="32">
        <v>1</v>
      </c>
      <c r="S46" s="41"/>
      <c r="T46" s="41" t="s">
        <v>2957</v>
      </c>
      <c r="U46" s="35" t="s">
        <v>316</v>
      </c>
    </row>
    <row r="47" spans="1:21" x14ac:dyDescent="0.2">
      <c r="A47" s="38" t="s">
        <v>1867</v>
      </c>
      <c r="B47" s="38">
        <v>11331</v>
      </c>
      <c r="C47" s="38" t="s">
        <v>1868</v>
      </c>
      <c r="D47" s="43" t="s">
        <v>1865</v>
      </c>
      <c r="E47" s="37">
        <v>25</v>
      </c>
      <c r="F47" s="37">
        <v>34</v>
      </c>
      <c r="G47" s="37" t="s">
        <v>1866</v>
      </c>
      <c r="H47" s="42" t="s">
        <v>1489</v>
      </c>
      <c r="I47" s="14">
        <v>0</v>
      </c>
      <c r="J47" s="16">
        <v>0</v>
      </c>
      <c r="K47" s="14">
        <v>8</v>
      </c>
      <c r="L47" s="16">
        <v>3</v>
      </c>
      <c r="M47" s="14">
        <v>12</v>
      </c>
      <c r="N47" s="16">
        <v>5</v>
      </c>
      <c r="O47" s="13">
        <v>0</v>
      </c>
      <c r="P47" s="13">
        <v>0</v>
      </c>
      <c r="Q47" s="32">
        <v>1</v>
      </c>
      <c r="R47" s="32">
        <v>1</v>
      </c>
      <c r="S47" s="41"/>
      <c r="T47" s="41" t="s">
        <v>2956</v>
      </c>
      <c r="U47" s="35" t="s">
        <v>1870</v>
      </c>
    </row>
    <row r="48" spans="1:21" x14ac:dyDescent="0.2">
      <c r="A48" s="38" t="s">
        <v>1867</v>
      </c>
      <c r="B48" s="38">
        <v>11331</v>
      </c>
      <c r="C48" s="38" t="s">
        <v>1868</v>
      </c>
      <c r="D48" s="43" t="s">
        <v>1871</v>
      </c>
      <c r="E48" s="37">
        <v>72</v>
      </c>
      <c r="F48" s="37">
        <v>77</v>
      </c>
      <c r="G48" s="37" t="s">
        <v>1872</v>
      </c>
      <c r="H48" s="42" t="s">
        <v>1489</v>
      </c>
      <c r="I48" s="14">
        <v>0</v>
      </c>
      <c r="J48" s="16">
        <v>0</v>
      </c>
      <c r="K48" s="14">
        <v>7</v>
      </c>
      <c r="L48" s="16">
        <v>0</v>
      </c>
      <c r="M48" s="14">
        <v>4</v>
      </c>
      <c r="N48" s="16">
        <v>3</v>
      </c>
      <c r="O48" s="13">
        <v>0</v>
      </c>
      <c r="P48" s="13">
        <v>0</v>
      </c>
      <c r="Q48" s="32">
        <v>1</v>
      </c>
      <c r="R48" s="32">
        <v>1</v>
      </c>
      <c r="S48" s="41"/>
      <c r="T48" s="41" t="s">
        <v>2956</v>
      </c>
      <c r="U48" s="35" t="s">
        <v>1870</v>
      </c>
    </row>
    <row r="49" spans="1:21" x14ac:dyDescent="0.2">
      <c r="A49" s="38" t="s">
        <v>1867</v>
      </c>
      <c r="B49" s="38">
        <v>11331</v>
      </c>
      <c r="C49" s="38" t="s">
        <v>1868</v>
      </c>
      <c r="D49" s="43" t="s">
        <v>1873</v>
      </c>
      <c r="E49" s="37">
        <v>108</v>
      </c>
      <c r="F49" s="37">
        <v>121</v>
      </c>
      <c r="G49" s="37" t="s">
        <v>1874</v>
      </c>
      <c r="H49" s="42" t="s">
        <v>1489</v>
      </c>
      <c r="I49" s="14">
        <v>0</v>
      </c>
      <c r="J49" s="16">
        <v>0</v>
      </c>
      <c r="K49" s="14">
        <v>12</v>
      </c>
      <c r="L49" s="16">
        <v>5</v>
      </c>
      <c r="M49" s="14">
        <v>18</v>
      </c>
      <c r="N49" s="16">
        <v>6</v>
      </c>
      <c r="O49" s="13">
        <v>0</v>
      </c>
      <c r="P49" s="13">
        <v>0</v>
      </c>
      <c r="Q49" s="32">
        <v>1</v>
      </c>
      <c r="R49" s="32">
        <v>1</v>
      </c>
      <c r="S49" s="41"/>
      <c r="T49" s="41" t="s">
        <v>2956</v>
      </c>
      <c r="U49" s="35" t="s">
        <v>1870</v>
      </c>
    </row>
    <row r="50" spans="1:21" x14ac:dyDescent="0.2">
      <c r="A50" s="38" t="s">
        <v>2311</v>
      </c>
      <c r="B50" s="38">
        <v>23761</v>
      </c>
      <c r="C50" s="38" t="s">
        <v>2312</v>
      </c>
      <c r="D50" s="43" t="s">
        <v>2309</v>
      </c>
      <c r="E50" s="37">
        <v>347</v>
      </c>
      <c r="F50" s="37">
        <v>349</v>
      </c>
      <c r="G50" s="37" t="s">
        <v>2310</v>
      </c>
      <c r="H50" s="42" t="s">
        <v>2728</v>
      </c>
      <c r="I50" s="14">
        <v>0</v>
      </c>
      <c r="J50" s="16">
        <v>0</v>
      </c>
      <c r="K50" s="14">
        <v>0</v>
      </c>
      <c r="L50" s="16">
        <v>0</v>
      </c>
      <c r="M50" s="14">
        <v>3</v>
      </c>
      <c r="N50" s="16">
        <v>0</v>
      </c>
      <c r="O50" s="13">
        <v>0</v>
      </c>
      <c r="P50" s="13">
        <v>0</v>
      </c>
      <c r="Q50" s="32">
        <v>1</v>
      </c>
      <c r="R50" s="32">
        <v>1</v>
      </c>
      <c r="S50" s="41"/>
      <c r="T50" s="41">
        <v>0</v>
      </c>
      <c r="U50" s="35" t="s">
        <v>62</v>
      </c>
    </row>
    <row r="51" spans="1:21" x14ac:dyDescent="0.2">
      <c r="A51" s="38" t="s">
        <v>1891</v>
      </c>
      <c r="B51" s="38">
        <v>51115</v>
      </c>
      <c r="C51" s="38" t="s">
        <v>1892</v>
      </c>
      <c r="D51" s="43" t="s">
        <v>2314</v>
      </c>
      <c r="E51" s="37">
        <v>83</v>
      </c>
      <c r="F51" s="37">
        <v>92</v>
      </c>
      <c r="G51" s="37" t="s">
        <v>2315</v>
      </c>
      <c r="H51" s="42" t="s">
        <v>2728</v>
      </c>
      <c r="I51" s="14">
        <v>0</v>
      </c>
      <c r="J51" s="16">
        <v>0</v>
      </c>
      <c r="K51" s="14">
        <v>0</v>
      </c>
      <c r="L51" s="16">
        <v>0</v>
      </c>
      <c r="M51" s="14">
        <v>7</v>
      </c>
      <c r="N51" s="16">
        <v>9</v>
      </c>
      <c r="O51" s="13">
        <v>0</v>
      </c>
      <c r="P51" s="13">
        <v>0</v>
      </c>
      <c r="Q51" s="32">
        <v>1</v>
      </c>
      <c r="R51" s="32">
        <v>1</v>
      </c>
      <c r="S51" s="41"/>
      <c r="T51" s="41">
        <v>0</v>
      </c>
      <c r="U51" s="35" t="s">
        <v>1894</v>
      </c>
    </row>
    <row r="52" spans="1:21" x14ac:dyDescent="0.2">
      <c r="A52" s="38" t="s">
        <v>1891</v>
      </c>
      <c r="B52" s="38">
        <v>51115</v>
      </c>
      <c r="C52" s="38" t="s">
        <v>1892</v>
      </c>
      <c r="D52" s="43" t="s">
        <v>2316</v>
      </c>
      <c r="E52" s="37">
        <v>102</v>
      </c>
      <c r="F52" s="37">
        <v>109</v>
      </c>
      <c r="G52" s="37" t="s">
        <v>2317</v>
      </c>
      <c r="H52" s="42" t="s">
        <v>2728</v>
      </c>
      <c r="I52" s="14">
        <v>0</v>
      </c>
      <c r="J52" s="16">
        <v>0</v>
      </c>
      <c r="K52" s="14">
        <v>0</v>
      </c>
      <c r="L52" s="16">
        <v>0</v>
      </c>
      <c r="M52" s="14">
        <v>3</v>
      </c>
      <c r="N52" s="16">
        <v>0</v>
      </c>
      <c r="O52" s="13">
        <v>0</v>
      </c>
      <c r="P52" s="13">
        <v>0</v>
      </c>
      <c r="Q52" s="32">
        <v>1</v>
      </c>
      <c r="R52" s="32">
        <v>1</v>
      </c>
      <c r="S52" s="41"/>
      <c r="T52" s="41">
        <v>0</v>
      </c>
      <c r="U52" s="35" t="s">
        <v>1894</v>
      </c>
    </row>
    <row r="53" spans="1:21" x14ac:dyDescent="0.2">
      <c r="A53" s="38" t="s">
        <v>1891</v>
      </c>
      <c r="B53" s="38">
        <v>51115</v>
      </c>
      <c r="C53" s="38" t="s">
        <v>1892</v>
      </c>
      <c r="D53" s="43" t="s">
        <v>1889</v>
      </c>
      <c r="E53" s="37">
        <v>141</v>
      </c>
      <c r="F53" s="37">
        <v>149</v>
      </c>
      <c r="G53" s="37" t="s">
        <v>1890</v>
      </c>
      <c r="H53" s="42" t="s">
        <v>1489</v>
      </c>
      <c r="I53" s="14">
        <v>0</v>
      </c>
      <c r="J53" s="16">
        <v>0</v>
      </c>
      <c r="K53" s="14">
        <v>2</v>
      </c>
      <c r="L53" s="16">
        <v>0</v>
      </c>
      <c r="M53" s="14">
        <v>2</v>
      </c>
      <c r="N53" s="16">
        <v>2</v>
      </c>
      <c r="O53" s="13">
        <v>0</v>
      </c>
      <c r="P53" s="13">
        <v>0</v>
      </c>
      <c r="Q53" s="32">
        <v>1</v>
      </c>
      <c r="R53" s="32">
        <v>1</v>
      </c>
      <c r="S53" s="41"/>
      <c r="T53" s="41">
        <v>0</v>
      </c>
      <c r="U53" s="35" t="s">
        <v>1894</v>
      </c>
    </row>
    <row r="54" spans="1:21" x14ac:dyDescent="0.2">
      <c r="A54" s="38" t="s">
        <v>1915</v>
      </c>
      <c r="B54" s="38">
        <v>6341</v>
      </c>
      <c r="C54" s="38" t="s">
        <v>1916</v>
      </c>
      <c r="D54" s="43" t="s">
        <v>1913</v>
      </c>
      <c r="E54" s="37">
        <v>211</v>
      </c>
      <c r="F54" s="37">
        <v>216</v>
      </c>
      <c r="G54" s="37" t="s">
        <v>1914</v>
      </c>
      <c r="H54" s="42" t="s">
        <v>1489</v>
      </c>
      <c r="I54" s="14">
        <v>0</v>
      </c>
      <c r="J54" s="16">
        <v>0</v>
      </c>
      <c r="K54" s="14">
        <v>4</v>
      </c>
      <c r="L54" s="16">
        <v>0</v>
      </c>
      <c r="M54" s="14">
        <v>26</v>
      </c>
      <c r="N54" s="16">
        <v>25</v>
      </c>
      <c r="O54" s="13">
        <v>0</v>
      </c>
      <c r="P54" s="13">
        <v>0</v>
      </c>
      <c r="Q54" s="32">
        <v>1</v>
      </c>
      <c r="R54" s="32">
        <v>1</v>
      </c>
      <c r="S54" s="40" t="s">
        <v>2955</v>
      </c>
      <c r="T54" s="41" t="s">
        <v>2954</v>
      </c>
      <c r="U54" s="35" t="s">
        <v>1918</v>
      </c>
    </row>
    <row r="55" spans="1:21" x14ac:dyDescent="0.2">
      <c r="A55" s="38" t="s">
        <v>1915</v>
      </c>
      <c r="B55" s="38">
        <v>6341</v>
      </c>
      <c r="C55" s="38" t="s">
        <v>1916</v>
      </c>
      <c r="D55" s="43" t="s">
        <v>1919</v>
      </c>
      <c r="E55" s="37">
        <v>240</v>
      </c>
      <c r="F55" s="37">
        <v>244</v>
      </c>
      <c r="G55" s="37" t="s">
        <v>1920</v>
      </c>
      <c r="H55" s="42" t="s">
        <v>1489</v>
      </c>
      <c r="I55" s="14">
        <v>0</v>
      </c>
      <c r="J55" s="16">
        <v>0</v>
      </c>
      <c r="K55" s="14">
        <v>4</v>
      </c>
      <c r="L55" s="16">
        <v>0</v>
      </c>
      <c r="M55" s="14">
        <v>24</v>
      </c>
      <c r="N55" s="16">
        <v>13</v>
      </c>
      <c r="O55" s="13">
        <v>0</v>
      </c>
      <c r="P55" s="13">
        <v>0</v>
      </c>
      <c r="Q55" s="32">
        <v>1</v>
      </c>
      <c r="R55" s="32">
        <v>1</v>
      </c>
      <c r="S55" s="40" t="s">
        <v>2955</v>
      </c>
      <c r="T55" s="41" t="s">
        <v>2954</v>
      </c>
      <c r="U55" s="35" t="s">
        <v>1918</v>
      </c>
    </row>
    <row r="56" spans="1:21" x14ac:dyDescent="0.2">
      <c r="A56" s="38" t="s">
        <v>1915</v>
      </c>
      <c r="B56" s="38">
        <v>6341</v>
      </c>
      <c r="C56" s="38" t="s">
        <v>1916</v>
      </c>
      <c r="D56" s="43" t="s">
        <v>2318</v>
      </c>
      <c r="E56" s="37">
        <v>243</v>
      </c>
      <c r="F56" s="37">
        <v>245</v>
      </c>
      <c r="G56" s="37" t="s">
        <v>2319</v>
      </c>
      <c r="H56" s="42" t="s">
        <v>2728</v>
      </c>
      <c r="I56" s="14">
        <v>0</v>
      </c>
      <c r="J56" s="16">
        <v>0</v>
      </c>
      <c r="K56" s="14">
        <v>0</v>
      </c>
      <c r="L56" s="16">
        <v>0</v>
      </c>
      <c r="M56" s="14">
        <v>30</v>
      </c>
      <c r="N56" s="16">
        <v>6</v>
      </c>
      <c r="O56" s="13">
        <v>0</v>
      </c>
      <c r="P56" s="13">
        <v>0</v>
      </c>
      <c r="Q56" s="32">
        <v>1</v>
      </c>
      <c r="R56" s="32">
        <v>1</v>
      </c>
      <c r="S56" s="40" t="s">
        <v>2955</v>
      </c>
      <c r="T56" s="41" t="s">
        <v>2954</v>
      </c>
      <c r="U56" s="35" t="s">
        <v>1918</v>
      </c>
    </row>
    <row r="57" spans="1:21" x14ac:dyDescent="0.2">
      <c r="A57" s="38" t="s">
        <v>1915</v>
      </c>
      <c r="B57" s="38">
        <v>6341</v>
      </c>
      <c r="C57" s="38" t="s">
        <v>1916</v>
      </c>
      <c r="D57" s="43" t="s">
        <v>2320</v>
      </c>
      <c r="E57" s="37">
        <v>251</v>
      </c>
      <c r="F57" s="37">
        <v>256</v>
      </c>
      <c r="G57" s="37" t="s">
        <v>2321</v>
      </c>
      <c r="H57" s="42" t="s">
        <v>2728</v>
      </c>
      <c r="I57" s="14">
        <v>0</v>
      </c>
      <c r="J57" s="16">
        <v>0</v>
      </c>
      <c r="K57" s="14">
        <v>0</v>
      </c>
      <c r="L57" s="16">
        <v>0</v>
      </c>
      <c r="M57" s="14">
        <v>7</v>
      </c>
      <c r="N57" s="16">
        <v>2</v>
      </c>
      <c r="O57" s="13">
        <v>0</v>
      </c>
      <c r="P57" s="13">
        <v>0</v>
      </c>
      <c r="Q57" s="32">
        <v>1</v>
      </c>
      <c r="R57" s="32">
        <v>1</v>
      </c>
      <c r="S57" s="40" t="s">
        <v>2955</v>
      </c>
      <c r="T57" s="41" t="s">
        <v>2954</v>
      </c>
      <c r="U57" s="35" t="s">
        <v>1918</v>
      </c>
    </row>
    <row r="58" spans="1:21" x14ac:dyDescent="0.2">
      <c r="A58" s="38" t="s">
        <v>1915</v>
      </c>
      <c r="B58" s="38">
        <v>6341</v>
      </c>
      <c r="C58" s="38" t="s">
        <v>1916</v>
      </c>
      <c r="D58" s="43" t="s">
        <v>2322</v>
      </c>
      <c r="E58" s="37">
        <v>251</v>
      </c>
      <c r="F58" s="37">
        <v>265</v>
      </c>
      <c r="G58" s="37" t="s">
        <v>2323</v>
      </c>
      <c r="H58" s="42" t="s">
        <v>2728</v>
      </c>
      <c r="I58" s="14">
        <v>0</v>
      </c>
      <c r="J58" s="16">
        <v>0</v>
      </c>
      <c r="K58" s="14">
        <v>0</v>
      </c>
      <c r="L58" s="16">
        <v>0</v>
      </c>
      <c r="M58" s="14">
        <v>3</v>
      </c>
      <c r="N58" s="16">
        <v>2</v>
      </c>
      <c r="O58" s="13">
        <v>0</v>
      </c>
      <c r="P58" s="13">
        <v>0</v>
      </c>
      <c r="Q58" s="32">
        <v>1</v>
      </c>
      <c r="R58" s="32">
        <v>1</v>
      </c>
      <c r="S58" s="40" t="s">
        <v>2955</v>
      </c>
      <c r="T58" s="41" t="s">
        <v>2954</v>
      </c>
      <c r="U58" s="35" t="s">
        <v>1918</v>
      </c>
    </row>
    <row r="59" spans="1:21" x14ac:dyDescent="0.2">
      <c r="A59" s="38" t="s">
        <v>1915</v>
      </c>
      <c r="B59" s="38">
        <v>6341</v>
      </c>
      <c r="C59" s="38" t="s">
        <v>1916</v>
      </c>
      <c r="D59" s="43" t="s">
        <v>2324</v>
      </c>
      <c r="E59" s="37">
        <v>266</v>
      </c>
      <c r="F59" s="37">
        <v>276</v>
      </c>
      <c r="G59" s="37" t="s">
        <v>2325</v>
      </c>
      <c r="H59" s="42" t="s">
        <v>2728</v>
      </c>
      <c r="I59" s="14">
        <v>0</v>
      </c>
      <c r="J59" s="16">
        <v>0</v>
      </c>
      <c r="K59" s="14">
        <v>0</v>
      </c>
      <c r="L59" s="16">
        <v>0</v>
      </c>
      <c r="M59" s="14">
        <v>11</v>
      </c>
      <c r="N59" s="16">
        <v>10</v>
      </c>
      <c r="O59" s="13">
        <v>0</v>
      </c>
      <c r="P59" s="13">
        <v>0</v>
      </c>
      <c r="Q59" s="32">
        <v>1</v>
      </c>
      <c r="R59" s="32">
        <v>1</v>
      </c>
      <c r="S59" s="40" t="s">
        <v>2955</v>
      </c>
      <c r="T59" s="41" t="s">
        <v>2954</v>
      </c>
      <c r="U59" s="35" t="s">
        <v>1918</v>
      </c>
    </row>
    <row r="60" spans="1:21" x14ac:dyDescent="0.2">
      <c r="A60" s="38" t="s">
        <v>1915</v>
      </c>
      <c r="B60" s="38">
        <v>6341</v>
      </c>
      <c r="C60" s="38" t="s">
        <v>1916</v>
      </c>
      <c r="D60" s="43" t="s">
        <v>2326</v>
      </c>
      <c r="E60" s="37">
        <v>284</v>
      </c>
      <c r="F60" s="37">
        <v>297</v>
      </c>
      <c r="G60" s="37" t="s">
        <v>2327</v>
      </c>
      <c r="H60" s="42" t="s">
        <v>2728</v>
      </c>
      <c r="I60" s="14">
        <v>0</v>
      </c>
      <c r="J60" s="16">
        <v>0</v>
      </c>
      <c r="K60" s="14">
        <v>0</v>
      </c>
      <c r="L60" s="16">
        <v>0</v>
      </c>
      <c r="M60" s="14">
        <v>14</v>
      </c>
      <c r="N60" s="16">
        <v>0</v>
      </c>
      <c r="O60" s="13">
        <v>0</v>
      </c>
      <c r="P60" s="13">
        <v>0</v>
      </c>
      <c r="Q60" s="32">
        <v>1</v>
      </c>
      <c r="R60" s="32">
        <v>1</v>
      </c>
      <c r="S60" s="40" t="s">
        <v>2955</v>
      </c>
      <c r="T60" s="41" t="s">
        <v>2954</v>
      </c>
      <c r="U60" s="35" t="s">
        <v>1918</v>
      </c>
    </row>
    <row r="61" spans="1:21" x14ac:dyDescent="0.2">
      <c r="A61" s="38" t="s">
        <v>1923</v>
      </c>
      <c r="B61" s="38">
        <v>9997</v>
      </c>
      <c r="C61" s="38" t="s">
        <v>1924</v>
      </c>
      <c r="D61" s="43" t="s">
        <v>1921</v>
      </c>
      <c r="E61" s="37">
        <v>180</v>
      </c>
      <c r="F61" s="37">
        <v>180</v>
      </c>
      <c r="G61" s="37" t="s">
        <v>1922</v>
      </c>
      <c r="H61" s="42" t="s">
        <v>1489</v>
      </c>
      <c r="I61" s="14">
        <v>0</v>
      </c>
      <c r="J61" s="16">
        <v>0</v>
      </c>
      <c r="K61" s="14">
        <v>9</v>
      </c>
      <c r="L61" s="16">
        <v>0</v>
      </c>
      <c r="M61" s="14">
        <v>10</v>
      </c>
      <c r="N61" s="16">
        <v>0</v>
      </c>
      <c r="O61" s="13">
        <v>0</v>
      </c>
      <c r="P61" s="13">
        <v>0</v>
      </c>
      <c r="Q61" s="32">
        <v>1</v>
      </c>
      <c r="R61" s="32">
        <v>1</v>
      </c>
      <c r="S61" s="41"/>
      <c r="T61" s="41" t="s">
        <v>2953</v>
      </c>
      <c r="U61" s="35" t="s">
        <v>50</v>
      </c>
    </row>
    <row r="62" spans="1:21" x14ac:dyDescent="0.2">
      <c r="A62" s="38" t="s">
        <v>1923</v>
      </c>
      <c r="B62" s="38">
        <v>9997</v>
      </c>
      <c r="C62" s="38" t="s">
        <v>1924</v>
      </c>
      <c r="D62" s="43" t="s">
        <v>2328</v>
      </c>
      <c r="E62" s="37">
        <v>197</v>
      </c>
      <c r="F62" s="37">
        <v>205</v>
      </c>
      <c r="G62" s="37" t="s">
        <v>2329</v>
      </c>
      <c r="H62" s="42" t="s">
        <v>2728</v>
      </c>
      <c r="I62" s="14">
        <v>0</v>
      </c>
      <c r="J62" s="16">
        <v>0</v>
      </c>
      <c r="K62" s="14">
        <v>0</v>
      </c>
      <c r="L62" s="16">
        <v>0</v>
      </c>
      <c r="M62" s="14">
        <v>3</v>
      </c>
      <c r="N62" s="16">
        <v>0</v>
      </c>
      <c r="O62" s="13">
        <v>0</v>
      </c>
      <c r="P62" s="13">
        <v>0</v>
      </c>
      <c r="Q62" s="32">
        <v>1</v>
      </c>
      <c r="R62" s="32">
        <v>1</v>
      </c>
      <c r="S62" s="41"/>
      <c r="T62" s="41" t="s">
        <v>2953</v>
      </c>
      <c r="U62" s="35" t="s">
        <v>50</v>
      </c>
    </row>
    <row r="63" spans="1:21" x14ac:dyDescent="0.2">
      <c r="A63" s="38" t="s">
        <v>2342</v>
      </c>
      <c r="B63" s="38">
        <v>27044</v>
      </c>
      <c r="C63" s="38" t="s">
        <v>2343</v>
      </c>
      <c r="D63" s="43" t="s">
        <v>2340</v>
      </c>
      <c r="E63" s="37">
        <v>900</v>
      </c>
      <c r="F63" s="37">
        <v>908</v>
      </c>
      <c r="G63" s="37" t="s">
        <v>2341</v>
      </c>
      <c r="H63" s="42" t="s">
        <v>2728</v>
      </c>
      <c r="I63" s="14">
        <v>0</v>
      </c>
      <c r="J63" s="16">
        <v>0</v>
      </c>
      <c r="K63" s="14">
        <v>0</v>
      </c>
      <c r="L63" s="16">
        <v>0</v>
      </c>
      <c r="M63" s="14">
        <v>2</v>
      </c>
      <c r="N63" s="16">
        <v>0</v>
      </c>
      <c r="O63" s="13">
        <v>0</v>
      </c>
      <c r="P63" s="13">
        <v>0</v>
      </c>
      <c r="Q63" s="32">
        <v>1</v>
      </c>
      <c r="R63" s="32">
        <v>1</v>
      </c>
      <c r="S63" s="41"/>
      <c r="T63" s="41" t="s">
        <v>2952</v>
      </c>
      <c r="U63" s="35" t="s">
        <v>2345</v>
      </c>
    </row>
    <row r="64" spans="1:21" x14ac:dyDescent="0.2">
      <c r="A64" s="38" t="s">
        <v>1962</v>
      </c>
      <c r="B64" s="38">
        <v>56910</v>
      </c>
      <c r="C64" s="38" t="s">
        <v>1963</v>
      </c>
      <c r="D64" s="43" t="s">
        <v>2169</v>
      </c>
      <c r="E64" s="37">
        <v>155</v>
      </c>
      <c r="F64" s="37">
        <v>163</v>
      </c>
      <c r="G64" s="37" t="s">
        <v>2170</v>
      </c>
      <c r="H64" s="42" t="s">
        <v>2727</v>
      </c>
      <c r="I64" s="14">
        <v>0</v>
      </c>
      <c r="J64" s="16">
        <v>0</v>
      </c>
      <c r="K64" s="14">
        <v>2</v>
      </c>
      <c r="L64" s="16">
        <v>0</v>
      </c>
      <c r="M64" s="14">
        <v>0</v>
      </c>
      <c r="N64" s="16">
        <v>0</v>
      </c>
      <c r="O64" s="13">
        <v>0</v>
      </c>
      <c r="P64" s="13">
        <v>0</v>
      </c>
      <c r="Q64" s="32">
        <v>1</v>
      </c>
      <c r="R64" s="32">
        <v>1</v>
      </c>
      <c r="S64" s="41"/>
      <c r="T64" s="41">
        <v>0</v>
      </c>
      <c r="U64" s="35" t="s">
        <v>31</v>
      </c>
    </row>
    <row r="65" spans="1:21" x14ac:dyDescent="0.2">
      <c r="A65" s="38" t="s">
        <v>1962</v>
      </c>
      <c r="B65" s="38">
        <v>56910</v>
      </c>
      <c r="C65" s="38" t="s">
        <v>1963</v>
      </c>
      <c r="D65" s="43" t="s">
        <v>2346</v>
      </c>
      <c r="E65" s="37">
        <v>155</v>
      </c>
      <c r="F65" s="37">
        <v>165</v>
      </c>
      <c r="G65" s="37" t="s">
        <v>2347</v>
      </c>
      <c r="H65" s="42" t="s">
        <v>2728</v>
      </c>
      <c r="I65" s="14">
        <v>0</v>
      </c>
      <c r="J65" s="16">
        <v>0</v>
      </c>
      <c r="K65" s="14">
        <v>0</v>
      </c>
      <c r="L65" s="16">
        <v>0</v>
      </c>
      <c r="M65" s="14">
        <v>3</v>
      </c>
      <c r="N65" s="16">
        <v>0</v>
      </c>
      <c r="O65" s="13">
        <v>0</v>
      </c>
      <c r="P65" s="13">
        <v>0</v>
      </c>
      <c r="Q65" s="32">
        <v>1</v>
      </c>
      <c r="R65" s="32">
        <v>1</v>
      </c>
      <c r="S65" s="41"/>
      <c r="T65" s="41">
        <v>0</v>
      </c>
      <c r="U65" s="35" t="s">
        <v>31</v>
      </c>
    </row>
    <row r="66" spans="1:21" x14ac:dyDescent="0.2">
      <c r="A66" s="38" t="s">
        <v>1962</v>
      </c>
      <c r="B66" s="38">
        <v>56910</v>
      </c>
      <c r="C66" s="38" t="s">
        <v>1963</v>
      </c>
      <c r="D66" s="43" t="s">
        <v>1960</v>
      </c>
      <c r="E66" s="37">
        <v>167</v>
      </c>
      <c r="F66" s="37">
        <v>171</v>
      </c>
      <c r="G66" s="37" t="s">
        <v>1961</v>
      </c>
      <c r="H66" s="42" t="s">
        <v>1489</v>
      </c>
      <c r="I66" s="14">
        <v>0</v>
      </c>
      <c r="J66" s="16">
        <v>0</v>
      </c>
      <c r="K66" s="14">
        <v>6</v>
      </c>
      <c r="L66" s="16">
        <v>0</v>
      </c>
      <c r="M66" s="14">
        <v>2</v>
      </c>
      <c r="N66" s="16">
        <v>0</v>
      </c>
      <c r="O66" s="13">
        <v>0</v>
      </c>
      <c r="P66" s="13">
        <v>0</v>
      </c>
      <c r="Q66" s="32">
        <v>1</v>
      </c>
      <c r="R66" s="32">
        <v>1</v>
      </c>
      <c r="S66" s="41"/>
      <c r="T66" s="41">
        <v>0</v>
      </c>
      <c r="U66" s="35" t="s">
        <v>31</v>
      </c>
    </row>
    <row r="67" spans="1:21" x14ac:dyDescent="0.2">
      <c r="A67" s="38" t="s">
        <v>1983</v>
      </c>
      <c r="B67" s="38">
        <v>26515</v>
      </c>
      <c r="C67" s="38" t="s">
        <v>1984</v>
      </c>
      <c r="D67" s="43" t="s">
        <v>1981</v>
      </c>
      <c r="E67" s="37">
        <v>63</v>
      </c>
      <c r="F67" s="37">
        <v>67</v>
      </c>
      <c r="G67" s="37" t="s">
        <v>1982</v>
      </c>
      <c r="H67" s="42" t="s">
        <v>1489</v>
      </c>
      <c r="I67" s="14">
        <v>0</v>
      </c>
      <c r="J67" s="16">
        <v>0</v>
      </c>
      <c r="K67" s="14">
        <v>2</v>
      </c>
      <c r="L67" s="16">
        <v>0</v>
      </c>
      <c r="M67" s="14">
        <v>2</v>
      </c>
      <c r="N67" s="16">
        <v>2</v>
      </c>
      <c r="O67" s="13">
        <v>0</v>
      </c>
      <c r="P67" s="13">
        <v>0</v>
      </c>
      <c r="Q67" s="32">
        <v>1</v>
      </c>
      <c r="R67" s="32">
        <v>1</v>
      </c>
      <c r="S67" s="41"/>
      <c r="T67" s="41" t="s">
        <v>2951</v>
      </c>
      <c r="U67" s="35" t="s">
        <v>1986</v>
      </c>
    </row>
    <row r="68" spans="1:21" x14ac:dyDescent="0.2">
      <c r="A68" s="38" t="s">
        <v>2036</v>
      </c>
      <c r="B68" s="38">
        <v>54902</v>
      </c>
      <c r="C68" s="38" t="s">
        <v>2037</v>
      </c>
      <c r="D68" s="43" t="s">
        <v>2356</v>
      </c>
      <c r="E68" s="37">
        <v>134</v>
      </c>
      <c r="F68" s="37">
        <v>139</v>
      </c>
      <c r="G68" s="37" t="s">
        <v>2357</v>
      </c>
      <c r="H68" s="42" t="s">
        <v>2728</v>
      </c>
      <c r="I68" s="14">
        <v>0</v>
      </c>
      <c r="J68" s="16">
        <v>0</v>
      </c>
      <c r="K68" s="14">
        <v>0</v>
      </c>
      <c r="L68" s="16">
        <v>0</v>
      </c>
      <c r="M68" s="14">
        <v>5</v>
      </c>
      <c r="N68" s="16">
        <v>2</v>
      </c>
      <c r="O68" s="13">
        <v>0</v>
      </c>
      <c r="P68" s="13">
        <v>0</v>
      </c>
      <c r="Q68" s="32">
        <v>1</v>
      </c>
      <c r="R68" s="32">
        <v>1</v>
      </c>
      <c r="S68" s="41"/>
      <c r="T68" s="41" t="s">
        <v>2950</v>
      </c>
      <c r="U68" s="35" t="s">
        <v>2039</v>
      </c>
    </row>
    <row r="69" spans="1:21" x14ac:dyDescent="0.2">
      <c r="A69" s="38" t="s">
        <v>2036</v>
      </c>
      <c r="B69" s="38">
        <v>54902</v>
      </c>
      <c r="C69" s="38" t="s">
        <v>2037</v>
      </c>
      <c r="D69" s="43" t="s">
        <v>2034</v>
      </c>
      <c r="E69" s="37">
        <v>161</v>
      </c>
      <c r="F69" s="37">
        <v>165</v>
      </c>
      <c r="G69" s="37" t="s">
        <v>2035</v>
      </c>
      <c r="H69" s="42" t="s">
        <v>1489</v>
      </c>
      <c r="I69" s="14">
        <v>0</v>
      </c>
      <c r="J69" s="16">
        <v>0</v>
      </c>
      <c r="K69" s="14">
        <v>5</v>
      </c>
      <c r="L69" s="16">
        <v>0</v>
      </c>
      <c r="M69" s="14">
        <v>4</v>
      </c>
      <c r="N69" s="16">
        <v>5</v>
      </c>
      <c r="O69" s="13">
        <v>0</v>
      </c>
      <c r="P69" s="13">
        <v>0</v>
      </c>
      <c r="Q69" s="32">
        <v>1</v>
      </c>
      <c r="R69" s="32">
        <v>1</v>
      </c>
      <c r="S69" s="41"/>
      <c r="T69" s="41" t="s">
        <v>2950</v>
      </c>
      <c r="U69" s="35" t="s">
        <v>2039</v>
      </c>
    </row>
    <row r="70" spans="1:21" x14ac:dyDescent="0.2">
      <c r="A70" s="38" t="s">
        <v>2036</v>
      </c>
      <c r="B70" s="38">
        <v>54902</v>
      </c>
      <c r="C70" s="38" t="s">
        <v>2037</v>
      </c>
      <c r="D70" s="43" t="s">
        <v>2040</v>
      </c>
      <c r="E70" s="37">
        <v>185</v>
      </c>
      <c r="F70" s="37">
        <v>189</v>
      </c>
      <c r="G70" s="37" t="s">
        <v>2041</v>
      </c>
      <c r="H70" s="42" t="s">
        <v>1489</v>
      </c>
      <c r="I70" s="14">
        <v>0</v>
      </c>
      <c r="J70" s="16">
        <v>0</v>
      </c>
      <c r="K70" s="14">
        <v>8</v>
      </c>
      <c r="L70" s="16">
        <v>0</v>
      </c>
      <c r="M70" s="14">
        <v>10</v>
      </c>
      <c r="N70" s="16">
        <v>4</v>
      </c>
      <c r="O70" s="13">
        <v>0</v>
      </c>
      <c r="P70" s="13">
        <v>0</v>
      </c>
      <c r="Q70" s="32">
        <v>1</v>
      </c>
      <c r="R70" s="32">
        <v>1</v>
      </c>
      <c r="S70" s="41"/>
      <c r="T70" s="41" t="s">
        <v>2950</v>
      </c>
      <c r="U70" s="35" t="s">
        <v>2039</v>
      </c>
    </row>
    <row r="71" spans="1:21" x14ac:dyDescent="0.2">
      <c r="A71" s="38" t="s">
        <v>2036</v>
      </c>
      <c r="B71" s="38">
        <v>54902</v>
      </c>
      <c r="C71" s="38" t="s">
        <v>2037</v>
      </c>
      <c r="D71" s="43" t="s">
        <v>2042</v>
      </c>
      <c r="E71" s="37">
        <v>295</v>
      </c>
      <c r="F71" s="37">
        <v>301</v>
      </c>
      <c r="G71" s="37" t="s">
        <v>2043</v>
      </c>
      <c r="H71" s="42" t="s">
        <v>1489</v>
      </c>
      <c r="I71" s="14">
        <v>0</v>
      </c>
      <c r="J71" s="16">
        <v>0</v>
      </c>
      <c r="K71" s="14">
        <v>3</v>
      </c>
      <c r="L71" s="16">
        <v>0</v>
      </c>
      <c r="M71" s="14">
        <v>3</v>
      </c>
      <c r="N71" s="16">
        <v>3</v>
      </c>
      <c r="O71" s="13">
        <v>0</v>
      </c>
      <c r="P71" s="13">
        <v>0</v>
      </c>
      <c r="Q71" s="32">
        <v>1</v>
      </c>
      <c r="R71" s="32">
        <v>1</v>
      </c>
      <c r="S71" s="41"/>
      <c r="T71" s="41" t="s">
        <v>2950</v>
      </c>
      <c r="U71" s="35" t="s">
        <v>2039</v>
      </c>
    </row>
    <row r="72" spans="1:21" x14ac:dyDescent="0.2">
      <c r="A72" s="38" t="s">
        <v>2360</v>
      </c>
      <c r="B72" s="38">
        <v>29796</v>
      </c>
      <c r="C72" s="38" t="s">
        <v>2361</v>
      </c>
      <c r="D72" s="43" t="s">
        <v>2358</v>
      </c>
      <c r="E72" s="37">
        <v>35</v>
      </c>
      <c r="F72" s="37">
        <v>44</v>
      </c>
      <c r="G72" s="37" t="s">
        <v>2359</v>
      </c>
      <c r="H72" s="42" t="s">
        <v>2728</v>
      </c>
      <c r="I72" s="14">
        <v>0</v>
      </c>
      <c r="J72" s="16">
        <v>0</v>
      </c>
      <c r="K72" s="14">
        <v>0</v>
      </c>
      <c r="L72" s="16">
        <v>0</v>
      </c>
      <c r="M72" s="14">
        <v>2</v>
      </c>
      <c r="N72" s="16">
        <v>0</v>
      </c>
      <c r="O72" s="13">
        <v>0</v>
      </c>
      <c r="P72" s="13">
        <v>0</v>
      </c>
      <c r="Q72" s="32">
        <v>1</v>
      </c>
      <c r="R72" s="32">
        <v>1</v>
      </c>
      <c r="S72" s="40" t="s">
        <v>2948</v>
      </c>
      <c r="T72" s="41" t="s">
        <v>2949</v>
      </c>
      <c r="U72" s="35" t="s">
        <v>316</v>
      </c>
    </row>
    <row r="73" spans="1:21" x14ac:dyDescent="0.2">
      <c r="A73" s="38" t="s">
        <v>1465</v>
      </c>
      <c r="B73" s="38">
        <v>27089</v>
      </c>
      <c r="C73" s="38" t="s">
        <v>1466</v>
      </c>
      <c r="D73" s="43" t="s">
        <v>2363</v>
      </c>
      <c r="E73" s="37">
        <v>49</v>
      </c>
      <c r="F73" s="37">
        <v>60</v>
      </c>
      <c r="G73" s="37" t="s">
        <v>2364</v>
      </c>
      <c r="H73" s="42" t="s">
        <v>2728</v>
      </c>
      <c r="I73" s="14">
        <v>0</v>
      </c>
      <c r="J73" s="16">
        <v>0</v>
      </c>
      <c r="K73" s="14">
        <v>0</v>
      </c>
      <c r="L73" s="16">
        <v>0</v>
      </c>
      <c r="M73" s="14">
        <v>3</v>
      </c>
      <c r="N73" s="16">
        <v>0</v>
      </c>
      <c r="O73" s="13">
        <v>0</v>
      </c>
      <c r="P73" s="13">
        <v>0</v>
      </c>
      <c r="Q73" s="32">
        <v>1</v>
      </c>
      <c r="R73" s="32">
        <v>1</v>
      </c>
      <c r="S73" s="40" t="s">
        <v>2948</v>
      </c>
      <c r="T73" s="41" t="s">
        <v>2863</v>
      </c>
      <c r="U73" s="35" t="s">
        <v>87</v>
      </c>
    </row>
    <row r="74" spans="1:21" x14ac:dyDescent="0.2">
      <c r="A74" s="38" t="s">
        <v>1465</v>
      </c>
      <c r="B74" s="38">
        <v>27089</v>
      </c>
      <c r="C74" s="38" t="s">
        <v>1466</v>
      </c>
      <c r="D74" s="43" t="s">
        <v>2044</v>
      </c>
      <c r="E74" s="37">
        <v>74</v>
      </c>
      <c r="F74" s="37">
        <v>78</v>
      </c>
      <c r="G74" s="37" t="s">
        <v>2045</v>
      </c>
      <c r="H74" s="42" t="s">
        <v>1489</v>
      </c>
      <c r="I74" s="14">
        <v>0</v>
      </c>
      <c r="J74" s="16">
        <v>0</v>
      </c>
      <c r="K74" s="14">
        <v>12</v>
      </c>
      <c r="L74" s="16">
        <v>0</v>
      </c>
      <c r="M74" s="14">
        <v>16</v>
      </c>
      <c r="N74" s="16">
        <v>0</v>
      </c>
      <c r="O74" s="13">
        <v>0</v>
      </c>
      <c r="P74" s="13">
        <v>0</v>
      </c>
      <c r="Q74" s="32">
        <v>1</v>
      </c>
      <c r="R74" s="32">
        <v>1</v>
      </c>
      <c r="S74" s="40" t="s">
        <v>2948</v>
      </c>
      <c r="T74" s="41" t="s">
        <v>2863</v>
      </c>
      <c r="U74" s="35" t="s">
        <v>87</v>
      </c>
    </row>
  </sheetData>
  <conditionalFormatting sqref="I1:J1">
    <cfRule type="colorScale" priority="3">
      <colorScale>
        <cfvo type="min"/>
        <cfvo type="num" val="20"/>
        <color theme="0"/>
        <color theme="8" tint="-0.499984740745262"/>
      </colorScale>
    </cfRule>
  </conditionalFormatting>
  <conditionalFormatting sqref="I1:N74">
    <cfRule type="colorScale" priority="1">
      <colorScale>
        <cfvo type="num" val="0"/>
        <cfvo type="num" val="2"/>
        <cfvo type="num" val="20"/>
        <color theme="0"/>
        <color theme="8" tint="0.79998168889431442"/>
        <color rgb="FF002060"/>
      </colorScale>
    </cfRule>
    <cfRule type="colorScale" priority="2">
      <colorScale>
        <cfvo type="num" val="2"/>
        <cfvo type="num" val="20"/>
        <color theme="8" tint="0.79998168889431442"/>
        <color rgb="FF002060"/>
      </colorScale>
    </cfRule>
  </conditionalFormatting>
  <conditionalFormatting sqref="I1:N1">
    <cfRule type="colorScale" priority="4">
      <colorScale>
        <cfvo type="num" val="2"/>
        <cfvo type="num" val="20"/>
        <color theme="8" tint="0.79998168889431442"/>
        <color theme="8" tint="-0.499984740745262"/>
      </colorScale>
    </cfRule>
    <cfRule type="colorScale" priority="5">
      <colorScale>
        <cfvo type="min"/>
        <cfvo type="max"/>
        <color theme="0"/>
        <color rgb="FF0070C0"/>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workbookViewId="0">
      <pane ySplit="1" topLeftCell="A2" activePane="bottomLeft" state="frozen"/>
      <selection activeCell="N205" sqref="A1:U263"/>
      <selection pane="bottomLeft" activeCell="N68" sqref="N68"/>
    </sheetView>
  </sheetViews>
  <sheetFormatPr baseColWidth="10" defaultColWidth="8.83203125" defaultRowHeight="15" x14ac:dyDescent="0.2"/>
  <cols>
    <col min="4" max="4" width="45.1640625" bestFit="1" customWidth="1"/>
    <col min="7" max="7" width="11.83203125" bestFit="1" customWidth="1"/>
    <col min="17" max="17" width="6.1640625" bestFit="1" customWidth="1"/>
    <col min="18" max="18" width="12.33203125" bestFit="1" customWidth="1"/>
    <col min="19" max="19" width="47.5" bestFit="1" customWidth="1"/>
    <col min="20" max="20" width="48.6640625" bestFit="1" customWidth="1"/>
    <col min="21" max="21" width="139.6640625" bestFit="1" customWidth="1"/>
    <col min="22" max="22" width="67.5" customWidth="1"/>
  </cols>
  <sheetData>
    <row r="1" spans="1:22" x14ac:dyDescent="0.2">
      <c r="A1" s="12" t="s">
        <v>5</v>
      </c>
      <c r="B1" s="12" t="s">
        <v>6</v>
      </c>
      <c r="C1" s="12" t="s">
        <v>7</v>
      </c>
      <c r="D1" s="1" t="s">
        <v>0</v>
      </c>
      <c r="E1" s="13" t="s">
        <v>8</v>
      </c>
      <c r="F1" s="13" t="s">
        <v>2385</v>
      </c>
      <c r="G1" s="13" t="s">
        <v>1</v>
      </c>
      <c r="H1" s="2" t="s">
        <v>2</v>
      </c>
      <c r="I1" s="14" t="s">
        <v>2381</v>
      </c>
      <c r="J1" s="16" t="s">
        <v>2758</v>
      </c>
      <c r="K1" s="14" t="s">
        <v>3</v>
      </c>
      <c r="L1" s="16" t="s">
        <v>2725</v>
      </c>
      <c r="M1" s="14" t="s">
        <v>4</v>
      </c>
      <c r="N1" s="16" t="s">
        <v>2726</v>
      </c>
      <c r="O1" s="13" t="s">
        <v>2860</v>
      </c>
      <c r="P1" s="13" t="s">
        <v>2861</v>
      </c>
      <c r="Q1" s="56" t="s">
        <v>2730</v>
      </c>
      <c r="R1" s="56" t="s">
        <v>2729</v>
      </c>
      <c r="S1" s="55" t="s">
        <v>2983</v>
      </c>
      <c r="T1" s="55" t="s">
        <v>2982</v>
      </c>
      <c r="U1" s="56" t="s">
        <v>2947</v>
      </c>
      <c r="V1" s="31" t="s">
        <v>2731</v>
      </c>
    </row>
    <row r="2" spans="1:22" x14ac:dyDescent="0.2">
      <c r="A2" s="12" t="s">
        <v>67</v>
      </c>
      <c r="B2" s="12">
        <v>641371</v>
      </c>
      <c r="C2" s="12" t="s">
        <v>68</v>
      </c>
      <c r="D2" s="1" t="s">
        <v>65</v>
      </c>
      <c r="E2" s="13">
        <v>287</v>
      </c>
      <c r="F2" s="13">
        <v>289</v>
      </c>
      <c r="G2" s="13" t="s">
        <v>66</v>
      </c>
      <c r="H2" s="2" t="s">
        <v>18</v>
      </c>
      <c r="I2" s="14">
        <v>3</v>
      </c>
      <c r="J2" s="16">
        <v>0</v>
      </c>
      <c r="K2" s="14">
        <v>0</v>
      </c>
      <c r="L2" s="16">
        <v>0</v>
      </c>
      <c r="M2" s="14">
        <v>0</v>
      </c>
      <c r="N2" s="16">
        <v>0</v>
      </c>
      <c r="O2" s="13">
        <v>0</v>
      </c>
      <c r="P2" s="13">
        <v>0</v>
      </c>
      <c r="Q2" s="56">
        <v>0</v>
      </c>
      <c r="R2" s="56">
        <v>0</v>
      </c>
      <c r="S2" s="56" t="s">
        <v>19</v>
      </c>
      <c r="T2" s="56" t="s">
        <v>19</v>
      </c>
      <c r="U2" s="57" t="s">
        <v>2981</v>
      </c>
      <c r="V2" s="35" t="s">
        <v>70</v>
      </c>
    </row>
    <row r="3" spans="1:22" x14ac:dyDescent="0.2">
      <c r="A3" s="38" t="s">
        <v>2092</v>
      </c>
      <c r="B3" s="38">
        <v>302</v>
      </c>
      <c r="C3" s="38" t="s">
        <v>2093</v>
      </c>
      <c r="D3" s="43" t="s">
        <v>2090</v>
      </c>
      <c r="E3" s="37">
        <v>179</v>
      </c>
      <c r="F3" s="37">
        <v>188</v>
      </c>
      <c r="G3" s="37" t="s">
        <v>2091</v>
      </c>
      <c r="H3" s="42" t="s">
        <v>2727</v>
      </c>
      <c r="I3" s="14">
        <v>0</v>
      </c>
      <c r="J3" s="16">
        <v>0</v>
      </c>
      <c r="K3" s="14">
        <v>2</v>
      </c>
      <c r="L3" s="16">
        <v>0</v>
      </c>
      <c r="M3" s="14">
        <v>0</v>
      </c>
      <c r="N3" s="16">
        <v>0</v>
      </c>
      <c r="O3" s="13">
        <v>0</v>
      </c>
      <c r="P3" s="13">
        <v>0</v>
      </c>
      <c r="Q3" s="56">
        <v>0</v>
      </c>
      <c r="R3" s="56">
        <v>0</v>
      </c>
      <c r="S3" s="56" t="s">
        <v>19</v>
      </c>
      <c r="T3" s="56" t="s">
        <v>19</v>
      </c>
      <c r="U3" s="55">
        <v>0</v>
      </c>
      <c r="V3" s="35" t="s">
        <v>2095</v>
      </c>
    </row>
    <row r="4" spans="1:22" x14ac:dyDescent="0.2">
      <c r="A4" s="38" t="s">
        <v>2232</v>
      </c>
      <c r="B4" s="38">
        <v>476</v>
      </c>
      <c r="C4" s="38" t="s">
        <v>2233</v>
      </c>
      <c r="D4" s="43" t="s">
        <v>2230</v>
      </c>
      <c r="E4" s="37">
        <v>852</v>
      </c>
      <c r="F4" s="37">
        <v>854</v>
      </c>
      <c r="G4" s="37" t="s">
        <v>2231</v>
      </c>
      <c r="H4" s="42" t="s">
        <v>2728</v>
      </c>
      <c r="I4" s="14">
        <v>0</v>
      </c>
      <c r="J4" s="16">
        <v>0</v>
      </c>
      <c r="K4" s="14">
        <v>0</v>
      </c>
      <c r="L4" s="16">
        <v>0</v>
      </c>
      <c r="M4" s="14">
        <v>4</v>
      </c>
      <c r="N4" s="16">
        <v>0</v>
      </c>
      <c r="O4" s="13" t="s">
        <v>2855</v>
      </c>
      <c r="P4" s="13" t="s">
        <v>2856</v>
      </c>
      <c r="Q4" s="56">
        <v>0</v>
      </c>
      <c r="R4" s="56">
        <v>0</v>
      </c>
      <c r="S4" s="56" t="s">
        <v>19</v>
      </c>
      <c r="T4" s="56" t="s">
        <v>19</v>
      </c>
      <c r="U4" s="55">
        <v>0</v>
      </c>
      <c r="V4" s="35" t="s">
        <v>2235</v>
      </c>
    </row>
    <row r="5" spans="1:22" x14ac:dyDescent="0.2">
      <c r="A5" s="38" t="s">
        <v>2098</v>
      </c>
      <c r="B5" s="38">
        <v>259282</v>
      </c>
      <c r="C5" s="38" t="s">
        <v>2099</v>
      </c>
      <c r="D5" s="43" t="s">
        <v>2096</v>
      </c>
      <c r="E5" s="37">
        <v>73</v>
      </c>
      <c r="F5" s="37">
        <v>84</v>
      </c>
      <c r="G5" s="37" t="s">
        <v>2097</v>
      </c>
      <c r="H5" s="42" t="s">
        <v>2727</v>
      </c>
      <c r="I5" s="14">
        <v>0</v>
      </c>
      <c r="J5" s="16">
        <v>0</v>
      </c>
      <c r="K5" s="14">
        <v>2</v>
      </c>
      <c r="L5" s="16">
        <v>0</v>
      </c>
      <c r="M5" s="14">
        <v>0</v>
      </c>
      <c r="N5" s="16">
        <v>0</v>
      </c>
      <c r="O5" s="13">
        <v>0</v>
      </c>
      <c r="P5" s="13">
        <v>0</v>
      </c>
      <c r="Q5" s="56">
        <v>0</v>
      </c>
      <c r="R5" s="56">
        <v>0</v>
      </c>
      <c r="S5" s="56" t="s">
        <v>19</v>
      </c>
      <c r="T5" s="56" t="s">
        <v>19</v>
      </c>
      <c r="U5" s="55">
        <v>0</v>
      </c>
      <c r="V5" s="35">
        <v>0</v>
      </c>
    </row>
    <row r="6" spans="1:22" x14ac:dyDescent="0.2">
      <c r="A6" s="38" t="s">
        <v>2103</v>
      </c>
      <c r="B6" s="38">
        <v>801</v>
      </c>
      <c r="C6" s="38" t="s">
        <v>2104</v>
      </c>
      <c r="D6" s="43" t="s">
        <v>2101</v>
      </c>
      <c r="E6" s="37">
        <v>92</v>
      </c>
      <c r="F6" s="37">
        <v>100</v>
      </c>
      <c r="G6" s="37" t="s">
        <v>2102</v>
      </c>
      <c r="H6" s="42" t="s">
        <v>2727</v>
      </c>
      <c r="I6" s="14">
        <v>0</v>
      </c>
      <c r="J6" s="16">
        <v>0</v>
      </c>
      <c r="K6" s="14">
        <v>5</v>
      </c>
      <c r="L6" s="16">
        <v>4</v>
      </c>
      <c r="M6" s="14">
        <v>0</v>
      </c>
      <c r="N6" s="16">
        <v>0</v>
      </c>
      <c r="O6" s="13">
        <v>0</v>
      </c>
      <c r="P6" s="13">
        <v>0</v>
      </c>
      <c r="Q6" s="56">
        <v>0</v>
      </c>
      <c r="R6" s="56">
        <v>0</v>
      </c>
      <c r="S6" s="56" t="s">
        <v>19</v>
      </c>
      <c r="T6" s="56" t="s">
        <v>19</v>
      </c>
      <c r="U6" s="55">
        <v>0</v>
      </c>
      <c r="V6" s="35" t="s">
        <v>2106</v>
      </c>
    </row>
    <row r="7" spans="1:22" x14ac:dyDescent="0.2">
      <c r="A7" s="38" t="s">
        <v>2117</v>
      </c>
      <c r="B7" s="38">
        <v>1915</v>
      </c>
      <c r="C7" s="38" t="s">
        <v>2118</v>
      </c>
      <c r="D7" s="43" t="s">
        <v>2115</v>
      </c>
      <c r="E7" s="37">
        <v>135</v>
      </c>
      <c r="F7" s="37">
        <v>141</v>
      </c>
      <c r="G7" s="37" t="s">
        <v>2116</v>
      </c>
      <c r="H7" s="42" t="s">
        <v>1489</v>
      </c>
      <c r="I7" s="14">
        <v>0</v>
      </c>
      <c r="J7" s="16">
        <v>0</v>
      </c>
      <c r="K7" s="14">
        <v>6</v>
      </c>
      <c r="L7" s="16">
        <v>2</v>
      </c>
      <c r="M7" s="14">
        <v>0</v>
      </c>
      <c r="N7" s="16">
        <v>2</v>
      </c>
      <c r="O7" s="13">
        <v>0</v>
      </c>
      <c r="P7" s="13">
        <v>0</v>
      </c>
      <c r="Q7" s="56">
        <v>0</v>
      </c>
      <c r="R7" s="56">
        <v>0</v>
      </c>
      <c r="S7" s="56" t="s">
        <v>19</v>
      </c>
      <c r="T7" s="56" t="s">
        <v>19</v>
      </c>
      <c r="U7" s="55">
        <v>0</v>
      </c>
      <c r="V7" s="35" t="s">
        <v>2120</v>
      </c>
    </row>
    <row r="8" spans="1:22" x14ac:dyDescent="0.2">
      <c r="A8" s="38" t="s">
        <v>2129</v>
      </c>
      <c r="B8" s="38">
        <v>2010</v>
      </c>
      <c r="C8" s="38" t="s">
        <v>2130</v>
      </c>
      <c r="D8" s="43" t="s">
        <v>2127</v>
      </c>
      <c r="E8" s="37">
        <v>89</v>
      </c>
      <c r="F8" s="37">
        <v>94</v>
      </c>
      <c r="G8" s="37" t="s">
        <v>2128</v>
      </c>
      <c r="H8" s="42" t="s">
        <v>2727</v>
      </c>
      <c r="I8" s="14">
        <v>0</v>
      </c>
      <c r="J8" s="16">
        <v>0</v>
      </c>
      <c r="K8" s="14">
        <v>2</v>
      </c>
      <c r="L8" s="16">
        <v>0</v>
      </c>
      <c r="M8" s="14">
        <v>0</v>
      </c>
      <c r="N8" s="16">
        <v>0</v>
      </c>
      <c r="O8" s="13" t="s">
        <v>2853</v>
      </c>
      <c r="P8" s="13">
        <v>0</v>
      </c>
      <c r="Q8" s="56">
        <v>0</v>
      </c>
      <c r="R8" s="56">
        <v>0</v>
      </c>
      <c r="S8" s="56" t="s">
        <v>19</v>
      </c>
      <c r="T8" s="56" t="s">
        <v>19</v>
      </c>
      <c r="U8" s="55">
        <v>0</v>
      </c>
      <c r="V8" s="35" t="s">
        <v>2132</v>
      </c>
    </row>
    <row r="9" spans="1:22" x14ac:dyDescent="0.2">
      <c r="A9" s="38" t="s">
        <v>2647</v>
      </c>
      <c r="B9" s="38">
        <v>2280</v>
      </c>
      <c r="C9" s="38" t="s">
        <v>2648</v>
      </c>
      <c r="D9" s="37" t="s">
        <v>2645</v>
      </c>
      <c r="E9" s="37">
        <v>75</v>
      </c>
      <c r="F9" s="37">
        <v>83</v>
      </c>
      <c r="G9" s="37" t="s">
        <v>2646</v>
      </c>
      <c r="H9" s="42" t="s">
        <v>2727</v>
      </c>
      <c r="I9" s="14">
        <v>0</v>
      </c>
      <c r="J9" s="16">
        <v>0</v>
      </c>
      <c r="K9" s="14">
        <v>0</v>
      </c>
      <c r="L9" s="16">
        <v>2</v>
      </c>
      <c r="M9" s="14">
        <v>0</v>
      </c>
      <c r="N9" s="16">
        <v>0</v>
      </c>
      <c r="O9" s="13">
        <v>0</v>
      </c>
      <c r="P9" s="13">
        <v>0</v>
      </c>
      <c r="Q9" s="56">
        <v>0</v>
      </c>
      <c r="R9" s="56">
        <v>0</v>
      </c>
      <c r="S9" s="56" t="s">
        <v>19</v>
      </c>
      <c r="T9" s="56" t="s">
        <v>19</v>
      </c>
      <c r="U9" s="55">
        <v>0</v>
      </c>
      <c r="V9" s="35" t="s">
        <v>2744</v>
      </c>
    </row>
    <row r="10" spans="1:22" x14ac:dyDescent="0.2">
      <c r="A10" s="38" t="s">
        <v>2270</v>
      </c>
      <c r="B10" s="38">
        <v>57179</v>
      </c>
      <c r="C10" s="38" t="s">
        <v>2271</v>
      </c>
      <c r="D10" s="43" t="s">
        <v>2268</v>
      </c>
      <c r="E10" s="37">
        <v>234</v>
      </c>
      <c r="F10" s="37">
        <v>244</v>
      </c>
      <c r="G10" s="37" t="s">
        <v>2269</v>
      </c>
      <c r="H10" s="42" t="s">
        <v>2728</v>
      </c>
      <c r="I10" s="14">
        <v>0</v>
      </c>
      <c r="J10" s="16">
        <v>0</v>
      </c>
      <c r="K10" s="14">
        <v>0</v>
      </c>
      <c r="L10" s="16">
        <v>0</v>
      </c>
      <c r="M10" s="14">
        <v>3</v>
      </c>
      <c r="N10" s="16">
        <v>2</v>
      </c>
      <c r="O10" s="13">
        <v>0</v>
      </c>
      <c r="P10" s="13">
        <v>0</v>
      </c>
      <c r="Q10" s="56">
        <v>0</v>
      </c>
      <c r="R10" s="56">
        <v>0</v>
      </c>
      <c r="S10" s="56" t="s">
        <v>19</v>
      </c>
      <c r="T10" s="56" t="s">
        <v>19</v>
      </c>
      <c r="U10" s="55">
        <v>0</v>
      </c>
      <c r="V10" s="35" t="s">
        <v>2273</v>
      </c>
    </row>
    <row r="11" spans="1:22" x14ac:dyDescent="0.2">
      <c r="A11" s="38" t="s">
        <v>1845</v>
      </c>
      <c r="B11" s="38">
        <v>9141</v>
      </c>
      <c r="C11" s="38" t="s">
        <v>1846</v>
      </c>
      <c r="D11" s="43" t="s">
        <v>1843</v>
      </c>
      <c r="E11" s="37">
        <v>69</v>
      </c>
      <c r="F11" s="37">
        <v>73</v>
      </c>
      <c r="G11" s="37" t="s">
        <v>1844</v>
      </c>
      <c r="H11" s="42" t="s">
        <v>1489</v>
      </c>
      <c r="I11" s="14">
        <v>0</v>
      </c>
      <c r="J11" s="16">
        <v>0</v>
      </c>
      <c r="K11" s="14">
        <v>3</v>
      </c>
      <c r="L11" s="16">
        <v>0</v>
      </c>
      <c r="M11" s="14">
        <v>2</v>
      </c>
      <c r="N11" s="16">
        <v>2</v>
      </c>
      <c r="O11" s="13">
        <v>0</v>
      </c>
      <c r="P11" s="13">
        <v>0</v>
      </c>
      <c r="Q11" s="56">
        <v>0</v>
      </c>
      <c r="R11" s="56">
        <v>0</v>
      </c>
      <c r="S11" s="56" t="s">
        <v>19</v>
      </c>
      <c r="T11" s="56" t="s">
        <v>19</v>
      </c>
      <c r="U11" s="55">
        <v>0</v>
      </c>
      <c r="V11" s="35">
        <v>0</v>
      </c>
    </row>
    <row r="12" spans="1:22" x14ac:dyDescent="0.2">
      <c r="A12" s="38" t="s">
        <v>1845</v>
      </c>
      <c r="B12" s="38">
        <v>9141</v>
      </c>
      <c r="C12" s="38" t="s">
        <v>1846</v>
      </c>
      <c r="D12" s="37" t="s">
        <v>2629</v>
      </c>
      <c r="E12" s="37">
        <v>69</v>
      </c>
      <c r="F12" s="37">
        <v>80</v>
      </c>
      <c r="G12" s="37" t="s">
        <v>2630</v>
      </c>
      <c r="H12" s="42" t="s">
        <v>1489</v>
      </c>
      <c r="I12" s="14">
        <v>0</v>
      </c>
      <c r="J12" s="16">
        <v>0</v>
      </c>
      <c r="K12" s="14">
        <v>0</v>
      </c>
      <c r="L12" s="16">
        <v>2</v>
      </c>
      <c r="M12" s="14">
        <v>0</v>
      </c>
      <c r="N12" s="16">
        <v>2</v>
      </c>
      <c r="O12" s="13">
        <v>0</v>
      </c>
      <c r="P12" s="13">
        <v>0</v>
      </c>
      <c r="Q12" s="56">
        <v>0</v>
      </c>
      <c r="R12" s="56">
        <v>0</v>
      </c>
      <c r="S12" s="56" t="s">
        <v>19</v>
      </c>
      <c r="T12" s="56" t="s">
        <v>19</v>
      </c>
      <c r="U12" s="55">
        <v>0</v>
      </c>
      <c r="V12" s="35">
        <v>0</v>
      </c>
    </row>
    <row r="13" spans="1:22" x14ac:dyDescent="0.2">
      <c r="A13" s="38" t="s">
        <v>1877</v>
      </c>
      <c r="B13" s="38" t="s">
        <v>19</v>
      </c>
      <c r="C13" s="38" t="s">
        <v>1878</v>
      </c>
      <c r="D13" s="43" t="s">
        <v>1875</v>
      </c>
      <c r="E13" s="37">
        <v>85</v>
      </c>
      <c r="F13" s="37">
        <v>91</v>
      </c>
      <c r="G13" s="37" t="s">
        <v>1876</v>
      </c>
      <c r="H13" s="42" t="s">
        <v>1489</v>
      </c>
      <c r="I13" s="14">
        <v>0</v>
      </c>
      <c r="J13" s="16">
        <v>0</v>
      </c>
      <c r="K13" s="14">
        <v>7</v>
      </c>
      <c r="L13" s="16">
        <v>4</v>
      </c>
      <c r="M13" s="14">
        <v>3</v>
      </c>
      <c r="N13" s="16">
        <v>0</v>
      </c>
      <c r="O13" s="13">
        <v>0</v>
      </c>
      <c r="P13" s="13">
        <v>0</v>
      </c>
      <c r="Q13" s="56">
        <v>0</v>
      </c>
      <c r="R13" s="56">
        <v>0</v>
      </c>
      <c r="S13" s="56" t="s">
        <v>19</v>
      </c>
      <c r="T13" s="56" t="s">
        <v>19</v>
      </c>
      <c r="U13" s="55">
        <v>0</v>
      </c>
      <c r="V13" s="35" t="s">
        <v>1880</v>
      </c>
    </row>
    <row r="14" spans="1:22" x14ac:dyDescent="0.2">
      <c r="A14" s="38" t="s">
        <v>1951</v>
      </c>
      <c r="B14" s="38">
        <v>440957</v>
      </c>
      <c r="C14" s="38" t="s">
        <v>1952</v>
      </c>
      <c r="D14" s="43" t="s">
        <v>1949</v>
      </c>
      <c r="E14" s="37">
        <v>45</v>
      </c>
      <c r="F14" s="37">
        <v>51</v>
      </c>
      <c r="G14" s="37" t="s">
        <v>1950</v>
      </c>
      <c r="H14" s="42" t="s">
        <v>1489</v>
      </c>
      <c r="I14" s="14">
        <v>0</v>
      </c>
      <c r="J14" s="16">
        <v>0</v>
      </c>
      <c r="K14" s="14">
        <v>5</v>
      </c>
      <c r="L14" s="16">
        <v>0</v>
      </c>
      <c r="M14" s="14">
        <v>7</v>
      </c>
      <c r="N14" s="16">
        <v>2</v>
      </c>
      <c r="O14" s="13" t="s">
        <v>2837</v>
      </c>
      <c r="P14" s="13">
        <v>0</v>
      </c>
      <c r="Q14" s="56">
        <v>0</v>
      </c>
      <c r="R14" s="56">
        <v>0</v>
      </c>
      <c r="S14" s="56" t="s">
        <v>19</v>
      </c>
      <c r="T14" s="56" t="s">
        <v>19</v>
      </c>
      <c r="U14" s="57" t="s">
        <v>2980</v>
      </c>
      <c r="V14" s="35" t="s">
        <v>1954</v>
      </c>
    </row>
    <row r="15" spans="1:22" x14ac:dyDescent="0.2">
      <c r="A15" s="38" t="s">
        <v>1957</v>
      </c>
      <c r="B15" s="38">
        <v>57150</v>
      </c>
      <c r="C15" s="38" t="s">
        <v>1958</v>
      </c>
      <c r="D15" s="43" t="s">
        <v>1955</v>
      </c>
      <c r="E15" s="37">
        <v>76</v>
      </c>
      <c r="F15" s="37">
        <v>88</v>
      </c>
      <c r="G15" s="37" t="s">
        <v>1956</v>
      </c>
      <c r="H15" s="42" t="s">
        <v>1489</v>
      </c>
      <c r="I15" s="14">
        <v>0</v>
      </c>
      <c r="J15" s="16">
        <v>0</v>
      </c>
      <c r="K15" s="14">
        <v>6</v>
      </c>
      <c r="L15" s="16">
        <v>2</v>
      </c>
      <c r="M15" s="14">
        <v>10</v>
      </c>
      <c r="N15" s="16">
        <v>6</v>
      </c>
      <c r="O15" s="13" t="s">
        <v>2838</v>
      </c>
      <c r="P15" s="13">
        <v>0</v>
      </c>
      <c r="Q15" s="56">
        <v>0</v>
      </c>
      <c r="R15" s="56">
        <v>0</v>
      </c>
      <c r="S15" s="56" t="s">
        <v>19</v>
      </c>
      <c r="T15" s="56" t="s">
        <v>19</v>
      </c>
      <c r="U15" s="55">
        <v>0</v>
      </c>
      <c r="V15" s="35" t="s">
        <v>1954</v>
      </c>
    </row>
    <row r="16" spans="1:22" x14ac:dyDescent="0.2">
      <c r="A16" s="38" t="s">
        <v>2175</v>
      </c>
      <c r="B16" s="38">
        <v>1155</v>
      </c>
      <c r="C16" s="38" t="s">
        <v>2176</v>
      </c>
      <c r="D16" s="43" t="s">
        <v>2173</v>
      </c>
      <c r="E16" s="37">
        <v>95</v>
      </c>
      <c r="F16" s="37">
        <v>98</v>
      </c>
      <c r="G16" s="37" t="s">
        <v>2174</v>
      </c>
      <c r="H16" s="42" t="s">
        <v>2727</v>
      </c>
      <c r="I16" s="14">
        <v>0</v>
      </c>
      <c r="J16" s="16">
        <v>0</v>
      </c>
      <c r="K16" s="14">
        <v>2</v>
      </c>
      <c r="L16" s="16">
        <v>0</v>
      </c>
      <c r="M16" s="14">
        <v>0</v>
      </c>
      <c r="N16" s="16">
        <v>0</v>
      </c>
      <c r="O16" s="13">
        <v>0</v>
      </c>
      <c r="P16" s="13">
        <v>0</v>
      </c>
      <c r="Q16" s="56">
        <v>0</v>
      </c>
      <c r="R16" s="56">
        <v>0</v>
      </c>
      <c r="S16" s="56" t="s">
        <v>19</v>
      </c>
      <c r="T16" s="56" t="s">
        <v>19</v>
      </c>
      <c r="U16" s="55">
        <v>0</v>
      </c>
      <c r="V16" s="35" t="s">
        <v>2178</v>
      </c>
    </row>
    <row r="17" spans="1:22" x14ac:dyDescent="0.2">
      <c r="A17" s="38" t="s">
        <v>2388</v>
      </c>
      <c r="B17" s="38">
        <v>79064</v>
      </c>
      <c r="C17" s="38" t="s">
        <v>2389</v>
      </c>
      <c r="D17" s="37" t="s">
        <v>2386</v>
      </c>
      <c r="E17" s="37">
        <v>191</v>
      </c>
      <c r="F17" s="37">
        <v>199</v>
      </c>
      <c r="G17" s="37" t="s">
        <v>2387</v>
      </c>
      <c r="H17" s="2" t="s">
        <v>18</v>
      </c>
      <c r="I17" s="14">
        <v>0</v>
      </c>
      <c r="J17" s="16">
        <v>2</v>
      </c>
      <c r="K17" s="14">
        <v>0</v>
      </c>
      <c r="L17" s="16">
        <v>0</v>
      </c>
      <c r="M17" s="14">
        <v>0</v>
      </c>
      <c r="N17" s="16">
        <v>0</v>
      </c>
      <c r="O17" s="13" t="s">
        <v>2795</v>
      </c>
      <c r="P17" s="13">
        <v>0</v>
      </c>
      <c r="Q17" s="56">
        <v>0</v>
      </c>
      <c r="R17" s="56">
        <v>0</v>
      </c>
      <c r="S17" s="56" t="s">
        <v>19</v>
      </c>
      <c r="T17" s="56" t="s">
        <v>19</v>
      </c>
      <c r="U17" s="57" t="s">
        <v>2979</v>
      </c>
      <c r="V17" s="35" t="s">
        <v>267</v>
      </c>
    </row>
    <row r="18" spans="1:22" x14ac:dyDescent="0.2">
      <c r="A18" s="38" t="s">
        <v>2186</v>
      </c>
      <c r="B18" s="38">
        <v>254863</v>
      </c>
      <c r="C18" s="38" t="s">
        <v>2187</v>
      </c>
      <c r="D18" s="37" t="s">
        <v>2712</v>
      </c>
      <c r="E18" s="37">
        <v>11</v>
      </c>
      <c r="F18" s="37">
        <v>25</v>
      </c>
      <c r="G18" s="37" t="s">
        <v>2713</v>
      </c>
      <c r="H18" s="42" t="s">
        <v>2728</v>
      </c>
      <c r="I18" s="14">
        <v>0</v>
      </c>
      <c r="J18" s="16">
        <v>0</v>
      </c>
      <c r="K18" s="14">
        <v>0</v>
      </c>
      <c r="L18" s="16">
        <v>0</v>
      </c>
      <c r="M18" s="14">
        <v>0</v>
      </c>
      <c r="N18" s="16">
        <v>2</v>
      </c>
      <c r="O18" s="13" t="s">
        <v>2845</v>
      </c>
      <c r="P18" s="13" t="s">
        <v>2846</v>
      </c>
      <c r="Q18" s="56">
        <v>0</v>
      </c>
      <c r="R18" s="56">
        <v>0</v>
      </c>
      <c r="S18" s="56" t="s">
        <v>19</v>
      </c>
      <c r="T18" s="56" t="s">
        <v>19</v>
      </c>
      <c r="U18" s="57" t="s">
        <v>2978</v>
      </c>
      <c r="V18" s="35" t="s">
        <v>267</v>
      </c>
    </row>
    <row r="19" spans="1:22" x14ac:dyDescent="0.2">
      <c r="A19" s="38" t="s">
        <v>2186</v>
      </c>
      <c r="B19" s="38">
        <v>254863</v>
      </c>
      <c r="C19" s="38" t="s">
        <v>2187</v>
      </c>
      <c r="D19" s="43" t="s">
        <v>2184</v>
      </c>
      <c r="E19" s="37">
        <v>11</v>
      </c>
      <c r="F19" s="37">
        <v>36</v>
      </c>
      <c r="G19" s="37" t="s">
        <v>2185</v>
      </c>
      <c r="H19" s="42" t="s">
        <v>1489</v>
      </c>
      <c r="I19" s="14">
        <v>0</v>
      </c>
      <c r="J19" s="16">
        <v>0</v>
      </c>
      <c r="K19" s="14">
        <v>6</v>
      </c>
      <c r="L19" s="16">
        <v>4</v>
      </c>
      <c r="M19" s="14">
        <v>0</v>
      </c>
      <c r="N19" s="16">
        <v>4</v>
      </c>
      <c r="O19" s="13" t="s">
        <v>2845</v>
      </c>
      <c r="P19" s="13" t="s">
        <v>2846</v>
      </c>
      <c r="Q19" s="56">
        <v>0</v>
      </c>
      <c r="R19" s="56">
        <v>0</v>
      </c>
      <c r="S19" s="56" t="s">
        <v>19</v>
      </c>
      <c r="T19" s="56" t="s">
        <v>19</v>
      </c>
      <c r="U19" s="57" t="s">
        <v>2978</v>
      </c>
      <c r="V19" s="35" t="s">
        <v>267</v>
      </c>
    </row>
    <row r="20" spans="1:22" x14ac:dyDescent="0.2">
      <c r="A20" s="38" t="s">
        <v>2031</v>
      </c>
      <c r="B20" s="38">
        <v>90871</v>
      </c>
      <c r="C20" s="38" t="s">
        <v>2032</v>
      </c>
      <c r="D20" s="43" t="s">
        <v>2029</v>
      </c>
      <c r="E20" s="37">
        <v>5</v>
      </c>
      <c r="F20" s="37">
        <v>12</v>
      </c>
      <c r="G20" s="37" t="s">
        <v>2030</v>
      </c>
      <c r="H20" s="42" t="s">
        <v>1489</v>
      </c>
      <c r="I20" s="14">
        <v>0</v>
      </c>
      <c r="J20" s="16">
        <v>0</v>
      </c>
      <c r="K20" s="14">
        <v>5</v>
      </c>
      <c r="L20" s="16">
        <v>5</v>
      </c>
      <c r="M20" s="14">
        <v>5</v>
      </c>
      <c r="N20" s="16">
        <v>3</v>
      </c>
      <c r="O20" s="13" t="s">
        <v>2847</v>
      </c>
      <c r="P20" s="13">
        <v>0</v>
      </c>
      <c r="Q20" s="56">
        <v>0</v>
      </c>
      <c r="R20" s="56">
        <v>0</v>
      </c>
      <c r="S20" s="56" t="s">
        <v>19</v>
      </c>
      <c r="T20" s="56" t="s">
        <v>19</v>
      </c>
      <c r="U20" s="57" t="s">
        <v>2977</v>
      </c>
      <c r="V20" s="35" t="s">
        <v>267</v>
      </c>
    </row>
    <row r="21" spans="1:22" x14ac:dyDescent="0.2">
      <c r="A21" s="38" t="s">
        <v>2191</v>
      </c>
      <c r="B21" s="38">
        <v>203068</v>
      </c>
      <c r="C21" s="38" t="s">
        <v>2192</v>
      </c>
      <c r="D21" s="43" t="s">
        <v>2189</v>
      </c>
      <c r="E21" s="37">
        <v>47</v>
      </c>
      <c r="F21" s="37">
        <v>59</v>
      </c>
      <c r="G21" s="37" t="s">
        <v>2190</v>
      </c>
      <c r="H21" s="42" t="s">
        <v>2727</v>
      </c>
      <c r="I21" s="14">
        <v>0</v>
      </c>
      <c r="J21" s="16">
        <v>0</v>
      </c>
      <c r="K21" s="14">
        <v>3</v>
      </c>
      <c r="L21" s="16">
        <v>2</v>
      </c>
      <c r="M21" s="14">
        <v>0</v>
      </c>
      <c r="N21" s="16">
        <v>0</v>
      </c>
      <c r="O21" s="13">
        <v>0</v>
      </c>
      <c r="P21" s="13">
        <v>0</v>
      </c>
      <c r="Q21" s="56">
        <v>0</v>
      </c>
      <c r="R21" s="56">
        <v>0</v>
      </c>
      <c r="S21" s="56" t="s">
        <v>19</v>
      </c>
      <c r="T21" s="56" t="s">
        <v>19</v>
      </c>
      <c r="U21" s="55">
        <v>0</v>
      </c>
      <c r="V21" s="35" t="s">
        <v>1853</v>
      </c>
    </row>
    <row r="22" spans="1:22" x14ac:dyDescent="0.2">
      <c r="A22" s="38" t="s">
        <v>2208</v>
      </c>
      <c r="B22" s="38">
        <v>10971</v>
      </c>
      <c r="C22" s="38" t="s">
        <v>2209</v>
      </c>
      <c r="D22" s="43" t="s">
        <v>2206</v>
      </c>
      <c r="E22" s="37">
        <v>42</v>
      </c>
      <c r="F22" s="37">
        <v>48</v>
      </c>
      <c r="G22" s="37" t="s">
        <v>2207</v>
      </c>
      <c r="H22" s="42" t="s">
        <v>2727</v>
      </c>
      <c r="I22" s="14">
        <v>0</v>
      </c>
      <c r="J22" s="16">
        <v>0</v>
      </c>
      <c r="K22" s="14">
        <v>3</v>
      </c>
      <c r="L22" s="16">
        <v>2</v>
      </c>
      <c r="M22" s="14">
        <v>0</v>
      </c>
      <c r="N22" s="16">
        <v>0</v>
      </c>
      <c r="O22" s="13">
        <v>0</v>
      </c>
      <c r="P22" s="13">
        <v>0</v>
      </c>
      <c r="Q22" s="56">
        <v>0</v>
      </c>
      <c r="R22" s="56">
        <v>0</v>
      </c>
      <c r="S22" s="56" t="s">
        <v>19</v>
      </c>
      <c r="T22" s="56" t="s">
        <v>19</v>
      </c>
      <c r="U22" s="55">
        <v>0</v>
      </c>
      <c r="V22" s="35" t="s">
        <v>2211</v>
      </c>
    </row>
    <row r="23" spans="1:22" s="45" customFormat="1" x14ac:dyDescent="0.2">
      <c r="A23" s="51" t="s">
        <v>1512</v>
      </c>
      <c r="B23" s="51">
        <v>226</v>
      </c>
      <c r="C23" s="51" t="s">
        <v>1513</v>
      </c>
      <c r="D23" s="52" t="s">
        <v>1510</v>
      </c>
      <c r="E23" s="51">
        <v>343</v>
      </c>
      <c r="F23" s="51">
        <v>364</v>
      </c>
      <c r="G23" s="51" t="s">
        <v>1511</v>
      </c>
      <c r="H23" s="50" t="s">
        <v>1489</v>
      </c>
      <c r="I23" s="47">
        <v>0</v>
      </c>
      <c r="J23" s="49">
        <v>0</v>
      </c>
      <c r="K23" s="47">
        <v>5</v>
      </c>
      <c r="L23" s="49">
        <v>0</v>
      </c>
      <c r="M23" s="47">
        <v>4</v>
      </c>
      <c r="N23" s="49">
        <v>0</v>
      </c>
      <c r="O23" s="48">
        <v>0</v>
      </c>
      <c r="P23" s="48">
        <v>0</v>
      </c>
      <c r="Q23" s="47">
        <v>0</v>
      </c>
      <c r="R23" s="47">
        <v>0</v>
      </c>
      <c r="S23" s="47" t="s">
        <v>19</v>
      </c>
      <c r="T23" s="47" t="s">
        <v>1513</v>
      </c>
      <c r="U23" s="46">
        <v>0</v>
      </c>
      <c r="V23" s="46" t="s">
        <v>1515</v>
      </c>
    </row>
    <row r="24" spans="1:22" s="45" customFormat="1" x14ac:dyDescent="0.2">
      <c r="A24" s="51" t="s">
        <v>1850</v>
      </c>
      <c r="B24" s="51">
        <v>5216</v>
      </c>
      <c r="C24" s="51" t="s">
        <v>1851</v>
      </c>
      <c r="D24" s="52" t="s">
        <v>1848</v>
      </c>
      <c r="E24" s="51">
        <v>57</v>
      </c>
      <c r="F24" s="51">
        <v>60</v>
      </c>
      <c r="G24" s="51" t="s">
        <v>1849</v>
      </c>
      <c r="H24" s="50" t="s">
        <v>1489</v>
      </c>
      <c r="I24" s="47">
        <v>0</v>
      </c>
      <c r="J24" s="49">
        <v>0</v>
      </c>
      <c r="K24" s="47">
        <v>5</v>
      </c>
      <c r="L24" s="49">
        <v>0</v>
      </c>
      <c r="M24" s="47">
        <v>6</v>
      </c>
      <c r="N24" s="49">
        <v>4</v>
      </c>
      <c r="O24" s="48">
        <v>0</v>
      </c>
      <c r="P24" s="48">
        <v>0</v>
      </c>
      <c r="Q24" s="47">
        <v>0</v>
      </c>
      <c r="R24" s="47">
        <v>0</v>
      </c>
      <c r="S24" s="47" t="s">
        <v>19</v>
      </c>
      <c r="T24" s="47" t="s">
        <v>1851</v>
      </c>
      <c r="U24" s="46">
        <v>0</v>
      </c>
      <c r="V24" s="46" t="s">
        <v>1853</v>
      </c>
    </row>
    <row r="25" spans="1:22" s="45" customFormat="1" x14ac:dyDescent="0.2">
      <c r="A25" s="51" t="s">
        <v>1707</v>
      </c>
      <c r="B25" s="51">
        <v>3320</v>
      </c>
      <c r="C25" s="51" t="s">
        <v>1708</v>
      </c>
      <c r="D25" s="52" t="s">
        <v>2141</v>
      </c>
      <c r="E25" s="51">
        <v>592</v>
      </c>
      <c r="F25" s="51">
        <v>604</v>
      </c>
      <c r="G25" s="51" t="s">
        <v>2142</v>
      </c>
      <c r="H25" s="50" t="s">
        <v>2727</v>
      </c>
      <c r="I25" s="47">
        <v>0</v>
      </c>
      <c r="J25" s="49">
        <v>0</v>
      </c>
      <c r="K25" s="47">
        <v>4</v>
      </c>
      <c r="L25" s="49">
        <v>0</v>
      </c>
      <c r="M25" s="47">
        <v>0</v>
      </c>
      <c r="N25" s="49">
        <v>0</v>
      </c>
      <c r="O25" s="48">
        <v>0</v>
      </c>
      <c r="P25" s="48">
        <v>0</v>
      </c>
      <c r="Q25" s="47">
        <v>0</v>
      </c>
      <c r="R25" s="47">
        <v>0</v>
      </c>
      <c r="S25" s="47" t="s">
        <v>19</v>
      </c>
      <c r="T25" s="47" t="s">
        <v>1708</v>
      </c>
      <c r="U25" s="46">
        <v>0</v>
      </c>
      <c r="V25" s="46" t="s">
        <v>1710</v>
      </c>
    </row>
    <row r="26" spans="1:22" s="45" customFormat="1" x14ac:dyDescent="0.2">
      <c r="A26" s="51" t="s">
        <v>1707</v>
      </c>
      <c r="B26" s="51">
        <v>3320</v>
      </c>
      <c r="C26" s="51" t="s">
        <v>1708</v>
      </c>
      <c r="D26" s="52" t="s">
        <v>1705</v>
      </c>
      <c r="E26" s="51">
        <v>621</v>
      </c>
      <c r="F26" s="51">
        <v>627</v>
      </c>
      <c r="G26" s="51" t="s">
        <v>1706</v>
      </c>
      <c r="H26" s="50" t="s">
        <v>1489</v>
      </c>
      <c r="I26" s="47">
        <v>0</v>
      </c>
      <c r="J26" s="49">
        <v>0</v>
      </c>
      <c r="K26" s="47">
        <v>6</v>
      </c>
      <c r="L26" s="49">
        <v>0</v>
      </c>
      <c r="M26" s="47">
        <v>2</v>
      </c>
      <c r="N26" s="49">
        <v>0</v>
      </c>
      <c r="O26" s="48">
        <v>0</v>
      </c>
      <c r="P26" s="48">
        <v>0</v>
      </c>
      <c r="Q26" s="47">
        <v>0</v>
      </c>
      <c r="R26" s="47">
        <v>0</v>
      </c>
      <c r="S26" s="47" t="s">
        <v>19</v>
      </c>
      <c r="T26" s="47" t="s">
        <v>1708</v>
      </c>
      <c r="U26" s="46">
        <v>0</v>
      </c>
      <c r="V26" s="46" t="s">
        <v>1710</v>
      </c>
    </row>
    <row r="27" spans="1:22" s="45" customFormat="1" x14ac:dyDescent="0.2">
      <c r="A27" s="51" t="s">
        <v>1972</v>
      </c>
      <c r="B27" s="51">
        <v>8407</v>
      </c>
      <c r="C27" s="51" t="s">
        <v>1973</v>
      </c>
      <c r="D27" s="52" t="s">
        <v>1970</v>
      </c>
      <c r="E27" s="51">
        <v>183</v>
      </c>
      <c r="F27" s="51">
        <v>192</v>
      </c>
      <c r="G27" s="51" t="s">
        <v>1971</v>
      </c>
      <c r="H27" s="50" t="s">
        <v>1489</v>
      </c>
      <c r="I27" s="47">
        <v>0</v>
      </c>
      <c r="J27" s="49">
        <v>0</v>
      </c>
      <c r="K27" s="47">
        <v>9</v>
      </c>
      <c r="L27" s="49">
        <v>2</v>
      </c>
      <c r="M27" s="47">
        <v>8</v>
      </c>
      <c r="N27" s="49">
        <v>2</v>
      </c>
      <c r="O27" s="48">
        <v>0</v>
      </c>
      <c r="P27" s="48">
        <v>0</v>
      </c>
      <c r="Q27" s="47">
        <v>0</v>
      </c>
      <c r="R27" s="47">
        <v>0</v>
      </c>
      <c r="S27" s="47" t="s">
        <v>19</v>
      </c>
      <c r="T27" s="47" t="s">
        <v>1973</v>
      </c>
      <c r="U27" s="46">
        <v>0</v>
      </c>
      <c r="V27" s="46">
        <v>0</v>
      </c>
    </row>
    <row r="28" spans="1:22" s="45" customFormat="1" x14ac:dyDescent="0.2">
      <c r="A28" s="51" t="s">
        <v>2080</v>
      </c>
      <c r="B28" s="51">
        <v>60</v>
      </c>
      <c r="C28" s="51" t="s">
        <v>2081</v>
      </c>
      <c r="D28" s="51" t="s">
        <v>2643</v>
      </c>
      <c r="E28" s="51">
        <v>122</v>
      </c>
      <c r="F28" s="51">
        <v>133</v>
      </c>
      <c r="G28" s="51" t="s">
        <v>2644</v>
      </c>
      <c r="H28" s="50" t="s">
        <v>1489</v>
      </c>
      <c r="I28" s="47">
        <v>0</v>
      </c>
      <c r="J28" s="49">
        <v>0</v>
      </c>
      <c r="K28" s="47">
        <v>0</v>
      </c>
      <c r="L28" s="49">
        <v>11</v>
      </c>
      <c r="M28" s="47">
        <v>0</v>
      </c>
      <c r="N28" s="49">
        <v>2</v>
      </c>
      <c r="O28" s="48">
        <v>0</v>
      </c>
      <c r="P28" s="48">
        <v>0</v>
      </c>
      <c r="Q28" s="47">
        <v>0</v>
      </c>
      <c r="R28" s="47">
        <v>0</v>
      </c>
      <c r="S28" s="47" t="s">
        <v>2081</v>
      </c>
      <c r="T28" s="47" t="s">
        <v>2081</v>
      </c>
      <c r="U28" s="46">
        <v>0</v>
      </c>
      <c r="V28" s="46" t="s">
        <v>2083</v>
      </c>
    </row>
    <row r="29" spans="1:22" s="45" customFormat="1" x14ac:dyDescent="0.2">
      <c r="A29" s="51" t="s">
        <v>2080</v>
      </c>
      <c r="B29" s="51">
        <v>60</v>
      </c>
      <c r="C29" s="51" t="s">
        <v>2081</v>
      </c>
      <c r="D29" s="52" t="s">
        <v>2078</v>
      </c>
      <c r="E29" s="51">
        <v>148</v>
      </c>
      <c r="F29" s="51">
        <v>166</v>
      </c>
      <c r="G29" s="51" t="s">
        <v>2079</v>
      </c>
      <c r="H29" s="50" t="s">
        <v>2727</v>
      </c>
      <c r="I29" s="47">
        <v>0</v>
      </c>
      <c r="J29" s="49">
        <v>0</v>
      </c>
      <c r="K29" s="47">
        <v>4</v>
      </c>
      <c r="L29" s="49">
        <v>0</v>
      </c>
      <c r="M29" s="47">
        <v>0</v>
      </c>
      <c r="N29" s="49">
        <v>0</v>
      </c>
      <c r="O29" s="48">
        <v>0</v>
      </c>
      <c r="P29" s="48">
        <v>0</v>
      </c>
      <c r="Q29" s="47">
        <v>0</v>
      </c>
      <c r="R29" s="47">
        <v>0</v>
      </c>
      <c r="S29" s="47" t="s">
        <v>2081</v>
      </c>
      <c r="T29" s="47" t="s">
        <v>2081</v>
      </c>
      <c r="U29" s="46">
        <v>0</v>
      </c>
      <c r="V29" s="46" t="s">
        <v>2083</v>
      </c>
    </row>
    <row r="30" spans="1:22" s="45" customFormat="1" x14ac:dyDescent="0.2">
      <c r="A30" s="51" t="s">
        <v>2080</v>
      </c>
      <c r="B30" s="51">
        <v>60</v>
      </c>
      <c r="C30" s="51" t="s">
        <v>2081</v>
      </c>
      <c r="D30" s="52" t="s">
        <v>2224</v>
      </c>
      <c r="E30" s="51">
        <v>192</v>
      </c>
      <c r="F30" s="51">
        <v>198</v>
      </c>
      <c r="G30" s="51" t="s">
        <v>2225</v>
      </c>
      <c r="H30" s="50" t="s">
        <v>2728</v>
      </c>
      <c r="I30" s="47">
        <v>0</v>
      </c>
      <c r="J30" s="49">
        <v>0</v>
      </c>
      <c r="K30" s="47">
        <v>0</v>
      </c>
      <c r="L30" s="49">
        <v>0</v>
      </c>
      <c r="M30" s="47">
        <v>2</v>
      </c>
      <c r="N30" s="49">
        <v>0</v>
      </c>
      <c r="O30" s="48">
        <v>0</v>
      </c>
      <c r="P30" s="48">
        <v>0</v>
      </c>
      <c r="Q30" s="47">
        <v>0</v>
      </c>
      <c r="R30" s="47">
        <v>0</v>
      </c>
      <c r="S30" s="47" t="s">
        <v>2081</v>
      </c>
      <c r="T30" s="47" t="s">
        <v>2081</v>
      </c>
      <c r="U30" s="46">
        <v>0</v>
      </c>
      <c r="V30" s="46" t="s">
        <v>2083</v>
      </c>
    </row>
    <row r="31" spans="1:22" s="45" customFormat="1" x14ac:dyDescent="0.2">
      <c r="A31" s="48" t="s">
        <v>573</v>
      </c>
      <c r="B31" s="48">
        <v>121504</v>
      </c>
      <c r="C31" s="48" t="s">
        <v>574</v>
      </c>
      <c r="D31" s="54" t="s">
        <v>571</v>
      </c>
      <c r="E31" s="48">
        <v>81</v>
      </c>
      <c r="F31" s="48">
        <v>89</v>
      </c>
      <c r="G31" s="48" t="s">
        <v>572</v>
      </c>
      <c r="H31" s="53" t="s">
        <v>18</v>
      </c>
      <c r="I31" s="47">
        <v>8</v>
      </c>
      <c r="J31" s="49">
        <v>5</v>
      </c>
      <c r="K31" s="47">
        <v>0</v>
      </c>
      <c r="L31" s="49">
        <v>0</v>
      </c>
      <c r="M31" s="47">
        <v>0</v>
      </c>
      <c r="N31" s="49">
        <v>0</v>
      </c>
      <c r="O31" s="48">
        <v>0</v>
      </c>
      <c r="P31" s="48">
        <v>0</v>
      </c>
      <c r="Q31" s="47">
        <v>0</v>
      </c>
      <c r="R31" s="47">
        <v>0</v>
      </c>
      <c r="S31" s="47" t="s">
        <v>19</v>
      </c>
      <c r="T31" s="47" t="s">
        <v>574</v>
      </c>
      <c r="U31" s="46">
        <v>0</v>
      </c>
      <c r="V31" s="46" t="s">
        <v>576</v>
      </c>
    </row>
    <row r="32" spans="1:22" s="45" customFormat="1" x14ac:dyDescent="0.2">
      <c r="A32" s="51" t="s">
        <v>2123</v>
      </c>
      <c r="B32" s="51">
        <v>1984</v>
      </c>
      <c r="C32" s="51" t="s">
        <v>2124</v>
      </c>
      <c r="D32" s="52" t="s">
        <v>2121</v>
      </c>
      <c r="E32" s="51">
        <v>87</v>
      </c>
      <c r="F32" s="51">
        <v>98</v>
      </c>
      <c r="G32" s="51" t="s">
        <v>2122</v>
      </c>
      <c r="H32" s="50" t="s">
        <v>2727</v>
      </c>
      <c r="I32" s="47">
        <v>0</v>
      </c>
      <c r="J32" s="49">
        <v>0</v>
      </c>
      <c r="K32" s="47">
        <v>5</v>
      </c>
      <c r="L32" s="49">
        <v>0</v>
      </c>
      <c r="M32" s="47">
        <v>0</v>
      </c>
      <c r="N32" s="49">
        <v>0</v>
      </c>
      <c r="O32" s="48">
        <v>0</v>
      </c>
      <c r="P32" s="48">
        <v>0</v>
      </c>
      <c r="Q32" s="47">
        <v>0</v>
      </c>
      <c r="R32" s="47">
        <v>0</v>
      </c>
      <c r="S32" s="47" t="s">
        <v>19</v>
      </c>
      <c r="T32" s="47" t="s">
        <v>2124</v>
      </c>
      <c r="U32" s="46">
        <v>0</v>
      </c>
      <c r="V32" s="46" t="s">
        <v>2126</v>
      </c>
    </row>
    <row r="33" spans="1:22" s="45" customFormat="1" x14ac:dyDescent="0.2">
      <c r="A33" s="51" t="s">
        <v>2064</v>
      </c>
      <c r="B33" s="51">
        <v>4904</v>
      </c>
      <c r="C33" s="51" t="s">
        <v>2065</v>
      </c>
      <c r="D33" s="52" t="s">
        <v>2204</v>
      </c>
      <c r="E33" s="51">
        <v>153</v>
      </c>
      <c r="F33" s="51">
        <v>158</v>
      </c>
      <c r="G33" s="51" t="s">
        <v>2205</v>
      </c>
      <c r="H33" s="50" t="s">
        <v>2727</v>
      </c>
      <c r="I33" s="47">
        <v>0</v>
      </c>
      <c r="J33" s="49">
        <v>0</v>
      </c>
      <c r="K33" s="47">
        <v>5</v>
      </c>
      <c r="L33" s="49">
        <v>0</v>
      </c>
      <c r="M33" s="47">
        <v>0</v>
      </c>
      <c r="N33" s="49">
        <v>0</v>
      </c>
      <c r="O33" s="48">
        <v>0</v>
      </c>
      <c r="P33" s="48">
        <v>0</v>
      </c>
      <c r="Q33" s="47">
        <v>0</v>
      </c>
      <c r="R33" s="47">
        <v>0</v>
      </c>
      <c r="S33" s="47" t="s">
        <v>19</v>
      </c>
      <c r="T33" s="47" t="s">
        <v>2065</v>
      </c>
      <c r="U33" s="46">
        <v>0</v>
      </c>
      <c r="V33" s="46" t="s">
        <v>2067</v>
      </c>
    </row>
    <row r="34" spans="1:22" s="45" customFormat="1" x14ac:dyDescent="0.2">
      <c r="A34" s="51" t="s">
        <v>2064</v>
      </c>
      <c r="B34" s="51">
        <v>4904</v>
      </c>
      <c r="C34" s="51" t="s">
        <v>2065</v>
      </c>
      <c r="D34" s="52" t="s">
        <v>2062</v>
      </c>
      <c r="E34" s="51">
        <v>157</v>
      </c>
      <c r="F34" s="51">
        <v>162</v>
      </c>
      <c r="G34" s="51" t="s">
        <v>2063</v>
      </c>
      <c r="H34" s="50" t="s">
        <v>1489</v>
      </c>
      <c r="I34" s="47">
        <v>0</v>
      </c>
      <c r="J34" s="49">
        <v>0</v>
      </c>
      <c r="K34" s="47">
        <v>6</v>
      </c>
      <c r="L34" s="49">
        <v>0</v>
      </c>
      <c r="M34" s="47">
        <v>8</v>
      </c>
      <c r="N34" s="49">
        <v>0</v>
      </c>
      <c r="O34" s="48">
        <v>0</v>
      </c>
      <c r="P34" s="48">
        <v>0</v>
      </c>
      <c r="Q34" s="47">
        <v>0</v>
      </c>
      <c r="R34" s="47">
        <v>0</v>
      </c>
      <c r="S34" s="47" t="s">
        <v>19</v>
      </c>
      <c r="T34" s="47" t="s">
        <v>2065</v>
      </c>
      <c r="U34" s="46">
        <v>0</v>
      </c>
      <c r="V34" s="46" t="s">
        <v>2067</v>
      </c>
    </row>
    <row r="35" spans="1:22" s="45" customFormat="1" x14ac:dyDescent="0.2">
      <c r="A35" s="51" t="s">
        <v>2064</v>
      </c>
      <c r="B35" s="51">
        <v>4904</v>
      </c>
      <c r="C35" s="51" t="s">
        <v>2065</v>
      </c>
      <c r="D35" s="52" t="s">
        <v>2068</v>
      </c>
      <c r="E35" s="51">
        <v>205</v>
      </c>
      <c r="F35" s="51">
        <v>208</v>
      </c>
      <c r="G35" s="51" t="s">
        <v>2069</v>
      </c>
      <c r="H35" s="50" t="s">
        <v>1489</v>
      </c>
      <c r="I35" s="47">
        <v>0</v>
      </c>
      <c r="J35" s="49">
        <v>0</v>
      </c>
      <c r="K35" s="47">
        <v>3</v>
      </c>
      <c r="L35" s="49">
        <v>0</v>
      </c>
      <c r="M35" s="47">
        <v>2</v>
      </c>
      <c r="N35" s="49">
        <v>0</v>
      </c>
      <c r="O35" s="48">
        <v>0</v>
      </c>
      <c r="P35" s="48">
        <v>0</v>
      </c>
      <c r="Q35" s="47">
        <v>0</v>
      </c>
      <c r="R35" s="47">
        <v>0</v>
      </c>
      <c r="S35" s="47" t="s">
        <v>19</v>
      </c>
      <c r="T35" s="47" t="s">
        <v>2065</v>
      </c>
      <c r="U35" s="46">
        <v>0</v>
      </c>
      <c r="V35" s="46" t="s">
        <v>2067</v>
      </c>
    </row>
    <row r="36" spans="1:22" s="45" customFormat="1" x14ac:dyDescent="0.2">
      <c r="A36" s="51" t="s">
        <v>2254</v>
      </c>
      <c r="B36" s="51">
        <v>1595</v>
      </c>
      <c r="C36" s="51" t="s">
        <v>2255</v>
      </c>
      <c r="D36" s="52" t="s">
        <v>2252</v>
      </c>
      <c r="E36" s="51">
        <v>142</v>
      </c>
      <c r="F36" s="51">
        <v>145</v>
      </c>
      <c r="G36" s="51" t="s">
        <v>2253</v>
      </c>
      <c r="H36" s="50" t="s">
        <v>2728</v>
      </c>
      <c r="I36" s="47">
        <v>0</v>
      </c>
      <c r="J36" s="49">
        <v>0</v>
      </c>
      <c r="K36" s="47">
        <v>0</v>
      </c>
      <c r="L36" s="49">
        <v>0</v>
      </c>
      <c r="M36" s="47">
        <v>4</v>
      </c>
      <c r="N36" s="49">
        <v>0</v>
      </c>
      <c r="O36" s="48" t="s">
        <v>2858</v>
      </c>
      <c r="P36" s="48">
        <v>0</v>
      </c>
      <c r="Q36" s="47">
        <v>0</v>
      </c>
      <c r="R36" s="47">
        <v>0</v>
      </c>
      <c r="S36" s="47" t="s">
        <v>2255</v>
      </c>
      <c r="T36" s="47" t="s">
        <v>2255</v>
      </c>
      <c r="U36" s="46" t="s">
        <v>2976</v>
      </c>
      <c r="V36" s="46" t="s">
        <v>2257</v>
      </c>
    </row>
  </sheetData>
  <conditionalFormatting sqref="I2:J7">
    <cfRule type="colorScale" priority="3">
      <colorScale>
        <cfvo type="min"/>
        <cfvo type="num" val="20"/>
        <color theme="0"/>
        <color theme="8" tint="-0.499984740745262"/>
      </colorScale>
    </cfRule>
  </conditionalFormatting>
  <conditionalFormatting sqref="I1:N22">
    <cfRule type="colorScale" priority="1">
      <colorScale>
        <cfvo type="num" val="0"/>
        <cfvo type="num" val="2"/>
        <cfvo type="num" val="20"/>
        <color theme="0"/>
        <color theme="8" tint="0.79998168889431442"/>
        <color rgb="FF002060"/>
      </colorScale>
    </cfRule>
    <cfRule type="colorScale" priority="2">
      <colorScale>
        <cfvo type="num" val="2"/>
        <cfvo type="num" val="20"/>
        <color theme="8" tint="0.79998168889431442"/>
        <color rgb="FF002060"/>
      </colorScale>
    </cfRule>
  </conditionalFormatting>
  <conditionalFormatting sqref="I2:N7">
    <cfRule type="colorScale" priority="4">
      <colorScale>
        <cfvo type="num" val="2"/>
        <cfvo type="num" val="20"/>
        <color theme="8" tint="0.79998168889431442"/>
        <color theme="8" tint="-0.499984740745262"/>
      </colorScale>
    </cfRule>
    <cfRule type="colorScale" priority="5">
      <colorScale>
        <cfvo type="min"/>
        <cfvo type="max"/>
        <color theme="0"/>
        <color rgb="FF0070C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5"/>
  <sheetViews>
    <sheetView workbookViewId="0">
      <pane ySplit="1" topLeftCell="A2" activePane="bottomLeft" state="frozen"/>
      <selection pane="bottomLeft" activeCell="E1" sqref="E1:F1048576"/>
    </sheetView>
  </sheetViews>
  <sheetFormatPr baseColWidth="10" defaultColWidth="8.83203125" defaultRowHeight="15" x14ac:dyDescent="0.2"/>
  <cols>
    <col min="2" max="2" width="10" bestFit="1" customWidth="1"/>
    <col min="4" max="4" width="45.5" bestFit="1" customWidth="1"/>
    <col min="5" max="6" width="9.33203125" bestFit="1" customWidth="1"/>
    <col min="7" max="7" width="12.6640625" bestFit="1" customWidth="1"/>
    <col min="8" max="8" width="9.33203125" style="22" bestFit="1" customWidth="1"/>
    <col min="9" max="9" width="9.33203125" style="22" customWidth="1"/>
    <col min="10" max="13" width="9.33203125" customWidth="1"/>
    <col min="15" max="16" width="9.33203125" bestFit="1" customWidth="1"/>
    <col min="17" max="17" width="12" bestFit="1" customWidth="1"/>
    <col min="18" max="19" width="9.33203125" bestFit="1" customWidth="1"/>
  </cols>
  <sheetData>
    <row r="1" spans="1:19" x14ac:dyDescent="0.2">
      <c r="A1" s="12" t="s">
        <v>5</v>
      </c>
      <c r="B1" s="12" t="s">
        <v>6</v>
      </c>
      <c r="C1" s="12" t="s">
        <v>7</v>
      </c>
      <c r="D1" s="1" t="s">
        <v>0</v>
      </c>
      <c r="E1" s="13" t="s">
        <v>8</v>
      </c>
      <c r="F1" s="13" t="s">
        <v>9</v>
      </c>
      <c r="G1" s="13" t="s">
        <v>1</v>
      </c>
      <c r="H1" s="24" t="s">
        <v>2381</v>
      </c>
      <c r="I1" s="25" t="s">
        <v>2751</v>
      </c>
      <c r="J1" s="23" t="s">
        <v>2747</v>
      </c>
      <c r="K1" s="23" t="s">
        <v>2746</v>
      </c>
      <c r="L1" s="23" t="s">
        <v>2748</v>
      </c>
      <c r="M1" s="23" t="s">
        <v>2749</v>
      </c>
      <c r="N1" s="13" t="s">
        <v>10</v>
      </c>
      <c r="O1" s="15" t="s">
        <v>11</v>
      </c>
      <c r="P1" s="15" t="s">
        <v>12</v>
      </c>
      <c r="Q1" s="15" t="s">
        <v>13</v>
      </c>
      <c r="R1" s="15" t="s">
        <v>14</v>
      </c>
      <c r="S1" s="15" t="s">
        <v>2731</v>
      </c>
    </row>
    <row r="2" spans="1:19" x14ac:dyDescent="0.2">
      <c r="A2" s="12" t="s">
        <v>20</v>
      </c>
      <c r="B2" s="12">
        <v>57505</v>
      </c>
      <c r="C2" s="12" t="s">
        <v>21</v>
      </c>
      <c r="D2" s="1" t="s">
        <v>16</v>
      </c>
      <c r="E2" s="13">
        <v>679</v>
      </c>
      <c r="F2" s="13">
        <v>695</v>
      </c>
      <c r="G2" s="13" t="s">
        <v>17</v>
      </c>
      <c r="H2" s="24">
        <v>3</v>
      </c>
      <c r="I2" s="24">
        <v>0</v>
      </c>
      <c r="J2" s="19">
        <v>2</v>
      </c>
      <c r="K2" s="19">
        <v>1</v>
      </c>
      <c r="L2" s="19">
        <v>0</v>
      </c>
      <c r="M2" s="19">
        <v>0</v>
      </c>
      <c r="N2" s="13" t="s">
        <v>22</v>
      </c>
      <c r="O2" s="15">
        <v>177</v>
      </c>
      <c r="P2" s="15">
        <v>110</v>
      </c>
      <c r="Q2" s="15">
        <v>5.4591996999999998E-22</v>
      </c>
      <c r="R2" s="15">
        <v>1.2044985E-14</v>
      </c>
      <c r="S2" s="15" t="s">
        <v>23</v>
      </c>
    </row>
    <row r="3" spans="1:19" x14ac:dyDescent="0.2">
      <c r="A3" s="12" t="s">
        <v>20</v>
      </c>
      <c r="B3" s="12">
        <v>57505</v>
      </c>
      <c r="C3" s="12" t="s">
        <v>21</v>
      </c>
      <c r="D3" s="1" t="s">
        <v>24</v>
      </c>
      <c r="E3" s="13">
        <v>712</v>
      </c>
      <c r="F3" s="13">
        <v>717</v>
      </c>
      <c r="G3" s="13" t="s">
        <v>25</v>
      </c>
      <c r="H3" s="24">
        <v>4</v>
      </c>
      <c r="I3" s="24">
        <v>377029000</v>
      </c>
      <c r="J3" s="19">
        <v>2</v>
      </c>
      <c r="K3" s="19">
        <v>2</v>
      </c>
      <c r="L3" s="19">
        <v>29309000</v>
      </c>
      <c r="M3" s="19">
        <v>347720000</v>
      </c>
      <c r="N3" s="13" t="s">
        <v>22</v>
      </c>
      <c r="O3" s="15">
        <v>89</v>
      </c>
      <c r="P3" s="15">
        <v>84</v>
      </c>
      <c r="Q3" s="15">
        <v>1.9624913000000001E-14</v>
      </c>
      <c r="R3" s="15">
        <v>4.1916467999999999E-7</v>
      </c>
      <c r="S3" s="15" t="s">
        <v>23</v>
      </c>
    </row>
    <row r="4" spans="1:19" x14ac:dyDescent="0.2">
      <c r="A4" s="12" t="s">
        <v>28</v>
      </c>
      <c r="B4" s="12">
        <v>55347</v>
      </c>
      <c r="C4" s="12" t="s">
        <v>29</v>
      </c>
      <c r="D4" s="1" t="s">
        <v>26</v>
      </c>
      <c r="E4" s="13">
        <v>75</v>
      </c>
      <c r="F4" s="13">
        <v>87</v>
      </c>
      <c r="G4" s="13" t="s">
        <v>27</v>
      </c>
      <c r="H4" s="24">
        <v>10</v>
      </c>
      <c r="I4" s="24">
        <v>262347000</v>
      </c>
      <c r="J4" s="19">
        <v>7</v>
      </c>
      <c r="K4" s="19">
        <v>3</v>
      </c>
      <c r="L4" s="19">
        <v>150477000</v>
      </c>
      <c r="M4" s="19">
        <v>111870000</v>
      </c>
      <c r="N4" s="13" t="s">
        <v>30</v>
      </c>
      <c r="O4" s="15">
        <v>126</v>
      </c>
      <c r="P4" s="15">
        <v>105</v>
      </c>
      <c r="Q4" s="15">
        <v>5.0450573000000001E-18</v>
      </c>
      <c r="R4" s="15">
        <v>1.0979392E-10</v>
      </c>
      <c r="S4" s="15" t="s">
        <v>31</v>
      </c>
    </row>
    <row r="5" spans="1:19" x14ac:dyDescent="0.2">
      <c r="A5" s="12" t="s">
        <v>28</v>
      </c>
      <c r="B5" s="12">
        <v>55347</v>
      </c>
      <c r="C5" s="12" t="s">
        <v>29</v>
      </c>
      <c r="D5" s="1" t="s">
        <v>32</v>
      </c>
      <c r="E5" s="13">
        <v>209</v>
      </c>
      <c r="F5" s="13">
        <v>215</v>
      </c>
      <c r="G5" s="13" t="s">
        <v>33</v>
      </c>
      <c r="H5" s="24">
        <v>5</v>
      </c>
      <c r="I5" s="24">
        <v>1256260000</v>
      </c>
      <c r="J5" s="19">
        <v>2</v>
      </c>
      <c r="K5" s="19">
        <v>3</v>
      </c>
      <c r="L5" s="19">
        <v>553880000</v>
      </c>
      <c r="M5" s="19">
        <v>702380000</v>
      </c>
      <c r="N5" s="13" t="s">
        <v>30</v>
      </c>
      <c r="O5" s="15">
        <v>110</v>
      </c>
      <c r="P5" s="15">
        <v>71</v>
      </c>
      <c r="Q5" s="15">
        <v>2.589916E-16</v>
      </c>
      <c r="R5" s="15">
        <v>5.6033732999999997E-9</v>
      </c>
      <c r="S5" s="15" t="s">
        <v>31</v>
      </c>
    </row>
    <row r="6" spans="1:19" x14ac:dyDescent="0.2">
      <c r="A6" s="12" t="s">
        <v>36</v>
      </c>
      <c r="B6" s="12">
        <v>83451</v>
      </c>
      <c r="C6" s="12" t="s">
        <v>37</v>
      </c>
      <c r="D6" s="1" t="s">
        <v>34</v>
      </c>
      <c r="E6" s="13">
        <v>161</v>
      </c>
      <c r="F6" s="13">
        <v>180</v>
      </c>
      <c r="G6" s="13" t="s">
        <v>35</v>
      </c>
      <c r="H6" s="24">
        <v>3</v>
      </c>
      <c r="I6" s="24">
        <v>252939000</v>
      </c>
      <c r="J6" s="19">
        <v>2</v>
      </c>
      <c r="K6" s="19">
        <v>1</v>
      </c>
      <c r="L6" s="19">
        <v>99129000</v>
      </c>
      <c r="M6" s="19">
        <v>153810000</v>
      </c>
      <c r="N6" s="13" t="s">
        <v>38</v>
      </c>
      <c r="O6" s="15">
        <v>178</v>
      </c>
      <c r="P6" s="15">
        <v>162</v>
      </c>
      <c r="Q6" s="15">
        <v>6.5814905000000004E-28</v>
      </c>
      <c r="R6" s="15">
        <v>1.4441802999999999E-20</v>
      </c>
      <c r="S6" s="15">
        <v>0</v>
      </c>
    </row>
    <row r="7" spans="1:19" x14ac:dyDescent="0.2">
      <c r="A7" s="12" t="s">
        <v>41</v>
      </c>
      <c r="B7" s="12">
        <v>34</v>
      </c>
      <c r="C7" s="12" t="s">
        <v>42</v>
      </c>
      <c r="D7" s="1" t="s">
        <v>39</v>
      </c>
      <c r="E7" s="13">
        <v>58</v>
      </c>
      <c r="F7" s="13">
        <v>67</v>
      </c>
      <c r="G7" s="13" t="s">
        <v>40</v>
      </c>
      <c r="H7" s="24">
        <v>5</v>
      </c>
      <c r="I7" s="24">
        <v>456650000</v>
      </c>
      <c r="J7" s="19">
        <v>3</v>
      </c>
      <c r="K7" s="19">
        <v>2</v>
      </c>
      <c r="L7" s="19">
        <v>237200000</v>
      </c>
      <c r="M7" s="19">
        <v>219450000</v>
      </c>
      <c r="N7" s="13" t="s">
        <v>43</v>
      </c>
      <c r="O7" s="15">
        <v>125</v>
      </c>
      <c r="P7" s="15">
        <v>89</v>
      </c>
      <c r="Q7" s="15">
        <v>1.3638002999999999E-19</v>
      </c>
      <c r="R7" s="15">
        <v>2.9838496999999999E-12</v>
      </c>
      <c r="S7" s="15" t="s">
        <v>44</v>
      </c>
    </row>
    <row r="8" spans="1:19" x14ac:dyDescent="0.2">
      <c r="A8" s="12" t="s">
        <v>47</v>
      </c>
      <c r="B8" s="12">
        <v>38</v>
      </c>
      <c r="C8" s="12" t="s">
        <v>48</v>
      </c>
      <c r="D8" s="1" t="s">
        <v>45</v>
      </c>
      <c r="E8" s="13">
        <v>166</v>
      </c>
      <c r="F8" s="13">
        <v>170</v>
      </c>
      <c r="G8" s="13" t="s">
        <v>46</v>
      </c>
      <c r="H8" s="24">
        <v>14</v>
      </c>
      <c r="I8" s="24">
        <v>6529089000</v>
      </c>
      <c r="J8" s="19">
        <v>7</v>
      </c>
      <c r="K8" s="19">
        <v>7</v>
      </c>
      <c r="L8" s="19">
        <v>3598289000</v>
      </c>
      <c r="M8" s="19">
        <v>2930800000</v>
      </c>
      <c r="N8" s="13" t="s">
        <v>49</v>
      </c>
      <c r="O8" s="15">
        <v>111</v>
      </c>
      <c r="P8" s="15">
        <v>66</v>
      </c>
      <c r="Q8" s="15">
        <v>5.093503E-14</v>
      </c>
      <c r="R8" s="15">
        <v>1.1044289E-6</v>
      </c>
      <c r="S8" s="15" t="s">
        <v>50</v>
      </c>
    </row>
    <row r="9" spans="1:19" x14ac:dyDescent="0.2">
      <c r="A9" s="12" t="s">
        <v>47</v>
      </c>
      <c r="B9" s="12">
        <v>38</v>
      </c>
      <c r="C9" s="12" t="s">
        <v>48</v>
      </c>
      <c r="D9" s="1" t="s">
        <v>51</v>
      </c>
      <c r="E9" s="13">
        <v>182</v>
      </c>
      <c r="F9" s="13">
        <v>188</v>
      </c>
      <c r="G9" s="13" t="s">
        <v>52</v>
      </c>
      <c r="H9" s="24">
        <v>2</v>
      </c>
      <c r="I9" s="24">
        <v>136847000</v>
      </c>
      <c r="J9" s="19">
        <v>1</v>
      </c>
      <c r="K9" s="19">
        <v>1</v>
      </c>
      <c r="L9" s="19">
        <v>59356000</v>
      </c>
      <c r="M9" s="19">
        <v>77491000</v>
      </c>
      <c r="N9" s="13" t="s">
        <v>49</v>
      </c>
      <c r="O9" s="15">
        <v>98</v>
      </c>
      <c r="P9" s="15">
        <v>60</v>
      </c>
      <c r="Q9" s="15">
        <v>1.1395208E-16</v>
      </c>
      <c r="R9" s="15">
        <v>2.4902977000000001E-9</v>
      </c>
      <c r="S9" s="15" t="s">
        <v>50</v>
      </c>
    </row>
    <row r="10" spans="1:19" x14ac:dyDescent="0.2">
      <c r="A10" s="12" t="s">
        <v>47</v>
      </c>
      <c r="B10" s="12">
        <v>38</v>
      </c>
      <c r="C10" s="12" t="s">
        <v>48</v>
      </c>
      <c r="D10" s="1" t="s">
        <v>53</v>
      </c>
      <c r="E10" s="13">
        <v>209</v>
      </c>
      <c r="F10" s="13">
        <v>219</v>
      </c>
      <c r="G10" s="13" t="s">
        <v>54</v>
      </c>
      <c r="H10" s="24">
        <v>2</v>
      </c>
      <c r="I10" s="24">
        <v>27920000</v>
      </c>
      <c r="J10" s="19">
        <v>1</v>
      </c>
      <c r="K10" s="19">
        <v>1</v>
      </c>
      <c r="L10" s="19">
        <v>0</v>
      </c>
      <c r="M10" s="19">
        <v>27920000</v>
      </c>
      <c r="N10" s="13" t="s">
        <v>49</v>
      </c>
      <c r="O10" s="15">
        <v>120</v>
      </c>
      <c r="P10" s="15">
        <v>99</v>
      </c>
      <c r="Q10" s="15">
        <v>2.1548270000000001E-16</v>
      </c>
      <c r="R10" s="15">
        <v>4.6367970000000002E-9</v>
      </c>
      <c r="S10" s="15" t="s">
        <v>50</v>
      </c>
    </row>
    <row r="11" spans="1:19" x14ac:dyDescent="0.2">
      <c r="A11" s="12" t="s">
        <v>47</v>
      </c>
      <c r="B11" s="12">
        <v>38</v>
      </c>
      <c r="C11" s="12" t="s">
        <v>48</v>
      </c>
      <c r="D11" s="1" t="s">
        <v>55</v>
      </c>
      <c r="E11" s="13">
        <v>312</v>
      </c>
      <c r="F11" s="13">
        <v>331</v>
      </c>
      <c r="G11" s="13" t="s">
        <v>56</v>
      </c>
      <c r="H11" s="24">
        <v>5</v>
      </c>
      <c r="I11" s="24">
        <v>0</v>
      </c>
      <c r="J11" s="19">
        <v>1</v>
      </c>
      <c r="K11" s="19">
        <v>4</v>
      </c>
      <c r="L11" s="19">
        <v>0</v>
      </c>
      <c r="M11" s="19">
        <v>0</v>
      </c>
      <c r="N11" s="13" t="s">
        <v>49</v>
      </c>
      <c r="O11" s="15">
        <v>121</v>
      </c>
      <c r="P11" s="15">
        <v>63</v>
      </c>
      <c r="Q11" s="15">
        <v>2.1274536E-13</v>
      </c>
      <c r="R11" s="15">
        <v>4.6758850000000002E-6</v>
      </c>
      <c r="S11" s="15" t="s">
        <v>50</v>
      </c>
    </row>
    <row r="12" spans="1:19" x14ac:dyDescent="0.2">
      <c r="A12" s="12" t="s">
        <v>59</v>
      </c>
      <c r="B12" s="12">
        <v>50</v>
      </c>
      <c r="C12" s="12" t="s">
        <v>60</v>
      </c>
      <c r="D12" s="1" t="s">
        <v>57</v>
      </c>
      <c r="E12" s="13">
        <v>32</v>
      </c>
      <c r="F12" s="13">
        <v>42</v>
      </c>
      <c r="G12" s="13" t="s">
        <v>58</v>
      </c>
      <c r="H12" s="24">
        <v>2</v>
      </c>
      <c r="I12" s="24">
        <v>151440000</v>
      </c>
      <c r="J12" s="19">
        <v>1</v>
      </c>
      <c r="K12" s="19">
        <v>1</v>
      </c>
      <c r="L12" s="19">
        <v>0</v>
      </c>
      <c r="M12" s="19">
        <v>151440000</v>
      </c>
      <c r="N12" s="13" t="s">
        <v>61</v>
      </c>
      <c r="O12" s="15">
        <v>80</v>
      </c>
      <c r="P12" s="15">
        <v>41</v>
      </c>
      <c r="Q12" s="15">
        <v>4.5869719999999995E-13</v>
      </c>
      <c r="R12" s="15">
        <v>9.9978414999999996E-6</v>
      </c>
      <c r="S12" s="15" t="s">
        <v>62</v>
      </c>
    </row>
    <row r="13" spans="1:19" x14ac:dyDescent="0.2">
      <c r="A13" s="12" t="s">
        <v>59</v>
      </c>
      <c r="B13" s="12">
        <v>50</v>
      </c>
      <c r="C13" s="12" t="s">
        <v>60</v>
      </c>
      <c r="D13" s="1" t="s">
        <v>63</v>
      </c>
      <c r="E13" s="13">
        <v>507</v>
      </c>
      <c r="F13" s="13">
        <v>513</v>
      </c>
      <c r="G13" s="13" t="s">
        <v>64</v>
      </c>
      <c r="H13" s="24">
        <v>3</v>
      </c>
      <c r="I13" s="24">
        <v>68664000</v>
      </c>
      <c r="J13" s="19">
        <v>1</v>
      </c>
      <c r="K13" s="19">
        <v>2</v>
      </c>
      <c r="L13" s="19">
        <v>0</v>
      </c>
      <c r="M13" s="19">
        <v>68664000</v>
      </c>
      <c r="N13" s="13" t="s">
        <v>61</v>
      </c>
      <c r="O13" s="15">
        <v>74</v>
      </c>
      <c r="P13" s="15">
        <v>48</v>
      </c>
      <c r="Q13" s="15">
        <v>3.7886957000000002E-14</v>
      </c>
      <c r="R13" s="15">
        <v>8.1969745000000003E-7</v>
      </c>
      <c r="S13" s="15" t="s">
        <v>62</v>
      </c>
    </row>
    <row r="14" spans="1:19" x14ac:dyDescent="0.2">
      <c r="A14" s="12" t="s">
        <v>67</v>
      </c>
      <c r="B14" s="12">
        <v>641371</v>
      </c>
      <c r="C14" s="12" t="s">
        <v>68</v>
      </c>
      <c r="D14" s="1" t="s">
        <v>65</v>
      </c>
      <c r="E14" s="13">
        <v>287</v>
      </c>
      <c r="F14" s="13">
        <v>289</v>
      </c>
      <c r="G14" s="13" t="s">
        <v>66</v>
      </c>
      <c r="H14" s="24">
        <v>3</v>
      </c>
      <c r="I14" s="24">
        <v>38329000</v>
      </c>
      <c r="J14" s="19">
        <v>1</v>
      </c>
      <c r="K14" s="19">
        <v>2</v>
      </c>
      <c r="L14" s="19">
        <v>0</v>
      </c>
      <c r="M14" s="19">
        <v>38329000</v>
      </c>
      <c r="N14" s="13" t="s">
        <v>69</v>
      </c>
      <c r="O14" s="15">
        <v>104</v>
      </c>
      <c r="P14" s="15">
        <v>58</v>
      </c>
      <c r="Q14" s="15">
        <v>9.888806000000001E-16</v>
      </c>
      <c r="R14" s="15">
        <v>2.1583732000000001E-8</v>
      </c>
      <c r="S14" s="15" t="s">
        <v>70</v>
      </c>
    </row>
    <row r="15" spans="1:19" x14ac:dyDescent="0.2">
      <c r="A15" s="12" t="s">
        <v>73</v>
      </c>
      <c r="B15" s="12">
        <v>80221</v>
      </c>
      <c r="C15" s="12" t="s">
        <v>74</v>
      </c>
      <c r="D15" s="1" t="s">
        <v>71</v>
      </c>
      <c r="E15" s="13">
        <v>516</v>
      </c>
      <c r="F15" s="13">
        <v>521</v>
      </c>
      <c r="G15" s="13" t="s">
        <v>72</v>
      </c>
      <c r="H15" s="24">
        <v>2</v>
      </c>
      <c r="I15" s="24">
        <v>42528000</v>
      </c>
      <c r="J15" s="19">
        <v>1</v>
      </c>
      <c r="K15" s="19">
        <v>1</v>
      </c>
      <c r="L15" s="19">
        <v>42528000</v>
      </c>
      <c r="M15" s="19">
        <v>0</v>
      </c>
      <c r="N15" s="13" t="s">
        <v>75</v>
      </c>
      <c r="O15" s="15">
        <v>86</v>
      </c>
      <c r="P15" s="15">
        <v>56</v>
      </c>
      <c r="Q15" s="15">
        <v>1.9821657999999999E-17</v>
      </c>
      <c r="R15" s="15">
        <v>4.3203620000000002E-10</v>
      </c>
      <c r="S15" s="15" t="s">
        <v>31</v>
      </c>
    </row>
    <row r="16" spans="1:19" x14ac:dyDescent="0.2">
      <c r="A16" s="12" t="s">
        <v>2080</v>
      </c>
      <c r="B16" s="12">
        <v>60</v>
      </c>
      <c r="C16" s="12" t="s">
        <v>2081</v>
      </c>
      <c r="D16" s="1" t="s">
        <v>2369</v>
      </c>
      <c r="E16" s="13">
        <v>148</v>
      </c>
      <c r="F16" s="13">
        <v>169</v>
      </c>
      <c r="G16" s="13" t="s">
        <v>2370</v>
      </c>
      <c r="H16" s="24">
        <v>6</v>
      </c>
      <c r="I16" s="24">
        <v>0</v>
      </c>
      <c r="J16" s="19">
        <v>4</v>
      </c>
      <c r="K16" s="19">
        <v>2</v>
      </c>
      <c r="L16" s="19">
        <v>0</v>
      </c>
      <c r="M16" s="19">
        <v>0</v>
      </c>
      <c r="N16" s="13" t="s">
        <v>2082</v>
      </c>
      <c r="O16" s="15">
        <v>179</v>
      </c>
      <c r="P16" s="15">
        <v>143</v>
      </c>
      <c r="Q16" s="15">
        <v>2.9987172E-25</v>
      </c>
      <c r="R16" s="15">
        <v>6.6045983999999998E-18</v>
      </c>
      <c r="S16" s="15" t="s">
        <v>2083</v>
      </c>
    </row>
    <row r="17" spans="1:19" x14ac:dyDescent="0.2">
      <c r="A17" s="12" t="s">
        <v>78</v>
      </c>
      <c r="B17" s="12">
        <v>10939</v>
      </c>
      <c r="C17" s="12" t="s">
        <v>79</v>
      </c>
      <c r="D17" s="1" t="s">
        <v>76</v>
      </c>
      <c r="E17" s="13">
        <v>680</v>
      </c>
      <c r="F17" s="13">
        <v>689</v>
      </c>
      <c r="G17" s="13" t="s">
        <v>77</v>
      </c>
      <c r="H17" s="24">
        <v>4</v>
      </c>
      <c r="I17" s="24">
        <v>151051000</v>
      </c>
      <c r="J17" s="19">
        <v>2</v>
      </c>
      <c r="K17" s="19">
        <v>2</v>
      </c>
      <c r="L17" s="19">
        <v>113410000</v>
      </c>
      <c r="M17" s="19">
        <v>37641000</v>
      </c>
      <c r="N17" s="13" t="s">
        <v>80</v>
      </c>
      <c r="O17" s="15">
        <v>99</v>
      </c>
      <c r="P17" s="15">
        <v>76</v>
      </c>
      <c r="Q17" s="15">
        <v>2.6178539999999999E-17</v>
      </c>
      <c r="R17" s="15">
        <v>5.6763160000000003E-10</v>
      </c>
      <c r="S17" s="15" t="s">
        <v>81</v>
      </c>
    </row>
    <row r="18" spans="1:19" x14ac:dyDescent="0.2">
      <c r="A18" s="12" t="s">
        <v>84</v>
      </c>
      <c r="B18" s="12">
        <v>5832</v>
      </c>
      <c r="C18" s="12" t="s">
        <v>85</v>
      </c>
      <c r="D18" s="1" t="s">
        <v>82</v>
      </c>
      <c r="E18" s="13">
        <v>283</v>
      </c>
      <c r="F18" s="13">
        <v>288</v>
      </c>
      <c r="G18" s="13" t="s">
        <v>83</v>
      </c>
      <c r="H18" s="24">
        <v>6</v>
      </c>
      <c r="I18" s="24">
        <v>200439000</v>
      </c>
      <c r="J18" s="19">
        <v>4</v>
      </c>
      <c r="K18" s="19">
        <v>2</v>
      </c>
      <c r="L18" s="19">
        <v>97749000</v>
      </c>
      <c r="M18" s="19">
        <v>102690000</v>
      </c>
      <c r="N18" s="13" t="s">
        <v>86</v>
      </c>
      <c r="O18" s="15">
        <v>103</v>
      </c>
      <c r="P18" s="15">
        <v>84</v>
      </c>
      <c r="Q18" s="15">
        <v>1.9116492E-19</v>
      </c>
      <c r="R18" s="15">
        <v>4.1602590000000001E-12</v>
      </c>
      <c r="S18" s="15" t="s">
        <v>87</v>
      </c>
    </row>
    <row r="19" spans="1:19" x14ac:dyDescent="0.2">
      <c r="A19" s="12" t="s">
        <v>84</v>
      </c>
      <c r="B19" s="12">
        <v>5832</v>
      </c>
      <c r="C19" s="12" t="s">
        <v>85</v>
      </c>
      <c r="D19" s="1" t="s">
        <v>88</v>
      </c>
      <c r="E19" s="13">
        <v>650</v>
      </c>
      <c r="F19" s="13">
        <v>653</v>
      </c>
      <c r="G19" s="13" t="s">
        <v>89</v>
      </c>
      <c r="H19" s="24">
        <v>7</v>
      </c>
      <c r="I19" s="24">
        <v>670340000</v>
      </c>
      <c r="J19" s="19">
        <v>3</v>
      </c>
      <c r="K19" s="19">
        <v>4</v>
      </c>
      <c r="L19" s="19">
        <v>347900000</v>
      </c>
      <c r="M19" s="19">
        <v>322440000</v>
      </c>
      <c r="N19" s="13" t="s">
        <v>86</v>
      </c>
      <c r="O19" s="15">
        <v>107</v>
      </c>
      <c r="P19" s="15">
        <v>88</v>
      </c>
      <c r="Q19" s="15">
        <v>3.405808E-17</v>
      </c>
      <c r="R19" s="15">
        <v>7.3286820000000002E-10</v>
      </c>
      <c r="S19" s="15" t="s">
        <v>87</v>
      </c>
    </row>
    <row r="20" spans="1:19" x14ac:dyDescent="0.2">
      <c r="A20" s="12" t="s">
        <v>84</v>
      </c>
      <c r="B20" s="12">
        <v>5832</v>
      </c>
      <c r="C20" s="12" t="s">
        <v>85</v>
      </c>
      <c r="D20" s="1" t="s">
        <v>90</v>
      </c>
      <c r="E20" s="13">
        <v>766</v>
      </c>
      <c r="F20" s="13">
        <v>782</v>
      </c>
      <c r="G20" s="13" t="s">
        <v>91</v>
      </c>
      <c r="H20" s="24">
        <v>3</v>
      </c>
      <c r="I20" s="24">
        <v>0</v>
      </c>
      <c r="J20" s="19">
        <v>2</v>
      </c>
      <c r="K20" s="19">
        <v>1</v>
      </c>
      <c r="L20" s="19">
        <v>0</v>
      </c>
      <c r="M20" s="19">
        <v>0</v>
      </c>
      <c r="N20" s="13" t="s">
        <v>86</v>
      </c>
      <c r="O20" s="15">
        <v>149</v>
      </c>
      <c r="P20" s="15">
        <v>89</v>
      </c>
      <c r="Q20" s="15">
        <v>4.2507809999999999E-19</v>
      </c>
      <c r="R20" s="15">
        <v>9.3427010000000003E-12</v>
      </c>
      <c r="S20" s="15" t="s">
        <v>87</v>
      </c>
    </row>
    <row r="21" spans="1:19" x14ac:dyDescent="0.2">
      <c r="A21" s="12" t="s">
        <v>94</v>
      </c>
      <c r="B21" s="12">
        <v>219</v>
      </c>
      <c r="C21" s="12" t="s">
        <v>95</v>
      </c>
      <c r="D21" s="1" t="s">
        <v>92</v>
      </c>
      <c r="E21" s="13">
        <v>20</v>
      </c>
      <c r="F21" s="13">
        <v>36</v>
      </c>
      <c r="G21" s="13" t="s">
        <v>93</v>
      </c>
      <c r="H21" s="24">
        <v>2</v>
      </c>
      <c r="I21" s="24">
        <v>0</v>
      </c>
      <c r="J21" s="19">
        <v>1</v>
      </c>
      <c r="K21" s="19">
        <v>1</v>
      </c>
      <c r="L21" s="19">
        <v>0</v>
      </c>
      <c r="M21" s="19">
        <v>0</v>
      </c>
      <c r="N21" s="13" t="s">
        <v>96</v>
      </c>
      <c r="O21" s="15">
        <v>179</v>
      </c>
      <c r="P21" s="15">
        <v>105</v>
      </c>
      <c r="Q21" s="15">
        <v>3.4867602000000003E-17</v>
      </c>
      <c r="R21" s="15">
        <v>7.6887800000000002E-10</v>
      </c>
      <c r="S21" s="15" t="s">
        <v>44</v>
      </c>
    </row>
    <row r="22" spans="1:19" x14ac:dyDescent="0.2">
      <c r="A22" s="12" t="s">
        <v>94</v>
      </c>
      <c r="B22" s="12">
        <v>219</v>
      </c>
      <c r="C22" s="12" t="s">
        <v>95</v>
      </c>
      <c r="D22" s="1" t="s">
        <v>97</v>
      </c>
      <c r="E22" s="13">
        <v>370</v>
      </c>
      <c r="F22" s="13">
        <v>373</v>
      </c>
      <c r="G22" s="13" t="s">
        <v>98</v>
      </c>
      <c r="H22" s="24">
        <v>4</v>
      </c>
      <c r="I22" s="24">
        <v>374520000</v>
      </c>
      <c r="J22" s="19">
        <v>3</v>
      </c>
      <c r="K22" s="19">
        <v>1</v>
      </c>
      <c r="L22" s="19">
        <v>183760000</v>
      </c>
      <c r="M22" s="19">
        <v>190760000</v>
      </c>
      <c r="N22" s="13" t="s">
        <v>96</v>
      </c>
      <c r="O22" s="15">
        <v>78</v>
      </c>
      <c r="P22" s="15">
        <v>63</v>
      </c>
      <c r="Q22" s="15">
        <v>1.1921747999999999E-12</v>
      </c>
      <c r="R22" s="15">
        <v>2.5341060000000001E-5</v>
      </c>
      <c r="S22" s="15" t="s">
        <v>44</v>
      </c>
    </row>
    <row r="23" spans="1:19" x14ac:dyDescent="0.2">
      <c r="A23" s="12" t="s">
        <v>94</v>
      </c>
      <c r="B23" s="12">
        <v>219</v>
      </c>
      <c r="C23" s="12" t="s">
        <v>95</v>
      </c>
      <c r="D23" s="1" t="s">
        <v>99</v>
      </c>
      <c r="E23" s="13">
        <v>437</v>
      </c>
      <c r="F23" s="13">
        <v>442</v>
      </c>
      <c r="G23" s="13" t="s">
        <v>100</v>
      </c>
      <c r="H23" s="24">
        <v>4</v>
      </c>
      <c r="I23" s="24">
        <v>269130000</v>
      </c>
      <c r="J23" s="19">
        <v>2</v>
      </c>
      <c r="K23" s="19">
        <v>2</v>
      </c>
      <c r="L23" s="19">
        <v>133830000</v>
      </c>
      <c r="M23" s="19">
        <v>135300000</v>
      </c>
      <c r="N23" s="13" t="s">
        <v>96</v>
      </c>
      <c r="O23" s="15">
        <v>86</v>
      </c>
      <c r="P23" s="15">
        <v>42</v>
      </c>
      <c r="Q23" s="15">
        <v>1.5032552000000001E-12</v>
      </c>
      <c r="R23" s="15">
        <v>3.2523449999999998E-5</v>
      </c>
      <c r="S23" s="15" t="s">
        <v>44</v>
      </c>
    </row>
    <row r="24" spans="1:19" x14ac:dyDescent="0.2">
      <c r="A24" s="12" t="s">
        <v>103</v>
      </c>
      <c r="B24" s="12">
        <v>217</v>
      </c>
      <c r="C24" s="12" t="s">
        <v>104</v>
      </c>
      <c r="D24" s="1" t="s">
        <v>101</v>
      </c>
      <c r="E24" s="13">
        <v>370</v>
      </c>
      <c r="F24" s="13">
        <v>373</v>
      </c>
      <c r="G24" s="13" t="s">
        <v>102</v>
      </c>
      <c r="H24" s="24">
        <v>5</v>
      </c>
      <c r="I24" s="24">
        <v>33902000</v>
      </c>
      <c r="J24" s="19">
        <v>3</v>
      </c>
      <c r="K24" s="19">
        <v>2</v>
      </c>
      <c r="L24" s="19">
        <v>15356000</v>
      </c>
      <c r="M24" s="19">
        <v>18546000</v>
      </c>
      <c r="N24" s="13" t="s">
        <v>105</v>
      </c>
      <c r="O24" s="15">
        <v>62</v>
      </c>
      <c r="P24" s="15">
        <v>36</v>
      </c>
      <c r="Q24" s="15">
        <v>1.579114E-11</v>
      </c>
      <c r="R24" s="15">
        <v>3.4079359999999998E-4</v>
      </c>
      <c r="S24" s="15" t="s">
        <v>44</v>
      </c>
    </row>
    <row r="25" spans="1:19" x14ac:dyDescent="0.2">
      <c r="A25" s="12" t="s">
        <v>103</v>
      </c>
      <c r="B25" s="12">
        <v>217</v>
      </c>
      <c r="C25" s="12" t="s">
        <v>104</v>
      </c>
      <c r="D25" s="1" t="s">
        <v>106</v>
      </c>
      <c r="E25" s="13">
        <v>384</v>
      </c>
      <c r="F25" s="13">
        <v>396</v>
      </c>
      <c r="G25" s="13" t="s">
        <v>107</v>
      </c>
      <c r="H25" s="24">
        <v>5</v>
      </c>
      <c r="I25" s="24">
        <v>0</v>
      </c>
      <c r="J25" s="19">
        <v>3</v>
      </c>
      <c r="K25" s="19">
        <v>2</v>
      </c>
      <c r="L25" s="19">
        <v>0</v>
      </c>
      <c r="M25" s="19">
        <v>0</v>
      </c>
      <c r="N25" s="13" t="s">
        <v>105</v>
      </c>
      <c r="O25" s="15">
        <v>181</v>
      </c>
      <c r="P25" s="15">
        <v>124</v>
      </c>
      <c r="Q25" s="15">
        <v>6.4372274000000003E-23</v>
      </c>
      <c r="R25" s="15">
        <v>1.4186634E-15</v>
      </c>
      <c r="S25" s="15" t="s">
        <v>44</v>
      </c>
    </row>
    <row r="26" spans="1:19" x14ac:dyDescent="0.2">
      <c r="A26" s="12" t="s">
        <v>110</v>
      </c>
      <c r="B26" s="12">
        <v>501</v>
      </c>
      <c r="C26" s="12" t="s">
        <v>111</v>
      </c>
      <c r="D26" s="1" t="s">
        <v>108</v>
      </c>
      <c r="E26" s="13">
        <v>30</v>
      </c>
      <c r="F26" s="13">
        <v>39</v>
      </c>
      <c r="G26" s="13" t="s">
        <v>109</v>
      </c>
      <c r="H26" s="24">
        <v>6</v>
      </c>
      <c r="I26" s="24">
        <v>579318000</v>
      </c>
      <c r="J26" s="19">
        <v>4</v>
      </c>
      <c r="K26" s="19">
        <v>2</v>
      </c>
      <c r="L26" s="19">
        <v>340178000</v>
      </c>
      <c r="M26" s="19">
        <v>239140000</v>
      </c>
      <c r="N26" s="13" t="s">
        <v>112</v>
      </c>
      <c r="O26" s="15">
        <v>80</v>
      </c>
      <c r="P26" s="15">
        <v>49</v>
      </c>
      <c r="Q26" s="15">
        <v>6.0108129999999996E-12</v>
      </c>
      <c r="R26" s="15">
        <v>1.2972126999999999E-4</v>
      </c>
      <c r="S26" s="15" t="s">
        <v>113</v>
      </c>
    </row>
    <row r="27" spans="1:19" x14ac:dyDescent="0.2">
      <c r="A27" s="12" t="s">
        <v>110</v>
      </c>
      <c r="B27" s="12">
        <v>501</v>
      </c>
      <c r="C27" s="12" t="s">
        <v>111</v>
      </c>
      <c r="D27" s="1" t="s">
        <v>114</v>
      </c>
      <c r="E27" s="13">
        <v>63</v>
      </c>
      <c r="F27" s="13">
        <v>69</v>
      </c>
      <c r="G27" s="13" t="s">
        <v>115</v>
      </c>
      <c r="H27" s="24">
        <v>4</v>
      </c>
      <c r="I27" s="24">
        <v>205410000</v>
      </c>
      <c r="J27" s="19">
        <v>3</v>
      </c>
      <c r="K27" s="19">
        <v>1</v>
      </c>
      <c r="L27" s="19">
        <v>0</v>
      </c>
      <c r="M27" s="19">
        <v>205410000</v>
      </c>
      <c r="N27" s="13" t="s">
        <v>112</v>
      </c>
      <c r="O27" s="15">
        <v>136</v>
      </c>
      <c r="P27" s="15">
        <v>116</v>
      </c>
      <c r="Q27" s="15">
        <v>1.3539645E-19</v>
      </c>
      <c r="R27" s="15">
        <v>2.9415100000000001E-12</v>
      </c>
      <c r="S27" s="15" t="s">
        <v>113</v>
      </c>
    </row>
    <row r="28" spans="1:19" x14ac:dyDescent="0.2">
      <c r="A28" s="12" t="s">
        <v>118</v>
      </c>
      <c r="B28" s="12">
        <v>498</v>
      </c>
      <c r="C28" s="12" t="s">
        <v>119</v>
      </c>
      <c r="D28" s="1" t="s">
        <v>116</v>
      </c>
      <c r="E28" s="13">
        <v>435</v>
      </c>
      <c r="F28" s="13">
        <v>440</v>
      </c>
      <c r="G28" s="13" t="s">
        <v>117</v>
      </c>
      <c r="H28" s="24">
        <v>7</v>
      </c>
      <c r="I28" s="24">
        <v>0</v>
      </c>
      <c r="J28" s="19">
        <v>3</v>
      </c>
      <c r="K28" s="19">
        <v>4</v>
      </c>
      <c r="L28" s="19">
        <v>0</v>
      </c>
      <c r="M28" s="19">
        <v>0</v>
      </c>
      <c r="N28" s="13" t="s">
        <v>120</v>
      </c>
      <c r="O28" s="15">
        <v>265</v>
      </c>
      <c r="P28" s="15">
        <v>176</v>
      </c>
      <c r="Q28" s="15">
        <v>2.5475083999999999E-26</v>
      </c>
      <c r="R28" s="15">
        <v>5.6071370000000004E-19</v>
      </c>
      <c r="S28" s="15" t="s">
        <v>121</v>
      </c>
    </row>
    <row r="29" spans="1:19" x14ac:dyDescent="0.2">
      <c r="A29" s="12" t="s">
        <v>118</v>
      </c>
      <c r="B29" s="12">
        <v>498</v>
      </c>
      <c r="C29" s="12" t="s">
        <v>119</v>
      </c>
      <c r="D29" s="1" t="s">
        <v>122</v>
      </c>
      <c r="E29" s="13">
        <v>473</v>
      </c>
      <c r="F29" s="13">
        <v>476</v>
      </c>
      <c r="G29" s="13" t="s">
        <v>123</v>
      </c>
      <c r="H29" s="24">
        <v>31</v>
      </c>
      <c r="I29" s="24">
        <v>2069600000</v>
      </c>
      <c r="J29" s="19">
        <v>14</v>
      </c>
      <c r="K29" s="19">
        <v>17</v>
      </c>
      <c r="L29" s="19">
        <v>1111600000</v>
      </c>
      <c r="M29" s="19">
        <v>958000000</v>
      </c>
      <c r="N29" s="13" t="s">
        <v>120</v>
      </c>
      <c r="O29" s="15">
        <v>173</v>
      </c>
      <c r="P29" s="15">
        <v>152</v>
      </c>
      <c r="Q29" s="15">
        <v>1.785285E-21</v>
      </c>
      <c r="R29" s="15">
        <v>3.9015449999999999E-14</v>
      </c>
      <c r="S29" s="15" t="s">
        <v>121</v>
      </c>
    </row>
    <row r="30" spans="1:19" x14ac:dyDescent="0.2">
      <c r="A30" s="12" t="s">
        <v>126</v>
      </c>
      <c r="B30" s="12">
        <v>506</v>
      </c>
      <c r="C30" s="12" t="s">
        <v>127</v>
      </c>
      <c r="D30" s="1" t="s">
        <v>124</v>
      </c>
      <c r="E30" s="13">
        <v>189</v>
      </c>
      <c r="F30" s="13">
        <v>196</v>
      </c>
      <c r="G30" s="13" t="s">
        <v>125</v>
      </c>
      <c r="H30" s="24">
        <v>3</v>
      </c>
      <c r="I30" s="24">
        <v>89763000</v>
      </c>
      <c r="J30" s="19">
        <v>2</v>
      </c>
      <c r="K30" s="19">
        <v>1</v>
      </c>
      <c r="L30" s="19">
        <v>54727000</v>
      </c>
      <c r="M30" s="19">
        <v>35036000</v>
      </c>
      <c r="N30" s="13" t="s">
        <v>128</v>
      </c>
      <c r="O30" s="15">
        <v>81</v>
      </c>
      <c r="P30" s="15">
        <v>78</v>
      </c>
      <c r="Q30" s="15">
        <v>3.7274002999999999E-13</v>
      </c>
      <c r="R30" s="15">
        <v>7.9230220000000004E-6</v>
      </c>
      <c r="S30" s="15" t="s">
        <v>129</v>
      </c>
    </row>
    <row r="31" spans="1:19" x14ac:dyDescent="0.2">
      <c r="A31" s="12" t="s">
        <v>126</v>
      </c>
      <c r="B31" s="12">
        <v>506</v>
      </c>
      <c r="C31" s="12" t="s">
        <v>127</v>
      </c>
      <c r="D31" s="1" t="s">
        <v>130</v>
      </c>
      <c r="E31" s="13">
        <v>226</v>
      </c>
      <c r="F31" s="13">
        <v>230</v>
      </c>
      <c r="G31" s="13" t="s">
        <v>131</v>
      </c>
      <c r="H31" s="24">
        <v>10</v>
      </c>
      <c r="I31" s="24">
        <v>3573200000</v>
      </c>
      <c r="J31" s="19">
        <v>5</v>
      </c>
      <c r="K31" s="19">
        <v>5</v>
      </c>
      <c r="L31" s="19">
        <v>1407100000</v>
      </c>
      <c r="M31" s="19">
        <v>2166100000</v>
      </c>
      <c r="N31" s="13" t="s">
        <v>128</v>
      </c>
      <c r="O31" s="15">
        <v>118</v>
      </c>
      <c r="P31" s="15">
        <v>93</v>
      </c>
      <c r="Q31" s="15">
        <v>2.8481872E-16</v>
      </c>
      <c r="R31" s="15">
        <v>6.1467635000000003E-9</v>
      </c>
      <c r="S31" s="15" t="s">
        <v>129</v>
      </c>
    </row>
    <row r="32" spans="1:19" x14ac:dyDescent="0.2">
      <c r="A32" s="12" t="s">
        <v>126</v>
      </c>
      <c r="B32" s="12">
        <v>506</v>
      </c>
      <c r="C32" s="12" t="s">
        <v>127</v>
      </c>
      <c r="D32" s="1" t="s">
        <v>132</v>
      </c>
      <c r="E32" s="13">
        <v>265</v>
      </c>
      <c r="F32" s="13">
        <v>269</v>
      </c>
      <c r="G32" s="13" t="s">
        <v>133</v>
      </c>
      <c r="H32" s="24">
        <v>8</v>
      </c>
      <c r="I32" s="24">
        <v>504010000</v>
      </c>
      <c r="J32" s="19">
        <v>2</v>
      </c>
      <c r="K32" s="19">
        <v>6</v>
      </c>
      <c r="L32" s="19">
        <v>195710000</v>
      </c>
      <c r="M32" s="19">
        <v>308300000</v>
      </c>
      <c r="N32" s="13" t="s">
        <v>128</v>
      </c>
      <c r="O32" s="15">
        <v>89</v>
      </c>
      <c r="P32" s="15">
        <v>80</v>
      </c>
      <c r="Q32" s="15">
        <v>4.2805899999999999E-19</v>
      </c>
      <c r="R32" s="15">
        <v>9.2612049999999998E-12</v>
      </c>
      <c r="S32" s="15" t="s">
        <v>129</v>
      </c>
    </row>
    <row r="33" spans="1:19" x14ac:dyDescent="0.2">
      <c r="A33" s="12" t="s">
        <v>126</v>
      </c>
      <c r="B33" s="12">
        <v>506</v>
      </c>
      <c r="C33" s="12" t="s">
        <v>127</v>
      </c>
      <c r="D33" s="1" t="s">
        <v>134</v>
      </c>
      <c r="E33" s="13">
        <v>325</v>
      </c>
      <c r="F33" s="13">
        <v>331</v>
      </c>
      <c r="G33" s="13" t="s">
        <v>135</v>
      </c>
      <c r="H33" s="24">
        <v>2</v>
      </c>
      <c r="I33" s="24">
        <v>174290000</v>
      </c>
      <c r="J33" s="19">
        <v>1</v>
      </c>
      <c r="K33" s="19">
        <v>1</v>
      </c>
      <c r="L33" s="19">
        <v>107230000</v>
      </c>
      <c r="M33" s="19">
        <v>67060000</v>
      </c>
      <c r="N33" s="13" t="s">
        <v>128</v>
      </c>
      <c r="O33" s="15">
        <v>127</v>
      </c>
      <c r="P33" s="15">
        <v>106</v>
      </c>
      <c r="Q33" s="15">
        <v>1.0782545E-20</v>
      </c>
      <c r="R33" s="15">
        <v>2.3564072000000002E-13</v>
      </c>
      <c r="S33" s="15" t="s">
        <v>129</v>
      </c>
    </row>
    <row r="34" spans="1:19" x14ac:dyDescent="0.2">
      <c r="A34" s="12" t="s">
        <v>126</v>
      </c>
      <c r="B34" s="12">
        <v>506</v>
      </c>
      <c r="C34" s="12" t="s">
        <v>127</v>
      </c>
      <c r="D34" s="1" t="s">
        <v>136</v>
      </c>
      <c r="E34" s="13">
        <v>388</v>
      </c>
      <c r="F34" s="13">
        <v>395</v>
      </c>
      <c r="G34" s="13" t="s">
        <v>137</v>
      </c>
      <c r="H34" s="24">
        <v>13</v>
      </c>
      <c r="I34" s="24">
        <v>8386000000</v>
      </c>
      <c r="J34" s="19">
        <v>6</v>
      </c>
      <c r="K34" s="19">
        <v>7</v>
      </c>
      <c r="L34" s="19">
        <v>3828200000</v>
      </c>
      <c r="M34" s="19">
        <v>4557800000</v>
      </c>
      <c r="N34" s="13" t="s">
        <v>128</v>
      </c>
      <c r="O34" s="15">
        <v>121</v>
      </c>
      <c r="P34" s="15">
        <v>116</v>
      </c>
      <c r="Q34" s="15">
        <v>6.2195156999999996E-22</v>
      </c>
      <c r="R34" s="15">
        <v>1.3556161999999999E-14</v>
      </c>
      <c r="S34" s="15" t="s">
        <v>129</v>
      </c>
    </row>
    <row r="35" spans="1:19" x14ac:dyDescent="0.2">
      <c r="A35" s="12" t="s">
        <v>126</v>
      </c>
      <c r="B35" s="12">
        <v>506</v>
      </c>
      <c r="C35" s="12" t="s">
        <v>127</v>
      </c>
      <c r="D35" s="1" t="s">
        <v>138</v>
      </c>
      <c r="E35" s="13">
        <v>407</v>
      </c>
      <c r="F35" s="13">
        <v>418</v>
      </c>
      <c r="G35" s="13" t="s">
        <v>139</v>
      </c>
      <c r="H35" s="24">
        <v>13</v>
      </c>
      <c r="I35" s="24">
        <v>797800000</v>
      </c>
      <c r="J35" s="19">
        <v>7</v>
      </c>
      <c r="K35" s="19">
        <v>6</v>
      </c>
      <c r="L35" s="19">
        <v>219260000</v>
      </c>
      <c r="M35" s="19">
        <v>578540000</v>
      </c>
      <c r="N35" s="13" t="s">
        <v>128</v>
      </c>
      <c r="O35" s="15">
        <v>126</v>
      </c>
      <c r="P35" s="15">
        <v>115</v>
      </c>
      <c r="Q35" s="15">
        <v>7.6330184999999996E-19</v>
      </c>
      <c r="R35" s="15">
        <v>1.6550743E-11</v>
      </c>
      <c r="S35" s="15" t="s">
        <v>129</v>
      </c>
    </row>
    <row r="36" spans="1:19" x14ac:dyDescent="0.2">
      <c r="A36" s="12" t="s">
        <v>126</v>
      </c>
      <c r="B36" s="12">
        <v>506</v>
      </c>
      <c r="C36" s="12" t="s">
        <v>127</v>
      </c>
      <c r="D36" s="1" t="s">
        <v>140</v>
      </c>
      <c r="E36" s="13">
        <v>427</v>
      </c>
      <c r="F36" s="13">
        <v>431</v>
      </c>
      <c r="G36" s="13" t="s">
        <v>141</v>
      </c>
      <c r="H36" s="24">
        <v>4</v>
      </c>
      <c r="I36" s="24">
        <v>0</v>
      </c>
      <c r="J36" s="19">
        <v>1</v>
      </c>
      <c r="K36" s="19">
        <v>3</v>
      </c>
      <c r="L36" s="19">
        <v>0</v>
      </c>
      <c r="M36" s="19">
        <v>0</v>
      </c>
      <c r="N36" s="13" t="s">
        <v>128</v>
      </c>
      <c r="O36" s="15">
        <v>236</v>
      </c>
      <c r="P36" s="15">
        <v>145</v>
      </c>
      <c r="Q36" s="15">
        <v>1.1395892E-15</v>
      </c>
      <c r="R36" s="15">
        <v>2.5099165000000002E-8</v>
      </c>
      <c r="S36" s="15" t="s">
        <v>129</v>
      </c>
    </row>
    <row r="37" spans="1:19" x14ac:dyDescent="0.2">
      <c r="A37" s="12" t="s">
        <v>126</v>
      </c>
      <c r="B37" s="12">
        <v>506</v>
      </c>
      <c r="C37" s="12" t="s">
        <v>127</v>
      </c>
      <c r="D37" s="1" t="s">
        <v>142</v>
      </c>
      <c r="E37" s="13">
        <v>490</v>
      </c>
      <c r="F37" s="13">
        <v>499</v>
      </c>
      <c r="G37" s="13" t="s">
        <v>143</v>
      </c>
      <c r="H37" s="24">
        <v>3</v>
      </c>
      <c r="I37" s="24">
        <v>0</v>
      </c>
      <c r="J37" s="19">
        <v>1</v>
      </c>
      <c r="K37" s="19">
        <v>2</v>
      </c>
      <c r="L37" s="19">
        <v>0</v>
      </c>
      <c r="M37" s="19">
        <v>0</v>
      </c>
      <c r="N37" s="13" t="s">
        <v>128</v>
      </c>
      <c r="O37" s="15">
        <v>183</v>
      </c>
      <c r="P37" s="15">
        <v>113</v>
      </c>
      <c r="Q37" s="15">
        <v>2.6687709999999999E-20</v>
      </c>
      <c r="R37" s="15">
        <v>5.8778999999999996E-13</v>
      </c>
      <c r="S37" s="15" t="s">
        <v>129</v>
      </c>
    </row>
    <row r="38" spans="1:19" x14ac:dyDescent="0.2">
      <c r="A38" s="12" t="s">
        <v>146</v>
      </c>
      <c r="B38" s="12">
        <v>509</v>
      </c>
      <c r="C38" s="12" t="s">
        <v>147</v>
      </c>
      <c r="D38" s="1" t="s">
        <v>144</v>
      </c>
      <c r="E38" s="13">
        <v>50</v>
      </c>
      <c r="F38" s="13">
        <v>56</v>
      </c>
      <c r="G38" s="13" t="s">
        <v>145</v>
      </c>
      <c r="H38" s="24">
        <v>3</v>
      </c>
      <c r="I38" s="24">
        <v>95046000</v>
      </c>
      <c r="J38" s="19">
        <v>2</v>
      </c>
      <c r="K38" s="19">
        <v>1</v>
      </c>
      <c r="L38" s="19">
        <v>67494000</v>
      </c>
      <c r="M38" s="19">
        <v>27552000</v>
      </c>
      <c r="N38" s="13" t="s">
        <v>148</v>
      </c>
      <c r="O38" s="15">
        <v>95</v>
      </c>
      <c r="P38" s="15">
        <v>85</v>
      </c>
      <c r="Q38" s="15">
        <v>3.2739793999999999E-13</v>
      </c>
      <c r="R38" s="15">
        <v>6.9176666999999998E-6</v>
      </c>
      <c r="S38" s="15" t="s">
        <v>149</v>
      </c>
    </row>
    <row r="39" spans="1:19" x14ac:dyDescent="0.2">
      <c r="A39" s="12" t="s">
        <v>152</v>
      </c>
      <c r="B39" s="12">
        <v>515</v>
      </c>
      <c r="C39" s="12" t="s">
        <v>153</v>
      </c>
      <c r="D39" s="1" t="s">
        <v>150</v>
      </c>
      <c r="E39" s="13">
        <v>43</v>
      </c>
      <c r="F39" s="13">
        <v>50</v>
      </c>
      <c r="G39" s="13" t="s">
        <v>151</v>
      </c>
      <c r="H39" s="24">
        <v>24</v>
      </c>
      <c r="I39" s="24">
        <v>3187330000</v>
      </c>
      <c r="J39" s="19">
        <v>11</v>
      </c>
      <c r="K39" s="19">
        <v>13</v>
      </c>
      <c r="L39" s="19">
        <v>463800000</v>
      </c>
      <c r="M39" s="19">
        <v>2723530000</v>
      </c>
      <c r="N39" s="13" t="s">
        <v>154</v>
      </c>
      <c r="O39" s="15">
        <v>100</v>
      </c>
      <c r="P39" s="15">
        <v>87</v>
      </c>
      <c r="Q39" s="15">
        <v>8.0252729999999997E-13</v>
      </c>
      <c r="R39" s="15">
        <v>1.7141024999999999E-5</v>
      </c>
      <c r="S39" s="15" t="s">
        <v>155</v>
      </c>
    </row>
    <row r="40" spans="1:19" x14ac:dyDescent="0.2">
      <c r="A40" s="12" t="s">
        <v>152</v>
      </c>
      <c r="B40" s="12">
        <v>515</v>
      </c>
      <c r="C40" s="12" t="s">
        <v>153</v>
      </c>
      <c r="D40" s="1" t="s">
        <v>156</v>
      </c>
      <c r="E40" s="13">
        <v>195</v>
      </c>
      <c r="F40" s="13">
        <v>199</v>
      </c>
      <c r="G40" s="13" t="s">
        <v>157</v>
      </c>
      <c r="H40" s="24">
        <v>4</v>
      </c>
      <c r="I40" s="24">
        <v>3705731000</v>
      </c>
      <c r="J40" s="19">
        <v>2</v>
      </c>
      <c r="K40" s="19">
        <v>2</v>
      </c>
      <c r="L40" s="19">
        <v>1597800000</v>
      </c>
      <c r="M40" s="19">
        <v>2107931000</v>
      </c>
      <c r="N40" s="13" t="s">
        <v>154</v>
      </c>
      <c r="O40" s="15">
        <v>100</v>
      </c>
      <c r="P40" s="15">
        <v>56</v>
      </c>
      <c r="Q40" s="15">
        <v>8.6168300000000004E-13</v>
      </c>
      <c r="R40" s="15">
        <v>1.8596256E-5</v>
      </c>
      <c r="S40" s="15" t="s">
        <v>155</v>
      </c>
    </row>
    <row r="41" spans="1:19" x14ac:dyDescent="0.2">
      <c r="A41" s="12" t="s">
        <v>160</v>
      </c>
      <c r="B41" s="12">
        <v>10476</v>
      </c>
      <c r="C41" s="12" t="s">
        <v>161</v>
      </c>
      <c r="D41" s="1" t="s">
        <v>158</v>
      </c>
      <c r="E41" s="13">
        <v>42</v>
      </c>
      <c r="F41" s="13">
        <v>56</v>
      </c>
      <c r="G41" s="13" t="s">
        <v>159</v>
      </c>
      <c r="H41" s="24">
        <v>14</v>
      </c>
      <c r="I41" s="24">
        <v>644558000</v>
      </c>
      <c r="J41" s="19">
        <v>8</v>
      </c>
      <c r="K41" s="19">
        <v>6</v>
      </c>
      <c r="L41" s="19">
        <v>517154000</v>
      </c>
      <c r="M41" s="19">
        <v>127404000</v>
      </c>
      <c r="N41" s="13" t="s">
        <v>162</v>
      </c>
      <c r="O41" s="15">
        <v>94</v>
      </c>
      <c r="P41" s="15">
        <v>54</v>
      </c>
      <c r="Q41" s="15">
        <v>2.0227413E-16</v>
      </c>
      <c r="R41" s="15">
        <v>4.4255419999999998E-9</v>
      </c>
      <c r="S41" s="15" t="s">
        <v>155</v>
      </c>
    </row>
    <row r="42" spans="1:19" x14ac:dyDescent="0.2">
      <c r="A42" s="12" t="s">
        <v>160</v>
      </c>
      <c r="B42" s="12">
        <v>10476</v>
      </c>
      <c r="C42" s="12" t="s">
        <v>161</v>
      </c>
      <c r="D42" s="1" t="s">
        <v>163</v>
      </c>
      <c r="E42" s="13">
        <v>42</v>
      </c>
      <c r="F42" s="13">
        <v>57</v>
      </c>
      <c r="G42" s="13" t="s">
        <v>164</v>
      </c>
      <c r="H42" s="24">
        <v>8</v>
      </c>
      <c r="I42" s="24">
        <v>0</v>
      </c>
      <c r="J42" s="19">
        <v>4</v>
      </c>
      <c r="K42" s="19">
        <v>4</v>
      </c>
      <c r="L42" s="19">
        <v>0</v>
      </c>
      <c r="M42" s="19">
        <v>0</v>
      </c>
      <c r="N42" s="13" t="s">
        <v>162</v>
      </c>
      <c r="O42" s="15">
        <v>150</v>
      </c>
      <c r="P42" s="15">
        <v>115</v>
      </c>
      <c r="Q42" s="15">
        <v>1.4339024000000001E-17</v>
      </c>
      <c r="R42" s="15">
        <v>3.1151765E-10</v>
      </c>
      <c r="S42" s="15" t="s">
        <v>155</v>
      </c>
    </row>
    <row r="43" spans="1:19" x14ac:dyDescent="0.2">
      <c r="A43" s="12" t="s">
        <v>160</v>
      </c>
      <c r="B43" s="12">
        <v>10476</v>
      </c>
      <c r="C43" s="12" t="s">
        <v>161</v>
      </c>
      <c r="D43" s="1" t="s">
        <v>165</v>
      </c>
      <c r="E43" s="13">
        <v>79</v>
      </c>
      <c r="F43" s="13">
        <v>86</v>
      </c>
      <c r="G43" s="13" t="s">
        <v>166</v>
      </c>
      <c r="H43" s="24">
        <v>4</v>
      </c>
      <c r="I43" s="24">
        <v>189290000</v>
      </c>
      <c r="J43" s="19">
        <v>2</v>
      </c>
      <c r="K43" s="19">
        <v>2</v>
      </c>
      <c r="L43" s="19">
        <v>101340000</v>
      </c>
      <c r="M43" s="19">
        <v>87950000</v>
      </c>
      <c r="N43" s="13" t="s">
        <v>162</v>
      </c>
      <c r="O43" s="15">
        <v>115</v>
      </c>
      <c r="P43" s="15">
        <v>62</v>
      </c>
      <c r="Q43" s="15">
        <v>1.4387034E-14</v>
      </c>
      <c r="R43" s="15">
        <v>3.1441286000000002E-7</v>
      </c>
      <c r="S43" s="15" t="s">
        <v>155</v>
      </c>
    </row>
    <row r="44" spans="1:19" x14ac:dyDescent="0.2">
      <c r="A44" s="12" t="s">
        <v>160</v>
      </c>
      <c r="B44" s="12">
        <v>10476</v>
      </c>
      <c r="C44" s="12" t="s">
        <v>161</v>
      </c>
      <c r="D44" s="1" t="s">
        <v>167</v>
      </c>
      <c r="E44" s="13">
        <v>112</v>
      </c>
      <c r="F44" s="13">
        <v>115</v>
      </c>
      <c r="G44" s="13" t="s">
        <v>168</v>
      </c>
      <c r="H44" s="24">
        <v>4</v>
      </c>
      <c r="I44" s="24">
        <v>323000000</v>
      </c>
      <c r="J44" s="19">
        <v>2</v>
      </c>
      <c r="K44" s="19">
        <v>2</v>
      </c>
      <c r="L44" s="19">
        <v>158750000</v>
      </c>
      <c r="M44" s="19">
        <v>164250000</v>
      </c>
      <c r="N44" s="13" t="s">
        <v>162</v>
      </c>
      <c r="O44" s="15">
        <v>98</v>
      </c>
      <c r="P44" s="15">
        <v>76</v>
      </c>
      <c r="Q44" s="15">
        <v>3.7428039999999998E-13</v>
      </c>
      <c r="R44" s="15">
        <v>7.9557640000000008E-6</v>
      </c>
      <c r="S44" s="15" t="s">
        <v>155</v>
      </c>
    </row>
    <row r="45" spans="1:19" x14ac:dyDescent="0.2">
      <c r="A45" s="12" t="s">
        <v>171</v>
      </c>
      <c r="B45" s="12">
        <v>522</v>
      </c>
      <c r="C45" s="12" t="s">
        <v>172</v>
      </c>
      <c r="D45" s="1" t="s">
        <v>169</v>
      </c>
      <c r="E45" s="13">
        <v>55</v>
      </c>
      <c r="F45" s="13">
        <v>67</v>
      </c>
      <c r="G45" s="13" t="s">
        <v>170</v>
      </c>
      <c r="H45" s="24">
        <v>23</v>
      </c>
      <c r="I45" s="24">
        <v>1778690000</v>
      </c>
      <c r="J45" s="19">
        <v>12</v>
      </c>
      <c r="K45" s="19">
        <v>11</v>
      </c>
      <c r="L45" s="19">
        <v>214870000</v>
      </c>
      <c r="M45" s="19">
        <v>1563820000</v>
      </c>
      <c r="N45" s="13" t="s">
        <v>173</v>
      </c>
      <c r="O45" s="15">
        <v>160</v>
      </c>
      <c r="P45" s="15">
        <v>157</v>
      </c>
      <c r="Q45" s="15">
        <v>3.2514682000000002E-23</v>
      </c>
      <c r="R45" s="15">
        <v>7.0869549999999998E-16</v>
      </c>
      <c r="S45" s="15" t="s">
        <v>155</v>
      </c>
    </row>
    <row r="46" spans="1:19" x14ac:dyDescent="0.2">
      <c r="A46" s="12" t="s">
        <v>176</v>
      </c>
      <c r="B46" s="12">
        <v>10632</v>
      </c>
      <c r="C46" s="12" t="s">
        <v>177</v>
      </c>
      <c r="D46" s="1" t="s">
        <v>174</v>
      </c>
      <c r="E46" s="13">
        <v>27</v>
      </c>
      <c r="F46" s="13">
        <v>32</v>
      </c>
      <c r="G46" s="13" t="s">
        <v>175</v>
      </c>
      <c r="H46" s="24">
        <v>11</v>
      </c>
      <c r="I46" s="24">
        <v>5460840000</v>
      </c>
      <c r="J46" s="19">
        <v>9</v>
      </c>
      <c r="K46" s="19">
        <v>2</v>
      </c>
      <c r="L46" s="19">
        <v>2845440000</v>
      </c>
      <c r="M46" s="19">
        <v>2615400000</v>
      </c>
      <c r="N46" s="13" t="s">
        <v>178</v>
      </c>
      <c r="O46" s="15">
        <v>99</v>
      </c>
      <c r="P46" s="15">
        <v>92</v>
      </c>
      <c r="Q46" s="15">
        <v>7.773652E-14</v>
      </c>
      <c r="R46" s="15">
        <v>1.6425130000000001E-6</v>
      </c>
      <c r="S46" s="15" t="s">
        <v>155</v>
      </c>
    </row>
    <row r="47" spans="1:19" x14ac:dyDescent="0.2">
      <c r="A47" s="12" t="s">
        <v>176</v>
      </c>
      <c r="B47" s="12">
        <v>10632</v>
      </c>
      <c r="C47" s="12" t="s">
        <v>177</v>
      </c>
      <c r="D47" s="1" t="s">
        <v>179</v>
      </c>
      <c r="E47" s="13">
        <v>27</v>
      </c>
      <c r="F47" s="13">
        <v>33</v>
      </c>
      <c r="G47" s="13" t="s">
        <v>180</v>
      </c>
      <c r="H47" s="24">
        <v>5</v>
      </c>
      <c r="I47" s="24">
        <v>53934000</v>
      </c>
      <c r="J47" s="19">
        <v>4</v>
      </c>
      <c r="K47" s="19">
        <v>1</v>
      </c>
      <c r="L47" s="19">
        <v>0</v>
      </c>
      <c r="M47" s="19">
        <v>53934000</v>
      </c>
      <c r="N47" s="13" t="s">
        <v>178</v>
      </c>
      <c r="O47" s="15">
        <v>188</v>
      </c>
      <c r="P47" s="15">
        <v>94</v>
      </c>
      <c r="Q47" s="15">
        <v>2.8034200000000002E-16</v>
      </c>
      <c r="R47" s="15">
        <v>6.1335840000000003E-9</v>
      </c>
      <c r="S47" s="15" t="s">
        <v>155</v>
      </c>
    </row>
    <row r="48" spans="1:19" x14ac:dyDescent="0.2">
      <c r="A48" s="12" t="s">
        <v>183</v>
      </c>
      <c r="B48" s="12">
        <v>539</v>
      </c>
      <c r="C48" s="12" t="s">
        <v>184</v>
      </c>
      <c r="D48" s="1" t="s">
        <v>181</v>
      </c>
      <c r="E48" s="13">
        <v>28</v>
      </c>
      <c r="F48" s="13">
        <v>35</v>
      </c>
      <c r="G48" s="13" t="s">
        <v>182</v>
      </c>
      <c r="H48" s="24">
        <v>28</v>
      </c>
      <c r="I48" s="24">
        <v>10498870000</v>
      </c>
      <c r="J48" s="19">
        <v>15</v>
      </c>
      <c r="K48" s="19">
        <v>13</v>
      </c>
      <c r="L48" s="19">
        <v>4934630000</v>
      </c>
      <c r="M48" s="19">
        <v>5564240000</v>
      </c>
      <c r="N48" s="13" t="s">
        <v>185</v>
      </c>
      <c r="O48" s="15">
        <v>91</v>
      </c>
      <c r="P48" s="15">
        <v>57</v>
      </c>
      <c r="Q48" s="15">
        <v>9.6578529999999998E-13</v>
      </c>
      <c r="R48" s="15">
        <v>2.0781948E-5</v>
      </c>
      <c r="S48" s="15" t="s">
        <v>186</v>
      </c>
    </row>
    <row r="49" spans="1:19" x14ac:dyDescent="0.2">
      <c r="A49" s="12" t="s">
        <v>183</v>
      </c>
      <c r="B49" s="12">
        <v>539</v>
      </c>
      <c r="C49" s="12" t="s">
        <v>184</v>
      </c>
      <c r="D49" s="1" t="s">
        <v>187</v>
      </c>
      <c r="E49" s="13">
        <v>41</v>
      </c>
      <c r="F49" s="13">
        <v>46</v>
      </c>
      <c r="G49" s="13" t="s">
        <v>188</v>
      </c>
      <c r="H49" s="24">
        <v>2</v>
      </c>
      <c r="I49" s="24">
        <v>43194000</v>
      </c>
      <c r="J49" s="19">
        <v>1</v>
      </c>
      <c r="K49" s="19">
        <v>1</v>
      </c>
      <c r="L49" s="19">
        <v>20349000</v>
      </c>
      <c r="M49" s="19">
        <v>22845000</v>
      </c>
      <c r="N49" s="13" t="s">
        <v>185</v>
      </c>
      <c r="O49" s="15">
        <v>74</v>
      </c>
      <c r="P49" s="15">
        <v>71</v>
      </c>
      <c r="Q49" s="15">
        <v>5.9828614000000001E-15</v>
      </c>
      <c r="R49" s="15">
        <v>1.2778676000000001E-7</v>
      </c>
      <c r="S49" s="15" t="s">
        <v>186</v>
      </c>
    </row>
    <row r="50" spans="1:19" x14ac:dyDescent="0.2">
      <c r="A50" s="12" t="s">
        <v>183</v>
      </c>
      <c r="B50" s="12">
        <v>539</v>
      </c>
      <c r="C50" s="12" t="s">
        <v>184</v>
      </c>
      <c r="D50" s="1" t="s">
        <v>189</v>
      </c>
      <c r="E50" s="13">
        <v>75</v>
      </c>
      <c r="F50" s="13">
        <v>82</v>
      </c>
      <c r="G50" s="13" t="s">
        <v>190</v>
      </c>
      <c r="H50" s="24">
        <v>37</v>
      </c>
      <c r="I50" s="24">
        <v>7207868000</v>
      </c>
      <c r="J50" s="19">
        <v>22</v>
      </c>
      <c r="K50" s="19">
        <v>15</v>
      </c>
      <c r="L50" s="19">
        <v>3758670000</v>
      </c>
      <c r="M50" s="19">
        <v>3449198000</v>
      </c>
      <c r="N50" s="13" t="s">
        <v>185</v>
      </c>
      <c r="O50" s="15">
        <v>93</v>
      </c>
      <c r="P50" s="15">
        <v>75</v>
      </c>
      <c r="Q50" s="15">
        <v>3.9929469999999997E-12</v>
      </c>
      <c r="R50" s="15">
        <v>8.5284580000000005E-5</v>
      </c>
      <c r="S50" s="15" t="s">
        <v>186</v>
      </c>
    </row>
    <row r="51" spans="1:19" x14ac:dyDescent="0.2">
      <c r="A51" s="12" t="s">
        <v>183</v>
      </c>
      <c r="B51" s="12">
        <v>539</v>
      </c>
      <c r="C51" s="12" t="s">
        <v>184</v>
      </c>
      <c r="D51" s="1" t="s">
        <v>191</v>
      </c>
      <c r="E51" s="13">
        <v>189</v>
      </c>
      <c r="F51" s="13">
        <v>193</v>
      </c>
      <c r="G51" s="13" t="s">
        <v>192</v>
      </c>
      <c r="H51" s="24">
        <v>7</v>
      </c>
      <c r="I51" s="24">
        <v>625420000</v>
      </c>
      <c r="J51" s="19">
        <v>4</v>
      </c>
      <c r="K51" s="19">
        <v>3</v>
      </c>
      <c r="L51" s="19">
        <v>362600000</v>
      </c>
      <c r="M51" s="19">
        <v>262820000</v>
      </c>
      <c r="N51" s="13" t="s">
        <v>185</v>
      </c>
      <c r="O51" s="15">
        <v>94</v>
      </c>
      <c r="P51" s="15">
        <v>62</v>
      </c>
      <c r="Q51" s="15">
        <v>1.6431405999999999E-12</v>
      </c>
      <c r="R51" s="15">
        <v>3.5095519999999998E-5</v>
      </c>
      <c r="S51" s="15" t="s">
        <v>186</v>
      </c>
    </row>
    <row r="52" spans="1:19" x14ac:dyDescent="0.2">
      <c r="A52" s="12" t="s">
        <v>195</v>
      </c>
      <c r="B52" s="12">
        <v>27109</v>
      </c>
      <c r="C52" s="12" t="s">
        <v>196</v>
      </c>
      <c r="D52" s="1" t="s">
        <v>193</v>
      </c>
      <c r="E52" s="13">
        <v>179</v>
      </c>
      <c r="F52" s="13">
        <v>182</v>
      </c>
      <c r="G52" s="13" t="s">
        <v>194</v>
      </c>
      <c r="H52" s="24">
        <v>2</v>
      </c>
      <c r="I52" s="24">
        <v>24156000</v>
      </c>
      <c r="J52" s="19">
        <v>1</v>
      </c>
      <c r="K52" s="19">
        <v>1</v>
      </c>
      <c r="L52" s="19">
        <v>24156000</v>
      </c>
      <c r="M52" s="19">
        <v>0</v>
      </c>
      <c r="N52" s="13" t="s">
        <v>197</v>
      </c>
      <c r="O52" s="15">
        <v>73</v>
      </c>
      <c r="P52" s="15">
        <v>53</v>
      </c>
      <c r="Q52" s="15">
        <v>6.1204679999999997E-14</v>
      </c>
      <c r="R52" s="15">
        <v>1.3208778000000001E-6</v>
      </c>
      <c r="S52" s="15" t="s">
        <v>186</v>
      </c>
    </row>
    <row r="53" spans="1:19" x14ac:dyDescent="0.2">
      <c r="A53" s="12" t="s">
        <v>200</v>
      </c>
      <c r="B53" s="12">
        <v>64756</v>
      </c>
      <c r="C53" s="12" t="s">
        <v>201</v>
      </c>
      <c r="D53" s="1" t="s">
        <v>198</v>
      </c>
      <c r="E53" s="13">
        <v>231</v>
      </c>
      <c r="F53" s="13">
        <v>241</v>
      </c>
      <c r="G53" s="13" t="s">
        <v>199</v>
      </c>
      <c r="H53" s="24">
        <v>4</v>
      </c>
      <c r="I53" s="24">
        <v>369299000</v>
      </c>
      <c r="J53" s="19">
        <v>3</v>
      </c>
      <c r="K53" s="19">
        <v>1</v>
      </c>
      <c r="L53" s="19">
        <v>307040000</v>
      </c>
      <c r="M53" s="19">
        <v>62259000</v>
      </c>
      <c r="N53" s="13" t="s">
        <v>202</v>
      </c>
      <c r="O53" s="15">
        <v>98</v>
      </c>
      <c r="P53" s="15">
        <v>81</v>
      </c>
      <c r="Q53" s="15">
        <v>4.9581519999999999E-18</v>
      </c>
      <c r="R53" s="15">
        <v>1.0771666999999999E-10</v>
      </c>
      <c r="S53" s="15" t="s">
        <v>62</v>
      </c>
    </row>
    <row r="54" spans="1:19" x14ac:dyDescent="0.2">
      <c r="A54" s="12" t="s">
        <v>200</v>
      </c>
      <c r="B54" s="12">
        <v>64756</v>
      </c>
      <c r="C54" s="12" t="s">
        <v>201</v>
      </c>
      <c r="D54" s="1" t="s">
        <v>203</v>
      </c>
      <c r="E54" s="13">
        <v>231</v>
      </c>
      <c r="F54" s="13">
        <v>243</v>
      </c>
      <c r="G54" s="13" t="s">
        <v>204</v>
      </c>
      <c r="H54" s="24">
        <v>3</v>
      </c>
      <c r="I54" s="24">
        <v>75221000</v>
      </c>
      <c r="J54" s="19">
        <v>2</v>
      </c>
      <c r="K54" s="19">
        <v>1</v>
      </c>
      <c r="L54" s="19">
        <v>0</v>
      </c>
      <c r="M54" s="19">
        <v>75221000</v>
      </c>
      <c r="N54" s="13" t="s">
        <v>202</v>
      </c>
      <c r="O54" s="15">
        <v>87</v>
      </c>
      <c r="P54" s="15">
        <v>44</v>
      </c>
      <c r="Q54" s="15">
        <v>3.3491110000000001E-13</v>
      </c>
      <c r="R54" s="15">
        <v>7.3099136000000003E-6</v>
      </c>
      <c r="S54" s="15" t="s">
        <v>62</v>
      </c>
    </row>
    <row r="55" spans="1:19" x14ac:dyDescent="0.2">
      <c r="A55" s="12" t="s">
        <v>207</v>
      </c>
      <c r="B55" s="12">
        <v>93974</v>
      </c>
      <c r="C55" s="12" t="s">
        <v>208</v>
      </c>
      <c r="D55" s="1" t="s">
        <v>205</v>
      </c>
      <c r="E55" s="13">
        <v>50</v>
      </c>
      <c r="F55" s="13">
        <v>58</v>
      </c>
      <c r="G55" s="13" t="s">
        <v>206</v>
      </c>
      <c r="H55" s="24">
        <v>6</v>
      </c>
      <c r="I55" s="24">
        <v>1958570000</v>
      </c>
      <c r="J55" s="19">
        <v>1</v>
      </c>
      <c r="K55" s="19">
        <v>5</v>
      </c>
      <c r="L55" s="19">
        <v>945590000</v>
      </c>
      <c r="M55" s="19">
        <v>1012980000</v>
      </c>
      <c r="N55" s="13" t="s">
        <v>209</v>
      </c>
      <c r="O55" s="15">
        <v>83</v>
      </c>
      <c r="P55" s="15">
        <v>51</v>
      </c>
      <c r="Q55" s="15">
        <v>3.3659950000000001E-14</v>
      </c>
      <c r="R55" s="15">
        <v>7.2824473999999995E-7</v>
      </c>
      <c r="S55" s="15" t="s">
        <v>210</v>
      </c>
    </row>
    <row r="56" spans="1:19" x14ac:dyDescent="0.2">
      <c r="A56" s="12" t="s">
        <v>213</v>
      </c>
      <c r="B56" s="12">
        <v>593</v>
      </c>
      <c r="C56" s="12" t="s">
        <v>214</v>
      </c>
      <c r="D56" s="1" t="s">
        <v>211</v>
      </c>
      <c r="E56" s="13">
        <v>190</v>
      </c>
      <c r="F56" s="13">
        <v>195</v>
      </c>
      <c r="G56" s="13" t="s">
        <v>212</v>
      </c>
      <c r="H56" s="24">
        <v>2</v>
      </c>
      <c r="I56" s="24">
        <v>0</v>
      </c>
      <c r="J56" s="19">
        <v>1</v>
      </c>
      <c r="K56" s="19">
        <v>1</v>
      </c>
      <c r="L56" s="19">
        <v>0</v>
      </c>
      <c r="M56" s="19">
        <v>0</v>
      </c>
      <c r="N56" s="13" t="s">
        <v>215</v>
      </c>
      <c r="O56" s="15">
        <v>55</v>
      </c>
      <c r="P56" s="15">
        <v>51</v>
      </c>
      <c r="Q56" s="15">
        <v>3.8870720000000002E-13</v>
      </c>
      <c r="R56" s="15">
        <v>8.213085E-6</v>
      </c>
      <c r="S56" s="15" t="s">
        <v>44</v>
      </c>
    </row>
    <row r="57" spans="1:19" x14ac:dyDescent="0.2">
      <c r="A57" s="12" t="s">
        <v>213</v>
      </c>
      <c r="B57" s="12">
        <v>593</v>
      </c>
      <c r="C57" s="12" t="s">
        <v>214</v>
      </c>
      <c r="D57" s="1" t="s">
        <v>216</v>
      </c>
      <c r="E57" s="13">
        <v>266</v>
      </c>
      <c r="F57" s="13">
        <v>269</v>
      </c>
      <c r="G57" s="13" t="s">
        <v>217</v>
      </c>
      <c r="H57" s="24">
        <v>3</v>
      </c>
      <c r="I57" s="24">
        <v>27305000</v>
      </c>
      <c r="J57" s="19">
        <v>1</v>
      </c>
      <c r="K57" s="19">
        <v>2</v>
      </c>
      <c r="L57" s="19">
        <v>0</v>
      </c>
      <c r="M57" s="19">
        <v>27305000</v>
      </c>
      <c r="N57" s="13" t="s">
        <v>215</v>
      </c>
      <c r="O57" s="15">
        <v>107</v>
      </c>
      <c r="P57" s="15">
        <v>105</v>
      </c>
      <c r="Q57" s="15">
        <v>2.1466785999999999E-19</v>
      </c>
      <c r="R57" s="15">
        <v>4.6444133000000003E-12</v>
      </c>
      <c r="S57" s="15" t="s">
        <v>44</v>
      </c>
    </row>
    <row r="58" spans="1:19" x14ac:dyDescent="0.2">
      <c r="A58" s="12" t="s">
        <v>213</v>
      </c>
      <c r="B58" s="12">
        <v>593</v>
      </c>
      <c r="C58" s="12" t="s">
        <v>214</v>
      </c>
      <c r="D58" s="1" t="s">
        <v>218</v>
      </c>
      <c r="E58" s="13">
        <v>317</v>
      </c>
      <c r="F58" s="13">
        <v>331</v>
      </c>
      <c r="G58" s="13" t="s">
        <v>219</v>
      </c>
      <c r="H58" s="24">
        <v>3</v>
      </c>
      <c r="I58" s="24">
        <v>191535000</v>
      </c>
      <c r="J58" s="19">
        <v>1</v>
      </c>
      <c r="K58" s="19">
        <v>2</v>
      </c>
      <c r="L58" s="19">
        <v>92735000</v>
      </c>
      <c r="M58" s="19">
        <v>98800000</v>
      </c>
      <c r="N58" s="13" t="s">
        <v>215</v>
      </c>
      <c r="O58" s="15">
        <v>95</v>
      </c>
      <c r="P58" s="15">
        <v>68</v>
      </c>
      <c r="Q58" s="15">
        <v>2.36997E-14</v>
      </c>
      <c r="R58" s="15">
        <v>5.1388274999999996E-7</v>
      </c>
      <c r="S58" s="15" t="s">
        <v>44</v>
      </c>
    </row>
    <row r="59" spans="1:19" x14ac:dyDescent="0.2">
      <c r="A59" s="12" t="s">
        <v>213</v>
      </c>
      <c r="B59" s="12">
        <v>593</v>
      </c>
      <c r="C59" s="12" t="s">
        <v>214</v>
      </c>
      <c r="D59" s="1" t="s">
        <v>220</v>
      </c>
      <c r="E59" s="13">
        <v>347</v>
      </c>
      <c r="F59" s="13">
        <v>353</v>
      </c>
      <c r="G59" s="13" t="s">
        <v>221</v>
      </c>
      <c r="H59" s="24">
        <v>15</v>
      </c>
      <c r="I59" s="24">
        <v>1709360000</v>
      </c>
      <c r="J59" s="19">
        <v>6</v>
      </c>
      <c r="K59" s="19">
        <v>9</v>
      </c>
      <c r="L59" s="19">
        <v>802120000</v>
      </c>
      <c r="M59" s="19">
        <v>907240000</v>
      </c>
      <c r="N59" s="13" t="s">
        <v>215</v>
      </c>
      <c r="O59" s="15">
        <v>111</v>
      </c>
      <c r="P59" s="15">
        <v>68</v>
      </c>
      <c r="Q59" s="15">
        <v>1.8565204000000002E-17</v>
      </c>
      <c r="R59" s="15">
        <v>4.0333209999999999E-10</v>
      </c>
      <c r="S59" s="15" t="s">
        <v>44</v>
      </c>
    </row>
    <row r="60" spans="1:19" x14ac:dyDescent="0.2">
      <c r="A60" s="12" t="s">
        <v>213</v>
      </c>
      <c r="B60" s="12">
        <v>593</v>
      </c>
      <c r="C60" s="12" t="s">
        <v>214</v>
      </c>
      <c r="D60" s="1" t="s">
        <v>222</v>
      </c>
      <c r="E60" s="13">
        <v>430</v>
      </c>
      <c r="F60" s="13">
        <v>438</v>
      </c>
      <c r="G60" s="13" t="s">
        <v>223</v>
      </c>
      <c r="H60" s="24">
        <v>5</v>
      </c>
      <c r="I60" s="24">
        <v>297180000</v>
      </c>
      <c r="J60" s="19">
        <v>3</v>
      </c>
      <c r="K60" s="19">
        <v>2</v>
      </c>
      <c r="L60" s="19">
        <v>0</v>
      </c>
      <c r="M60" s="19">
        <v>297180000</v>
      </c>
      <c r="N60" s="13" t="s">
        <v>215</v>
      </c>
      <c r="O60" s="15">
        <v>94</v>
      </c>
      <c r="P60" s="15">
        <v>54</v>
      </c>
      <c r="Q60" s="15">
        <v>1.1552335000000001E-13</v>
      </c>
      <c r="R60" s="15">
        <v>2.5049034999999999E-6</v>
      </c>
      <c r="S60" s="15" t="s">
        <v>44</v>
      </c>
    </row>
    <row r="61" spans="1:19" x14ac:dyDescent="0.2">
      <c r="A61" s="12" t="s">
        <v>226</v>
      </c>
      <c r="B61" s="12">
        <v>10295</v>
      </c>
      <c r="C61" s="12" t="s">
        <v>227</v>
      </c>
      <c r="D61" s="1" t="s">
        <v>224</v>
      </c>
      <c r="E61" s="13">
        <v>49</v>
      </c>
      <c r="F61" s="13">
        <v>54</v>
      </c>
      <c r="G61" s="13" t="s">
        <v>225</v>
      </c>
      <c r="H61" s="24">
        <v>2</v>
      </c>
      <c r="I61" s="24">
        <v>43785000</v>
      </c>
      <c r="J61" s="19">
        <v>1</v>
      </c>
      <c r="K61" s="19">
        <v>1</v>
      </c>
      <c r="L61" s="19">
        <v>0</v>
      </c>
      <c r="M61" s="19">
        <v>43785000</v>
      </c>
      <c r="N61" s="13" t="s">
        <v>228</v>
      </c>
      <c r="O61" s="15">
        <v>135</v>
      </c>
      <c r="P61" s="15">
        <v>92</v>
      </c>
      <c r="Q61" s="15">
        <v>8.4447474000000003E-19</v>
      </c>
      <c r="R61" s="15">
        <v>1.8455069E-11</v>
      </c>
      <c r="S61" s="15" t="s">
        <v>229</v>
      </c>
    </row>
    <row r="62" spans="1:19" x14ac:dyDescent="0.2">
      <c r="A62" s="12" t="s">
        <v>232</v>
      </c>
      <c r="B62" s="12">
        <v>617</v>
      </c>
      <c r="C62" s="12" t="s">
        <v>233</v>
      </c>
      <c r="D62" s="1" t="s">
        <v>230</v>
      </c>
      <c r="E62" s="13">
        <v>74</v>
      </c>
      <c r="F62" s="13">
        <v>83</v>
      </c>
      <c r="G62" s="13" t="s">
        <v>231</v>
      </c>
      <c r="H62" s="24">
        <v>2</v>
      </c>
      <c r="I62" s="24">
        <v>85943000</v>
      </c>
      <c r="J62" s="19">
        <v>1</v>
      </c>
      <c r="K62" s="19">
        <v>1</v>
      </c>
      <c r="L62" s="19">
        <v>47565000</v>
      </c>
      <c r="M62" s="19">
        <v>38378000</v>
      </c>
      <c r="N62" s="13" t="s">
        <v>234</v>
      </c>
      <c r="O62" s="15">
        <v>90</v>
      </c>
      <c r="P62" s="15">
        <v>47</v>
      </c>
      <c r="Q62" s="15">
        <v>1.7813645999999999E-13</v>
      </c>
      <c r="R62" s="15">
        <v>3.8700439999999997E-6</v>
      </c>
      <c r="S62" s="15" t="s">
        <v>235</v>
      </c>
    </row>
    <row r="63" spans="1:19" x14ac:dyDescent="0.2">
      <c r="A63" s="12" t="s">
        <v>232</v>
      </c>
      <c r="B63" s="12">
        <v>617</v>
      </c>
      <c r="C63" s="12" t="s">
        <v>233</v>
      </c>
      <c r="D63" s="1" t="s">
        <v>236</v>
      </c>
      <c r="E63" s="13">
        <v>292</v>
      </c>
      <c r="F63" s="13">
        <v>301</v>
      </c>
      <c r="G63" s="13" t="s">
        <v>237</v>
      </c>
      <c r="H63" s="24">
        <v>5</v>
      </c>
      <c r="I63" s="24">
        <v>173015000</v>
      </c>
      <c r="J63" s="19">
        <v>2</v>
      </c>
      <c r="K63" s="19">
        <v>3</v>
      </c>
      <c r="L63" s="19">
        <v>39885000</v>
      </c>
      <c r="M63" s="19">
        <v>133130000</v>
      </c>
      <c r="N63" s="13" t="s">
        <v>234</v>
      </c>
      <c r="O63" s="15">
        <v>135</v>
      </c>
      <c r="P63" s="15">
        <v>130</v>
      </c>
      <c r="Q63" s="15">
        <v>4.9276085000000002E-19</v>
      </c>
      <c r="R63" s="15">
        <v>1.0661052E-11</v>
      </c>
      <c r="S63" s="15" t="s">
        <v>235</v>
      </c>
    </row>
    <row r="64" spans="1:19" x14ac:dyDescent="0.2">
      <c r="A64" s="12" t="s">
        <v>240</v>
      </c>
      <c r="B64" s="12">
        <v>91574</v>
      </c>
      <c r="C64" s="12" t="s">
        <v>241</v>
      </c>
      <c r="D64" s="1" t="s">
        <v>238</v>
      </c>
      <c r="E64" s="13">
        <v>116</v>
      </c>
      <c r="F64" s="13">
        <v>120</v>
      </c>
      <c r="G64" s="13" t="s">
        <v>239</v>
      </c>
      <c r="H64" s="24">
        <v>2</v>
      </c>
      <c r="I64" s="24">
        <v>28757000</v>
      </c>
      <c r="J64" s="19">
        <v>1</v>
      </c>
      <c r="K64" s="19">
        <v>1</v>
      </c>
      <c r="L64" s="19">
        <v>0</v>
      </c>
      <c r="M64" s="19">
        <v>28757000</v>
      </c>
      <c r="N64" s="13" t="s">
        <v>242</v>
      </c>
      <c r="O64" s="15">
        <v>52</v>
      </c>
      <c r="P64" s="15">
        <v>30</v>
      </c>
      <c r="Q64" s="15">
        <v>1.5272623E-12</v>
      </c>
      <c r="R64" s="15">
        <v>3.2960334999999999E-5</v>
      </c>
      <c r="S64" s="15" t="s">
        <v>243</v>
      </c>
    </row>
    <row r="65" spans="1:19" x14ac:dyDescent="0.2">
      <c r="A65" s="12" t="s">
        <v>246</v>
      </c>
      <c r="B65" s="12">
        <v>708</v>
      </c>
      <c r="C65" s="12" t="s">
        <v>247</v>
      </c>
      <c r="D65" s="1" t="s">
        <v>244</v>
      </c>
      <c r="E65" s="13">
        <v>221</v>
      </c>
      <c r="F65" s="13">
        <v>236</v>
      </c>
      <c r="G65" s="13" t="s">
        <v>245</v>
      </c>
      <c r="H65" s="24">
        <v>2</v>
      </c>
      <c r="I65" s="24">
        <v>0</v>
      </c>
      <c r="J65" s="19">
        <v>1</v>
      </c>
      <c r="K65" s="19">
        <v>1</v>
      </c>
      <c r="L65" s="19">
        <v>0</v>
      </c>
      <c r="M65" s="19">
        <v>0</v>
      </c>
      <c r="N65" s="13" t="s">
        <v>248</v>
      </c>
      <c r="O65" s="15">
        <v>173</v>
      </c>
      <c r="P65" s="15">
        <v>149</v>
      </c>
      <c r="Q65" s="15">
        <v>2.1870159999999999E-27</v>
      </c>
      <c r="R65" s="15">
        <v>4.8030207000000002E-20</v>
      </c>
      <c r="S65" s="15" t="s">
        <v>249</v>
      </c>
    </row>
    <row r="66" spans="1:19" x14ac:dyDescent="0.2">
      <c r="A66" s="12" t="s">
        <v>252</v>
      </c>
      <c r="B66" s="12">
        <v>102724023</v>
      </c>
      <c r="C66" s="12" t="s">
        <v>253</v>
      </c>
      <c r="D66" s="1" t="s">
        <v>250</v>
      </c>
      <c r="E66" s="13">
        <v>189</v>
      </c>
      <c r="F66" s="13">
        <v>206</v>
      </c>
      <c r="G66" s="13" t="s">
        <v>251</v>
      </c>
      <c r="H66" s="24">
        <v>15</v>
      </c>
      <c r="I66" s="24">
        <v>0</v>
      </c>
      <c r="J66" s="19">
        <v>6</v>
      </c>
      <c r="K66" s="19">
        <v>9</v>
      </c>
      <c r="L66" s="19">
        <v>0</v>
      </c>
      <c r="M66" s="19">
        <v>0</v>
      </c>
      <c r="N66" s="13" t="s">
        <v>254</v>
      </c>
      <c r="O66" s="15">
        <v>181</v>
      </c>
      <c r="P66" s="15">
        <v>131</v>
      </c>
      <c r="Q66" s="15">
        <v>3.1253013999999999E-21</v>
      </c>
      <c r="R66" s="15">
        <v>6.8636390000000005E-14</v>
      </c>
      <c r="S66" s="15" t="s">
        <v>31</v>
      </c>
    </row>
    <row r="67" spans="1:19" x14ac:dyDescent="0.2">
      <c r="A67" s="12" t="s">
        <v>252</v>
      </c>
      <c r="B67" s="12">
        <v>102724023</v>
      </c>
      <c r="C67" s="12" t="s">
        <v>253</v>
      </c>
      <c r="D67" s="1" t="s">
        <v>255</v>
      </c>
      <c r="E67" s="13">
        <v>236</v>
      </c>
      <c r="F67" s="13">
        <v>250</v>
      </c>
      <c r="G67" s="13" t="s">
        <v>256</v>
      </c>
      <c r="H67" s="24">
        <v>6</v>
      </c>
      <c r="I67" s="24">
        <v>3430100000</v>
      </c>
      <c r="J67" s="19">
        <v>2</v>
      </c>
      <c r="K67" s="19">
        <v>4</v>
      </c>
      <c r="L67" s="19">
        <v>1852800000</v>
      </c>
      <c r="M67" s="19">
        <v>1577300000</v>
      </c>
      <c r="N67" s="13" t="s">
        <v>254</v>
      </c>
      <c r="O67" s="15">
        <v>156</v>
      </c>
      <c r="P67" s="15">
        <v>113</v>
      </c>
      <c r="Q67" s="15">
        <v>3.9879939999999999E-20</v>
      </c>
      <c r="R67" s="15">
        <v>8.7508789999999996E-13</v>
      </c>
      <c r="S67" s="15" t="s">
        <v>31</v>
      </c>
    </row>
    <row r="68" spans="1:19" x14ac:dyDescent="0.2">
      <c r="A68" s="12" t="s">
        <v>259</v>
      </c>
      <c r="B68" s="12">
        <v>51250</v>
      </c>
      <c r="C68" s="12" t="s">
        <v>260</v>
      </c>
      <c r="D68" s="1" t="s">
        <v>257</v>
      </c>
      <c r="E68" s="13">
        <v>157</v>
      </c>
      <c r="F68" s="13">
        <v>164</v>
      </c>
      <c r="G68" s="13" t="s">
        <v>258</v>
      </c>
      <c r="H68" s="24">
        <v>3</v>
      </c>
      <c r="I68" s="24">
        <v>135853000</v>
      </c>
      <c r="J68" s="19">
        <v>2</v>
      </c>
      <c r="K68" s="19">
        <v>1</v>
      </c>
      <c r="L68" s="19">
        <v>89139000</v>
      </c>
      <c r="M68" s="19">
        <v>46714000</v>
      </c>
      <c r="N68" s="13" t="s">
        <v>261</v>
      </c>
      <c r="O68" s="15">
        <v>74</v>
      </c>
      <c r="P68" s="15">
        <v>57</v>
      </c>
      <c r="Q68" s="15">
        <v>4.3443452999999999E-14</v>
      </c>
      <c r="R68" s="15">
        <v>9.3482440000000003E-7</v>
      </c>
      <c r="S68" s="15">
        <v>0</v>
      </c>
    </row>
    <row r="69" spans="1:19" x14ac:dyDescent="0.2">
      <c r="A69" s="12" t="s">
        <v>264</v>
      </c>
      <c r="B69" s="12">
        <v>79714</v>
      </c>
      <c r="C69" s="12" t="s">
        <v>265</v>
      </c>
      <c r="D69" s="1" t="s">
        <v>262</v>
      </c>
      <c r="E69" s="13">
        <v>143</v>
      </c>
      <c r="F69" s="13">
        <v>147</v>
      </c>
      <c r="G69" s="13" t="s">
        <v>263</v>
      </c>
      <c r="H69" s="24">
        <v>6</v>
      </c>
      <c r="I69" s="24">
        <v>362844000</v>
      </c>
      <c r="J69" s="19">
        <v>4</v>
      </c>
      <c r="K69" s="19">
        <v>2</v>
      </c>
      <c r="L69" s="19">
        <v>276029000</v>
      </c>
      <c r="M69" s="19">
        <v>86815000</v>
      </c>
      <c r="N69" s="13" t="s">
        <v>266</v>
      </c>
      <c r="O69" s="15">
        <v>107</v>
      </c>
      <c r="P69" s="15">
        <v>84</v>
      </c>
      <c r="Q69" s="15">
        <v>6.3044999999999998E-15</v>
      </c>
      <c r="R69" s="15">
        <v>1.3605943000000001E-7</v>
      </c>
      <c r="S69" s="15" t="s">
        <v>267</v>
      </c>
    </row>
    <row r="70" spans="1:19" x14ac:dyDescent="0.2">
      <c r="A70" s="12" t="s">
        <v>270</v>
      </c>
      <c r="B70" s="12">
        <v>10845</v>
      </c>
      <c r="C70" s="12" t="s">
        <v>271</v>
      </c>
      <c r="D70" s="1" t="s">
        <v>268</v>
      </c>
      <c r="E70" s="13">
        <v>609</v>
      </c>
      <c r="F70" s="13">
        <v>615</v>
      </c>
      <c r="G70" s="13" t="s">
        <v>269</v>
      </c>
      <c r="H70" s="24">
        <v>11</v>
      </c>
      <c r="I70" s="24">
        <v>156169000</v>
      </c>
      <c r="J70" s="19">
        <v>5</v>
      </c>
      <c r="K70" s="19">
        <v>6</v>
      </c>
      <c r="L70" s="19">
        <v>27109000</v>
      </c>
      <c r="M70" s="19">
        <v>129060000</v>
      </c>
      <c r="N70" s="13" t="s">
        <v>272</v>
      </c>
      <c r="O70" s="15">
        <v>149</v>
      </c>
      <c r="P70" s="15">
        <v>123</v>
      </c>
      <c r="Q70" s="15">
        <v>2.1740354000000001E-21</v>
      </c>
      <c r="R70" s="15">
        <v>4.7312814000000001E-14</v>
      </c>
      <c r="S70" s="15" t="s">
        <v>273</v>
      </c>
    </row>
    <row r="71" spans="1:19" x14ac:dyDescent="0.2">
      <c r="A71" s="12" t="s">
        <v>276</v>
      </c>
      <c r="B71" s="12">
        <v>51805</v>
      </c>
      <c r="C71" s="12" t="s">
        <v>277</v>
      </c>
      <c r="D71" s="1" t="s">
        <v>274</v>
      </c>
      <c r="E71" s="13">
        <v>107</v>
      </c>
      <c r="F71" s="13">
        <v>114</v>
      </c>
      <c r="G71" s="13" t="s">
        <v>275</v>
      </c>
      <c r="H71" s="24">
        <v>11</v>
      </c>
      <c r="I71" s="24">
        <v>3766600000</v>
      </c>
      <c r="J71" s="19">
        <v>5</v>
      </c>
      <c r="K71" s="19">
        <v>6</v>
      </c>
      <c r="L71" s="19">
        <v>1740500000</v>
      </c>
      <c r="M71" s="19">
        <v>2026100000</v>
      </c>
      <c r="N71" s="13" t="s">
        <v>278</v>
      </c>
      <c r="O71" s="15">
        <v>114</v>
      </c>
      <c r="P71" s="15">
        <v>88</v>
      </c>
      <c r="Q71" s="15">
        <v>9.8643249999999998E-22</v>
      </c>
      <c r="R71" s="15">
        <v>2.1467404999999999E-14</v>
      </c>
      <c r="S71" s="15" t="s">
        <v>279</v>
      </c>
    </row>
    <row r="72" spans="1:19" x14ac:dyDescent="0.2">
      <c r="A72" s="12" t="s">
        <v>282</v>
      </c>
      <c r="B72" s="12">
        <v>57017</v>
      </c>
      <c r="C72" s="12" t="s">
        <v>283</v>
      </c>
      <c r="D72" s="1" t="s">
        <v>280</v>
      </c>
      <c r="E72" s="13">
        <v>82</v>
      </c>
      <c r="F72" s="13">
        <v>82</v>
      </c>
      <c r="G72" s="13" t="s">
        <v>281</v>
      </c>
      <c r="H72" s="24">
        <v>7</v>
      </c>
      <c r="I72" s="24">
        <v>661610000</v>
      </c>
      <c r="J72" s="19">
        <v>6</v>
      </c>
      <c r="K72" s="19">
        <v>1</v>
      </c>
      <c r="L72" s="19">
        <v>341230000</v>
      </c>
      <c r="M72" s="19">
        <v>320380000</v>
      </c>
      <c r="N72" s="13" t="s">
        <v>284</v>
      </c>
      <c r="O72" s="15">
        <v>205</v>
      </c>
      <c r="P72" s="15">
        <v>142</v>
      </c>
      <c r="Q72" s="15">
        <v>3.1683090000000002E-22</v>
      </c>
      <c r="R72" s="15">
        <v>6.9239925000000003E-15</v>
      </c>
      <c r="S72" s="15" t="s">
        <v>285</v>
      </c>
    </row>
    <row r="73" spans="1:19" x14ac:dyDescent="0.2">
      <c r="A73" s="12" t="s">
        <v>282</v>
      </c>
      <c r="B73" s="12">
        <v>57017</v>
      </c>
      <c r="C73" s="12" t="s">
        <v>283</v>
      </c>
      <c r="D73" s="1" t="s">
        <v>286</v>
      </c>
      <c r="E73" s="13">
        <v>82</v>
      </c>
      <c r="F73" s="13">
        <v>93</v>
      </c>
      <c r="G73" s="13" t="s">
        <v>287</v>
      </c>
      <c r="H73" s="24">
        <v>5</v>
      </c>
      <c r="I73" s="24">
        <v>0</v>
      </c>
      <c r="J73" s="19">
        <v>4</v>
      </c>
      <c r="K73" s="19">
        <v>1</v>
      </c>
      <c r="L73" s="19">
        <v>0</v>
      </c>
      <c r="M73" s="19">
        <v>0</v>
      </c>
      <c r="N73" s="13" t="s">
        <v>284</v>
      </c>
      <c r="O73" s="15">
        <v>182</v>
      </c>
      <c r="P73" s="15">
        <v>116</v>
      </c>
      <c r="Q73" s="15">
        <v>3.1774390000000002E-19</v>
      </c>
      <c r="R73" s="15">
        <v>6.9439450000000001E-12</v>
      </c>
      <c r="S73" s="15" t="s">
        <v>285</v>
      </c>
    </row>
    <row r="74" spans="1:19" x14ac:dyDescent="0.2">
      <c r="A74" s="12" t="s">
        <v>290</v>
      </c>
      <c r="B74" s="12">
        <v>1327</v>
      </c>
      <c r="C74" s="12" t="s">
        <v>291</v>
      </c>
      <c r="D74" s="1" t="s">
        <v>288</v>
      </c>
      <c r="E74" s="13">
        <v>30</v>
      </c>
      <c r="F74" s="13">
        <v>38</v>
      </c>
      <c r="G74" s="13" t="s">
        <v>289</v>
      </c>
      <c r="H74" s="24">
        <v>9</v>
      </c>
      <c r="I74" s="24">
        <v>6297040000</v>
      </c>
      <c r="J74" s="19">
        <v>5</v>
      </c>
      <c r="K74" s="19">
        <v>4</v>
      </c>
      <c r="L74" s="19">
        <v>5925450000</v>
      </c>
      <c r="M74" s="19">
        <v>371590000</v>
      </c>
      <c r="N74" s="13" t="s">
        <v>292</v>
      </c>
      <c r="O74" s="15">
        <v>105</v>
      </c>
      <c r="P74" s="15">
        <v>98</v>
      </c>
      <c r="Q74" s="15">
        <v>5.1285066000000002E-16</v>
      </c>
      <c r="R74" s="15">
        <v>1.0998027000000001E-8</v>
      </c>
      <c r="S74" s="15" t="s">
        <v>87</v>
      </c>
    </row>
    <row r="75" spans="1:19" x14ac:dyDescent="0.2">
      <c r="A75" s="12" t="s">
        <v>295</v>
      </c>
      <c r="B75" s="12">
        <v>9377</v>
      </c>
      <c r="C75" s="12" t="s">
        <v>296</v>
      </c>
      <c r="D75" s="1" t="s">
        <v>293</v>
      </c>
      <c r="E75" s="13">
        <v>41</v>
      </c>
      <c r="F75" s="13">
        <v>41</v>
      </c>
      <c r="G75" s="13" t="s">
        <v>294</v>
      </c>
      <c r="H75" s="24">
        <v>17</v>
      </c>
      <c r="I75" s="24">
        <v>519300000</v>
      </c>
      <c r="J75" s="19">
        <v>7</v>
      </c>
      <c r="K75" s="19">
        <v>10</v>
      </c>
      <c r="L75" s="19">
        <v>266950000</v>
      </c>
      <c r="M75" s="19">
        <v>252350000</v>
      </c>
      <c r="N75" s="13" t="s">
        <v>297</v>
      </c>
      <c r="O75" s="15">
        <v>143</v>
      </c>
      <c r="P75" s="15">
        <v>120</v>
      </c>
      <c r="Q75" s="15">
        <v>1.0897619E-17</v>
      </c>
      <c r="R75" s="15">
        <v>2.3577376E-10</v>
      </c>
      <c r="S75" s="15" t="s">
        <v>87</v>
      </c>
    </row>
    <row r="76" spans="1:19" x14ac:dyDescent="0.2">
      <c r="A76" s="12" t="s">
        <v>295</v>
      </c>
      <c r="B76" s="12">
        <v>9377</v>
      </c>
      <c r="C76" s="12" t="s">
        <v>296</v>
      </c>
      <c r="D76" s="1" t="s">
        <v>298</v>
      </c>
      <c r="E76" s="13">
        <v>56</v>
      </c>
      <c r="F76" s="13">
        <v>59</v>
      </c>
      <c r="G76" s="13" t="s">
        <v>299</v>
      </c>
      <c r="H76" s="24">
        <v>21</v>
      </c>
      <c r="I76" s="24">
        <v>4176270000</v>
      </c>
      <c r="J76" s="19">
        <v>11</v>
      </c>
      <c r="K76" s="19">
        <v>10</v>
      </c>
      <c r="L76" s="19">
        <v>2050160000</v>
      </c>
      <c r="M76" s="19">
        <v>2126110000</v>
      </c>
      <c r="N76" s="13" t="s">
        <v>297</v>
      </c>
      <c r="O76" s="15">
        <v>115</v>
      </c>
      <c r="P76" s="15">
        <v>83</v>
      </c>
      <c r="Q76" s="15">
        <v>1.0110172E-17</v>
      </c>
      <c r="R76" s="15">
        <v>2.1964514999999999E-10</v>
      </c>
      <c r="S76" s="15" t="s">
        <v>87</v>
      </c>
    </row>
    <row r="77" spans="1:19" x14ac:dyDescent="0.2">
      <c r="A77" s="12" t="s">
        <v>295</v>
      </c>
      <c r="B77" s="12">
        <v>9377</v>
      </c>
      <c r="C77" s="12" t="s">
        <v>296</v>
      </c>
      <c r="D77" s="1" t="s">
        <v>300</v>
      </c>
      <c r="E77" s="13">
        <v>73</v>
      </c>
      <c r="F77" s="13">
        <v>80</v>
      </c>
      <c r="G77" s="13" t="s">
        <v>301</v>
      </c>
      <c r="H77" s="24">
        <v>35</v>
      </c>
      <c r="I77" s="24">
        <v>8166003000</v>
      </c>
      <c r="J77" s="19">
        <v>18</v>
      </c>
      <c r="K77" s="19">
        <v>17</v>
      </c>
      <c r="L77" s="19">
        <v>3455010000</v>
      </c>
      <c r="M77" s="19">
        <v>4710993000</v>
      </c>
      <c r="N77" s="13" t="s">
        <v>297</v>
      </c>
      <c r="O77" s="15">
        <v>112</v>
      </c>
      <c r="P77" s="15">
        <v>92</v>
      </c>
      <c r="Q77" s="15">
        <v>8.5231044000000002E-18</v>
      </c>
      <c r="R77" s="15">
        <v>1.8440033E-10</v>
      </c>
      <c r="S77" s="15" t="s">
        <v>87</v>
      </c>
    </row>
    <row r="78" spans="1:19" x14ac:dyDescent="0.2">
      <c r="A78" s="12" t="s">
        <v>295</v>
      </c>
      <c r="B78" s="12">
        <v>9377</v>
      </c>
      <c r="C78" s="12" t="s">
        <v>296</v>
      </c>
      <c r="D78" s="1" t="s">
        <v>302</v>
      </c>
      <c r="E78" s="13">
        <v>121</v>
      </c>
      <c r="F78" s="13">
        <v>123</v>
      </c>
      <c r="G78" s="13" t="s">
        <v>303</v>
      </c>
      <c r="H78" s="24">
        <v>3</v>
      </c>
      <c r="I78" s="24">
        <v>0</v>
      </c>
      <c r="J78" s="19">
        <v>2</v>
      </c>
      <c r="K78" s="19">
        <v>1</v>
      </c>
      <c r="L78" s="19">
        <v>0</v>
      </c>
      <c r="M78" s="19">
        <v>0</v>
      </c>
      <c r="N78" s="13" t="s">
        <v>297</v>
      </c>
      <c r="O78" s="15">
        <v>154</v>
      </c>
      <c r="P78" s="15">
        <v>54</v>
      </c>
      <c r="Q78" s="15">
        <v>4.3650827999999998E-13</v>
      </c>
      <c r="R78" s="15">
        <v>9.6139839999999993E-6</v>
      </c>
      <c r="S78" s="15" t="s">
        <v>87</v>
      </c>
    </row>
    <row r="79" spans="1:19" x14ac:dyDescent="0.2">
      <c r="A79" s="12" t="s">
        <v>295</v>
      </c>
      <c r="B79" s="12">
        <v>9377</v>
      </c>
      <c r="C79" s="12" t="s">
        <v>296</v>
      </c>
      <c r="D79" s="1" t="s">
        <v>304</v>
      </c>
      <c r="E79" s="13">
        <v>121</v>
      </c>
      <c r="F79" s="13">
        <v>125</v>
      </c>
      <c r="G79" s="13" t="s">
        <v>305</v>
      </c>
      <c r="H79" s="24">
        <v>10</v>
      </c>
      <c r="I79" s="24">
        <v>0</v>
      </c>
      <c r="J79" s="19">
        <v>8</v>
      </c>
      <c r="K79" s="19">
        <v>2</v>
      </c>
      <c r="L79" s="19">
        <v>0</v>
      </c>
      <c r="M79" s="19">
        <v>0</v>
      </c>
      <c r="N79" s="13" t="s">
        <v>297</v>
      </c>
      <c r="O79" s="15">
        <v>137</v>
      </c>
      <c r="P79" s="15">
        <v>49</v>
      </c>
      <c r="Q79" s="15">
        <v>9.2131270000000008E-16</v>
      </c>
      <c r="R79" s="15">
        <v>2.0291676E-8</v>
      </c>
      <c r="S79" s="15" t="s">
        <v>87</v>
      </c>
    </row>
    <row r="80" spans="1:19" x14ac:dyDescent="0.2">
      <c r="A80" s="12" t="s">
        <v>308</v>
      </c>
      <c r="B80" s="12">
        <v>1329</v>
      </c>
      <c r="C80" s="12" t="s">
        <v>309</v>
      </c>
      <c r="D80" s="1" t="s">
        <v>306</v>
      </c>
      <c r="E80" s="13">
        <v>57</v>
      </c>
      <c r="F80" s="13">
        <v>62</v>
      </c>
      <c r="G80" s="13" t="s">
        <v>307</v>
      </c>
      <c r="H80" s="24">
        <v>5</v>
      </c>
      <c r="I80" s="24">
        <v>5186000000</v>
      </c>
      <c r="J80" s="19">
        <v>2</v>
      </c>
      <c r="K80" s="19">
        <v>3</v>
      </c>
      <c r="L80" s="19">
        <v>2952700000</v>
      </c>
      <c r="M80" s="19">
        <v>2233300000</v>
      </c>
      <c r="N80" s="13" t="s">
        <v>310</v>
      </c>
      <c r="O80" s="15">
        <v>91</v>
      </c>
      <c r="P80" s="15">
        <v>66</v>
      </c>
      <c r="Q80" s="15">
        <v>1.4052701E-12</v>
      </c>
      <c r="R80" s="15">
        <v>3.0135865000000002E-5</v>
      </c>
      <c r="S80" s="15" t="s">
        <v>87</v>
      </c>
    </row>
    <row r="81" spans="1:19" x14ac:dyDescent="0.2">
      <c r="A81" s="12" t="s">
        <v>313</v>
      </c>
      <c r="B81" s="12">
        <v>9167</v>
      </c>
      <c r="C81" s="12" t="s">
        <v>314</v>
      </c>
      <c r="D81" s="1" t="s">
        <v>311</v>
      </c>
      <c r="E81" s="13">
        <v>45</v>
      </c>
      <c r="F81" s="13">
        <v>52</v>
      </c>
      <c r="G81" s="13" t="s">
        <v>312</v>
      </c>
      <c r="H81" s="24">
        <v>6</v>
      </c>
      <c r="I81" s="24">
        <v>389127000</v>
      </c>
      <c r="J81" s="19">
        <v>5</v>
      </c>
      <c r="K81" s="19">
        <v>1</v>
      </c>
      <c r="L81" s="19">
        <v>79357000</v>
      </c>
      <c r="M81" s="19">
        <v>309770000</v>
      </c>
      <c r="N81" s="13" t="s">
        <v>315</v>
      </c>
      <c r="O81" s="15">
        <v>119</v>
      </c>
      <c r="P81" s="15">
        <v>106</v>
      </c>
      <c r="Q81" s="15">
        <v>9.2266500000000001E-18</v>
      </c>
      <c r="R81" s="15">
        <v>1.9854078E-10</v>
      </c>
      <c r="S81" s="15" t="s">
        <v>316</v>
      </c>
    </row>
    <row r="82" spans="1:19" x14ac:dyDescent="0.2">
      <c r="A82" s="12" t="s">
        <v>313</v>
      </c>
      <c r="B82" s="12">
        <v>9167</v>
      </c>
      <c r="C82" s="12" t="s">
        <v>314</v>
      </c>
      <c r="D82" s="1" t="s">
        <v>317</v>
      </c>
      <c r="E82" s="13">
        <v>45</v>
      </c>
      <c r="F82" s="13">
        <v>54</v>
      </c>
      <c r="G82" s="13" t="s">
        <v>318</v>
      </c>
      <c r="H82" s="24">
        <v>5</v>
      </c>
      <c r="I82" s="24">
        <v>0</v>
      </c>
      <c r="J82" s="19">
        <v>3</v>
      </c>
      <c r="K82" s="19">
        <v>2</v>
      </c>
      <c r="L82" s="19">
        <v>0</v>
      </c>
      <c r="M82" s="19">
        <v>0</v>
      </c>
      <c r="N82" s="13" t="s">
        <v>315</v>
      </c>
      <c r="O82" s="15">
        <v>95</v>
      </c>
      <c r="P82" s="15">
        <v>91</v>
      </c>
      <c r="Q82" s="15">
        <v>1.1594679E-17</v>
      </c>
      <c r="R82" s="15">
        <v>2.4949648E-10</v>
      </c>
      <c r="S82" s="15" t="s">
        <v>316</v>
      </c>
    </row>
    <row r="83" spans="1:19" x14ac:dyDescent="0.2">
      <c r="A83" s="12" t="s">
        <v>313</v>
      </c>
      <c r="B83" s="12">
        <v>9167</v>
      </c>
      <c r="C83" s="12" t="s">
        <v>314</v>
      </c>
      <c r="D83" s="1" t="s">
        <v>319</v>
      </c>
      <c r="E83" s="13">
        <v>70</v>
      </c>
      <c r="F83" s="13">
        <v>76</v>
      </c>
      <c r="G83" s="13" t="s">
        <v>320</v>
      </c>
      <c r="H83" s="24">
        <v>5</v>
      </c>
      <c r="I83" s="24">
        <v>78269000</v>
      </c>
      <c r="J83" s="19">
        <v>3</v>
      </c>
      <c r="K83" s="19">
        <v>2</v>
      </c>
      <c r="L83" s="19">
        <v>0</v>
      </c>
      <c r="M83" s="19">
        <v>78269000</v>
      </c>
      <c r="N83" s="13" t="s">
        <v>315</v>
      </c>
      <c r="O83" s="15">
        <v>78</v>
      </c>
      <c r="P83" s="15">
        <v>74</v>
      </c>
      <c r="Q83" s="15">
        <v>1.4083407999999999E-13</v>
      </c>
      <c r="R83" s="15">
        <v>2.9935917999999999E-6</v>
      </c>
      <c r="S83" s="15" t="s">
        <v>316</v>
      </c>
    </row>
    <row r="84" spans="1:19" x14ac:dyDescent="0.2">
      <c r="A84" s="12" t="s">
        <v>323</v>
      </c>
      <c r="B84" s="12">
        <v>1350</v>
      </c>
      <c r="C84" s="12" t="s">
        <v>324</v>
      </c>
      <c r="D84" s="1" t="s">
        <v>321</v>
      </c>
      <c r="E84" s="13">
        <v>17</v>
      </c>
      <c r="F84" s="13">
        <v>19</v>
      </c>
      <c r="G84" s="13" t="s">
        <v>322</v>
      </c>
      <c r="H84" s="24">
        <v>7</v>
      </c>
      <c r="I84" s="24">
        <v>945704000</v>
      </c>
      <c r="J84" s="19">
        <v>3</v>
      </c>
      <c r="K84" s="19">
        <v>4</v>
      </c>
      <c r="L84" s="19">
        <v>617777000</v>
      </c>
      <c r="M84" s="19">
        <v>327927000</v>
      </c>
      <c r="N84" s="13" t="s">
        <v>325</v>
      </c>
      <c r="O84" s="15">
        <v>104</v>
      </c>
      <c r="P84" s="15">
        <v>71</v>
      </c>
      <c r="Q84" s="15">
        <v>7.8957600000000006E-17</v>
      </c>
      <c r="R84" s="15">
        <v>1.7183281E-9</v>
      </c>
      <c r="S84" s="15" t="s">
        <v>316</v>
      </c>
    </row>
    <row r="85" spans="1:19" x14ac:dyDescent="0.2">
      <c r="A85" s="12" t="s">
        <v>2374</v>
      </c>
      <c r="B85" s="12">
        <v>1371</v>
      </c>
      <c r="C85" s="12" t="s">
        <v>2375</v>
      </c>
      <c r="D85" s="1" t="s">
        <v>2372</v>
      </c>
      <c r="E85" s="13">
        <v>318</v>
      </c>
      <c r="F85" s="13">
        <v>322</v>
      </c>
      <c r="G85" s="13" t="s">
        <v>2373</v>
      </c>
      <c r="H85" s="24">
        <v>4</v>
      </c>
      <c r="I85" s="24">
        <v>231600000</v>
      </c>
      <c r="J85" s="19">
        <v>2</v>
      </c>
      <c r="K85" s="19">
        <v>2</v>
      </c>
      <c r="L85" s="19">
        <v>111220000</v>
      </c>
      <c r="M85" s="19">
        <v>120380000</v>
      </c>
      <c r="N85" s="13" t="s">
        <v>2376</v>
      </c>
      <c r="O85" s="15">
        <v>81</v>
      </c>
      <c r="P85" s="15">
        <v>57</v>
      </c>
      <c r="Q85" s="15">
        <v>4.9063479999999999E-14</v>
      </c>
      <c r="R85" s="15">
        <v>1.0479372999999999E-6</v>
      </c>
      <c r="S85" s="15" t="s">
        <v>1503</v>
      </c>
    </row>
    <row r="86" spans="1:19" x14ac:dyDescent="0.2">
      <c r="A86" s="12" t="s">
        <v>328</v>
      </c>
      <c r="B86" s="12">
        <v>1431</v>
      </c>
      <c r="C86" s="12" t="s">
        <v>329</v>
      </c>
      <c r="D86" s="1" t="s">
        <v>326</v>
      </c>
      <c r="E86" s="13">
        <v>219</v>
      </c>
      <c r="F86" s="13">
        <v>221</v>
      </c>
      <c r="G86" s="13" t="s">
        <v>327</v>
      </c>
      <c r="H86" s="24">
        <v>4</v>
      </c>
      <c r="I86" s="24">
        <v>0</v>
      </c>
      <c r="J86" s="19">
        <v>2</v>
      </c>
      <c r="K86" s="19">
        <v>2</v>
      </c>
      <c r="L86" s="19">
        <v>0</v>
      </c>
      <c r="M86" s="19">
        <v>0</v>
      </c>
      <c r="N86" s="13" t="s">
        <v>330</v>
      </c>
      <c r="O86" s="15">
        <v>169</v>
      </c>
      <c r="P86" s="15">
        <v>109</v>
      </c>
      <c r="Q86" s="15">
        <v>3.4978943E-25</v>
      </c>
      <c r="R86" s="15">
        <v>7.7363189999999994E-18</v>
      </c>
      <c r="S86" s="15" t="s">
        <v>44</v>
      </c>
    </row>
    <row r="87" spans="1:19" x14ac:dyDescent="0.2">
      <c r="A87" s="12" t="s">
        <v>328</v>
      </c>
      <c r="B87" s="12">
        <v>1431</v>
      </c>
      <c r="C87" s="12" t="s">
        <v>329</v>
      </c>
      <c r="D87" s="1" t="s">
        <v>331</v>
      </c>
      <c r="E87" s="13">
        <v>318</v>
      </c>
      <c r="F87" s="13">
        <v>331</v>
      </c>
      <c r="G87" s="13" t="s">
        <v>332</v>
      </c>
      <c r="H87" s="24">
        <v>2</v>
      </c>
      <c r="I87" s="24">
        <v>81569000</v>
      </c>
      <c r="J87" s="19">
        <v>1</v>
      </c>
      <c r="K87" s="19">
        <v>1</v>
      </c>
      <c r="L87" s="19">
        <v>81569000</v>
      </c>
      <c r="M87" s="19">
        <v>0</v>
      </c>
      <c r="N87" s="13" t="s">
        <v>330</v>
      </c>
      <c r="O87" s="15">
        <v>167</v>
      </c>
      <c r="P87" s="15">
        <v>100</v>
      </c>
      <c r="Q87" s="15">
        <v>5.9177673999999998E-13</v>
      </c>
      <c r="R87" s="15">
        <v>1.2961103E-5</v>
      </c>
      <c r="S87" s="15" t="s">
        <v>44</v>
      </c>
    </row>
    <row r="88" spans="1:19" x14ac:dyDescent="0.2">
      <c r="A88" s="12" t="s">
        <v>328</v>
      </c>
      <c r="B88" s="12">
        <v>1431</v>
      </c>
      <c r="C88" s="12" t="s">
        <v>329</v>
      </c>
      <c r="D88" s="1" t="s">
        <v>333</v>
      </c>
      <c r="E88" s="13">
        <v>376</v>
      </c>
      <c r="F88" s="13">
        <v>381</v>
      </c>
      <c r="G88" s="13" t="s">
        <v>334</v>
      </c>
      <c r="H88" s="24">
        <v>4</v>
      </c>
      <c r="I88" s="24">
        <v>0</v>
      </c>
      <c r="J88" s="19">
        <v>1</v>
      </c>
      <c r="K88" s="19">
        <v>3</v>
      </c>
      <c r="L88" s="19">
        <v>0</v>
      </c>
      <c r="M88" s="19">
        <v>0</v>
      </c>
      <c r="N88" s="13" t="s">
        <v>330</v>
      </c>
      <c r="O88" s="15">
        <v>108</v>
      </c>
      <c r="P88" s="15">
        <v>78</v>
      </c>
      <c r="Q88" s="15">
        <v>1.4416642000000001E-16</v>
      </c>
      <c r="R88" s="15">
        <v>3.1374462999999998E-9</v>
      </c>
      <c r="S88" s="15" t="s">
        <v>44</v>
      </c>
    </row>
    <row r="89" spans="1:19" x14ac:dyDescent="0.2">
      <c r="A89" s="12" t="s">
        <v>2254</v>
      </c>
      <c r="B89" s="12">
        <v>1595</v>
      </c>
      <c r="C89" s="12" t="s">
        <v>2255</v>
      </c>
      <c r="D89" s="1" t="s">
        <v>2377</v>
      </c>
      <c r="E89" s="13">
        <v>122</v>
      </c>
      <c r="F89" s="13">
        <v>131</v>
      </c>
      <c r="G89" s="13" t="s">
        <v>2378</v>
      </c>
      <c r="H89" s="24">
        <v>3</v>
      </c>
      <c r="I89" s="24">
        <v>304950000</v>
      </c>
      <c r="J89" s="19">
        <v>1</v>
      </c>
      <c r="K89" s="19">
        <v>2</v>
      </c>
      <c r="L89" s="19">
        <v>160950000</v>
      </c>
      <c r="M89" s="19">
        <v>144000000</v>
      </c>
      <c r="N89" s="13" t="s">
        <v>2256</v>
      </c>
      <c r="O89" s="15">
        <v>123</v>
      </c>
      <c r="P89" s="15">
        <v>60</v>
      </c>
      <c r="Q89" s="15">
        <v>9.9944210000000001E-14</v>
      </c>
      <c r="R89" s="15">
        <v>2.181425E-6</v>
      </c>
      <c r="S89" s="15" t="s">
        <v>2257</v>
      </c>
    </row>
    <row r="90" spans="1:19" x14ac:dyDescent="0.2">
      <c r="A90" s="12" t="s">
        <v>337</v>
      </c>
      <c r="B90" s="12">
        <v>7818</v>
      </c>
      <c r="C90" s="12" t="s">
        <v>338</v>
      </c>
      <c r="D90" s="1" t="s">
        <v>335</v>
      </c>
      <c r="E90" s="13">
        <v>114</v>
      </c>
      <c r="F90" s="13">
        <v>119</v>
      </c>
      <c r="G90" s="13" t="s">
        <v>336</v>
      </c>
      <c r="H90" s="24">
        <v>2</v>
      </c>
      <c r="I90" s="24">
        <v>0</v>
      </c>
      <c r="J90" s="19">
        <v>1</v>
      </c>
      <c r="K90" s="19">
        <v>1</v>
      </c>
      <c r="L90" s="19">
        <v>0</v>
      </c>
      <c r="M90" s="19">
        <v>0</v>
      </c>
      <c r="N90" s="13" t="s">
        <v>339</v>
      </c>
      <c r="O90" s="15">
        <v>76</v>
      </c>
      <c r="P90" s="15">
        <v>65</v>
      </c>
      <c r="Q90" s="15">
        <v>3.8012214999999999E-12</v>
      </c>
      <c r="R90" s="15">
        <v>8.0799369999999995E-5</v>
      </c>
      <c r="S90" s="15" t="s">
        <v>340</v>
      </c>
    </row>
    <row r="91" spans="1:19" x14ac:dyDescent="0.2">
      <c r="A91" s="12" t="s">
        <v>343</v>
      </c>
      <c r="B91" s="12">
        <v>55157</v>
      </c>
      <c r="C91" s="12" t="s">
        <v>344</v>
      </c>
      <c r="D91" s="1" t="s">
        <v>341</v>
      </c>
      <c r="E91" s="13">
        <v>180</v>
      </c>
      <c r="F91" s="13">
        <v>185</v>
      </c>
      <c r="G91" s="13" t="s">
        <v>342</v>
      </c>
      <c r="H91" s="24">
        <v>5</v>
      </c>
      <c r="I91" s="24">
        <v>195981000</v>
      </c>
      <c r="J91" s="19">
        <v>2</v>
      </c>
      <c r="K91" s="19">
        <v>3</v>
      </c>
      <c r="L91" s="19">
        <v>116700000</v>
      </c>
      <c r="M91" s="19">
        <v>79281000</v>
      </c>
      <c r="N91" s="13" t="s">
        <v>345</v>
      </c>
      <c r="O91" s="15">
        <v>80</v>
      </c>
      <c r="P91" s="15">
        <v>75</v>
      </c>
      <c r="Q91" s="15">
        <v>1.2534233E-12</v>
      </c>
      <c r="R91" s="15">
        <v>2.648387E-5</v>
      </c>
      <c r="S91" s="15" t="s">
        <v>346</v>
      </c>
    </row>
    <row r="92" spans="1:19" x14ac:dyDescent="0.2">
      <c r="A92" s="12" t="s">
        <v>343</v>
      </c>
      <c r="B92" s="12">
        <v>55157</v>
      </c>
      <c r="C92" s="12" t="s">
        <v>344</v>
      </c>
      <c r="D92" s="1" t="s">
        <v>347</v>
      </c>
      <c r="E92" s="13">
        <v>496</v>
      </c>
      <c r="F92" s="13">
        <v>516</v>
      </c>
      <c r="G92" s="13" t="s">
        <v>348</v>
      </c>
      <c r="H92" s="24">
        <v>4</v>
      </c>
      <c r="I92" s="24">
        <v>1403690000</v>
      </c>
      <c r="J92" s="19">
        <v>2</v>
      </c>
      <c r="K92" s="19">
        <v>2</v>
      </c>
      <c r="L92" s="19">
        <v>739520000</v>
      </c>
      <c r="M92" s="19">
        <v>664170000</v>
      </c>
      <c r="N92" s="13" t="s">
        <v>345</v>
      </c>
      <c r="O92" s="15">
        <v>130</v>
      </c>
      <c r="P92" s="15">
        <v>76</v>
      </c>
      <c r="Q92" s="15">
        <v>1.5406226E-16</v>
      </c>
      <c r="R92" s="15">
        <v>3.3805971E-9</v>
      </c>
      <c r="S92" s="15" t="s">
        <v>346</v>
      </c>
    </row>
    <row r="93" spans="1:19" x14ac:dyDescent="0.2">
      <c r="A93" s="12" t="s">
        <v>351</v>
      </c>
      <c r="B93" s="12">
        <v>55526</v>
      </c>
      <c r="C93" s="12" t="s">
        <v>352</v>
      </c>
      <c r="D93" s="1" t="s">
        <v>349</v>
      </c>
      <c r="E93" s="13">
        <v>208</v>
      </c>
      <c r="F93" s="13">
        <v>211</v>
      </c>
      <c r="G93" s="13" t="s">
        <v>350</v>
      </c>
      <c r="H93" s="24">
        <v>4</v>
      </c>
      <c r="I93" s="24">
        <v>276110000</v>
      </c>
      <c r="J93" s="19">
        <v>1</v>
      </c>
      <c r="K93" s="19">
        <v>3</v>
      </c>
      <c r="L93" s="19">
        <v>137160000</v>
      </c>
      <c r="M93" s="19">
        <v>138950000</v>
      </c>
      <c r="N93" s="13" t="s">
        <v>353</v>
      </c>
      <c r="O93" s="15">
        <v>75</v>
      </c>
      <c r="P93" s="15">
        <v>46</v>
      </c>
      <c r="Q93" s="15">
        <v>1.8381874E-14</v>
      </c>
      <c r="R93" s="15">
        <v>3.9934923E-7</v>
      </c>
      <c r="S93" s="15" t="s">
        <v>354</v>
      </c>
    </row>
    <row r="94" spans="1:19" x14ac:dyDescent="0.2">
      <c r="A94" s="12" t="s">
        <v>357</v>
      </c>
      <c r="B94" s="12">
        <v>22907</v>
      </c>
      <c r="C94" s="12" t="s">
        <v>358</v>
      </c>
      <c r="D94" s="1" t="s">
        <v>355</v>
      </c>
      <c r="E94" s="13">
        <v>357</v>
      </c>
      <c r="F94" s="13">
        <v>365</v>
      </c>
      <c r="G94" s="13" t="s">
        <v>356</v>
      </c>
      <c r="H94" s="24">
        <v>4</v>
      </c>
      <c r="I94" s="24">
        <v>139431000</v>
      </c>
      <c r="J94" s="19">
        <v>2</v>
      </c>
      <c r="K94" s="19">
        <v>2</v>
      </c>
      <c r="L94" s="19">
        <v>98924000</v>
      </c>
      <c r="M94" s="19">
        <v>40507000</v>
      </c>
      <c r="N94" s="13" t="s">
        <v>359</v>
      </c>
      <c r="O94" s="15">
        <v>134</v>
      </c>
      <c r="P94" s="15">
        <v>98</v>
      </c>
      <c r="Q94" s="15">
        <v>2.9683783000000002E-20</v>
      </c>
      <c r="R94" s="15">
        <v>6.4870656999999997E-13</v>
      </c>
      <c r="S94" s="15" t="s">
        <v>360</v>
      </c>
    </row>
    <row r="95" spans="1:19" x14ac:dyDescent="0.2">
      <c r="A95" s="12" t="s">
        <v>363</v>
      </c>
      <c r="B95" s="12">
        <v>1738</v>
      </c>
      <c r="C95" s="12" t="s">
        <v>364</v>
      </c>
      <c r="D95" s="1" t="s">
        <v>361</v>
      </c>
      <c r="E95" s="13">
        <v>450</v>
      </c>
      <c r="F95" s="13">
        <v>473</v>
      </c>
      <c r="G95" s="13" t="s">
        <v>362</v>
      </c>
      <c r="H95" s="24">
        <v>3</v>
      </c>
      <c r="I95" s="24">
        <v>0</v>
      </c>
      <c r="J95" s="19">
        <v>2</v>
      </c>
      <c r="K95" s="19">
        <v>1</v>
      </c>
      <c r="L95" s="19">
        <v>0</v>
      </c>
      <c r="M95" s="19">
        <v>0</v>
      </c>
      <c r="N95" s="13" t="s">
        <v>365</v>
      </c>
      <c r="O95" s="15">
        <v>218</v>
      </c>
      <c r="P95" s="15">
        <v>171</v>
      </c>
      <c r="Q95" s="15">
        <v>3.5406850000000002E-26</v>
      </c>
      <c r="R95" s="15">
        <v>7.8120416000000003E-19</v>
      </c>
      <c r="S95" s="15" t="s">
        <v>44</v>
      </c>
    </row>
    <row r="96" spans="1:19" x14ac:dyDescent="0.2">
      <c r="A96" s="12" t="s">
        <v>368</v>
      </c>
      <c r="B96" s="12">
        <v>9093</v>
      </c>
      <c r="C96" s="12" t="s">
        <v>369</v>
      </c>
      <c r="D96" s="1" t="s">
        <v>366</v>
      </c>
      <c r="E96" s="13">
        <v>135</v>
      </c>
      <c r="F96" s="13">
        <v>142</v>
      </c>
      <c r="G96" s="13" t="s">
        <v>367</v>
      </c>
      <c r="H96" s="24">
        <v>2</v>
      </c>
      <c r="I96" s="24">
        <v>45872000</v>
      </c>
      <c r="J96" s="19">
        <v>1</v>
      </c>
      <c r="K96" s="19">
        <v>1</v>
      </c>
      <c r="L96" s="19">
        <v>0</v>
      </c>
      <c r="M96" s="19">
        <v>45872000</v>
      </c>
      <c r="N96" s="13" t="s">
        <v>370</v>
      </c>
      <c r="O96" s="15">
        <v>120</v>
      </c>
      <c r="P96" s="15">
        <v>73</v>
      </c>
      <c r="Q96" s="15">
        <v>3.6818213000000001E-12</v>
      </c>
      <c r="R96" s="15">
        <v>7.9988170000000006E-5</v>
      </c>
      <c r="S96" s="15" t="s">
        <v>371</v>
      </c>
    </row>
    <row r="97" spans="1:19" x14ac:dyDescent="0.2">
      <c r="A97" s="12" t="s">
        <v>368</v>
      </c>
      <c r="B97" s="12">
        <v>9093</v>
      </c>
      <c r="C97" s="12" t="s">
        <v>369</v>
      </c>
      <c r="D97" s="1" t="s">
        <v>372</v>
      </c>
      <c r="E97" s="13">
        <v>153</v>
      </c>
      <c r="F97" s="13">
        <v>157</v>
      </c>
      <c r="G97" s="13" t="s">
        <v>373</v>
      </c>
      <c r="H97" s="24">
        <v>5</v>
      </c>
      <c r="I97" s="24">
        <v>183351000</v>
      </c>
      <c r="J97" s="19">
        <v>3</v>
      </c>
      <c r="K97" s="19">
        <v>2</v>
      </c>
      <c r="L97" s="19">
        <v>44551000</v>
      </c>
      <c r="M97" s="19">
        <v>138800000</v>
      </c>
      <c r="N97" s="13" t="s">
        <v>370</v>
      </c>
      <c r="O97" s="15">
        <v>101</v>
      </c>
      <c r="P97" s="15">
        <v>53</v>
      </c>
      <c r="Q97" s="15">
        <v>2.255404E-15</v>
      </c>
      <c r="R97" s="15">
        <v>4.9397890000000001E-8</v>
      </c>
      <c r="S97" s="15" t="s">
        <v>371</v>
      </c>
    </row>
    <row r="98" spans="1:19" x14ac:dyDescent="0.2">
      <c r="A98" s="12" t="s">
        <v>368</v>
      </c>
      <c r="B98" s="12">
        <v>9093</v>
      </c>
      <c r="C98" s="12" t="s">
        <v>369</v>
      </c>
      <c r="D98" s="1" t="s">
        <v>374</v>
      </c>
      <c r="E98" s="13">
        <v>396</v>
      </c>
      <c r="F98" s="13">
        <v>399</v>
      </c>
      <c r="G98" s="13" t="s">
        <v>375</v>
      </c>
      <c r="H98" s="24">
        <v>8</v>
      </c>
      <c r="I98" s="24">
        <v>2624500000</v>
      </c>
      <c r="J98" s="19">
        <v>3</v>
      </c>
      <c r="K98" s="19">
        <v>5</v>
      </c>
      <c r="L98" s="19">
        <v>938700000</v>
      </c>
      <c r="M98" s="19">
        <v>1685800000</v>
      </c>
      <c r="N98" s="13" t="s">
        <v>370</v>
      </c>
      <c r="O98" s="15">
        <v>110</v>
      </c>
      <c r="P98" s="15">
        <v>71</v>
      </c>
      <c r="Q98" s="15">
        <v>1.3693567999999999E-13</v>
      </c>
      <c r="R98" s="15">
        <v>2.9552525E-6</v>
      </c>
      <c r="S98" s="15" t="s">
        <v>371</v>
      </c>
    </row>
    <row r="99" spans="1:19" x14ac:dyDescent="0.2">
      <c r="A99" s="12" t="s">
        <v>378</v>
      </c>
      <c r="B99" s="12">
        <v>1841</v>
      </c>
      <c r="C99" s="12" t="s">
        <v>379</v>
      </c>
      <c r="D99" s="1" t="s">
        <v>376</v>
      </c>
      <c r="E99" s="13">
        <v>144</v>
      </c>
      <c r="F99" s="13">
        <v>151</v>
      </c>
      <c r="G99" s="13" t="s">
        <v>377</v>
      </c>
      <c r="H99" s="24">
        <v>5</v>
      </c>
      <c r="I99" s="24">
        <v>190867000</v>
      </c>
      <c r="J99" s="19">
        <v>3</v>
      </c>
      <c r="K99" s="19">
        <v>2</v>
      </c>
      <c r="L99" s="19">
        <v>97165000</v>
      </c>
      <c r="M99" s="19">
        <v>93702000</v>
      </c>
      <c r="N99" s="13" t="s">
        <v>380</v>
      </c>
      <c r="O99" s="15">
        <v>93</v>
      </c>
      <c r="P99" s="15">
        <v>49</v>
      </c>
      <c r="Q99" s="15">
        <v>2.8407376000000001E-12</v>
      </c>
      <c r="R99" s="15">
        <v>6.1595965000000002E-5</v>
      </c>
      <c r="S99" s="15">
        <v>0</v>
      </c>
    </row>
    <row r="100" spans="1:19" x14ac:dyDescent="0.2">
      <c r="A100" s="12" t="s">
        <v>383</v>
      </c>
      <c r="B100" s="12">
        <v>124454</v>
      </c>
      <c r="C100" s="12" t="s">
        <v>384</v>
      </c>
      <c r="D100" s="1" t="s">
        <v>381</v>
      </c>
      <c r="E100" s="13">
        <v>66</v>
      </c>
      <c r="F100" s="13">
        <v>67</v>
      </c>
      <c r="G100" s="13" t="s">
        <v>382</v>
      </c>
      <c r="H100" s="24">
        <v>3</v>
      </c>
      <c r="I100" s="24">
        <v>102778000</v>
      </c>
      <c r="J100" s="19">
        <v>2</v>
      </c>
      <c r="K100" s="19">
        <v>1</v>
      </c>
      <c r="L100" s="19">
        <v>59702000</v>
      </c>
      <c r="M100" s="19">
        <v>43076000</v>
      </c>
      <c r="N100" s="13" t="s">
        <v>385</v>
      </c>
      <c r="O100" s="15">
        <v>80</v>
      </c>
      <c r="P100" s="15">
        <v>58</v>
      </c>
      <c r="Q100" s="15">
        <v>4.5185479999999996E-12</v>
      </c>
      <c r="R100" s="15">
        <v>9.5473440000000003E-5</v>
      </c>
      <c r="S100" s="15" t="s">
        <v>386</v>
      </c>
    </row>
    <row r="101" spans="1:19" x14ac:dyDescent="0.2">
      <c r="A101" s="12" t="s">
        <v>389</v>
      </c>
      <c r="B101" s="12">
        <v>1891</v>
      </c>
      <c r="C101" s="12" t="s">
        <v>390</v>
      </c>
      <c r="D101" s="1" t="s">
        <v>387</v>
      </c>
      <c r="E101" s="13">
        <v>34</v>
      </c>
      <c r="F101" s="13">
        <v>55</v>
      </c>
      <c r="G101" s="13" t="s">
        <v>388</v>
      </c>
      <c r="H101" s="24">
        <v>3</v>
      </c>
      <c r="I101" s="24">
        <v>0</v>
      </c>
      <c r="J101" s="19">
        <v>1</v>
      </c>
      <c r="K101" s="19">
        <v>2</v>
      </c>
      <c r="L101" s="19">
        <v>0</v>
      </c>
      <c r="M101" s="19">
        <v>0</v>
      </c>
      <c r="N101" s="13" t="s">
        <v>391</v>
      </c>
      <c r="O101" s="15">
        <v>171</v>
      </c>
      <c r="P101" s="15">
        <v>122</v>
      </c>
      <c r="Q101" s="15">
        <v>1.9976852000000001E-21</v>
      </c>
      <c r="R101" s="15">
        <v>4.3872216999999999E-14</v>
      </c>
      <c r="S101" s="15" t="s">
        <v>392</v>
      </c>
    </row>
    <row r="102" spans="1:19" x14ac:dyDescent="0.2">
      <c r="A102" s="12" t="s">
        <v>389</v>
      </c>
      <c r="B102" s="12">
        <v>1891</v>
      </c>
      <c r="C102" s="12" t="s">
        <v>390</v>
      </c>
      <c r="D102" s="1" t="s">
        <v>393</v>
      </c>
      <c r="E102" s="13">
        <v>144</v>
      </c>
      <c r="F102" s="13">
        <v>149</v>
      </c>
      <c r="G102" s="13" t="s">
        <v>394</v>
      </c>
      <c r="H102" s="24">
        <v>5</v>
      </c>
      <c r="I102" s="24">
        <v>3315207000</v>
      </c>
      <c r="J102" s="19">
        <v>2</v>
      </c>
      <c r="K102" s="19">
        <v>3</v>
      </c>
      <c r="L102" s="19">
        <v>679810000</v>
      </c>
      <c r="M102" s="19">
        <v>2635397000</v>
      </c>
      <c r="N102" s="13" t="s">
        <v>391</v>
      </c>
      <c r="O102" s="15">
        <v>129</v>
      </c>
      <c r="P102" s="15">
        <v>76</v>
      </c>
      <c r="Q102" s="15">
        <v>1.1521694999999999E-13</v>
      </c>
      <c r="R102" s="15">
        <v>2.4927588000000001E-6</v>
      </c>
      <c r="S102" s="15" t="s">
        <v>392</v>
      </c>
    </row>
    <row r="103" spans="1:19" x14ac:dyDescent="0.2">
      <c r="A103" s="12" t="s">
        <v>389</v>
      </c>
      <c r="B103" s="12">
        <v>1891</v>
      </c>
      <c r="C103" s="12" t="s">
        <v>390</v>
      </c>
      <c r="D103" s="1" t="s">
        <v>395</v>
      </c>
      <c r="E103" s="13">
        <v>284</v>
      </c>
      <c r="F103" s="13">
        <v>293</v>
      </c>
      <c r="G103" s="13" t="s">
        <v>396</v>
      </c>
      <c r="H103" s="24">
        <v>3</v>
      </c>
      <c r="I103" s="24">
        <v>0</v>
      </c>
      <c r="J103" s="19">
        <v>2</v>
      </c>
      <c r="K103" s="19">
        <v>1</v>
      </c>
      <c r="L103" s="19">
        <v>0</v>
      </c>
      <c r="M103" s="19">
        <v>0</v>
      </c>
      <c r="N103" s="13" t="s">
        <v>391</v>
      </c>
      <c r="O103" s="15">
        <v>159</v>
      </c>
      <c r="P103" s="15">
        <v>140</v>
      </c>
      <c r="Q103" s="15">
        <v>1.7975735000000002E-30</v>
      </c>
      <c r="R103" s="15">
        <v>3.9477460000000002E-23</v>
      </c>
      <c r="S103" s="15" t="s">
        <v>392</v>
      </c>
    </row>
    <row r="104" spans="1:19" x14ac:dyDescent="0.2">
      <c r="A104" s="12" t="s">
        <v>399</v>
      </c>
      <c r="B104" s="12">
        <v>1892</v>
      </c>
      <c r="C104" s="12" t="s">
        <v>400</v>
      </c>
      <c r="D104" s="1" t="s">
        <v>397</v>
      </c>
      <c r="E104" s="13">
        <v>102</v>
      </c>
      <c r="F104" s="13">
        <v>112</v>
      </c>
      <c r="G104" s="13" t="s">
        <v>398</v>
      </c>
      <c r="H104" s="24">
        <v>6</v>
      </c>
      <c r="I104" s="24">
        <v>124266000</v>
      </c>
      <c r="J104" s="19">
        <v>3</v>
      </c>
      <c r="K104" s="19">
        <v>3</v>
      </c>
      <c r="L104" s="19">
        <v>62052000</v>
      </c>
      <c r="M104" s="19">
        <v>62214000</v>
      </c>
      <c r="N104" s="13" t="s">
        <v>401</v>
      </c>
      <c r="O104" s="15">
        <v>110</v>
      </c>
      <c r="P104" s="15">
        <v>95</v>
      </c>
      <c r="Q104" s="15">
        <v>2.7069988E-18</v>
      </c>
      <c r="R104" s="15">
        <v>5.8420600000000001E-11</v>
      </c>
      <c r="S104" s="15" t="s">
        <v>44</v>
      </c>
    </row>
    <row r="105" spans="1:19" x14ac:dyDescent="0.2">
      <c r="A105" s="12" t="s">
        <v>399</v>
      </c>
      <c r="B105" s="12">
        <v>1892</v>
      </c>
      <c r="C105" s="12" t="s">
        <v>400</v>
      </c>
      <c r="D105" s="1" t="s">
        <v>402</v>
      </c>
      <c r="E105" s="13">
        <v>261</v>
      </c>
      <c r="F105" s="13">
        <v>264</v>
      </c>
      <c r="G105" s="13" t="s">
        <v>403</v>
      </c>
      <c r="H105" s="24">
        <v>2</v>
      </c>
      <c r="I105" s="24">
        <v>323380000</v>
      </c>
      <c r="J105" s="19">
        <v>1</v>
      </c>
      <c r="K105" s="19">
        <v>1</v>
      </c>
      <c r="L105" s="19">
        <v>182950000</v>
      </c>
      <c r="M105" s="19">
        <v>140430000</v>
      </c>
      <c r="N105" s="13" t="s">
        <v>401</v>
      </c>
      <c r="O105" s="15">
        <v>93</v>
      </c>
      <c r="P105" s="15">
        <v>74</v>
      </c>
      <c r="Q105" s="15">
        <v>7.1145912999999999E-16</v>
      </c>
      <c r="R105" s="15">
        <v>1.5309311000000002E-8</v>
      </c>
      <c r="S105" s="15" t="s">
        <v>44</v>
      </c>
    </row>
    <row r="106" spans="1:19" x14ac:dyDescent="0.2">
      <c r="A106" s="12" t="s">
        <v>406</v>
      </c>
      <c r="B106" s="12">
        <v>10455</v>
      </c>
      <c r="C106" s="12" t="s">
        <v>407</v>
      </c>
      <c r="D106" s="1" t="s">
        <v>404</v>
      </c>
      <c r="E106" s="13">
        <v>162</v>
      </c>
      <c r="F106" s="13">
        <v>169</v>
      </c>
      <c r="G106" s="13" t="s">
        <v>405</v>
      </c>
      <c r="H106" s="24">
        <v>15</v>
      </c>
      <c r="I106" s="24">
        <v>2517000000</v>
      </c>
      <c r="J106" s="19">
        <v>7</v>
      </c>
      <c r="K106" s="19">
        <v>8</v>
      </c>
      <c r="L106" s="19">
        <v>1258100000</v>
      </c>
      <c r="M106" s="19">
        <v>1258900000</v>
      </c>
      <c r="N106" s="13" t="s">
        <v>408</v>
      </c>
      <c r="O106" s="15">
        <v>115</v>
      </c>
      <c r="P106" s="15">
        <v>111</v>
      </c>
      <c r="Q106" s="15">
        <v>8.5235584999999993E-18</v>
      </c>
      <c r="R106" s="15">
        <v>1.8341154E-10</v>
      </c>
      <c r="S106" s="15" t="s">
        <v>409</v>
      </c>
    </row>
    <row r="107" spans="1:19" x14ac:dyDescent="0.2">
      <c r="A107" s="12" t="s">
        <v>412</v>
      </c>
      <c r="B107" s="12">
        <v>26284</v>
      </c>
      <c r="C107" s="12" t="s">
        <v>413</v>
      </c>
      <c r="D107" s="1" t="s">
        <v>410</v>
      </c>
      <c r="E107" s="13">
        <v>356</v>
      </c>
      <c r="F107" s="13">
        <v>366</v>
      </c>
      <c r="G107" s="13" t="s">
        <v>411</v>
      </c>
      <c r="H107" s="24">
        <v>2</v>
      </c>
      <c r="I107" s="24">
        <v>48559000</v>
      </c>
      <c r="J107" s="19">
        <v>1</v>
      </c>
      <c r="K107" s="19">
        <v>1</v>
      </c>
      <c r="L107" s="19">
        <v>48559000</v>
      </c>
      <c r="M107" s="19">
        <v>0</v>
      </c>
      <c r="N107" s="13" t="s">
        <v>414</v>
      </c>
      <c r="O107" s="15">
        <v>81</v>
      </c>
      <c r="P107" s="15">
        <v>48</v>
      </c>
      <c r="Q107" s="15">
        <v>3.7434269999999999E-13</v>
      </c>
      <c r="R107" s="15">
        <v>8.1169059999999999E-6</v>
      </c>
      <c r="S107" s="15" t="s">
        <v>415</v>
      </c>
    </row>
    <row r="108" spans="1:19" x14ac:dyDescent="0.2">
      <c r="A108" s="12" t="s">
        <v>418</v>
      </c>
      <c r="B108" s="12">
        <v>2108</v>
      </c>
      <c r="C108" s="12" t="s">
        <v>419</v>
      </c>
      <c r="D108" s="1" t="s">
        <v>416</v>
      </c>
      <c r="E108" s="13">
        <v>147</v>
      </c>
      <c r="F108" s="13">
        <v>149</v>
      </c>
      <c r="G108" s="13" t="s">
        <v>417</v>
      </c>
      <c r="H108" s="24">
        <v>2</v>
      </c>
      <c r="I108" s="24">
        <v>103440000</v>
      </c>
      <c r="J108" s="19">
        <v>1</v>
      </c>
      <c r="K108" s="19">
        <v>1</v>
      </c>
      <c r="L108" s="19">
        <v>0</v>
      </c>
      <c r="M108" s="19">
        <v>103440000</v>
      </c>
      <c r="N108" s="13" t="s">
        <v>420</v>
      </c>
      <c r="O108" s="15">
        <v>97</v>
      </c>
      <c r="P108" s="15">
        <v>89</v>
      </c>
      <c r="Q108" s="15">
        <v>6.4773229999999996E-16</v>
      </c>
      <c r="R108" s="15">
        <v>1.3890549E-8</v>
      </c>
      <c r="S108" s="15" t="s">
        <v>44</v>
      </c>
    </row>
    <row r="109" spans="1:19" x14ac:dyDescent="0.2">
      <c r="A109" s="12" t="s">
        <v>418</v>
      </c>
      <c r="B109" s="12">
        <v>2108</v>
      </c>
      <c r="C109" s="12" t="s">
        <v>419</v>
      </c>
      <c r="D109" s="1" t="s">
        <v>421</v>
      </c>
      <c r="E109" s="13">
        <v>233</v>
      </c>
      <c r="F109" s="13">
        <v>235</v>
      </c>
      <c r="G109" s="13" t="s">
        <v>422</v>
      </c>
      <c r="H109" s="24">
        <v>10</v>
      </c>
      <c r="I109" s="24">
        <v>708010000</v>
      </c>
      <c r="J109" s="19">
        <v>7</v>
      </c>
      <c r="K109" s="19">
        <v>3</v>
      </c>
      <c r="L109" s="19">
        <v>398490000</v>
      </c>
      <c r="M109" s="19">
        <v>309520000</v>
      </c>
      <c r="N109" s="13" t="s">
        <v>420</v>
      </c>
      <c r="O109" s="15">
        <v>98</v>
      </c>
      <c r="P109" s="15">
        <v>71</v>
      </c>
      <c r="Q109" s="15">
        <v>6.4076690000000002E-16</v>
      </c>
      <c r="R109" s="15">
        <v>1.3920767E-8</v>
      </c>
      <c r="S109" s="15" t="s">
        <v>44</v>
      </c>
    </row>
    <row r="110" spans="1:19" x14ac:dyDescent="0.2">
      <c r="A110" s="12" t="s">
        <v>418</v>
      </c>
      <c r="B110" s="12">
        <v>2108</v>
      </c>
      <c r="C110" s="12" t="s">
        <v>419</v>
      </c>
      <c r="D110" s="1" t="s">
        <v>423</v>
      </c>
      <c r="E110" s="13">
        <v>295</v>
      </c>
      <c r="F110" s="13">
        <v>313</v>
      </c>
      <c r="G110" s="13" t="s">
        <v>424</v>
      </c>
      <c r="H110" s="24">
        <v>2</v>
      </c>
      <c r="I110" s="24">
        <v>0</v>
      </c>
      <c r="J110" s="19">
        <v>1</v>
      </c>
      <c r="K110" s="19">
        <v>1</v>
      </c>
      <c r="L110" s="19">
        <v>0</v>
      </c>
      <c r="M110" s="19">
        <v>0</v>
      </c>
      <c r="N110" s="13" t="s">
        <v>420</v>
      </c>
      <c r="O110" s="15">
        <v>274</v>
      </c>
      <c r="P110" s="15">
        <v>168</v>
      </c>
      <c r="Q110" s="15">
        <v>9.5882540000000004E-15</v>
      </c>
      <c r="R110" s="15">
        <v>2.107382E-7</v>
      </c>
      <c r="S110" s="15" t="s">
        <v>44</v>
      </c>
    </row>
    <row r="111" spans="1:19" x14ac:dyDescent="0.2">
      <c r="A111" s="12" t="s">
        <v>427</v>
      </c>
      <c r="B111" s="12">
        <v>2109</v>
      </c>
      <c r="C111" s="12" t="s">
        <v>428</v>
      </c>
      <c r="D111" s="1" t="s">
        <v>425</v>
      </c>
      <c r="E111" s="13">
        <v>192</v>
      </c>
      <c r="F111" s="13">
        <v>192</v>
      </c>
      <c r="G111" s="13" t="s">
        <v>426</v>
      </c>
      <c r="H111" s="24">
        <v>6</v>
      </c>
      <c r="I111" s="24">
        <v>749450000</v>
      </c>
      <c r="J111" s="19">
        <v>3</v>
      </c>
      <c r="K111" s="19">
        <v>3</v>
      </c>
      <c r="L111" s="19">
        <v>388890000</v>
      </c>
      <c r="M111" s="19">
        <v>360560000</v>
      </c>
      <c r="N111" s="13" t="s">
        <v>429</v>
      </c>
      <c r="O111" s="15">
        <v>78</v>
      </c>
      <c r="P111" s="15">
        <v>61</v>
      </c>
      <c r="Q111" s="15">
        <v>6.6314229999999995E-13</v>
      </c>
      <c r="R111" s="15">
        <v>1.4011688000000001E-5</v>
      </c>
      <c r="S111" s="15" t="s">
        <v>44</v>
      </c>
    </row>
    <row r="112" spans="1:19" x14ac:dyDescent="0.2">
      <c r="A112" s="12" t="s">
        <v>432</v>
      </c>
      <c r="B112" s="12">
        <v>81889</v>
      </c>
      <c r="C112" s="12" t="s">
        <v>433</v>
      </c>
      <c r="D112" s="1" t="s">
        <v>430</v>
      </c>
      <c r="E112" s="13">
        <v>158</v>
      </c>
      <c r="F112" s="13">
        <v>171</v>
      </c>
      <c r="G112" s="13" t="s">
        <v>431</v>
      </c>
      <c r="H112" s="24">
        <v>2</v>
      </c>
      <c r="I112" s="24">
        <v>74015000</v>
      </c>
      <c r="J112" s="19">
        <v>1</v>
      </c>
      <c r="K112" s="19">
        <v>1</v>
      </c>
      <c r="L112" s="19">
        <v>47169000</v>
      </c>
      <c r="M112" s="19">
        <v>26846000</v>
      </c>
      <c r="N112" s="13" t="s">
        <v>434</v>
      </c>
      <c r="O112" s="15">
        <v>83</v>
      </c>
      <c r="P112" s="15">
        <v>59</v>
      </c>
      <c r="Q112" s="15">
        <v>1.3407297E-18</v>
      </c>
      <c r="R112" s="15">
        <v>2.9300176999999997E-11</v>
      </c>
      <c r="S112" s="15" t="s">
        <v>435</v>
      </c>
    </row>
    <row r="113" spans="1:19" x14ac:dyDescent="0.2">
      <c r="A113" s="12" t="s">
        <v>438</v>
      </c>
      <c r="B113" s="12">
        <v>125228</v>
      </c>
      <c r="C113" s="12" t="s">
        <v>439</v>
      </c>
      <c r="D113" s="1" t="s">
        <v>436</v>
      </c>
      <c r="E113" s="13">
        <v>218</v>
      </c>
      <c r="F113" s="13">
        <v>231</v>
      </c>
      <c r="G113" s="13" t="s">
        <v>437</v>
      </c>
      <c r="H113" s="24">
        <v>7</v>
      </c>
      <c r="I113" s="24">
        <v>350940000</v>
      </c>
      <c r="J113" s="19">
        <v>2</v>
      </c>
      <c r="K113" s="19">
        <v>5</v>
      </c>
      <c r="L113" s="19">
        <v>160120000</v>
      </c>
      <c r="M113" s="19">
        <v>190820000</v>
      </c>
      <c r="N113" s="13" t="s">
        <v>440</v>
      </c>
      <c r="O113" s="15">
        <v>111</v>
      </c>
      <c r="P113" s="15">
        <v>97</v>
      </c>
      <c r="Q113" s="15">
        <v>1.1529927600000001E-20</v>
      </c>
      <c r="R113" s="15">
        <v>2.50922E-13</v>
      </c>
      <c r="S113" s="15" t="s">
        <v>441</v>
      </c>
    </row>
    <row r="114" spans="1:19" x14ac:dyDescent="0.2">
      <c r="A114" s="12" t="s">
        <v>444</v>
      </c>
      <c r="B114" s="12">
        <v>2230</v>
      </c>
      <c r="C114" s="12" t="s">
        <v>445</v>
      </c>
      <c r="D114" s="1" t="s">
        <v>442</v>
      </c>
      <c r="E114" s="13">
        <v>127</v>
      </c>
      <c r="F114" s="13">
        <v>142</v>
      </c>
      <c r="G114" s="13" t="s">
        <v>443</v>
      </c>
      <c r="H114" s="24">
        <v>3</v>
      </c>
      <c r="I114" s="24">
        <v>207759000</v>
      </c>
      <c r="J114" s="19">
        <v>1</v>
      </c>
      <c r="K114" s="19">
        <v>2</v>
      </c>
      <c r="L114" s="19">
        <v>57329000</v>
      </c>
      <c r="M114" s="19">
        <v>150430000</v>
      </c>
      <c r="N114" s="13" t="s">
        <v>446</v>
      </c>
      <c r="O114" s="15">
        <v>97</v>
      </c>
      <c r="P114" s="15">
        <v>76</v>
      </c>
      <c r="Q114" s="15">
        <v>2.8277615999999999E-19</v>
      </c>
      <c r="R114" s="15">
        <v>6.1797632999999998E-12</v>
      </c>
      <c r="S114" s="15" t="s">
        <v>447</v>
      </c>
    </row>
    <row r="115" spans="1:19" x14ac:dyDescent="0.2">
      <c r="A115" s="12" t="s">
        <v>450</v>
      </c>
      <c r="B115" s="12">
        <v>2232</v>
      </c>
      <c r="C115" s="12" t="s">
        <v>451</v>
      </c>
      <c r="D115" s="1" t="s">
        <v>448</v>
      </c>
      <c r="E115" s="13">
        <v>427</v>
      </c>
      <c r="F115" s="13">
        <v>438</v>
      </c>
      <c r="G115" s="13" t="s">
        <v>449</v>
      </c>
      <c r="H115" s="24">
        <v>5</v>
      </c>
      <c r="I115" s="24">
        <v>536490000</v>
      </c>
      <c r="J115" s="19">
        <v>3</v>
      </c>
      <c r="K115" s="19">
        <v>2</v>
      </c>
      <c r="L115" s="19">
        <v>304350000</v>
      </c>
      <c r="M115" s="19">
        <v>232140000</v>
      </c>
      <c r="N115" s="13" t="s">
        <v>452</v>
      </c>
      <c r="O115" s="15">
        <v>108</v>
      </c>
      <c r="P115" s="15">
        <v>56</v>
      </c>
      <c r="Q115" s="15">
        <v>5.1135670000000001E-14</v>
      </c>
      <c r="R115" s="15">
        <v>1.118794E-6</v>
      </c>
      <c r="S115" s="15" t="s">
        <v>44</v>
      </c>
    </row>
    <row r="116" spans="1:19" x14ac:dyDescent="0.2">
      <c r="A116" s="12" t="s">
        <v>455</v>
      </c>
      <c r="B116" s="12">
        <v>2235</v>
      </c>
      <c r="C116" s="12" t="s">
        <v>456</v>
      </c>
      <c r="D116" s="1" t="s">
        <v>453</v>
      </c>
      <c r="E116" s="13">
        <v>273</v>
      </c>
      <c r="F116" s="13">
        <v>276</v>
      </c>
      <c r="G116" s="13" t="s">
        <v>454</v>
      </c>
      <c r="H116" s="24">
        <v>10</v>
      </c>
      <c r="I116" s="24">
        <v>104797000</v>
      </c>
      <c r="J116" s="19">
        <v>7</v>
      </c>
      <c r="K116" s="19">
        <v>3</v>
      </c>
      <c r="L116" s="19">
        <v>22146000</v>
      </c>
      <c r="M116" s="19">
        <v>82651000</v>
      </c>
      <c r="N116" s="13" t="s">
        <v>457</v>
      </c>
      <c r="O116" s="15">
        <v>83</v>
      </c>
      <c r="P116" s="15">
        <v>64</v>
      </c>
      <c r="Q116" s="15">
        <v>3.1363779999999999E-15</v>
      </c>
      <c r="R116" s="15">
        <v>6.7687169999999997E-8</v>
      </c>
      <c r="S116" s="15" t="s">
        <v>458</v>
      </c>
    </row>
    <row r="117" spans="1:19" x14ac:dyDescent="0.2">
      <c r="A117" s="12" t="s">
        <v>455</v>
      </c>
      <c r="B117" s="12">
        <v>2235</v>
      </c>
      <c r="C117" s="12" t="s">
        <v>456</v>
      </c>
      <c r="D117" s="1" t="s">
        <v>459</v>
      </c>
      <c r="E117" s="13">
        <v>291</v>
      </c>
      <c r="F117" s="13">
        <v>293</v>
      </c>
      <c r="G117" s="13" t="s">
        <v>460</v>
      </c>
      <c r="H117" s="24">
        <v>2</v>
      </c>
      <c r="I117" s="24">
        <v>51791000</v>
      </c>
      <c r="J117" s="19">
        <v>1</v>
      </c>
      <c r="K117" s="19">
        <v>1</v>
      </c>
      <c r="L117" s="19">
        <v>0</v>
      </c>
      <c r="M117" s="19">
        <v>51791000</v>
      </c>
      <c r="N117" s="13" t="s">
        <v>457</v>
      </c>
      <c r="O117" s="15">
        <v>59</v>
      </c>
      <c r="P117" s="15">
        <v>50</v>
      </c>
      <c r="Q117" s="15">
        <v>3.4281879000000002E-12</v>
      </c>
      <c r="R117" s="15">
        <v>7.1862660000000003E-5</v>
      </c>
      <c r="S117" s="15" t="s">
        <v>458</v>
      </c>
    </row>
    <row r="118" spans="1:19" x14ac:dyDescent="0.2">
      <c r="A118" s="12" t="s">
        <v>463</v>
      </c>
      <c r="B118" s="12">
        <v>90480</v>
      </c>
      <c r="C118" s="12" t="s">
        <v>464</v>
      </c>
      <c r="D118" s="1" t="s">
        <v>461</v>
      </c>
      <c r="E118" s="13">
        <v>84</v>
      </c>
      <c r="F118" s="13">
        <v>93</v>
      </c>
      <c r="G118" s="13" t="s">
        <v>462</v>
      </c>
      <c r="H118" s="24">
        <v>8</v>
      </c>
      <c r="I118" s="24">
        <v>771520000</v>
      </c>
      <c r="J118" s="19">
        <v>4</v>
      </c>
      <c r="K118" s="19">
        <v>4</v>
      </c>
      <c r="L118" s="19">
        <v>363650000</v>
      </c>
      <c r="M118" s="19">
        <v>407870000</v>
      </c>
      <c r="N118" s="13" t="s">
        <v>465</v>
      </c>
      <c r="O118" s="15">
        <v>112</v>
      </c>
      <c r="P118" s="15">
        <v>89</v>
      </c>
      <c r="Q118" s="15">
        <v>7.3859670000000002E-21</v>
      </c>
      <c r="R118" s="15">
        <v>1.6141221000000001E-13</v>
      </c>
      <c r="S118" s="15" t="s">
        <v>466</v>
      </c>
    </row>
    <row r="119" spans="1:19" x14ac:dyDescent="0.2">
      <c r="A119" s="12" t="s">
        <v>463</v>
      </c>
      <c r="B119" s="12">
        <v>90480</v>
      </c>
      <c r="C119" s="12" t="s">
        <v>464</v>
      </c>
      <c r="D119" s="1" t="s">
        <v>467</v>
      </c>
      <c r="E119" s="13">
        <v>156</v>
      </c>
      <c r="F119" s="13">
        <v>166</v>
      </c>
      <c r="G119" s="13" t="s">
        <v>468</v>
      </c>
      <c r="H119" s="24">
        <v>12</v>
      </c>
      <c r="I119" s="24">
        <v>896290000</v>
      </c>
      <c r="J119" s="19">
        <v>4</v>
      </c>
      <c r="K119" s="19">
        <v>8</v>
      </c>
      <c r="L119" s="19">
        <v>389430000</v>
      </c>
      <c r="M119" s="19">
        <v>506860000</v>
      </c>
      <c r="N119" s="13" t="s">
        <v>465</v>
      </c>
      <c r="O119" s="15">
        <v>134</v>
      </c>
      <c r="P119" s="15">
        <v>118</v>
      </c>
      <c r="Q119" s="15">
        <v>6.3572714999999995E-17</v>
      </c>
      <c r="R119" s="15">
        <v>1.3784529E-9</v>
      </c>
      <c r="S119" s="15" t="s">
        <v>466</v>
      </c>
    </row>
    <row r="120" spans="1:19" x14ac:dyDescent="0.2">
      <c r="A120" s="12" t="s">
        <v>471</v>
      </c>
      <c r="B120" s="12">
        <v>2631</v>
      </c>
      <c r="C120" s="12" t="s">
        <v>472</v>
      </c>
      <c r="D120" s="1" t="s">
        <v>469</v>
      </c>
      <c r="E120" s="13">
        <v>256</v>
      </c>
      <c r="F120" s="13">
        <v>264</v>
      </c>
      <c r="G120" s="13" t="s">
        <v>470</v>
      </c>
      <c r="H120" s="24">
        <v>8</v>
      </c>
      <c r="I120" s="24">
        <v>342900000</v>
      </c>
      <c r="J120" s="19">
        <v>4</v>
      </c>
      <c r="K120" s="19">
        <v>4</v>
      </c>
      <c r="L120" s="19">
        <v>171180000</v>
      </c>
      <c r="M120" s="19">
        <v>171720000</v>
      </c>
      <c r="N120" s="13" t="s">
        <v>473</v>
      </c>
      <c r="O120" s="15">
        <v>154</v>
      </c>
      <c r="P120" s="15">
        <v>108</v>
      </c>
      <c r="Q120" s="15">
        <v>1.0071455E-22</v>
      </c>
      <c r="R120" s="15">
        <v>2.1982387999999998E-15</v>
      </c>
      <c r="S120" s="15">
        <v>0</v>
      </c>
    </row>
    <row r="121" spans="1:19" x14ac:dyDescent="0.2">
      <c r="A121" s="12" t="s">
        <v>476</v>
      </c>
      <c r="B121" s="12">
        <v>2639</v>
      </c>
      <c r="C121" s="12" t="s">
        <v>477</v>
      </c>
      <c r="D121" s="1" t="s">
        <v>474</v>
      </c>
      <c r="E121" s="13">
        <v>387</v>
      </c>
      <c r="F121" s="13">
        <v>398</v>
      </c>
      <c r="G121" s="13" t="s">
        <v>475</v>
      </c>
      <c r="H121" s="24">
        <v>5</v>
      </c>
      <c r="I121" s="24">
        <v>279930000</v>
      </c>
      <c r="J121" s="19">
        <v>2</v>
      </c>
      <c r="K121" s="19">
        <v>3</v>
      </c>
      <c r="L121" s="19">
        <v>101410000</v>
      </c>
      <c r="M121" s="19">
        <v>178520000</v>
      </c>
      <c r="N121" s="13" t="s">
        <v>478</v>
      </c>
      <c r="O121" s="15">
        <v>79</v>
      </c>
      <c r="P121" s="15">
        <v>51</v>
      </c>
      <c r="Q121" s="15">
        <v>1.7349745000000001E-13</v>
      </c>
      <c r="R121" s="15">
        <v>3.7619606999999999E-6</v>
      </c>
      <c r="S121" s="15" t="s">
        <v>44</v>
      </c>
    </row>
    <row r="122" spans="1:19" x14ac:dyDescent="0.2">
      <c r="A122" s="12" t="s">
        <v>481</v>
      </c>
      <c r="B122" s="12">
        <v>2653</v>
      </c>
      <c r="C122" s="12" t="s">
        <v>482</v>
      </c>
      <c r="D122" s="1" t="s">
        <v>479</v>
      </c>
      <c r="E122" s="13">
        <v>57</v>
      </c>
      <c r="F122" s="13">
        <v>84</v>
      </c>
      <c r="G122" s="13" t="s">
        <v>480</v>
      </c>
      <c r="H122" s="24">
        <v>10</v>
      </c>
      <c r="I122" s="24">
        <v>0</v>
      </c>
      <c r="J122" s="19">
        <v>4</v>
      </c>
      <c r="K122" s="19">
        <v>6</v>
      </c>
      <c r="L122" s="19">
        <v>0</v>
      </c>
      <c r="M122" s="19">
        <v>0</v>
      </c>
      <c r="N122" s="13" t="s">
        <v>483</v>
      </c>
      <c r="O122" s="15">
        <v>263</v>
      </c>
      <c r="P122" s="15">
        <v>170</v>
      </c>
      <c r="Q122" s="15">
        <v>1.0452184999999999E-25</v>
      </c>
      <c r="R122" s="15">
        <v>2.3106993000000001E-18</v>
      </c>
      <c r="S122" s="15" t="s">
        <v>50</v>
      </c>
    </row>
    <row r="123" spans="1:19" x14ac:dyDescent="0.2">
      <c r="A123" s="12" t="s">
        <v>486</v>
      </c>
      <c r="B123" s="12">
        <v>2731</v>
      </c>
      <c r="C123" s="12" t="s">
        <v>487</v>
      </c>
      <c r="D123" s="1" t="s">
        <v>484</v>
      </c>
      <c r="E123" s="13">
        <v>665</v>
      </c>
      <c r="F123" s="13">
        <v>673</v>
      </c>
      <c r="G123" s="13" t="s">
        <v>485</v>
      </c>
      <c r="H123" s="24">
        <v>3</v>
      </c>
      <c r="I123" s="24">
        <v>514910000</v>
      </c>
      <c r="J123" s="19">
        <v>2</v>
      </c>
      <c r="K123" s="19">
        <v>1</v>
      </c>
      <c r="L123" s="19">
        <v>277530000</v>
      </c>
      <c r="M123" s="19">
        <v>237380000</v>
      </c>
      <c r="N123" s="13" t="s">
        <v>488</v>
      </c>
      <c r="O123" s="15">
        <v>120</v>
      </c>
      <c r="P123" s="15">
        <v>78</v>
      </c>
      <c r="Q123" s="15">
        <v>2.2041040000000001E-17</v>
      </c>
      <c r="R123" s="15">
        <v>4.7967185999999997E-10</v>
      </c>
      <c r="S123" s="15" t="s">
        <v>50</v>
      </c>
    </row>
    <row r="124" spans="1:19" x14ac:dyDescent="0.2">
      <c r="A124" s="12" t="s">
        <v>491</v>
      </c>
      <c r="B124" s="12">
        <v>51218</v>
      </c>
      <c r="C124" s="12" t="s">
        <v>492</v>
      </c>
      <c r="D124" s="1" t="s">
        <v>489</v>
      </c>
      <c r="E124" s="13">
        <v>79</v>
      </c>
      <c r="F124" s="13">
        <v>85</v>
      </c>
      <c r="G124" s="13" t="s">
        <v>490</v>
      </c>
      <c r="H124" s="24">
        <v>2</v>
      </c>
      <c r="I124" s="24">
        <v>1643410000</v>
      </c>
      <c r="J124" s="19">
        <v>1</v>
      </c>
      <c r="K124" s="19">
        <v>1</v>
      </c>
      <c r="L124" s="19">
        <v>606510000</v>
      </c>
      <c r="M124" s="19">
        <v>1036900000</v>
      </c>
      <c r="N124" s="13" t="s">
        <v>493</v>
      </c>
      <c r="O124" s="15">
        <v>118</v>
      </c>
      <c r="P124" s="15">
        <v>59</v>
      </c>
      <c r="Q124" s="15">
        <v>1.5666125999999999E-11</v>
      </c>
      <c r="R124" s="15">
        <v>3.4146152999999999E-4</v>
      </c>
      <c r="S124" s="15" t="s">
        <v>62</v>
      </c>
    </row>
    <row r="125" spans="1:19" x14ac:dyDescent="0.2">
      <c r="A125" s="12" t="s">
        <v>491</v>
      </c>
      <c r="B125" s="12">
        <v>51218</v>
      </c>
      <c r="C125" s="12" t="s">
        <v>492</v>
      </c>
      <c r="D125" s="1" t="s">
        <v>494</v>
      </c>
      <c r="E125" s="13">
        <v>84</v>
      </c>
      <c r="F125" s="13">
        <v>88</v>
      </c>
      <c r="G125" s="13" t="s">
        <v>495</v>
      </c>
      <c r="H125" s="24">
        <v>5</v>
      </c>
      <c r="I125" s="24">
        <v>176735000</v>
      </c>
      <c r="J125" s="19">
        <v>3</v>
      </c>
      <c r="K125" s="19">
        <v>2</v>
      </c>
      <c r="L125" s="19">
        <v>70815000</v>
      </c>
      <c r="M125" s="19">
        <v>105920000</v>
      </c>
      <c r="N125" s="13" t="s">
        <v>493</v>
      </c>
      <c r="O125" s="15">
        <v>102</v>
      </c>
      <c r="P125" s="15">
        <v>84</v>
      </c>
      <c r="Q125" s="15">
        <v>8.6049479999999992E-18</v>
      </c>
      <c r="R125" s="15">
        <v>1.8570613E-10</v>
      </c>
      <c r="S125" s="15" t="s">
        <v>62</v>
      </c>
    </row>
    <row r="126" spans="1:19" x14ac:dyDescent="0.2">
      <c r="A126" s="12" t="s">
        <v>498</v>
      </c>
      <c r="B126" s="12">
        <v>2744</v>
      </c>
      <c r="C126" s="12" t="s">
        <v>499</v>
      </c>
      <c r="D126" s="1" t="s">
        <v>496</v>
      </c>
      <c r="E126" s="13">
        <v>133</v>
      </c>
      <c r="F126" s="13">
        <v>145</v>
      </c>
      <c r="G126" s="13" t="s">
        <v>497</v>
      </c>
      <c r="H126" s="24">
        <v>4</v>
      </c>
      <c r="I126" s="24">
        <v>336790000</v>
      </c>
      <c r="J126" s="19">
        <v>2</v>
      </c>
      <c r="K126" s="19">
        <v>2</v>
      </c>
      <c r="L126" s="19">
        <v>162720000</v>
      </c>
      <c r="M126" s="19">
        <v>174070000</v>
      </c>
      <c r="N126" s="13" t="s">
        <v>500</v>
      </c>
      <c r="O126" s="15">
        <v>111</v>
      </c>
      <c r="P126" s="15">
        <v>94</v>
      </c>
      <c r="Q126" s="15">
        <v>7.6023016E-20</v>
      </c>
      <c r="R126" s="15">
        <v>1.6613995999999999E-12</v>
      </c>
      <c r="S126" s="15" t="s">
        <v>501</v>
      </c>
    </row>
    <row r="127" spans="1:19" x14ac:dyDescent="0.2">
      <c r="A127" s="12" t="s">
        <v>498</v>
      </c>
      <c r="B127" s="12">
        <v>2744</v>
      </c>
      <c r="C127" s="12" t="s">
        <v>499</v>
      </c>
      <c r="D127" s="1" t="s">
        <v>502</v>
      </c>
      <c r="E127" s="13">
        <v>293</v>
      </c>
      <c r="F127" s="13">
        <v>304</v>
      </c>
      <c r="G127" s="13" t="s">
        <v>503</v>
      </c>
      <c r="H127" s="24">
        <v>5</v>
      </c>
      <c r="I127" s="24">
        <v>1060205000</v>
      </c>
      <c r="J127" s="19">
        <v>4</v>
      </c>
      <c r="K127" s="19">
        <v>1</v>
      </c>
      <c r="L127" s="19">
        <v>562825000</v>
      </c>
      <c r="M127" s="19">
        <v>497380000</v>
      </c>
      <c r="N127" s="13" t="s">
        <v>500</v>
      </c>
      <c r="O127" s="15">
        <v>144</v>
      </c>
      <c r="P127" s="15">
        <v>143</v>
      </c>
      <c r="Q127" s="15">
        <v>8.1956459999999998E-20</v>
      </c>
      <c r="R127" s="15">
        <v>1.7731564E-12</v>
      </c>
      <c r="S127" s="15" t="s">
        <v>501</v>
      </c>
    </row>
    <row r="128" spans="1:19" x14ac:dyDescent="0.2">
      <c r="A128" s="12" t="s">
        <v>498</v>
      </c>
      <c r="B128" s="12">
        <v>2744</v>
      </c>
      <c r="C128" s="12" t="s">
        <v>499</v>
      </c>
      <c r="D128" s="1" t="s">
        <v>504</v>
      </c>
      <c r="E128" s="13">
        <v>293</v>
      </c>
      <c r="F128" s="13">
        <v>308</v>
      </c>
      <c r="G128" s="13" t="s">
        <v>505</v>
      </c>
      <c r="H128" s="24">
        <v>2</v>
      </c>
      <c r="I128" s="24">
        <v>596440000</v>
      </c>
      <c r="J128" s="19">
        <v>1</v>
      </c>
      <c r="K128" s="19">
        <v>1</v>
      </c>
      <c r="L128" s="19">
        <v>243520000</v>
      </c>
      <c r="M128" s="19">
        <v>352920000</v>
      </c>
      <c r="N128" s="13" t="s">
        <v>500</v>
      </c>
      <c r="O128" s="15">
        <v>119</v>
      </c>
      <c r="P128" s="15">
        <v>56</v>
      </c>
      <c r="Q128" s="15">
        <v>8.0713430000000005E-14</v>
      </c>
      <c r="R128" s="15">
        <v>1.7710995999999999E-6</v>
      </c>
      <c r="S128" s="15" t="s">
        <v>501</v>
      </c>
    </row>
    <row r="129" spans="1:19" x14ac:dyDescent="0.2">
      <c r="A129" s="12" t="s">
        <v>508</v>
      </c>
      <c r="B129" s="12">
        <v>2746</v>
      </c>
      <c r="C129" s="12" t="s">
        <v>509</v>
      </c>
      <c r="D129" s="1" t="s">
        <v>506</v>
      </c>
      <c r="E129" s="13">
        <v>461</v>
      </c>
      <c r="F129" s="13">
        <v>464</v>
      </c>
      <c r="G129" s="13" t="s">
        <v>507</v>
      </c>
      <c r="H129" s="24">
        <v>4</v>
      </c>
      <c r="I129" s="24">
        <v>264590000</v>
      </c>
      <c r="J129" s="19">
        <v>1</v>
      </c>
      <c r="K129" s="19">
        <v>3</v>
      </c>
      <c r="L129" s="19">
        <v>95040000</v>
      </c>
      <c r="M129" s="19">
        <v>169550000</v>
      </c>
      <c r="N129" s="13" t="s">
        <v>510</v>
      </c>
      <c r="O129" s="15">
        <v>116</v>
      </c>
      <c r="P129" s="15">
        <v>80</v>
      </c>
      <c r="Q129" s="15">
        <v>1.3785277999999999E-15</v>
      </c>
      <c r="R129" s="15">
        <v>2.9890742000000003E-8</v>
      </c>
      <c r="S129" s="15" t="s">
        <v>44</v>
      </c>
    </row>
    <row r="130" spans="1:19" x14ac:dyDescent="0.2">
      <c r="A130" s="12" t="s">
        <v>508</v>
      </c>
      <c r="B130" s="12">
        <v>2746</v>
      </c>
      <c r="C130" s="12" t="s">
        <v>509</v>
      </c>
      <c r="D130" s="1" t="s">
        <v>511</v>
      </c>
      <c r="E130" s="13">
        <v>504</v>
      </c>
      <c r="F130" s="13">
        <v>512</v>
      </c>
      <c r="G130" s="13" t="s">
        <v>512</v>
      </c>
      <c r="H130" s="24">
        <v>4</v>
      </c>
      <c r="I130" s="24">
        <v>182036000</v>
      </c>
      <c r="J130" s="19">
        <v>2</v>
      </c>
      <c r="K130" s="19">
        <v>2</v>
      </c>
      <c r="L130" s="19">
        <v>95545000</v>
      </c>
      <c r="M130" s="19">
        <v>86491000</v>
      </c>
      <c r="N130" s="13" t="s">
        <v>510</v>
      </c>
      <c r="O130" s="15">
        <v>120</v>
      </c>
      <c r="P130" s="15">
        <v>107</v>
      </c>
      <c r="Q130" s="15">
        <v>2.2469717E-16</v>
      </c>
      <c r="R130" s="15">
        <v>4.8350763000000003E-9</v>
      </c>
      <c r="S130" s="15" t="s">
        <v>44</v>
      </c>
    </row>
    <row r="131" spans="1:19" x14ac:dyDescent="0.2">
      <c r="A131" s="12" t="s">
        <v>515</v>
      </c>
      <c r="B131" s="12">
        <v>2806</v>
      </c>
      <c r="C131" s="12" t="s">
        <v>516</v>
      </c>
      <c r="D131" s="1" t="s">
        <v>513</v>
      </c>
      <c r="E131" s="13">
        <v>69</v>
      </c>
      <c r="F131" s="13">
        <v>75</v>
      </c>
      <c r="G131" s="13" t="s">
        <v>514</v>
      </c>
      <c r="H131" s="24">
        <v>2</v>
      </c>
      <c r="I131" s="24">
        <v>88495000</v>
      </c>
      <c r="J131" s="19">
        <v>1</v>
      </c>
      <c r="K131" s="19">
        <v>1</v>
      </c>
      <c r="L131" s="19">
        <v>48517000</v>
      </c>
      <c r="M131" s="19">
        <v>39978000</v>
      </c>
      <c r="N131" s="13" t="s">
        <v>517</v>
      </c>
      <c r="O131" s="15">
        <v>75</v>
      </c>
      <c r="P131" s="15">
        <v>58</v>
      </c>
      <c r="Q131" s="15">
        <v>1.7191793999999999E-14</v>
      </c>
      <c r="R131" s="15">
        <v>3.6993623000000003E-7</v>
      </c>
      <c r="S131" s="15" t="s">
        <v>518</v>
      </c>
    </row>
    <row r="132" spans="1:19" x14ac:dyDescent="0.2">
      <c r="A132" s="12" t="s">
        <v>521</v>
      </c>
      <c r="B132" s="12">
        <v>80273</v>
      </c>
      <c r="C132" s="12" t="s">
        <v>522</v>
      </c>
      <c r="D132" s="1" t="s">
        <v>519</v>
      </c>
      <c r="E132" s="13">
        <v>95</v>
      </c>
      <c r="F132" s="13">
        <v>102</v>
      </c>
      <c r="G132" s="13" t="s">
        <v>520</v>
      </c>
      <c r="H132" s="24">
        <v>4</v>
      </c>
      <c r="I132" s="24">
        <v>1172490000</v>
      </c>
      <c r="J132" s="19">
        <v>2</v>
      </c>
      <c r="K132" s="19">
        <v>2</v>
      </c>
      <c r="L132" s="19">
        <v>704810000</v>
      </c>
      <c r="M132" s="19">
        <v>467680000</v>
      </c>
      <c r="N132" s="13" t="s">
        <v>523</v>
      </c>
      <c r="O132" s="15">
        <v>94</v>
      </c>
      <c r="P132" s="15">
        <v>58</v>
      </c>
      <c r="Q132" s="15">
        <v>2.9983522999999999E-14</v>
      </c>
      <c r="R132" s="15">
        <v>6.4870400000000004E-7</v>
      </c>
      <c r="S132" s="15" t="s">
        <v>44</v>
      </c>
    </row>
    <row r="133" spans="1:19" x14ac:dyDescent="0.2">
      <c r="A133" s="12" t="s">
        <v>521</v>
      </c>
      <c r="B133" s="12">
        <v>80273</v>
      </c>
      <c r="C133" s="12" t="s">
        <v>522</v>
      </c>
      <c r="D133" s="1" t="s">
        <v>524</v>
      </c>
      <c r="E133" s="13">
        <v>170</v>
      </c>
      <c r="F133" s="13">
        <v>173</v>
      </c>
      <c r="G133" s="13" t="s">
        <v>525</v>
      </c>
      <c r="H133" s="24">
        <v>14</v>
      </c>
      <c r="I133" s="24">
        <v>6323200000</v>
      </c>
      <c r="J133" s="19">
        <v>6</v>
      </c>
      <c r="K133" s="19">
        <v>8</v>
      </c>
      <c r="L133" s="19">
        <v>2621510000</v>
      </c>
      <c r="M133" s="19">
        <v>3701690000</v>
      </c>
      <c r="N133" s="13" t="s">
        <v>523</v>
      </c>
      <c r="O133" s="15">
        <v>106</v>
      </c>
      <c r="P133" s="15">
        <v>57</v>
      </c>
      <c r="Q133" s="15">
        <v>1.4425554E-13</v>
      </c>
      <c r="R133" s="15">
        <v>3.1339753000000002E-6</v>
      </c>
      <c r="S133" s="15" t="s">
        <v>44</v>
      </c>
    </row>
    <row r="134" spans="1:19" x14ac:dyDescent="0.2">
      <c r="A134" s="12" t="s">
        <v>528</v>
      </c>
      <c r="B134" s="12">
        <v>2926</v>
      </c>
      <c r="C134" s="12" t="s">
        <v>529</v>
      </c>
      <c r="D134" s="1" t="s">
        <v>526</v>
      </c>
      <c r="E134" s="13">
        <v>123</v>
      </c>
      <c r="F134" s="13">
        <v>125</v>
      </c>
      <c r="G134" s="13" t="s">
        <v>527</v>
      </c>
      <c r="H134" s="24">
        <v>5</v>
      </c>
      <c r="I134" s="24">
        <v>0</v>
      </c>
      <c r="J134" s="19">
        <v>2</v>
      </c>
      <c r="K134" s="19">
        <v>3</v>
      </c>
      <c r="L134" s="19">
        <v>0</v>
      </c>
      <c r="M134" s="19">
        <v>0</v>
      </c>
      <c r="N134" s="13" t="s">
        <v>530</v>
      </c>
      <c r="O134" s="15">
        <v>187</v>
      </c>
      <c r="P134" s="15">
        <v>103</v>
      </c>
      <c r="Q134" s="15">
        <v>3.3918789999999999E-13</v>
      </c>
      <c r="R134" s="15">
        <v>7.4751665E-6</v>
      </c>
      <c r="S134" s="15" t="s">
        <v>531</v>
      </c>
    </row>
    <row r="135" spans="1:19" x14ac:dyDescent="0.2">
      <c r="A135" s="12" t="s">
        <v>528</v>
      </c>
      <c r="B135" s="12">
        <v>2926</v>
      </c>
      <c r="C135" s="12" t="s">
        <v>529</v>
      </c>
      <c r="D135" s="1" t="s">
        <v>532</v>
      </c>
      <c r="E135" s="13">
        <v>123</v>
      </c>
      <c r="F135" s="13">
        <v>135</v>
      </c>
      <c r="G135" s="13" t="s">
        <v>533</v>
      </c>
      <c r="H135" s="24">
        <v>3</v>
      </c>
      <c r="I135" s="24">
        <v>0</v>
      </c>
      <c r="J135" s="19">
        <v>1</v>
      </c>
      <c r="K135" s="19">
        <v>2</v>
      </c>
      <c r="L135" s="19">
        <v>0</v>
      </c>
      <c r="M135" s="19">
        <v>0</v>
      </c>
      <c r="N135" s="13" t="s">
        <v>530</v>
      </c>
      <c r="O135" s="15">
        <v>150</v>
      </c>
      <c r="P135" s="15">
        <v>56</v>
      </c>
      <c r="Q135" s="15">
        <v>1.0247184E-13</v>
      </c>
      <c r="R135" s="15">
        <v>2.2583179000000002E-6</v>
      </c>
      <c r="S135" s="15" t="s">
        <v>531</v>
      </c>
    </row>
    <row r="136" spans="1:19" x14ac:dyDescent="0.2">
      <c r="A136" s="12" t="s">
        <v>528</v>
      </c>
      <c r="B136" s="12">
        <v>2926</v>
      </c>
      <c r="C136" s="12" t="s">
        <v>529</v>
      </c>
      <c r="D136" s="1" t="s">
        <v>534</v>
      </c>
      <c r="E136" s="13">
        <v>310</v>
      </c>
      <c r="F136" s="13">
        <v>318</v>
      </c>
      <c r="G136" s="13" t="s">
        <v>535</v>
      </c>
      <c r="H136" s="24">
        <v>2</v>
      </c>
      <c r="I136" s="24">
        <v>462340000</v>
      </c>
      <c r="J136" s="19">
        <v>1</v>
      </c>
      <c r="K136" s="19">
        <v>1</v>
      </c>
      <c r="L136" s="19">
        <v>266080000</v>
      </c>
      <c r="M136" s="19">
        <v>196260000</v>
      </c>
      <c r="N136" s="13" t="s">
        <v>530</v>
      </c>
      <c r="O136" s="15">
        <v>87</v>
      </c>
      <c r="P136" s="15">
        <v>50</v>
      </c>
      <c r="Q136" s="15">
        <v>1.454547E-12</v>
      </c>
      <c r="R136" s="15">
        <v>3.1539070000000002E-5</v>
      </c>
      <c r="S136" s="15" t="s">
        <v>531</v>
      </c>
    </row>
    <row r="137" spans="1:19" x14ac:dyDescent="0.2">
      <c r="A137" s="12" t="s">
        <v>528</v>
      </c>
      <c r="B137" s="12">
        <v>2926</v>
      </c>
      <c r="C137" s="12" t="s">
        <v>529</v>
      </c>
      <c r="D137" s="1" t="s">
        <v>536</v>
      </c>
      <c r="E137" s="13">
        <v>349</v>
      </c>
      <c r="F137" s="13">
        <v>349</v>
      </c>
      <c r="G137" s="13" t="s">
        <v>537</v>
      </c>
      <c r="H137" s="24">
        <v>4</v>
      </c>
      <c r="I137" s="24">
        <v>0</v>
      </c>
      <c r="J137" s="19">
        <v>3</v>
      </c>
      <c r="K137" s="19">
        <v>1</v>
      </c>
      <c r="L137" s="19">
        <v>0</v>
      </c>
      <c r="M137" s="19">
        <v>0</v>
      </c>
      <c r="N137" s="13" t="s">
        <v>530</v>
      </c>
      <c r="O137" s="15">
        <v>167</v>
      </c>
      <c r="P137" s="15">
        <v>120</v>
      </c>
      <c r="Q137" s="15">
        <v>3.8170650000000002E-25</v>
      </c>
      <c r="R137" s="15">
        <v>8.3956220000000003E-18</v>
      </c>
      <c r="S137" s="15" t="s">
        <v>531</v>
      </c>
    </row>
    <row r="138" spans="1:19" x14ac:dyDescent="0.2">
      <c r="A138" s="12" t="s">
        <v>528</v>
      </c>
      <c r="B138" s="12">
        <v>2926</v>
      </c>
      <c r="C138" s="12" t="s">
        <v>529</v>
      </c>
      <c r="D138" s="1" t="s">
        <v>538</v>
      </c>
      <c r="E138" s="13">
        <v>429</v>
      </c>
      <c r="F138" s="13">
        <v>433</v>
      </c>
      <c r="G138" s="13" t="s">
        <v>539</v>
      </c>
      <c r="H138" s="24">
        <v>6</v>
      </c>
      <c r="I138" s="24">
        <v>183730000</v>
      </c>
      <c r="J138" s="19">
        <v>4</v>
      </c>
      <c r="K138" s="19">
        <v>2</v>
      </c>
      <c r="L138" s="19">
        <v>95969000</v>
      </c>
      <c r="M138" s="19">
        <v>87761000</v>
      </c>
      <c r="N138" s="13" t="s">
        <v>530</v>
      </c>
      <c r="O138" s="15">
        <v>69</v>
      </c>
      <c r="P138" s="15">
        <v>69</v>
      </c>
      <c r="Q138" s="15">
        <v>7.6001379999999996E-14</v>
      </c>
      <c r="R138" s="15">
        <v>1.6154975000000001E-6</v>
      </c>
      <c r="S138" s="15" t="s">
        <v>531</v>
      </c>
    </row>
    <row r="139" spans="1:19" x14ac:dyDescent="0.2">
      <c r="A139" s="12" t="s">
        <v>528</v>
      </c>
      <c r="B139" s="12">
        <v>2926</v>
      </c>
      <c r="C139" s="12" t="s">
        <v>529</v>
      </c>
      <c r="D139" s="1" t="s">
        <v>540</v>
      </c>
      <c r="E139" s="13">
        <v>468</v>
      </c>
      <c r="F139" s="13">
        <v>468</v>
      </c>
      <c r="G139" s="13" t="s">
        <v>541</v>
      </c>
      <c r="H139" s="24">
        <v>3</v>
      </c>
      <c r="I139" s="24">
        <v>489890000</v>
      </c>
      <c r="J139" s="19">
        <v>2</v>
      </c>
      <c r="K139" s="19">
        <v>1</v>
      </c>
      <c r="L139" s="19">
        <v>0</v>
      </c>
      <c r="M139" s="19">
        <v>489890000</v>
      </c>
      <c r="N139" s="13" t="s">
        <v>530</v>
      </c>
      <c r="O139" s="15">
        <v>89</v>
      </c>
      <c r="P139" s="15">
        <v>89</v>
      </c>
      <c r="Q139" s="15">
        <v>5.6941009999999998E-15</v>
      </c>
      <c r="R139" s="15">
        <v>1.2161920000000001E-7</v>
      </c>
      <c r="S139" s="15" t="s">
        <v>531</v>
      </c>
    </row>
    <row r="140" spans="1:19" x14ac:dyDescent="0.2">
      <c r="A140" s="12" t="s">
        <v>544</v>
      </c>
      <c r="B140" s="12">
        <v>3033</v>
      </c>
      <c r="C140" s="12" t="s">
        <v>545</v>
      </c>
      <c r="D140" s="1" t="s">
        <v>542</v>
      </c>
      <c r="E140" s="13">
        <v>250</v>
      </c>
      <c r="F140" s="13">
        <v>254</v>
      </c>
      <c r="G140" s="13" t="s">
        <v>543</v>
      </c>
      <c r="H140" s="24">
        <v>8</v>
      </c>
      <c r="I140" s="24">
        <v>405680000</v>
      </c>
      <c r="J140" s="19">
        <v>7</v>
      </c>
      <c r="K140" s="19">
        <v>1</v>
      </c>
      <c r="L140" s="19">
        <v>405680000</v>
      </c>
      <c r="M140" s="19">
        <v>0</v>
      </c>
      <c r="N140" s="13" t="s">
        <v>546</v>
      </c>
      <c r="O140" s="15">
        <v>123</v>
      </c>
      <c r="P140" s="15">
        <v>92</v>
      </c>
      <c r="Q140" s="15">
        <v>6.520837E-19</v>
      </c>
      <c r="R140" s="15">
        <v>1.4266897E-11</v>
      </c>
      <c r="S140" s="15" t="s">
        <v>44</v>
      </c>
    </row>
    <row r="141" spans="1:19" x14ac:dyDescent="0.2">
      <c r="A141" s="12" t="s">
        <v>549</v>
      </c>
      <c r="B141" s="12">
        <v>3030</v>
      </c>
      <c r="C141" s="12" t="s">
        <v>550</v>
      </c>
      <c r="D141" s="1" t="s">
        <v>547</v>
      </c>
      <c r="E141" s="13">
        <v>39</v>
      </c>
      <c r="F141" s="13">
        <v>43</v>
      </c>
      <c r="G141" s="13" t="s">
        <v>548</v>
      </c>
      <c r="H141" s="24">
        <v>3</v>
      </c>
      <c r="I141" s="24">
        <v>146015000</v>
      </c>
      <c r="J141" s="19">
        <v>2</v>
      </c>
      <c r="K141" s="19">
        <v>1</v>
      </c>
      <c r="L141" s="19">
        <v>81465000</v>
      </c>
      <c r="M141" s="19">
        <v>64550000</v>
      </c>
      <c r="N141" s="13" t="s">
        <v>551</v>
      </c>
      <c r="O141" s="15">
        <v>94</v>
      </c>
      <c r="P141" s="15">
        <v>50</v>
      </c>
      <c r="Q141" s="15">
        <v>8.8557579999999997E-15</v>
      </c>
      <c r="R141" s="15">
        <v>1.9159741E-7</v>
      </c>
      <c r="S141" s="15" t="s">
        <v>50</v>
      </c>
    </row>
    <row r="142" spans="1:19" x14ac:dyDescent="0.2">
      <c r="A142" s="12" t="s">
        <v>549</v>
      </c>
      <c r="B142" s="12">
        <v>3030</v>
      </c>
      <c r="C142" s="12" t="s">
        <v>550</v>
      </c>
      <c r="D142" s="1" t="s">
        <v>552</v>
      </c>
      <c r="E142" s="13">
        <v>720</v>
      </c>
      <c r="F142" s="13">
        <v>724</v>
      </c>
      <c r="G142" s="13" t="s">
        <v>553</v>
      </c>
      <c r="H142" s="24">
        <v>3</v>
      </c>
      <c r="I142" s="24">
        <v>758540000</v>
      </c>
      <c r="J142" s="19">
        <v>2</v>
      </c>
      <c r="K142" s="19">
        <v>1</v>
      </c>
      <c r="L142" s="19">
        <v>424490000</v>
      </c>
      <c r="M142" s="19">
        <v>334050000</v>
      </c>
      <c r="N142" s="13" t="s">
        <v>551</v>
      </c>
      <c r="O142" s="15">
        <v>79</v>
      </c>
      <c r="P142" s="15">
        <v>76</v>
      </c>
      <c r="Q142" s="15">
        <v>9.2306609999999999E-13</v>
      </c>
      <c r="R142" s="15">
        <v>1.9503677000000001E-5</v>
      </c>
      <c r="S142" s="15" t="s">
        <v>50</v>
      </c>
    </row>
    <row r="143" spans="1:19" x14ac:dyDescent="0.2">
      <c r="A143" s="12" t="s">
        <v>556</v>
      </c>
      <c r="B143" s="12">
        <v>3032</v>
      </c>
      <c r="C143" s="12" t="s">
        <v>557</v>
      </c>
      <c r="D143" s="1" t="s">
        <v>554</v>
      </c>
      <c r="E143" s="13">
        <v>392</v>
      </c>
      <c r="F143" s="13">
        <v>402</v>
      </c>
      <c r="G143" s="13" t="s">
        <v>555</v>
      </c>
      <c r="H143" s="24">
        <v>3</v>
      </c>
      <c r="I143" s="24">
        <v>91729000</v>
      </c>
      <c r="J143" s="19">
        <v>2</v>
      </c>
      <c r="K143" s="19">
        <v>1</v>
      </c>
      <c r="L143" s="19">
        <v>59709000</v>
      </c>
      <c r="M143" s="19">
        <v>32020000</v>
      </c>
      <c r="N143" s="13" t="s">
        <v>558</v>
      </c>
      <c r="O143" s="15">
        <v>91</v>
      </c>
      <c r="P143" s="15">
        <v>74</v>
      </c>
      <c r="Q143" s="15">
        <v>4.703456E-15</v>
      </c>
      <c r="R143" s="15">
        <v>1.017609E-7</v>
      </c>
      <c r="S143" s="15" t="s">
        <v>559</v>
      </c>
    </row>
    <row r="144" spans="1:19" x14ac:dyDescent="0.2">
      <c r="A144" s="12" t="s">
        <v>562</v>
      </c>
      <c r="B144" s="12">
        <v>81932</v>
      </c>
      <c r="C144" s="12" t="s">
        <v>563</v>
      </c>
      <c r="D144" s="1" t="s">
        <v>560</v>
      </c>
      <c r="E144" s="13">
        <v>21</v>
      </c>
      <c r="F144" s="13">
        <v>29</v>
      </c>
      <c r="G144" s="13" t="s">
        <v>561</v>
      </c>
      <c r="H144" s="24">
        <v>4</v>
      </c>
      <c r="I144" s="24">
        <v>50145000</v>
      </c>
      <c r="J144" s="19">
        <v>3</v>
      </c>
      <c r="K144" s="19">
        <v>1</v>
      </c>
      <c r="L144" s="19">
        <v>37596000</v>
      </c>
      <c r="M144" s="19">
        <v>12549000</v>
      </c>
      <c r="N144" s="13" t="s">
        <v>564</v>
      </c>
      <c r="O144" s="15">
        <v>67</v>
      </c>
      <c r="P144" s="15">
        <v>56</v>
      </c>
      <c r="Q144" s="15">
        <v>4.2479814000000001E-14</v>
      </c>
      <c r="R144" s="15">
        <v>9.1097499999999999E-7</v>
      </c>
      <c r="S144" s="15">
        <v>0</v>
      </c>
    </row>
    <row r="145" spans="1:19" x14ac:dyDescent="0.2">
      <c r="A145" s="12" t="s">
        <v>567</v>
      </c>
      <c r="B145" s="12">
        <v>84681</v>
      </c>
      <c r="C145" s="12" t="s">
        <v>568</v>
      </c>
      <c r="D145" s="1" t="s">
        <v>565</v>
      </c>
      <c r="E145" s="13">
        <v>140</v>
      </c>
      <c r="F145" s="13">
        <v>146</v>
      </c>
      <c r="G145" s="13" t="s">
        <v>566</v>
      </c>
      <c r="H145" s="24">
        <v>8</v>
      </c>
      <c r="I145" s="24">
        <v>601170000</v>
      </c>
      <c r="J145" s="19">
        <v>4</v>
      </c>
      <c r="K145" s="19">
        <v>4</v>
      </c>
      <c r="L145" s="19">
        <v>103290000</v>
      </c>
      <c r="M145" s="19">
        <v>497880000</v>
      </c>
      <c r="N145" s="13" t="s">
        <v>569</v>
      </c>
      <c r="O145" s="15">
        <v>83</v>
      </c>
      <c r="P145" s="15">
        <v>52</v>
      </c>
      <c r="Q145" s="15">
        <v>6.3230996999999998E-15</v>
      </c>
      <c r="R145" s="15">
        <v>1.3737037999999999E-7</v>
      </c>
      <c r="S145" s="15" t="s">
        <v>570</v>
      </c>
    </row>
    <row r="146" spans="1:19" x14ac:dyDescent="0.2">
      <c r="A146" s="12" t="s">
        <v>573</v>
      </c>
      <c r="B146" s="12">
        <v>121504</v>
      </c>
      <c r="C146" s="12" t="s">
        <v>574</v>
      </c>
      <c r="D146" s="1" t="s">
        <v>571</v>
      </c>
      <c r="E146" s="13">
        <v>81</v>
      </c>
      <c r="F146" s="13">
        <v>89</v>
      </c>
      <c r="G146" s="13" t="s">
        <v>572</v>
      </c>
      <c r="H146" s="24">
        <v>8</v>
      </c>
      <c r="I146" s="24">
        <v>752850000</v>
      </c>
      <c r="J146" s="19">
        <v>4</v>
      </c>
      <c r="K146" s="19">
        <v>4</v>
      </c>
      <c r="L146" s="19">
        <v>367250000</v>
      </c>
      <c r="M146" s="19">
        <v>385600000</v>
      </c>
      <c r="N146" s="13" t="s">
        <v>575</v>
      </c>
      <c r="O146" s="15">
        <v>88</v>
      </c>
      <c r="P146" s="15">
        <v>87</v>
      </c>
      <c r="Q146" s="15">
        <v>1.5649554000000001E-17</v>
      </c>
      <c r="R146" s="15">
        <v>3.3675004000000002E-10</v>
      </c>
      <c r="S146" s="15" t="s">
        <v>576</v>
      </c>
    </row>
    <row r="147" spans="1:19" x14ac:dyDescent="0.2">
      <c r="A147" s="12" t="s">
        <v>579</v>
      </c>
      <c r="B147" s="12">
        <v>3028</v>
      </c>
      <c r="C147" s="12" t="s">
        <v>580</v>
      </c>
      <c r="D147" s="1" t="s">
        <v>577</v>
      </c>
      <c r="E147" s="13">
        <v>148</v>
      </c>
      <c r="F147" s="13">
        <v>168</v>
      </c>
      <c r="G147" s="13" t="s">
        <v>578</v>
      </c>
      <c r="H147" s="24">
        <v>3</v>
      </c>
      <c r="I147" s="24">
        <v>320180000</v>
      </c>
      <c r="J147" s="19">
        <v>1</v>
      </c>
      <c r="K147" s="19">
        <v>2</v>
      </c>
      <c r="L147" s="19">
        <v>139140000</v>
      </c>
      <c r="M147" s="19">
        <v>181040000</v>
      </c>
      <c r="N147" s="13" t="s">
        <v>581</v>
      </c>
      <c r="O147" s="15">
        <v>128</v>
      </c>
      <c r="P147" s="15">
        <v>106</v>
      </c>
      <c r="Q147" s="15">
        <v>5.6554960000000001E-22</v>
      </c>
      <c r="R147" s="15">
        <v>1.2409889E-14</v>
      </c>
      <c r="S147" s="15" t="s">
        <v>582</v>
      </c>
    </row>
    <row r="148" spans="1:19" x14ac:dyDescent="0.2">
      <c r="A148" s="12" t="s">
        <v>585</v>
      </c>
      <c r="B148" s="12">
        <v>3313</v>
      </c>
      <c r="C148" s="12" t="s">
        <v>586</v>
      </c>
      <c r="D148" s="1" t="s">
        <v>2379</v>
      </c>
      <c r="E148" s="13">
        <v>108</v>
      </c>
      <c r="F148" s="13">
        <v>118</v>
      </c>
      <c r="G148" s="13" t="s">
        <v>2380</v>
      </c>
      <c r="H148" s="24">
        <v>35</v>
      </c>
      <c r="I148" s="24">
        <v>6778028000</v>
      </c>
      <c r="J148" s="19">
        <v>17</v>
      </c>
      <c r="K148" s="19">
        <v>18</v>
      </c>
      <c r="L148" s="19">
        <v>3587990000</v>
      </c>
      <c r="M148" s="19">
        <v>3190038000</v>
      </c>
      <c r="N148" s="13" t="s">
        <v>587</v>
      </c>
      <c r="O148" s="15">
        <v>134</v>
      </c>
      <c r="P148" s="15">
        <v>131</v>
      </c>
      <c r="Q148" s="15">
        <v>5.5808149999999998E-21</v>
      </c>
      <c r="R148" s="15">
        <v>1.2074287E-13</v>
      </c>
      <c r="S148" s="15" t="s">
        <v>588</v>
      </c>
    </row>
    <row r="149" spans="1:19" x14ac:dyDescent="0.2">
      <c r="A149" s="12" t="s">
        <v>585</v>
      </c>
      <c r="B149" s="12">
        <v>3313</v>
      </c>
      <c r="C149" s="12" t="s">
        <v>586</v>
      </c>
      <c r="D149" s="1" t="s">
        <v>583</v>
      </c>
      <c r="E149" s="13">
        <v>147</v>
      </c>
      <c r="F149" s="13">
        <v>161</v>
      </c>
      <c r="G149" s="13" t="s">
        <v>584</v>
      </c>
      <c r="H149" s="24">
        <v>7</v>
      </c>
      <c r="I149" s="24">
        <v>0</v>
      </c>
      <c r="J149" s="19">
        <v>2</v>
      </c>
      <c r="K149" s="19">
        <v>5</v>
      </c>
      <c r="L149" s="19">
        <v>0</v>
      </c>
      <c r="M149" s="19">
        <v>0</v>
      </c>
      <c r="N149" s="13" t="s">
        <v>587</v>
      </c>
      <c r="O149" s="15">
        <v>181</v>
      </c>
      <c r="P149" s="15">
        <v>124</v>
      </c>
      <c r="Q149" s="15">
        <v>9.2039715000000004E-20</v>
      </c>
      <c r="R149" s="15">
        <v>2.0229213E-12</v>
      </c>
      <c r="S149" s="15" t="s">
        <v>588</v>
      </c>
    </row>
    <row r="150" spans="1:19" x14ac:dyDescent="0.2">
      <c r="A150" s="12" t="s">
        <v>585</v>
      </c>
      <c r="B150" s="12">
        <v>3313</v>
      </c>
      <c r="C150" s="12" t="s">
        <v>586</v>
      </c>
      <c r="D150" s="1" t="s">
        <v>589</v>
      </c>
      <c r="E150" s="13">
        <v>176</v>
      </c>
      <c r="F150" s="13">
        <v>181</v>
      </c>
      <c r="G150" s="13" t="s">
        <v>590</v>
      </c>
      <c r="H150" s="24">
        <v>7</v>
      </c>
      <c r="I150" s="24">
        <v>256650000</v>
      </c>
      <c r="J150" s="19">
        <v>5</v>
      </c>
      <c r="K150" s="19">
        <v>2</v>
      </c>
      <c r="L150" s="19">
        <v>183177000</v>
      </c>
      <c r="M150" s="19">
        <v>73473000</v>
      </c>
      <c r="N150" s="13" t="s">
        <v>587</v>
      </c>
      <c r="O150" s="15">
        <v>77</v>
      </c>
      <c r="P150" s="15">
        <v>70</v>
      </c>
      <c r="Q150" s="15">
        <v>1.1064657E-16</v>
      </c>
      <c r="R150" s="15">
        <v>2.3728036999999999E-9</v>
      </c>
      <c r="S150" s="15" t="s">
        <v>588</v>
      </c>
    </row>
    <row r="151" spans="1:19" x14ac:dyDescent="0.2">
      <c r="A151" s="12" t="s">
        <v>585</v>
      </c>
      <c r="B151" s="12">
        <v>3313</v>
      </c>
      <c r="C151" s="12" t="s">
        <v>586</v>
      </c>
      <c r="D151" s="1" t="s">
        <v>591</v>
      </c>
      <c r="E151" s="13">
        <v>188</v>
      </c>
      <c r="F151" s="13">
        <v>196</v>
      </c>
      <c r="G151" s="13" t="s">
        <v>592</v>
      </c>
      <c r="H151" s="24">
        <v>6</v>
      </c>
      <c r="I151" s="24">
        <v>88771000</v>
      </c>
      <c r="J151" s="19">
        <v>5</v>
      </c>
      <c r="K151" s="19">
        <v>1</v>
      </c>
      <c r="L151" s="19">
        <v>88771000</v>
      </c>
      <c r="M151" s="19">
        <v>0</v>
      </c>
      <c r="N151" s="13" t="s">
        <v>587</v>
      </c>
      <c r="O151" s="15">
        <v>107</v>
      </c>
      <c r="P151" s="15">
        <v>101</v>
      </c>
      <c r="Q151" s="15">
        <v>5.6527919999999996E-17</v>
      </c>
      <c r="R151" s="15">
        <v>1.2230011E-9</v>
      </c>
      <c r="S151" s="15" t="s">
        <v>588</v>
      </c>
    </row>
    <row r="152" spans="1:19" x14ac:dyDescent="0.2">
      <c r="A152" s="12" t="s">
        <v>585</v>
      </c>
      <c r="B152" s="12">
        <v>3313</v>
      </c>
      <c r="C152" s="12" t="s">
        <v>586</v>
      </c>
      <c r="D152" s="1" t="s">
        <v>593</v>
      </c>
      <c r="E152" s="13">
        <v>317</v>
      </c>
      <c r="F152" s="13">
        <v>331</v>
      </c>
      <c r="G152" s="13" t="s">
        <v>594</v>
      </c>
      <c r="H152" s="24">
        <v>17</v>
      </c>
      <c r="I152" s="24">
        <v>1113550000</v>
      </c>
      <c r="J152" s="19">
        <v>8</v>
      </c>
      <c r="K152" s="19">
        <v>9</v>
      </c>
      <c r="L152" s="19">
        <v>555450000</v>
      </c>
      <c r="M152" s="19">
        <v>558100000</v>
      </c>
      <c r="N152" s="13" t="s">
        <v>587</v>
      </c>
      <c r="O152" s="15">
        <v>277</v>
      </c>
      <c r="P152" s="15">
        <v>182</v>
      </c>
      <c r="Q152" s="15">
        <v>6.5591049999999995E-27</v>
      </c>
      <c r="R152" s="15">
        <v>1.4379729999999999E-19</v>
      </c>
      <c r="S152" s="15" t="s">
        <v>588</v>
      </c>
    </row>
    <row r="153" spans="1:19" x14ac:dyDescent="0.2">
      <c r="A153" s="12" t="s">
        <v>585</v>
      </c>
      <c r="B153" s="12">
        <v>3313</v>
      </c>
      <c r="C153" s="12" t="s">
        <v>586</v>
      </c>
      <c r="D153" s="1" t="s">
        <v>595</v>
      </c>
      <c r="E153" s="13">
        <v>564</v>
      </c>
      <c r="F153" s="13">
        <v>568</v>
      </c>
      <c r="G153" s="13" t="s">
        <v>596</v>
      </c>
      <c r="H153" s="24">
        <v>4</v>
      </c>
      <c r="I153" s="24">
        <v>192574000</v>
      </c>
      <c r="J153" s="19">
        <v>3</v>
      </c>
      <c r="K153" s="19">
        <v>1</v>
      </c>
      <c r="L153" s="19">
        <v>163050000</v>
      </c>
      <c r="M153" s="19">
        <v>29524000</v>
      </c>
      <c r="N153" s="13" t="s">
        <v>587</v>
      </c>
      <c r="O153" s="15">
        <v>82</v>
      </c>
      <c r="P153" s="15">
        <v>67</v>
      </c>
      <c r="Q153" s="15">
        <v>3.1560605E-13</v>
      </c>
      <c r="R153" s="15">
        <v>6.7085725000000002E-6</v>
      </c>
      <c r="S153" s="15" t="s">
        <v>588</v>
      </c>
    </row>
    <row r="154" spans="1:19" x14ac:dyDescent="0.2">
      <c r="A154" s="12" t="s">
        <v>585</v>
      </c>
      <c r="B154" s="12">
        <v>3313</v>
      </c>
      <c r="C154" s="12" t="s">
        <v>586</v>
      </c>
      <c r="D154" s="1" t="s">
        <v>597</v>
      </c>
      <c r="E154" s="13">
        <v>647</v>
      </c>
      <c r="F154" s="13">
        <v>652</v>
      </c>
      <c r="G154" s="13" t="s">
        <v>598</v>
      </c>
      <c r="H154" s="24">
        <v>37</v>
      </c>
      <c r="I154" s="24">
        <v>5512980000</v>
      </c>
      <c r="J154" s="19">
        <v>17</v>
      </c>
      <c r="K154" s="19">
        <v>20</v>
      </c>
      <c r="L154" s="19">
        <v>2452680000</v>
      </c>
      <c r="M154" s="19">
        <v>3060300000</v>
      </c>
      <c r="N154" s="13" t="s">
        <v>587</v>
      </c>
      <c r="O154" s="15">
        <v>97</v>
      </c>
      <c r="P154" s="15">
        <v>88</v>
      </c>
      <c r="Q154" s="15">
        <v>5.5349729999999999E-12</v>
      </c>
      <c r="R154" s="15">
        <v>1.160257E-4</v>
      </c>
      <c r="S154" s="15" t="s">
        <v>588</v>
      </c>
    </row>
    <row r="155" spans="1:19" x14ac:dyDescent="0.2">
      <c r="A155" s="12" t="s">
        <v>601</v>
      </c>
      <c r="B155" s="12">
        <v>3329</v>
      </c>
      <c r="C155" s="12" t="s">
        <v>602</v>
      </c>
      <c r="D155" s="1" t="s">
        <v>599</v>
      </c>
      <c r="E155" s="13">
        <v>222</v>
      </c>
      <c r="F155" s="13">
        <v>227</v>
      </c>
      <c r="G155" s="13" t="s">
        <v>600</v>
      </c>
      <c r="H155" s="24">
        <v>12</v>
      </c>
      <c r="I155" s="24">
        <v>2146573000</v>
      </c>
      <c r="J155" s="19">
        <v>7</v>
      </c>
      <c r="K155" s="19">
        <v>5</v>
      </c>
      <c r="L155" s="19">
        <v>568808000</v>
      </c>
      <c r="M155" s="19">
        <v>1577765000</v>
      </c>
      <c r="N155" s="13" t="s">
        <v>603</v>
      </c>
      <c r="O155" s="15">
        <v>109</v>
      </c>
      <c r="P155" s="15">
        <v>93</v>
      </c>
      <c r="Q155" s="15">
        <v>8.5490834000000002E-16</v>
      </c>
      <c r="R155" s="15">
        <v>1.8333417E-8</v>
      </c>
      <c r="S155" s="15" t="s">
        <v>44</v>
      </c>
    </row>
    <row r="156" spans="1:19" x14ac:dyDescent="0.2">
      <c r="A156" s="12" t="s">
        <v>601</v>
      </c>
      <c r="B156" s="12">
        <v>3329</v>
      </c>
      <c r="C156" s="12" t="s">
        <v>602</v>
      </c>
      <c r="D156" s="1" t="s">
        <v>604</v>
      </c>
      <c r="E156" s="13">
        <v>371</v>
      </c>
      <c r="F156" s="13">
        <v>385</v>
      </c>
      <c r="G156" s="13" t="s">
        <v>605</v>
      </c>
      <c r="H156" s="24">
        <v>49</v>
      </c>
      <c r="I156" s="24">
        <v>23496040000</v>
      </c>
      <c r="J156" s="19">
        <v>19</v>
      </c>
      <c r="K156" s="19">
        <v>30</v>
      </c>
      <c r="L156" s="19">
        <v>9279460000</v>
      </c>
      <c r="M156" s="19">
        <v>14216580000</v>
      </c>
      <c r="N156" s="13" t="s">
        <v>603</v>
      </c>
      <c r="O156" s="15">
        <v>212</v>
      </c>
      <c r="P156" s="15">
        <v>127</v>
      </c>
      <c r="Q156" s="15">
        <v>4.5215380000000004E-22</v>
      </c>
      <c r="R156" s="15">
        <v>9.90308E-15</v>
      </c>
      <c r="S156" s="15" t="s">
        <v>44</v>
      </c>
    </row>
    <row r="157" spans="1:19" x14ac:dyDescent="0.2">
      <c r="A157" s="12" t="s">
        <v>601</v>
      </c>
      <c r="B157" s="12">
        <v>3329</v>
      </c>
      <c r="C157" s="12" t="s">
        <v>602</v>
      </c>
      <c r="D157" s="1" t="s">
        <v>606</v>
      </c>
      <c r="E157" s="13">
        <v>494</v>
      </c>
      <c r="F157" s="13">
        <v>503</v>
      </c>
      <c r="G157" s="13" t="s">
        <v>607</v>
      </c>
      <c r="H157" s="24">
        <v>16</v>
      </c>
      <c r="I157" s="24">
        <v>2032800000</v>
      </c>
      <c r="J157" s="19">
        <v>5</v>
      </c>
      <c r="K157" s="19">
        <v>11</v>
      </c>
      <c r="L157" s="19">
        <v>927500000</v>
      </c>
      <c r="M157" s="19">
        <v>1105300000</v>
      </c>
      <c r="N157" s="13" t="s">
        <v>603</v>
      </c>
      <c r="O157" s="15">
        <v>142</v>
      </c>
      <c r="P157" s="15">
        <v>121</v>
      </c>
      <c r="Q157" s="15">
        <v>2.6194082000000001E-25</v>
      </c>
      <c r="R157" s="15">
        <v>5.7370320000000002E-18</v>
      </c>
      <c r="S157" s="15" t="s">
        <v>44</v>
      </c>
    </row>
    <row r="158" spans="1:19" x14ac:dyDescent="0.2">
      <c r="A158" s="12" t="s">
        <v>610</v>
      </c>
      <c r="B158" s="12">
        <v>3336</v>
      </c>
      <c r="C158" s="12" t="s">
        <v>611</v>
      </c>
      <c r="D158" s="1" t="s">
        <v>608</v>
      </c>
      <c r="E158" s="13">
        <v>71</v>
      </c>
      <c r="F158" s="13">
        <v>76</v>
      </c>
      <c r="G158" s="13" t="s">
        <v>609</v>
      </c>
      <c r="H158" s="24">
        <v>23</v>
      </c>
      <c r="I158" s="24">
        <v>19905500000</v>
      </c>
      <c r="J158" s="19">
        <v>12</v>
      </c>
      <c r="K158" s="19">
        <v>11</v>
      </c>
      <c r="L158" s="19">
        <v>8193900000</v>
      </c>
      <c r="M158" s="19">
        <v>11711600000</v>
      </c>
      <c r="N158" s="13" t="s">
        <v>612</v>
      </c>
      <c r="O158" s="15">
        <v>103</v>
      </c>
      <c r="P158" s="15">
        <v>98</v>
      </c>
      <c r="Q158" s="15">
        <v>2.2531511E-13</v>
      </c>
      <c r="R158" s="15">
        <v>4.7893339999999997E-6</v>
      </c>
      <c r="S158" s="15" t="s">
        <v>44</v>
      </c>
    </row>
    <row r="159" spans="1:19" x14ac:dyDescent="0.2">
      <c r="A159" s="12" t="s">
        <v>610</v>
      </c>
      <c r="B159" s="12">
        <v>3336</v>
      </c>
      <c r="C159" s="12" t="s">
        <v>611</v>
      </c>
      <c r="D159" s="1" t="s">
        <v>613</v>
      </c>
      <c r="E159" s="13">
        <v>81</v>
      </c>
      <c r="F159" s="13">
        <v>88</v>
      </c>
      <c r="G159" s="13" t="s">
        <v>614</v>
      </c>
      <c r="H159" s="24">
        <v>2</v>
      </c>
      <c r="I159" s="24">
        <v>129906000</v>
      </c>
      <c r="J159" s="19">
        <v>1</v>
      </c>
      <c r="K159" s="19">
        <v>1</v>
      </c>
      <c r="L159" s="19">
        <v>69469000</v>
      </c>
      <c r="M159" s="19">
        <v>60437000</v>
      </c>
      <c r="N159" s="13" t="s">
        <v>612</v>
      </c>
      <c r="O159" s="15">
        <v>85</v>
      </c>
      <c r="P159" s="15">
        <v>59</v>
      </c>
      <c r="Q159" s="15">
        <v>5.0452030000000003E-14</v>
      </c>
      <c r="R159" s="15">
        <v>1.0819383E-6</v>
      </c>
      <c r="S159" s="15" t="s">
        <v>44</v>
      </c>
    </row>
    <row r="160" spans="1:19" x14ac:dyDescent="0.2">
      <c r="A160" s="12" t="s">
        <v>617</v>
      </c>
      <c r="B160" s="12">
        <v>55699</v>
      </c>
      <c r="C160" s="12" t="s">
        <v>618</v>
      </c>
      <c r="D160" s="1" t="s">
        <v>615</v>
      </c>
      <c r="E160" s="13">
        <v>251</v>
      </c>
      <c r="F160" s="13">
        <v>260</v>
      </c>
      <c r="G160" s="13" t="s">
        <v>616</v>
      </c>
      <c r="H160" s="24">
        <v>2</v>
      </c>
      <c r="I160" s="24">
        <v>349580000</v>
      </c>
      <c r="J160" s="19">
        <v>1</v>
      </c>
      <c r="K160" s="19">
        <v>1</v>
      </c>
      <c r="L160" s="19">
        <v>0</v>
      </c>
      <c r="M160" s="19">
        <v>349580000</v>
      </c>
      <c r="N160" s="13" t="s">
        <v>619</v>
      </c>
      <c r="O160" s="15">
        <v>96</v>
      </c>
      <c r="P160" s="15">
        <v>81</v>
      </c>
      <c r="Q160" s="15">
        <v>6.6835860000000003E-20</v>
      </c>
      <c r="R160" s="15">
        <v>1.4520199E-12</v>
      </c>
      <c r="S160" s="15" t="s">
        <v>386</v>
      </c>
    </row>
    <row r="161" spans="1:19" x14ac:dyDescent="0.2">
      <c r="A161" s="12" t="s">
        <v>617</v>
      </c>
      <c r="B161" s="12">
        <v>55699</v>
      </c>
      <c r="C161" s="12" t="s">
        <v>618</v>
      </c>
      <c r="D161" s="1" t="s">
        <v>620</v>
      </c>
      <c r="E161" s="13">
        <v>459</v>
      </c>
      <c r="F161" s="13">
        <v>465</v>
      </c>
      <c r="G161" s="13" t="s">
        <v>621</v>
      </c>
      <c r="H161" s="24">
        <v>4</v>
      </c>
      <c r="I161" s="24">
        <v>98175000</v>
      </c>
      <c r="J161" s="19">
        <v>2</v>
      </c>
      <c r="K161" s="19">
        <v>2</v>
      </c>
      <c r="L161" s="19">
        <v>98175000</v>
      </c>
      <c r="M161" s="19">
        <v>0</v>
      </c>
      <c r="N161" s="13" t="s">
        <v>619</v>
      </c>
      <c r="O161" s="15">
        <v>81</v>
      </c>
      <c r="P161" s="15">
        <v>67</v>
      </c>
      <c r="Q161" s="15">
        <v>6.2778148000000001E-15</v>
      </c>
      <c r="R161" s="15">
        <v>1.3344223E-7</v>
      </c>
      <c r="S161" s="15" t="s">
        <v>386</v>
      </c>
    </row>
    <row r="162" spans="1:19" x14ac:dyDescent="0.2">
      <c r="A162" s="12" t="s">
        <v>617</v>
      </c>
      <c r="B162" s="12">
        <v>55699</v>
      </c>
      <c r="C162" s="12" t="s">
        <v>618</v>
      </c>
      <c r="D162" s="1" t="s">
        <v>622</v>
      </c>
      <c r="E162" s="13">
        <v>539</v>
      </c>
      <c r="F162" s="13">
        <v>543</v>
      </c>
      <c r="G162" s="13" t="s">
        <v>623</v>
      </c>
      <c r="H162" s="24">
        <v>2</v>
      </c>
      <c r="I162" s="24">
        <v>68136000</v>
      </c>
      <c r="J162" s="19">
        <v>1</v>
      </c>
      <c r="K162" s="19">
        <v>1</v>
      </c>
      <c r="L162" s="19">
        <v>43809000</v>
      </c>
      <c r="M162" s="19">
        <v>24327000</v>
      </c>
      <c r="N162" s="13" t="s">
        <v>619</v>
      </c>
      <c r="O162" s="15">
        <v>98</v>
      </c>
      <c r="P162" s="15">
        <v>58</v>
      </c>
      <c r="Q162" s="15">
        <v>6.3527084999999996E-14</v>
      </c>
      <c r="R162" s="15">
        <v>1.3801364E-6</v>
      </c>
      <c r="S162" s="15" t="s">
        <v>386</v>
      </c>
    </row>
    <row r="163" spans="1:19" x14ac:dyDescent="0.2">
      <c r="A163" s="12" t="s">
        <v>626</v>
      </c>
      <c r="B163" s="12">
        <v>3419</v>
      </c>
      <c r="C163" s="12" t="s">
        <v>627</v>
      </c>
      <c r="D163" s="1" t="s">
        <v>624</v>
      </c>
      <c r="E163" s="13">
        <v>147</v>
      </c>
      <c r="F163" s="13">
        <v>153</v>
      </c>
      <c r="G163" s="13" t="s">
        <v>625</v>
      </c>
      <c r="H163" s="24">
        <v>2</v>
      </c>
      <c r="I163" s="24">
        <v>72192000</v>
      </c>
      <c r="J163" s="19">
        <v>1</v>
      </c>
      <c r="K163" s="19">
        <v>1</v>
      </c>
      <c r="L163" s="19">
        <v>72192000</v>
      </c>
      <c r="M163" s="19">
        <v>0</v>
      </c>
      <c r="N163" s="13" t="s">
        <v>628</v>
      </c>
      <c r="O163" s="15">
        <v>104</v>
      </c>
      <c r="P163" s="15">
        <v>71</v>
      </c>
      <c r="Q163" s="15">
        <v>5.1042483000000003E-18</v>
      </c>
      <c r="R163" s="15">
        <v>1.1179332E-10</v>
      </c>
      <c r="S163" s="15" t="s">
        <v>50</v>
      </c>
    </row>
    <row r="164" spans="1:19" x14ac:dyDescent="0.2">
      <c r="A164" s="12" t="s">
        <v>626</v>
      </c>
      <c r="B164" s="12">
        <v>3419</v>
      </c>
      <c r="C164" s="12" t="s">
        <v>627</v>
      </c>
      <c r="D164" s="1" t="s">
        <v>629</v>
      </c>
      <c r="E164" s="13">
        <v>179</v>
      </c>
      <c r="F164" s="13">
        <v>186</v>
      </c>
      <c r="G164" s="13" t="s">
        <v>630</v>
      </c>
      <c r="H164" s="24">
        <v>5</v>
      </c>
      <c r="I164" s="24">
        <v>721250000</v>
      </c>
      <c r="J164" s="19">
        <v>3</v>
      </c>
      <c r="K164" s="19">
        <v>2</v>
      </c>
      <c r="L164" s="19">
        <v>179670000</v>
      </c>
      <c r="M164" s="19">
        <v>541580000</v>
      </c>
      <c r="N164" s="13" t="s">
        <v>628</v>
      </c>
      <c r="O164" s="15">
        <v>117</v>
      </c>
      <c r="P164" s="15">
        <v>117</v>
      </c>
      <c r="Q164" s="15">
        <v>5.6787210000000001E-14</v>
      </c>
      <c r="R164" s="15">
        <v>1.2070780000000001E-6</v>
      </c>
      <c r="S164" s="15" t="s">
        <v>50</v>
      </c>
    </row>
    <row r="165" spans="1:19" x14ac:dyDescent="0.2">
      <c r="A165" s="12" t="s">
        <v>633</v>
      </c>
      <c r="B165" s="12">
        <v>3420</v>
      </c>
      <c r="C165" s="12" t="s">
        <v>634</v>
      </c>
      <c r="D165" s="1" t="s">
        <v>631</v>
      </c>
      <c r="E165" s="13">
        <v>115</v>
      </c>
      <c r="F165" s="13">
        <v>121</v>
      </c>
      <c r="G165" s="13" t="s">
        <v>632</v>
      </c>
      <c r="H165" s="24">
        <v>6</v>
      </c>
      <c r="I165" s="24">
        <v>308490000</v>
      </c>
      <c r="J165" s="19">
        <v>3</v>
      </c>
      <c r="K165" s="19">
        <v>3</v>
      </c>
      <c r="L165" s="19">
        <v>163390000</v>
      </c>
      <c r="M165" s="19">
        <v>145100000</v>
      </c>
      <c r="N165" s="13" t="s">
        <v>635</v>
      </c>
      <c r="O165" s="15">
        <v>89</v>
      </c>
      <c r="P165" s="15">
        <v>55</v>
      </c>
      <c r="Q165" s="15">
        <v>2.1335681000000001E-17</v>
      </c>
      <c r="R165" s="15">
        <v>4.6352119999999999E-10</v>
      </c>
      <c r="S165" s="15" t="s">
        <v>50</v>
      </c>
    </row>
    <row r="166" spans="1:19" x14ac:dyDescent="0.2">
      <c r="A166" s="12" t="s">
        <v>633</v>
      </c>
      <c r="B166" s="12">
        <v>3420</v>
      </c>
      <c r="C166" s="12" t="s">
        <v>634</v>
      </c>
      <c r="D166" s="1" t="s">
        <v>636</v>
      </c>
      <c r="E166" s="13">
        <v>362</v>
      </c>
      <c r="F166" s="13">
        <v>366</v>
      </c>
      <c r="G166" s="13" t="s">
        <v>637</v>
      </c>
      <c r="H166" s="24">
        <v>5</v>
      </c>
      <c r="I166" s="24">
        <v>137250000</v>
      </c>
      <c r="J166" s="19">
        <v>3</v>
      </c>
      <c r="K166" s="19">
        <v>2</v>
      </c>
      <c r="L166" s="19">
        <v>0</v>
      </c>
      <c r="M166" s="19">
        <v>137250000</v>
      </c>
      <c r="N166" s="13" t="s">
        <v>635</v>
      </c>
      <c r="O166" s="15">
        <v>77</v>
      </c>
      <c r="P166" s="15">
        <v>61</v>
      </c>
      <c r="Q166" s="15">
        <v>1.1694180999999999E-15</v>
      </c>
      <c r="R166" s="15">
        <v>2.5163758999999999E-8</v>
      </c>
      <c r="S166" s="15" t="s">
        <v>50</v>
      </c>
    </row>
    <row r="167" spans="1:19" x14ac:dyDescent="0.2">
      <c r="A167" s="12" t="s">
        <v>640</v>
      </c>
      <c r="B167" s="12">
        <v>10989</v>
      </c>
      <c r="C167" s="12" t="s">
        <v>641</v>
      </c>
      <c r="D167" s="1" t="s">
        <v>638</v>
      </c>
      <c r="E167" s="13">
        <v>33</v>
      </c>
      <c r="F167" s="13">
        <v>33</v>
      </c>
      <c r="G167" s="13" t="s">
        <v>639</v>
      </c>
      <c r="H167" s="24">
        <v>28</v>
      </c>
      <c r="I167" s="24">
        <v>825230000</v>
      </c>
      <c r="J167" s="19">
        <v>14</v>
      </c>
      <c r="K167" s="19">
        <v>14</v>
      </c>
      <c r="L167" s="19">
        <v>209030000</v>
      </c>
      <c r="M167" s="19">
        <v>616200000</v>
      </c>
      <c r="N167" s="13" t="s">
        <v>642</v>
      </c>
      <c r="O167" s="15">
        <v>121</v>
      </c>
      <c r="P167" s="15">
        <v>115</v>
      </c>
      <c r="Q167" s="15">
        <v>5.1904415000000003E-17</v>
      </c>
      <c r="R167" s="15">
        <v>1.1168889999999999E-9</v>
      </c>
      <c r="S167" s="15" t="s">
        <v>643</v>
      </c>
    </row>
    <row r="168" spans="1:19" x14ac:dyDescent="0.2">
      <c r="A168" s="12" t="s">
        <v>646</v>
      </c>
      <c r="B168" s="12">
        <v>23479</v>
      </c>
      <c r="C168" s="12" t="s">
        <v>647</v>
      </c>
      <c r="D168" s="1" t="s">
        <v>644</v>
      </c>
      <c r="E168" s="13">
        <v>39</v>
      </c>
      <c r="F168" s="13">
        <v>43</v>
      </c>
      <c r="G168" s="13" t="s">
        <v>645</v>
      </c>
      <c r="H168" s="24">
        <v>10</v>
      </c>
      <c r="I168" s="24">
        <v>284043000</v>
      </c>
      <c r="J168" s="19">
        <v>5</v>
      </c>
      <c r="K168" s="19">
        <v>5</v>
      </c>
      <c r="L168" s="19">
        <v>146383000</v>
      </c>
      <c r="M168" s="19">
        <v>137660000</v>
      </c>
      <c r="N168" s="13" t="s">
        <v>648</v>
      </c>
      <c r="O168" s="15">
        <v>87</v>
      </c>
      <c r="P168" s="15">
        <v>70</v>
      </c>
      <c r="Q168" s="15">
        <v>1.2276626000000001E-13</v>
      </c>
      <c r="R168" s="15">
        <v>2.5939569E-6</v>
      </c>
      <c r="S168" s="15" t="s">
        <v>649</v>
      </c>
    </row>
    <row r="169" spans="1:19" x14ac:dyDescent="0.2">
      <c r="A169" s="12" t="s">
        <v>652</v>
      </c>
      <c r="B169" s="12">
        <v>3954</v>
      </c>
      <c r="C169" s="12" t="s">
        <v>653</v>
      </c>
      <c r="D169" s="1" t="s">
        <v>650</v>
      </c>
      <c r="E169" s="13">
        <v>134</v>
      </c>
      <c r="F169" s="13">
        <v>141</v>
      </c>
      <c r="G169" s="13" t="s">
        <v>651</v>
      </c>
      <c r="H169" s="24">
        <v>26</v>
      </c>
      <c r="I169" s="24">
        <v>1756909000</v>
      </c>
      <c r="J169" s="19">
        <v>13</v>
      </c>
      <c r="K169" s="19">
        <v>13</v>
      </c>
      <c r="L169" s="19">
        <v>223360000</v>
      </c>
      <c r="M169" s="19">
        <v>1533549000</v>
      </c>
      <c r="N169" s="13" t="s">
        <v>654</v>
      </c>
      <c r="O169" s="15">
        <v>94</v>
      </c>
      <c r="P169" s="15">
        <v>54</v>
      </c>
      <c r="Q169" s="15">
        <v>4.3861030000000003E-15</v>
      </c>
      <c r="R169" s="15">
        <v>9.5288809999999999E-8</v>
      </c>
      <c r="S169" s="15" t="s">
        <v>655</v>
      </c>
    </row>
    <row r="170" spans="1:19" x14ac:dyDescent="0.2">
      <c r="A170" s="12" t="s">
        <v>652</v>
      </c>
      <c r="B170" s="12">
        <v>3954</v>
      </c>
      <c r="C170" s="12" t="s">
        <v>653</v>
      </c>
      <c r="D170" s="1" t="s">
        <v>656</v>
      </c>
      <c r="E170" s="13">
        <v>420</v>
      </c>
      <c r="F170" s="13">
        <v>422</v>
      </c>
      <c r="G170" s="13" t="s">
        <v>657</v>
      </c>
      <c r="H170" s="24">
        <v>5</v>
      </c>
      <c r="I170" s="24">
        <v>350920000</v>
      </c>
      <c r="J170" s="19">
        <v>2</v>
      </c>
      <c r="K170" s="19">
        <v>3</v>
      </c>
      <c r="L170" s="19">
        <v>229340000</v>
      </c>
      <c r="M170" s="19">
        <v>121580000</v>
      </c>
      <c r="N170" s="13" t="s">
        <v>654</v>
      </c>
      <c r="O170" s="15">
        <v>81</v>
      </c>
      <c r="P170" s="15">
        <v>70</v>
      </c>
      <c r="Q170" s="15">
        <v>1.5942019E-16</v>
      </c>
      <c r="R170" s="15">
        <v>3.4491109999999998E-9</v>
      </c>
      <c r="S170" s="15" t="s">
        <v>655</v>
      </c>
    </row>
    <row r="171" spans="1:19" x14ac:dyDescent="0.2">
      <c r="A171" s="12" t="s">
        <v>652</v>
      </c>
      <c r="B171" s="12">
        <v>3954</v>
      </c>
      <c r="C171" s="12" t="s">
        <v>653</v>
      </c>
      <c r="D171" s="1" t="s">
        <v>658</v>
      </c>
      <c r="E171" s="13">
        <v>593</v>
      </c>
      <c r="F171" s="13">
        <v>598</v>
      </c>
      <c r="G171" s="13" t="s">
        <v>659</v>
      </c>
      <c r="H171" s="24">
        <v>5</v>
      </c>
      <c r="I171" s="24">
        <v>121372000</v>
      </c>
      <c r="J171" s="19">
        <v>2</v>
      </c>
      <c r="K171" s="19">
        <v>3</v>
      </c>
      <c r="L171" s="19">
        <v>64963000</v>
      </c>
      <c r="M171" s="19">
        <v>56409000</v>
      </c>
      <c r="N171" s="13" t="s">
        <v>654</v>
      </c>
      <c r="O171" s="15">
        <v>94</v>
      </c>
      <c r="P171" s="15">
        <v>67</v>
      </c>
      <c r="Q171" s="15">
        <v>1.7755539000000001E-12</v>
      </c>
      <c r="R171" s="15">
        <v>3.7923709999999998E-5</v>
      </c>
      <c r="S171" s="15" t="s">
        <v>655</v>
      </c>
    </row>
    <row r="172" spans="1:19" x14ac:dyDescent="0.2">
      <c r="A172" s="12" t="s">
        <v>662</v>
      </c>
      <c r="B172" s="12">
        <v>9361</v>
      </c>
      <c r="C172" s="12" t="s">
        <v>663</v>
      </c>
      <c r="D172" s="1" t="s">
        <v>660</v>
      </c>
      <c r="E172" s="13">
        <v>302</v>
      </c>
      <c r="F172" s="13">
        <v>310</v>
      </c>
      <c r="G172" s="13" t="s">
        <v>661</v>
      </c>
      <c r="H172" s="24">
        <v>2</v>
      </c>
      <c r="I172" s="24">
        <v>80622000</v>
      </c>
      <c r="J172" s="19">
        <v>1</v>
      </c>
      <c r="K172" s="19">
        <v>1</v>
      </c>
      <c r="L172" s="19">
        <v>38822000</v>
      </c>
      <c r="M172" s="19">
        <v>41800000</v>
      </c>
      <c r="N172" s="13" t="s">
        <v>664</v>
      </c>
      <c r="O172" s="15">
        <v>127</v>
      </c>
      <c r="P172" s="15">
        <v>68</v>
      </c>
      <c r="Q172" s="15">
        <v>6.7514480000000001E-15</v>
      </c>
      <c r="R172" s="15">
        <v>1.4771449E-7</v>
      </c>
      <c r="S172" s="15" t="s">
        <v>665</v>
      </c>
    </row>
    <row r="173" spans="1:19" x14ac:dyDescent="0.2">
      <c r="A173" s="12" t="s">
        <v>668</v>
      </c>
      <c r="B173" s="12">
        <v>10128</v>
      </c>
      <c r="C173" s="12" t="s">
        <v>669</v>
      </c>
      <c r="D173" s="1" t="s">
        <v>666</v>
      </c>
      <c r="E173" s="13">
        <v>171</v>
      </c>
      <c r="F173" s="13">
        <v>177</v>
      </c>
      <c r="G173" s="13" t="s">
        <v>667</v>
      </c>
      <c r="H173" s="24">
        <v>6</v>
      </c>
      <c r="I173" s="24">
        <v>981760000</v>
      </c>
      <c r="J173" s="19">
        <v>5</v>
      </c>
      <c r="K173" s="19">
        <v>1</v>
      </c>
      <c r="L173" s="19">
        <v>0</v>
      </c>
      <c r="M173" s="19">
        <v>981760000</v>
      </c>
      <c r="N173" s="13" t="s">
        <v>670</v>
      </c>
      <c r="O173" s="15">
        <v>104</v>
      </c>
      <c r="P173" s="15">
        <v>69</v>
      </c>
      <c r="Q173" s="15">
        <v>5.2368753999999999E-16</v>
      </c>
      <c r="R173" s="15">
        <v>1.1377198E-8</v>
      </c>
      <c r="S173" s="15" t="s">
        <v>671</v>
      </c>
    </row>
    <row r="174" spans="1:19" x14ac:dyDescent="0.2">
      <c r="A174" s="12" t="s">
        <v>668</v>
      </c>
      <c r="B174" s="12">
        <v>10128</v>
      </c>
      <c r="C174" s="12" t="s">
        <v>669</v>
      </c>
      <c r="D174" s="1" t="s">
        <v>672</v>
      </c>
      <c r="E174" s="13">
        <v>1002</v>
      </c>
      <c r="F174" s="13">
        <v>1016</v>
      </c>
      <c r="G174" s="13" t="s">
        <v>673</v>
      </c>
      <c r="H174" s="24">
        <v>3</v>
      </c>
      <c r="I174" s="24">
        <v>0</v>
      </c>
      <c r="J174" s="19">
        <v>2</v>
      </c>
      <c r="K174" s="19">
        <v>1</v>
      </c>
      <c r="L174" s="19">
        <v>0</v>
      </c>
      <c r="M174" s="19">
        <v>0</v>
      </c>
      <c r="N174" s="13" t="s">
        <v>670</v>
      </c>
      <c r="O174" s="15">
        <v>231</v>
      </c>
      <c r="P174" s="15">
        <v>156</v>
      </c>
      <c r="Q174" s="15">
        <v>5.0150324999999997E-28</v>
      </c>
      <c r="R174" s="15">
        <v>1.1081794E-20</v>
      </c>
      <c r="S174" s="15" t="s">
        <v>671</v>
      </c>
    </row>
    <row r="175" spans="1:19" x14ac:dyDescent="0.2">
      <c r="A175" s="12" t="s">
        <v>668</v>
      </c>
      <c r="B175" s="12">
        <v>10128</v>
      </c>
      <c r="C175" s="12" t="s">
        <v>669</v>
      </c>
      <c r="D175" s="1" t="s">
        <v>674</v>
      </c>
      <c r="E175" s="13">
        <v>1076</v>
      </c>
      <c r="F175" s="13">
        <v>1082</v>
      </c>
      <c r="G175" s="13" t="s">
        <v>675</v>
      </c>
      <c r="H175" s="24">
        <v>8</v>
      </c>
      <c r="I175" s="24">
        <v>480660000</v>
      </c>
      <c r="J175" s="19">
        <v>5</v>
      </c>
      <c r="K175" s="19">
        <v>3</v>
      </c>
      <c r="L175" s="19">
        <v>277370000</v>
      </c>
      <c r="M175" s="19">
        <v>203290000</v>
      </c>
      <c r="N175" s="13" t="s">
        <v>670</v>
      </c>
      <c r="O175" s="15">
        <v>106</v>
      </c>
      <c r="P175" s="15">
        <v>89</v>
      </c>
      <c r="Q175" s="15">
        <v>5.7335675000000004E-20</v>
      </c>
      <c r="R175" s="15">
        <v>1.2404772E-12</v>
      </c>
      <c r="S175" s="15" t="s">
        <v>671</v>
      </c>
    </row>
    <row r="176" spans="1:19" x14ac:dyDescent="0.2">
      <c r="A176" s="12" t="s">
        <v>668</v>
      </c>
      <c r="B176" s="12">
        <v>10128</v>
      </c>
      <c r="C176" s="12" t="s">
        <v>669</v>
      </c>
      <c r="D176" s="1" t="s">
        <v>676</v>
      </c>
      <c r="E176" s="13">
        <v>1117</v>
      </c>
      <c r="F176" s="13">
        <v>1119</v>
      </c>
      <c r="G176" s="13" t="s">
        <v>677</v>
      </c>
      <c r="H176" s="24">
        <v>2</v>
      </c>
      <c r="I176" s="24">
        <v>1860430000</v>
      </c>
      <c r="J176" s="19">
        <v>1</v>
      </c>
      <c r="K176" s="19">
        <v>1</v>
      </c>
      <c r="L176" s="19">
        <v>1022600000</v>
      </c>
      <c r="M176" s="19">
        <v>837830000</v>
      </c>
      <c r="N176" s="13" t="s">
        <v>670</v>
      </c>
      <c r="O176" s="15">
        <v>88</v>
      </c>
      <c r="P176" s="15">
        <v>62</v>
      </c>
      <c r="Q176" s="15">
        <v>2.8383290000000002E-13</v>
      </c>
      <c r="R176" s="15">
        <v>6.0867664999999999E-6</v>
      </c>
      <c r="S176" s="15" t="s">
        <v>671</v>
      </c>
    </row>
    <row r="177" spans="1:19" x14ac:dyDescent="0.2">
      <c r="A177" s="12" t="s">
        <v>668</v>
      </c>
      <c r="B177" s="12">
        <v>10128</v>
      </c>
      <c r="C177" s="12" t="s">
        <v>669</v>
      </c>
      <c r="D177" s="1" t="s">
        <v>678</v>
      </c>
      <c r="E177" s="13">
        <v>1327</v>
      </c>
      <c r="F177" s="13">
        <v>1328</v>
      </c>
      <c r="G177" s="13" t="s">
        <v>679</v>
      </c>
      <c r="H177" s="24">
        <v>7</v>
      </c>
      <c r="I177" s="24">
        <v>221120000</v>
      </c>
      <c r="J177" s="19">
        <v>3</v>
      </c>
      <c r="K177" s="19">
        <v>4</v>
      </c>
      <c r="L177" s="19">
        <v>127250000</v>
      </c>
      <c r="M177" s="19">
        <v>93870000</v>
      </c>
      <c r="N177" s="13" t="s">
        <v>670</v>
      </c>
      <c r="O177" s="15">
        <v>102</v>
      </c>
      <c r="P177" s="15">
        <v>92</v>
      </c>
      <c r="Q177" s="15">
        <v>1.4732009E-15</v>
      </c>
      <c r="R177" s="15">
        <v>3.1592634E-8</v>
      </c>
      <c r="S177" s="15" t="s">
        <v>671</v>
      </c>
    </row>
    <row r="178" spans="1:19" x14ac:dyDescent="0.2">
      <c r="A178" s="12" t="s">
        <v>668</v>
      </c>
      <c r="B178" s="12">
        <v>10128</v>
      </c>
      <c r="C178" s="12" t="s">
        <v>669</v>
      </c>
      <c r="D178" s="1" t="s">
        <v>680</v>
      </c>
      <c r="E178" s="13">
        <v>1359</v>
      </c>
      <c r="F178" s="13">
        <v>1365</v>
      </c>
      <c r="G178" s="13" t="s">
        <v>681</v>
      </c>
      <c r="H178" s="24">
        <v>8</v>
      </c>
      <c r="I178" s="24">
        <v>0</v>
      </c>
      <c r="J178" s="19">
        <v>4</v>
      </c>
      <c r="K178" s="19">
        <v>4</v>
      </c>
      <c r="L178" s="19">
        <v>0</v>
      </c>
      <c r="M178" s="19">
        <v>0</v>
      </c>
      <c r="N178" s="13" t="s">
        <v>670</v>
      </c>
      <c r="O178" s="15">
        <v>213</v>
      </c>
      <c r="P178" s="15">
        <v>135</v>
      </c>
      <c r="Q178" s="15">
        <v>4.5516153000000001E-22</v>
      </c>
      <c r="R178" s="15">
        <v>1.0018232000000001E-14</v>
      </c>
      <c r="S178" s="15" t="s">
        <v>671</v>
      </c>
    </row>
    <row r="179" spans="1:19" x14ac:dyDescent="0.2">
      <c r="A179" s="12" t="s">
        <v>684</v>
      </c>
      <c r="B179" s="12">
        <v>57226</v>
      </c>
      <c r="C179" s="12" t="s">
        <v>685</v>
      </c>
      <c r="D179" s="1" t="s">
        <v>682</v>
      </c>
      <c r="E179" s="13">
        <v>35</v>
      </c>
      <c r="F179" s="13">
        <v>44</v>
      </c>
      <c r="G179" s="13" t="s">
        <v>683</v>
      </c>
      <c r="H179" s="24">
        <v>2</v>
      </c>
      <c r="I179" s="24">
        <v>413670000</v>
      </c>
      <c r="J179" s="19">
        <v>1</v>
      </c>
      <c r="K179" s="19">
        <v>1</v>
      </c>
      <c r="L179" s="19">
        <v>270070000</v>
      </c>
      <c r="M179" s="19">
        <v>143600000</v>
      </c>
      <c r="N179" s="13" t="s">
        <v>686</v>
      </c>
      <c r="O179" s="15">
        <v>85</v>
      </c>
      <c r="P179" s="15">
        <v>44</v>
      </c>
      <c r="Q179" s="15">
        <v>1.1270192E-11</v>
      </c>
      <c r="R179" s="15">
        <v>2.4437257999999998E-4</v>
      </c>
      <c r="S179" s="15">
        <v>0</v>
      </c>
    </row>
    <row r="180" spans="1:19" x14ac:dyDescent="0.2">
      <c r="A180" s="12" t="s">
        <v>689</v>
      </c>
      <c r="B180" s="12">
        <v>90624</v>
      </c>
      <c r="C180" s="12" t="s">
        <v>690</v>
      </c>
      <c r="D180" s="1" t="s">
        <v>687</v>
      </c>
      <c r="E180" s="13">
        <v>87</v>
      </c>
      <c r="F180" s="13">
        <v>96</v>
      </c>
      <c r="G180" s="13" t="s">
        <v>688</v>
      </c>
      <c r="H180" s="24">
        <v>8</v>
      </c>
      <c r="I180" s="24">
        <v>312350000</v>
      </c>
      <c r="J180" s="19">
        <v>4</v>
      </c>
      <c r="K180" s="19">
        <v>4</v>
      </c>
      <c r="L180" s="19">
        <v>50165000</v>
      </c>
      <c r="M180" s="19">
        <v>262185000</v>
      </c>
      <c r="N180" s="13" t="s">
        <v>691</v>
      </c>
      <c r="O180" s="15">
        <v>126</v>
      </c>
      <c r="P180" s="15">
        <v>107</v>
      </c>
      <c r="Q180" s="15">
        <v>3.4072993999999999E-19</v>
      </c>
      <c r="R180" s="15">
        <v>7.4024139999999992E-12</v>
      </c>
      <c r="S180" s="15" t="s">
        <v>692</v>
      </c>
    </row>
    <row r="181" spans="1:19" x14ac:dyDescent="0.2">
      <c r="A181" s="12" t="s">
        <v>695</v>
      </c>
      <c r="B181" s="12">
        <v>28992</v>
      </c>
      <c r="C181" s="12" t="s">
        <v>696</v>
      </c>
      <c r="D181" s="1" t="s">
        <v>693</v>
      </c>
      <c r="E181" s="13">
        <v>222</v>
      </c>
      <c r="F181" s="13">
        <v>232</v>
      </c>
      <c r="G181" s="13" t="s">
        <v>694</v>
      </c>
      <c r="H181" s="24">
        <v>10</v>
      </c>
      <c r="I181" s="24">
        <v>530260000</v>
      </c>
      <c r="J181" s="19">
        <v>4</v>
      </c>
      <c r="K181" s="19">
        <v>6</v>
      </c>
      <c r="L181" s="19">
        <v>0</v>
      </c>
      <c r="M181" s="19">
        <v>530260000</v>
      </c>
      <c r="N181" s="13" t="s">
        <v>697</v>
      </c>
      <c r="O181" s="15">
        <v>134</v>
      </c>
      <c r="P181" s="15">
        <v>109</v>
      </c>
      <c r="Q181" s="15">
        <v>3.9281988000000001E-23</v>
      </c>
      <c r="R181" s="15">
        <v>8.6035470000000001E-16</v>
      </c>
      <c r="S181" s="15" t="s">
        <v>698</v>
      </c>
    </row>
    <row r="182" spans="1:19" x14ac:dyDescent="0.2">
      <c r="A182" s="12" t="s">
        <v>701</v>
      </c>
      <c r="B182" s="12">
        <v>64087</v>
      </c>
      <c r="C182" s="12" t="s">
        <v>702</v>
      </c>
      <c r="D182" s="1" t="s">
        <v>699</v>
      </c>
      <c r="E182" s="13">
        <v>23</v>
      </c>
      <c r="F182" s="13">
        <v>23</v>
      </c>
      <c r="G182" s="13" t="s">
        <v>700</v>
      </c>
      <c r="H182" s="24">
        <v>12</v>
      </c>
      <c r="I182" s="24">
        <v>989265000</v>
      </c>
      <c r="J182" s="19">
        <v>5</v>
      </c>
      <c r="K182" s="19">
        <v>7</v>
      </c>
      <c r="L182" s="19">
        <v>89255000</v>
      </c>
      <c r="M182" s="19">
        <v>900010000</v>
      </c>
      <c r="N182" s="13" t="s">
        <v>703</v>
      </c>
      <c r="O182" s="15">
        <v>218</v>
      </c>
      <c r="P182" s="15">
        <v>142</v>
      </c>
      <c r="Q182" s="15">
        <v>5.9178755000000004E-22</v>
      </c>
      <c r="R182" s="15">
        <v>1.2985629E-14</v>
      </c>
      <c r="S182" s="15" t="s">
        <v>704</v>
      </c>
    </row>
    <row r="183" spans="1:19" x14ac:dyDescent="0.2">
      <c r="A183" s="12" t="s">
        <v>701</v>
      </c>
      <c r="B183" s="12">
        <v>64087</v>
      </c>
      <c r="C183" s="12" t="s">
        <v>702</v>
      </c>
      <c r="D183" s="1" t="s">
        <v>705</v>
      </c>
      <c r="E183" s="13">
        <v>165</v>
      </c>
      <c r="F183" s="13">
        <v>177</v>
      </c>
      <c r="G183" s="13" t="s">
        <v>706</v>
      </c>
      <c r="H183" s="24">
        <v>4</v>
      </c>
      <c r="I183" s="24">
        <v>148642000</v>
      </c>
      <c r="J183" s="19">
        <v>2</v>
      </c>
      <c r="K183" s="19">
        <v>2</v>
      </c>
      <c r="L183" s="19">
        <v>76816000</v>
      </c>
      <c r="M183" s="19">
        <v>71826000</v>
      </c>
      <c r="N183" s="13" t="s">
        <v>703</v>
      </c>
      <c r="O183" s="15">
        <v>121</v>
      </c>
      <c r="P183" s="15">
        <v>108</v>
      </c>
      <c r="Q183" s="15">
        <v>4.4692099999999998E-18</v>
      </c>
      <c r="R183" s="15">
        <v>9.6906280000000003E-11</v>
      </c>
      <c r="S183" s="15" t="s">
        <v>704</v>
      </c>
    </row>
    <row r="184" spans="1:19" x14ac:dyDescent="0.2">
      <c r="A184" s="12" t="s">
        <v>701</v>
      </c>
      <c r="B184" s="12">
        <v>64087</v>
      </c>
      <c r="C184" s="12" t="s">
        <v>702</v>
      </c>
      <c r="D184" s="1" t="s">
        <v>707</v>
      </c>
      <c r="E184" s="13">
        <v>362</v>
      </c>
      <c r="F184" s="13">
        <v>365</v>
      </c>
      <c r="G184" s="13" t="s">
        <v>708</v>
      </c>
      <c r="H184" s="24">
        <v>9</v>
      </c>
      <c r="I184" s="24">
        <v>995692000</v>
      </c>
      <c r="J184" s="19">
        <v>5</v>
      </c>
      <c r="K184" s="19">
        <v>4</v>
      </c>
      <c r="L184" s="19">
        <v>530782000</v>
      </c>
      <c r="M184" s="19">
        <v>464910000</v>
      </c>
      <c r="N184" s="13" t="s">
        <v>703</v>
      </c>
      <c r="O184" s="15">
        <v>162</v>
      </c>
      <c r="P184" s="15">
        <v>123</v>
      </c>
      <c r="Q184" s="15">
        <v>3.6533775E-16</v>
      </c>
      <c r="R184" s="15">
        <v>7.9840560000000002E-9</v>
      </c>
      <c r="S184" s="15" t="s">
        <v>704</v>
      </c>
    </row>
    <row r="185" spans="1:19" x14ac:dyDescent="0.2">
      <c r="A185" s="12" t="s">
        <v>701</v>
      </c>
      <c r="B185" s="12">
        <v>64087</v>
      </c>
      <c r="C185" s="12" t="s">
        <v>702</v>
      </c>
      <c r="D185" s="1" t="s">
        <v>709</v>
      </c>
      <c r="E185" s="13">
        <v>395</v>
      </c>
      <c r="F185" s="13">
        <v>413</v>
      </c>
      <c r="G185" s="13" t="s">
        <v>710</v>
      </c>
      <c r="H185" s="24">
        <v>5</v>
      </c>
      <c r="I185" s="24">
        <v>0</v>
      </c>
      <c r="J185" s="19">
        <v>3</v>
      </c>
      <c r="K185" s="19">
        <v>2</v>
      </c>
      <c r="L185" s="19">
        <v>0</v>
      </c>
      <c r="M185" s="19">
        <v>0</v>
      </c>
      <c r="N185" s="13" t="s">
        <v>703</v>
      </c>
      <c r="O185" s="15">
        <v>144</v>
      </c>
      <c r="P185" s="15">
        <v>93</v>
      </c>
      <c r="Q185" s="15">
        <v>1.4081249999999999E-19</v>
      </c>
      <c r="R185" s="15">
        <v>3.0924573E-12</v>
      </c>
      <c r="S185" s="15" t="s">
        <v>704</v>
      </c>
    </row>
    <row r="186" spans="1:19" x14ac:dyDescent="0.2">
      <c r="A186" s="12" t="s">
        <v>713</v>
      </c>
      <c r="B186" s="12">
        <v>4200</v>
      </c>
      <c r="C186" s="12" t="s">
        <v>714</v>
      </c>
      <c r="D186" s="1" t="s">
        <v>711</v>
      </c>
      <c r="E186" s="13">
        <v>75</v>
      </c>
      <c r="F186" s="13">
        <v>82</v>
      </c>
      <c r="G186" s="13" t="s">
        <v>712</v>
      </c>
      <c r="H186" s="24">
        <v>3</v>
      </c>
      <c r="I186" s="24">
        <v>0</v>
      </c>
      <c r="J186" s="19">
        <v>2</v>
      </c>
      <c r="K186" s="19">
        <v>1</v>
      </c>
      <c r="L186" s="19">
        <v>0</v>
      </c>
      <c r="M186" s="19">
        <v>0</v>
      </c>
      <c r="N186" s="13" t="s">
        <v>715</v>
      </c>
      <c r="O186" s="15">
        <v>103</v>
      </c>
      <c r="P186" s="15">
        <v>50</v>
      </c>
      <c r="Q186" s="15">
        <v>1.9474357E-12</v>
      </c>
      <c r="R186" s="15">
        <v>4.230836E-5</v>
      </c>
      <c r="S186" s="15" t="s">
        <v>44</v>
      </c>
    </row>
    <row r="187" spans="1:19" x14ac:dyDescent="0.2">
      <c r="A187" s="12" t="s">
        <v>713</v>
      </c>
      <c r="B187" s="12">
        <v>4200</v>
      </c>
      <c r="C187" s="12" t="s">
        <v>714</v>
      </c>
      <c r="D187" s="1" t="s">
        <v>716</v>
      </c>
      <c r="E187" s="13">
        <v>82</v>
      </c>
      <c r="F187" s="13">
        <v>84</v>
      </c>
      <c r="G187" s="13" t="s">
        <v>717</v>
      </c>
      <c r="H187" s="24">
        <v>18</v>
      </c>
      <c r="I187" s="24">
        <v>3014900000</v>
      </c>
      <c r="J187" s="19">
        <v>10</v>
      </c>
      <c r="K187" s="19">
        <v>8</v>
      </c>
      <c r="L187" s="19">
        <v>1193500000</v>
      </c>
      <c r="M187" s="19">
        <v>1821400000</v>
      </c>
      <c r="N187" s="13" t="s">
        <v>715</v>
      </c>
      <c r="O187" s="15">
        <v>96</v>
      </c>
      <c r="P187" s="15">
        <v>81</v>
      </c>
      <c r="Q187" s="15">
        <v>6.7767489999999996E-14</v>
      </c>
      <c r="R187" s="15">
        <v>1.4404764999999999E-6</v>
      </c>
      <c r="S187" s="15" t="s">
        <v>44</v>
      </c>
    </row>
    <row r="188" spans="1:19" x14ac:dyDescent="0.2">
      <c r="A188" s="12" t="s">
        <v>713</v>
      </c>
      <c r="B188" s="12">
        <v>4200</v>
      </c>
      <c r="C188" s="12" t="s">
        <v>714</v>
      </c>
      <c r="D188" s="1" t="s">
        <v>718</v>
      </c>
      <c r="E188" s="13">
        <v>99</v>
      </c>
      <c r="F188" s="13">
        <v>123</v>
      </c>
      <c r="G188" s="13" t="s">
        <v>719</v>
      </c>
      <c r="H188" s="24">
        <v>6</v>
      </c>
      <c r="I188" s="24">
        <v>0</v>
      </c>
      <c r="J188" s="19">
        <v>5</v>
      </c>
      <c r="K188" s="19">
        <v>1</v>
      </c>
      <c r="L188" s="19">
        <v>0</v>
      </c>
      <c r="M188" s="19">
        <v>0</v>
      </c>
      <c r="N188" s="13" t="s">
        <v>715</v>
      </c>
      <c r="O188" s="15">
        <v>226</v>
      </c>
      <c r="P188" s="15">
        <v>158</v>
      </c>
      <c r="Q188" s="15">
        <v>1.8637046000000001E-23</v>
      </c>
      <c r="R188" s="15">
        <v>4.1047622000000001E-16</v>
      </c>
      <c r="S188" s="15" t="s">
        <v>44</v>
      </c>
    </row>
    <row r="189" spans="1:19" x14ac:dyDescent="0.2">
      <c r="A189" s="12" t="s">
        <v>713</v>
      </c>
      <c r="B189" s="12">
        <v>4200</v>
      </c>
      <c r="C189" s="12" t="s">
        <v>714</v>
      </c>
      <c r="D189" s="1" t="s">
        <v>720</v>
      </c>
      <c r="E189" s="13">
        <v>166</v>
      </c>
      <c r="F189" s="13">
        <v>175</v>
      </c>
      <c r="G189" s="13" t="s">
        <v>721</v>
      </c>
      <c r="H189" s="24">
        <v>7</v>
      </c>
      <c r="I189" s="24">
        <v>204807000</v>
      </c>
      <c r="J189" s="19">
        <v>3</v>
      </c>
      <c r="K189" s="19">
        <v>4</v>
      </c>
      <c r="L189" s="19">
        <v>80017000</v>
      </c>
      <c r="M189" s="19">
        <v>124790000</v>
      </c>
      <c r="N189" s="13" t="s">
        <v>715</v>
      </c>
      <c r="O189" s="15">
        <v>97</v>
      </c>
      <c r="P189" s="15">
        <v>80</v>
      </c>
      <c r="Q189" s="15">
        <v>1.1023286999999999E-19</v>
      </c>
      <c r="R189" s="15">
        <v>2.3989615000000002E-12</v>
      </c>
      <c r="S189" s="15" t="s">
        <v>44</v>
      </c>
    </row>
    <row r="190" spans="1:19" x14ac:dyDescent="0.2">
      <c r="A190" s="12" t="s">
        <v>713</v>
      </c>
      <c r="B190" s="12">
        <v>4200</v>
      </c>
      <c r="C190" s="12" t="s">
        <v>714</v>
      </c>
      <c r="D190" s="1" t="s">
        <v>722</v>
      </c>
      <c r="E190" s="13">
        <v>341</v>
      </c>
      <c r="F190" s="13">
        <v>347</v>
      </c>
      <c r="G190" s="13" t="s">
        <v>723</v>
      </c>
      <c r="H190" s="24">
        <v>2</v>
      </c>
      <c r="I190" s="24">
        <v>120081000</v>
      </c>
      <c r="J190" s="19">
        <v>1</v>
      </c>
      <c r="K190" s="19">
        <v>1</v>
      </c>
      <c r="L190" s="19">
        <v>63287000</v>
      </c>
      <c r="M190" s="19">
        <v>56794000</v>
      </c>
      <c r="N190" s="13" t="s">
        <v>715</v>
      </c>
      <c r="O190" s="15">
        <v>88</v>
      </c>
      <c r="P190" s="15">
        <v>63</v>
      </c>
      <c r="Q190" s="15">
        <v>9.8838189999999996E-13</v>
      </c>
      <c r="R190" s="15">
        <v>2.1195742999999999E-5</v>
      </c>
      <c r="S190" s="15" t="s">
        <v>44</v>
      </c>
    </row>
    <row r="191" spans="1:19" x14ac:dyDescent="0.2">
      <c r="A191" s="12" t="s">
        <v>726</v>
      </c>
      <c r="B191" s="12">
        <v>51102</v>
      </c>
      <c r="C191" s="12" t="s">
        <v>727</v>
      </c>
      <c r="D191" s="1" t="s">
        <v>724</v>
      </c>
      <c r="E191" s="13">
        <v>31</v>
      </c>
      <c r="F191" s="13">
        <v>34</v>
      </c>
      <c r="G191" s="13" t="s">
        <v>725</v>
      </c>
      <c r="H191" s="24">
        <v>10</v>
      </c>
      <c r="I191" s="24">
        <v>239600000</v>
      </c>
      <c r="J191" s="19">
        <v>5</v>
      </c>
      <c r="K191" s="19">
        <v>5</v>
      </c>
      <c r="L191" s="19">
        <v>128830000</v>
      </c>
      <c r="M191" s="19">
        <v>110770000</v>
      </c>
      <c r="N191" s="13" t="s">
        <v>728</v>
      </c>
      <c r="O191" s="15">
        <v>83</v>
      </c>
      <c r="P191" s="15">
        <v>60</v>
      </c>
      <c r="Q191" s="15">
        <v>3.8192119999999999E-13</v>
      </c>
      <c r="R191" s="15">
        <v>8.1902589999999997E-6</v>
      </c>
      <c r="S191" s="15" t="s">
        <v>729</v>
      </c>
    </row>
    <row r="192" spans="1:19" x14ac:dyDescent="0.2">
      <c r="A192" s="12" t="s">
        <v>732</v>
      </c>
      <c r="B192" s="12">
        <v>92667</v>
      </c>
      <c r="C192" s="12" t="s">
        <v>733</v>
      </c>
      <c r="D192" s="1" t="s">
        <v>730</v>
      </c>
      <c r="E192" s="13">
        <v>41</v>
      </c>
      <c r="F192" s="13">
        <v>44</v>
      </c>
      <c r="G192" s="13" t="s">
        <v>731</v>
      </c>
      <c r="H192" s="24">
        <v>4</v>
      </c>
      <c r="I192" s="24">
        <v>15404000</v>
      </c>
      <c r="J192" s="19">
        <v>2</v>
      </c>
      <c r="K192" s="19">
        <v>2</v>
      </c>
      <c r="L192" s="19">
        <v>0</v>
      </c>
      <c r="M192" s="19">
        <v>15404000</v>
      </c>
      <c r="N192" s="13" t="s">
        <v>734</v>
      </c>
      <c r="O192" s="15">
        <v>90</v>
      </c>
      <c r="P192" s="15">
        <v>57</v>
      </c>
      <c r="Q192" s="15">
        <v>6.6333413999999997E-12</v>
      </c>
      <c r="R192" s="15">
        <v>1.4168024E-4</v>
      </c>
      <c r="S192" s="15" t="s">
        <v>735</v>
      </c>
    </row>
    <row r="193" spans="1:19" x14ac:dyDescent="0.2">
      <c r="A193" s="12" t="s">
        <v>732</v>
      </c>
      <c r="B193" s="12">
        <v>92667</v>
      </c>
      <c r="C193" s="12" t="s">
        <v>733</v>
      </c>
      <c r="D193" s="1" t="s">
        <v>736</v>
      </c>
      <c r="E193" s="13">
        <v>41</v>
      </c>
      <c r="F193" s="13">
        <v>52</v>
      </c>
      <c r="G193" s="13" t="s">
        <v>737</v>
      </c>
      <c r="H193" s="24">
        <v>3</v>
      </c>
      <c r="I193" s="24">
        <v>163782000</v>
      </c>
      <c r="J193" s="19">
        <v>2</v>
      </c>
      <c r="K193" s="19">
        <v>1</v>
      </c>
      <c r="L193" s="19">
        <v>132850000</v>
      </c>
      <c r="M193" s="19">
        <v>30932000</v>
      </c>
      <c r="N193" s="13" t="s">
        <v>734</v>
      </c>
      <c r="O193" s="15">
        <v>168</v>
      </c>
      <c r="P193" s="15">
        <v>117</v>
      </c>
      <c r="Q193" s="15">
        <v>1.2184733999999999E-19</v>
      </c>
      <c r="R193" s="15">
        <v>2.6687022999999998E-12</v>
      </c>
      <c r="S193" s="15" t="s">
        <v>735</v>
      </c>
    </row>
    <row r="194" spans="1:19" x14ac:dyDescent="0.2">
      <c r="A194" s="12" t="s">
        <v>740</v>
      </c>
      <c r="B194" s="12">
        <v>4285</v>
      </c>
      <c r="C194" s="12" t="s">
        <v>741</v>
      </c>
      <c r="D194" s="1" t="s">
        <v>738</v>
      </c>
      <c r="E194" s="13">
        <v>397</v>
      </c>
      <c r="F194" s="13">
        <v>403</v>
      </c>
      <c r="G194" s="13" t="s">
        <v>739</v>
      </c>
      <c r="H194" s="24">
        <v>6</v>
      </c>
      <c r="I194" s="24">
        <v>512149000</v>
      </c>
      <c r="J194" s="19">
        <v>4</v>
      </c>
      <c r="K194" s="19">
        <v>2</v>
      </c>
      <c r="L194" s="19">
        <v>304305000</v>
      </c>
      <c r="M194" s="19">
        <v>207844000</v>
      </c>
      <c r="N194" s="13" t="s">
        <v>742</v>
      </c>
      <c r="O194" s="15">
        <v>101</v>
      </c>
      <c r="P194" s="15">
        <v>78</v>
      </c>
      <c r="Q194" s="15">
        <v>7.8517420000000003E-16</v>
      </c>
      <c r="R194" s="15">
        <v>1.6895524999999999E-8</v>
      </c>
      <c r="S194" s="15" t="s">
        <v>44</v>
      </c>
    </row>
    <row r="195" spans="1:19" x14ac:dyDescent="0.2">
      <c r="A195" s="12" t="s">
        <v>740</v>
      </c>
      <c r="B195" s="12">
        <v>4285</v>
      </c>
      <c r="C195" s="12" t="s">
        <v>741</v>
      </c>
      <c r="D195" s="1" t="s">
        <v>743</v>
      </c>
      <c r="E195" s="13">
        <v>622</v>
      </c>
      <c r="F195" s="13">
        <v>628</v>
      </c>
      <c r="G195" s="13" t="s">
        <v>744</v>
      </c>
      <c r="H195" s="24">
        <v>2</v>
      </c>
      <c r="I195" s="24">
        <v>28743000</v>
      </c>
      <c r="J195" s="19">
        <v>1</v>
      </c>
      <c r="K195" s="19">
        <v>1</v>
      </c>
      <c r="L195" s="19">
        <v>0</v>
      </c>
      <c r="M195" s="19">
        <v>28743000</v>
      </c>
      <c r="N195" s="13" t="s">
        <v>742</v>
      </c>
      <c r="O195" s="15">
        <v>56</v>
      </c>
      <c r="P195" s="15">
        <v>51</v>
      </c>
      <c r="Q195" s="15">
        <v>1.3505177999999999E-12</v>
      </c>
      <c r="R195" s="15">
        <v>2.8706820999999998E-5</v>
      </c>
      <c r="S195" s="15" t="s">
        <v>44</v>
      </c>
    </row>
    <row r="196" spans="1:19" x14ac:dyDescent="0.2">
      <c r="A196" s="12" t="s">
        <v>747</v>
      </c>
      <c r="B196" s="12">
        <v>326625</v>
      </c>
      <c r="C196" s="12" t="s">
        <v>748</v>
      </c>
      <c r="D196" s="1" t="s">
        <v>745</v>
      </c>
      <c r="E196" s="13">
        <v>137</v>
      </c>
      <c r="F196" s="13">
        <v>142</v>
      </c>
      <c r="G196" s="13" t="s">
        <v>746</v>
      </c>
      <c r="H196" s="24">
        <v>6</v>
      </c>
      <c r="I196" s="24">
        <v>175706000</v>
      </c>
      <c r="J196" s="19">
        <v>3</v>
      </c>
      <c r="K196" s="19">
        <v>3</v>
      </c>
      <c r="L196" s="19">
        <v>109900000</v>
      </c>
      <c r="M196" s="19">
        <v>65806000</v>
      </c>
      <c r="N196" s="13" t="s">
        <v>749</v>
      </c>
      <c r="O196" s="15">
        <v>80</v>
      </c>
      <c r="P196" s="15">
        <v>80</v>
      </c>
      <c r="Q196" s="15">
        <v>1.9491970999999999E-14</v>
      </c>
      <c r="R196" s="15">
        <v>4.1432443E-7</v>
      </c>
      <c r="S196" s="15" t="s">
        <v>31</v>
      </c>
    </row>
    <row r="197" spans="1:19" x14ac:dyDescent="0.2">
      <c r="A197" s="12" t="s">
        <v>752</v>
      </c>
      <c r="B197" s="12">
        <v>4357</v>
      </c>
      <c r="C197" s="12" t="s">
        <v>753</v>
      </c>
      <c r="D197" s="1" t="s">
        <v>750</v>
      </c>
      <c r="E197" s="13">
        <v>69</v>
      </c>
      <c r="F197" s="13">
        <v>72</v>
      </c>
      <c r="G197" s="13" t="s">
        <v>751</v>
      </c>
      <c r="H197" s="24">
        <v>3</v>
      </c>
      <c r="I197" s="24">
        <v>316150000</v>
      </c>
      <c r="J197" s="19">
        <v>1</v>
      </c>
      <c r="K197" s="19">
        <v>2</v>
      </c>
      <c r="L197" s="19">
        <v>136470000</v>
      </c>
      <c r="M197" s="19">
        <v>179680000</v>
      </c>
      <c r="N197" s="13" t="s">
        <v>754</v>
      </c>
      <c r="O197" s="15">
        <v>97</v>
      </c>
      <c r="P197" s="15">
        <v>45</v>
      </c>
      <c r="Q197" s="15">
        <v>1.7234817000000001E-13</v>
      </c>
      <c r="R197" s="15">
        <v>3.7617450000000001E-6</v>
      </c>
      <c r="S197" s="15" t="s">
        <v>755</v>
      </c>
    </row>
    <row r="198" spans="1:19" x14ac:dyDescent="0.2">
      <c r="A198" s="12" t="s">
        <v>758</v>
      </c>
      <c r="B198" s="12">
        <v>6182</v>
      </c>
      <c r="C198" s="12" t="s">
        <v>759</v>
      </c>
      <c r="D198" s="1" t="s">
        <v>756</v>
      </c>
      <c r="E198" s="13">
        <v>148</v>
      </c>
      <c r="F198" s="13">
        <v>152</v>
      </c>
      <c r="G198" s="13" t="s">
        <v>757</v>
      </c>
      <c r="H198" s="24">
        <v>4</v>
      </c>
      <c r="I198" s="24">
        <v>549650000</v>
      </c>
      <c r="J198" s="19">
        <v>2</v>
      </c>
      <c r="K198" s="19">
        <v>2</v>
      </c>
      <c r="L198" s="19">
        <v>315940000</v>
      </c>
      <c r="M198" s="19">
        <v>233710000</v>
      </c>
      <c r="N198" s="13" t="s">
        <v>760</v>
      </c>
      <c r="O198" s="15">
        <v>91</v>
      </c>
      <c r="P198" s="15">
        <v>79</v>
      </c>
      <c r="Q198" s="15">
        <v>1.5506055E-17</v>
      </c>
      <c r="R198" s="15">
        <v>3.3547887E-10</v>
      </c>
      <c r="S198" s="15" t="s">
        <v>50</v>
      </c>
    </row>
    <row r="199" spans="1:19" x14ac:dyDescent="0.2">
      <c r="A199" s="12" t="s">
        <v>763</v>
      </c>
      <c r="B199" s="12">
        <v>28998</v>
      </c>
      <c r="C199" s="12" t="s">
        <v>764</v>
      </c>
      <c r="D199" s="1" t="s">
        <v>761</v>
      </c>
      <c r="E199" s="13">
        <v>76</v>
      </c>
      <c r="F199" s="13">
        <v>83</v>
      </c>
      <c r="G199" s="13" t="s">
        <v>762</v>
      </c>
      <c r="H199" s="24">
        <v>4</v>
      </c>
      <c r="I199" s="24">
        <v>139993000</v>
      </c>
      <c r="J199" s="19">
        <v>2</v>
      </c>
      <c r="K199" s="19">
        <v>2</v>
      </c>
      <c r="L199" s="19">
        <v>71923000</v>
      </c>
      <c r="M199" s="19">
        <v>68070000</v>
      </c>
      <c r="N199" s="13" t="s">
        <v>765</v>
      </c>
      <c r="O199" s="15">
        <v>93</v>
      </c>
      <c r="P199" s="15">
        <v>87</v>
      </c>
      <c r="Q199" s="15">
        <v>1.2878764E-16</v>
      </c>
      <c r="R199" s="15">
        <v>2.7712768000000002E-9</v>
      </c>
      <c r="S199" s="15" t="s">
        <v>766</v>
      </c>
    </row>
    <row r="200" spans="1:19" x14ac:dyDescent="0.2">
      <c r="A200" s="12" t="s">
        <v>763</v>
      </c>
      <c r="B200" s="12">
        <v>28998</v>
      </c>
      <c r="C200" s="12" t="s">
        <v>764</v>
      </c>
      <c r="D200" s="1" t="s">
        <v>767</v>
      </c>
      <c r="E200" s="13">
        <v>125</v>
      </c>
      <c r="F200" s="13">
        <v>132</v>
      </c>
      <c r="G200" s="13" t="s">
        <v>768</v>
      </c>
      <c r="H200" s="24">
        <v>5</v>
      </c>
      <c r="I200" s="24">
        <v>713730000</v>
      </c>
      <c r="J200" s="19">
        <v>3</v>
      </c>
      <c r="K200" s="19">
        <v>2</v>
      </c>
      <c r="L200" s="19">
        <v>343580000</v>
      </c>
      <c r="M200" s="19">
        <v>370150000</v>
      </c>
      <c r="N200" s="13" t="s">
        <v>765</v>
      </c>
      <c r="O200" s="15">
        <v>73</v>
      </c>
      <c r="P200" s="15">
        <v>52</v>
      </c>
      <c r="Q200" s="15">
        <v>2.6852694000000001E-15</v>
      </c>
      <c r="R200" s="15">
        <v>5.8096734999999999E-8</v>
      </c>
      <c r="S200" s="15" t="s">
        <v>766</v>
      </c>
    </row>
    <row r="201" spans="1:19" x14ac:dyDescent="0.2">
      <c r="A201" s="12" t="s">
        <v>771</v>
      </c>
      <c r="B201" s="12">
        <v>29088</v>
      </c>
      <c r="C201" s="12" t="s">
        <v>772</v>
      </c>
      <c r="D201" s="1" t="s">
        <v>769</v>
      </c>
      <c r="E201" s="13">
        <v>65</v>
      </c>
      <c r="F201" s="13">
        <v>75</v>
      </c>
      <c r="G201" s="13" t="s">
        <v>770</v>
      </c>
      <c r="H201" s="24">
        <v>2</v>
      </c>
      <c r="I201" s="24">
        <v>37337000</v>
      </c>
      <c r="J201" s="19">
        <v>1</v>
      </c>
      <c r="K201" s="19">
        <v>1</v>
      </c>
      <c r="L201" s="19">
        <v>37337000</v>
      </c>
      <c r="M201" s="19">
        <v>0</v>
      </c>
      <c r="N201" s="13" t="s">
        <v>773</v>
      </c>
      <c r="O201" s="15">
        <v>71</v>
      </c>
      <c r="P201" s="15">
        <v>53</v>
      </c>
      <c r="Q201" s="15">
        <v>4.4939214E-15</v>
      </c>
      <c r="R201" s="15">
        <v>9.7442104E-8</v>
      </c>
      <c r="S201" s="15" t="s">
        <v>62</v>
      </c>
    </row>
    <row r="202" spans="1:19" x14ac:dyDescent="0.2">
      <c r="A202" s="12" t="s">
        <v>771</v>
      </c>
      <c r="B202" s="12">
        <v>29088</v>
      </c>
      <c r="C202" s="12" t="s">
        <v>772</v>
      </c>
      <c r="D202" s="1" t="s">
        <v>774</v>
      </c>
      <c r="E202" s="13">
        <v>78</v>
      </c>
      <c r="F202" s="13">
        <v>81</v>
      </c>
      <c r="G202" s="13" t="s">
        <v>775</v>
      </c>
      <c r="H202" s="24">
        <v>3</v>
      </c>
      <c r="I202" s="24">
        <v>90478000</v>
      </c>
      <c r="J202" s="19">
        <v>1</v>
      </c>
      <c r="K202" s="19">
        <v>2</v>
      </c>
      <c r="L202" s="19">
        <v>45038000</v>
      </c>
      <c r="M202" s="19">
        <v>45440000</v>
      </c>
      <c r="N202" s="13" t="s">
        <v>773</v>
      </c>
      <c r="O202" s="15">
        <v>83</v>
      </c>
      <c r="P202" s="15">
        <v>64</v>
      </c>
      <c r="Q202" s="15">
        <v>2.7046510000000001E-15</v>
      </c>
      <c r="R202" s="15">
        <v>5.8199187999999998E-8</v>
      </c>
      <c r="S202" s="15" t="s">
        <v>62</v>
      </c>
    </row>
    <row r="203" spans="1:19" x14ac:dyDescent="0.2">
      <c r="A203" s="12" t="s">
        <v>778</v>
      </c>
      <c r="B203" s="12">
        <v>9801</v>
      </c>
      <c r="C203" s="12" t="s">
        <v>779</v>
      </c>
      <c r="D203" s="1" t="s">
        <v>776</v>
      </c>
      <c r="E203" s="13">
        <v>119</v>
      </c>
      <c r="F203" s="13">
        <v>125</v>
      </c>
      <c r="G203" s="13" t="s">
        <v>777</v>
      </c>
      <c r="H203" s="24">
        <v>7</v>
      </c>
      <c r="I203" s="24">
        <v>340040000</v>
      </c>
      <c r="J203" s="19">
        <v>3</v>
      </c>
      <c r="K203" s="19">
        <v>4</v>
      </c>
      <c r="L203" s="19">
        <v>171060000</v>
      </c>
      <c r="M203" s="19">
        <v>168980000</v>
      </c>
      <c r="N203" s="13" t="s">
        <v>780</v>
      </c>
      <c r="O203" s="15">
        <v>84</v>
      </c>
      <c r="P203" s="15">
        <v>83</v>
      </c>
      <c r="Q203" s="15">
        <v>2.3977673E-15</v>
      </c>
      <c r="R203" s="15">
        <v>5.1213443999999999E-8</v>
      </c>
      <c r="S203" s="15" t="s">
        <v>781</v>
      </c>
    </row>
    <row r="204" spans="1:19" x14ac:dyDescent="0.2">
      <c r="A204" s="12" t="s">
        <v>784</v>
      </c>
      <c r="B204" s="12">
        <v>55052</v>
      </c>
      <c r="C204" s="12" t="s">
        <v>785</v>
      </c>
      <c r="D204" s="1" t="s">
        <v>782</v>
      </c>
      <c r="E204" s="13">
        <v>101</v>
      </c>
      <c r="F204" s="13">
        <v>108</v>
      </c>
      <c r="G204" s="13" t="s">
        <v>783</v>
      </c>
      <c r="H204" s="24">
        <v>2</v>
      </c>
      <c r="I204" s="24">
        <v>0</v>
      </c>
      <c r="J204" s="19">
        <v>1</v>
      </c>
      <c r="K204" s="19">
        <v>1</v>
      </c>
      <c r="L204" s="19">
        <v>0</v>
      </c>
      <c r="M204" s="19">
        <v>0</v>
      </c>
      <c r="N204" s="13" t="s">
        <v>786</v>
      </c>
      <c r="O204" s="15">
        <v>70</v>
      </c>
      <c r="P204" s="15">
        <v>62</v>
      </c>
      <c r="Q204" s="15">
        <v>1.4649554E-13</v>
      </c>
      <c r="R204" s="15">
        <v>3.1289699000000001E-6</v>
      </c>
      <c r="S204" s="15" t="s">
        <v>766</v>
      </c>
    </row>
    <row r="205" spans="1:19" x14ac:dyDescent="0.2">
      <c r="A205" s="12" t="s">
        <v>789</v>
      </c>
      <c r="B205" s="12">
        <v>219927</v>
      </c>
      <c r="C205" s="12" t="s">
        <v>790</v>
      </c>
      <c r="D205" s="1" t="s">
        <v>787</v>
      </c>
      <c r="E205" s="13">
        <v>83</v>
      </c>
      <c r="F205" s="13">
        <v>92</v>
      </c>
      <c r="G205" s="13" t="s">
        <v>788</v>
      </c>
      <c r="H205" s="24">
        <v>4</v>
      </c>
      <c r="I205" s="24">
        <v>35033000</v>
      </c>
      <c r="J205" s="19">
        <v>3</v>
      </c>
      <c r="K205" s="19">
        <v>1</v>
      </c>
      <c r="L205" s="19">
        <v>14658000</v>
      </c>
      <c r="M205" s="19">
        <v>20375000</v>
      </c>
      <c r="N205" s="13" t="s">
        <v>791</v>
      </c>
      <c r="O205" s="15">
        <v>85</v>
      </c>
      <c r="P205" s="15">
        <v>69</v>
      </c>
      <c r="Q205" s="15">
        <v>1.1112128E-14</v>
      </c>
      <c r="R205" s="15">
        <v>2.3829838000000001E-7</v>
      </c>
      <c r="S205" s="15" t="s">
        <v>62</v>
      </c>
    </row>
    <row r="206" spans="1:19" x14ac:dyDescent="0.2">
      <c r="A206" s="12" t="s">
        <v>794</v>
      </c>
      <c r="B206" s="12">
        <v>29093</v>
      </c>
      <c r="C206" s="12" t="s">
        <v>795</v>
      </c>
      <c r="D206" s="1" t="s">
        <v>792</v>
      </c>
      <c r="E206" s="13">
        <v>132</v>
      </c>
      <c r="F206" s="13">
        <v>135</v>
      </c>
      <c r="G206" s="13" t="s">
        <v>793</v>
      </c>
      <c r="H206" s="24">
        <v>4</v>
      </c>
      <c r="I206" s="24">
        <v>118472000</v>
      </c>
      <c r="J206" s="19">
        <v>2</v>
      </c>
      <c r="K206" s="19">
        <v>2</v>
      </c>
      <c r="L206" s="19">
        <v>39006000</v>
      </c>
      <c r="M206" s="19">
        <v>79466000</v>
      </c>
      <c r="N206" s="13" t="s">
        <v>796</v>
      </c>
      <c r="O206" s="15">
        <v>72</v>
      </c>
      <c r="P206" s="15">
        <v>65</v>
      </c>
      <c r="Q206" s="15">
        <v>2.8171203999999998E-15</v>
      </c>
      <c r="R206" s="15">
        <v>6.0412845000000007E-8</v>
      </c>
      <c r="S206" s="15" t="s">
        <v>62</v>
      </c>
    </row>
    <row r="207" spans="1:19" x14ac:dyDescent="0.2">
      <c r="A207" s="12" t="s">
        <v>794</v>
      </c>
      <c r="B207" s="12">
        <v>29093</v>
      </c>
      <c r="C207" s="12" t="s">
        <v>795</v>
      </c>
      <c r="D207" s="1" t="s">
        <v>797</v>
      </c>
      <c r="E207" s="13">
        <v>185</v>
      </c>
      <c r="F207" s="13">
        <v>193</v>
      </c>
      <c r="G207" s="13" t="s">
        <v>798</v>
      </c>
      <c r="H207" s="24">
        <v>8</v>
      </c>
      <c r="I207" s="24">
        <v>458970000</v>
      </c>
      <c r="J207" s="19">
        <v>5</v>
      </c>
      <c r="K207" s="19">
        <v>3</v>
      </c>
      <c r="L207" s="19">
        <v>248740000</v>
      </c>
      <c r="M207" s="19">
        <v>210230000</v>
      </c>
      <c r="N207" s="13" t="s">
        <v>796</v>
      </c>
      <c r="O207" s="15">
        <v>123</v>
      </c>
      <c r="P207" s="15">
        <v>119</v>
      </c>
      <c r="Q207" s="15">
        <v>9.3691409999999993E-19</v>
      </c>
      <c r="R207" s="15">
        <v>2.0219842999999999E-11</v>
      </c>
      <c r="S207" s="15" t="s">
        <v>62</v>
      </c>
    </row>
    <row r="208" spans="1:19" x14ac:dyDescent="0.2">
      <c r="A208" s="12" t="s">
        <v>801</v>
      </c>
      <c r="B208" s="12">
        <v>64983</v>
      </c>
      <c r="C208" s="12" t="s">
        <v>802</v>
      </c>
      <c r="D208" s="1" t="s">
        <v>799</v>
      </c>
      <c r="E208" s="13">
        <v>151</v>
      </c>
      <c r="F208" s="13">
        <v>160</v>
      </c>
      <c r="G208" s="13" t="s">
        <v>800</v>
      </c>
      <c r="H208" s="24">
        <v>2</v>
      </c>
      <c r="I208" s="24">
        <v>264910000</v>
      </c>
      <c r="J208" s="19">
        <v>1</v>
      </c>
      <c r="K208" s="19">
        <v>1</v>
      </c>
      <c r="L208" s="19">
        <v>63280000</v>
      </c>
      <c r="M208" s="19">
        <v>201630000</v>
      </c>
      <c r="N208" s="13" t="s">
        <v>803</v>
      </c>
      <c r="O208" s="15">
        <v>131</v>
      </c>
      <c r="P208" s="15">
        <v>87</v>
      </c>
      <c r="Q208" s="15">
        <v>1.4007961E-18</v>
      </c>
      <c r="R208" s="15">
        <v>3.0680256999999997E-11</v>
      </c>
      <c r="S208" s="15" t="s">
        <v>50</v>
      </c>
    </row>
    <row r="209" spans="1:19" x14ac:dyDescent="0.2">
      <c r="A209" s="12" t="s">
        <v>806</v>
      </c>
      <c r="B209" s="12">
        <v>51318</v>
      </c>
      <c r="C209" s="12" t="s">
        <v>807</v>
      </c>
      <c r="D209" s="1" t="s">
        <v>804</v>
      </c>
      <c r="E209" s="13">
        <v>170</v>
      </c>
      <c r="F209" s="13">
        <v>177</v>
      </c>
      <c r="G209" s="13" t="s">
        <v>805</v>
      </c>
      <c r="H209" s="24">
        <v>8</v>
      </c>
      <c r="I209" s="24">
        <v>322669000</v>
      </c>
      <c r="J209" s="19">
        <v>3</v>
      </c>
      <c r="K209" s="19">
        <v>5</v>
      </c>
      <c r="L209" s="19">
        <v>128150000</v>
      </c>
      <c r="M209" s="19">
        <v>194519000</v>
      </c>
      <c r="N209" s="13" t="s">
        <v>808</v>
      </c>
      <c r="O209" s="15">
        <v>75</v>
      </c>
      <c r="P209" s="15">
        <v>45</v>
      </c>
      <c r="Q209" s="15">
        <v>1.3772736999999999E-13</v>
      </c>
      <c r="R209" s="15">
        <v>2.9723382999999999E-6</v>
      </c>
      <c r="S209" s="15" t="s">
        <v>50</v>
      </c>
    </row>
    <row r="210" spans="1:19" x14ac:dyDescent="0.2">
      <c r="A210" s="12" t="s">
        <v>811</v>
      </c>
      <c r="B210" s="12">
        <v>51253</v>
      </c>
      <c r="C210" s="12" t="s">
        <v>812</v>
      </c>
      <c r="D210" s="1" t="s">
        <v>809</v>
      </c>
      <c r="E210" s="13">
        <v>90</v>
      </c>
      <c r="F210" s="13">
        <v>99</v>
      </c>
      <c r="G210" s="13" t="s">
        <v>810</v>
      </c>
      <c r="H210" s="24">
        <v>3</v>
      </c>
      <c r="I210" s="24">
        <v>377570000</v>
      </c>
      <c r="J210" s="19">
        <v>1</v>
      </c>
      <c r="K210" s="19">
        <v>2</v>
      </c>
      <c r="L210" s="19">
        <v>145440000</v>
      </c>
      <c r="M210" s="19">
        <v>232130000</v>
      </c>
      <c r="N210" s="13" t="s">
        <v>813</v>
      </c>
      <c r="O210" s="15">
        <v>123</v>
      </c>
      <c r="P210" s="15">
        <v>76</v>
      </c>
      <c r="Q210" s="15">
        <v>4.573515E-18</v>
      </c>
      <c r="R210" s="15">
        <v>9.9949159999999995E-11</v>
      </c>
      <c r="S210" s="15" t="s">
        <v>50</v>
      </c>
    </row>
    <row r="211" spans="1:19" x14ac:dyDescent="0.2">
      <c r="A211" s="12" t="s">
        <v>816</v>
      </c>
      <c r="B211" s="12">
        <v>54148</v>
      </c>
      <c r="C211" s="12" t="s">
        <v>817</v>
      </c>
      <c r="D211" s="1" t="s">
        <v>814</v>
      </c>
      <c r="E211" s="13">
        <v>103</v>
      </c>
      <c r="F211" s="13">
        <v>116</v>
      </c>
      <c r="G211" s="13" t="s">
        <v>815</v>
      </c>
      <c r="H211" s="24">
        <v>3</v>
      </c>
      <c r="I211" s="24">
        <v>389830000</v>
      </c>
      <c r="J211" s="19">
        <v>1</v>
      </c>
      <c r="K211" s="19">
        <v>2</v>
      </c>
      <c r="L211" s="19">
        <v>231320000</v>
      </c>
      <c r="M211" s="19">
        <v>158510000</v>
      </c>
      <c r="N211" s="13" t="s">
        <v>818</v>
      </c>
      <c r="O211" s="15">
        <v>89</v>
      </c>
      <c r="P211" s="15">
        <v>61</v>
      </c>
      <c r="Q211" s="15">
        <v>2.7214797999999998E-15</v>
      </c>
      <c r="R211" s="15">
        <v>5.9317834000000002E-8</v>
      </c>
      <c r="S211" s="15" t="s">
        <v>50</v>
      </c>
    </row>
    <row r="212" spans="1:19" x14ac:dyDescent="0.2">
      <c r="A212" s="12" t="s">
        <v>816</v>
      </c>
      <c r="B212" s="12">
        <v>54148</v>
      </c>
      <c r="C212" s="12" t="s">
        <v>817</v>
      </c>
      <c r="D212" s="1" t="s">
        <v>819</v>
      </c>
      <c r="E212" s="13">
        <v>205</v>
      </c>
      <c r="F212" s="13">
        <v>211</v>
      </c>
      <c r="G212" s="13" t="s">
        <v>820</v>
      </c>
      <c r="H212" s="24">
        <v>5</v>
      </c>
      <c r="I212" s="24">
        <v>664460000</v>
      </c>
      <c r="J212" s="19">
        <v>1</v>
      </c>
      <c r="K212" s="19">
        <v>4</v>
      </c>
      <c r="L212" s="19">
        <v>331880000</v>
      </c>
      <c r="M212" s="19">
        <v>332580000</v>
      </c>
      <c r="N212" s="13" t="s">
        <v>818</v>
      </c>
      <c r="O212" s="15">
        <v>91</v>
      </c>
      <c r="P212" s="15">
        <v>39</v>
      </c>
      <c r="Q212" s="15">
        <v>1.0517136E-12</v>
      </c>
      <c r="R212" s="15">
        <v>2.2955151999999999E-5</v>
      </c>
      <c r="S212" s="15" t="s">
        <v>50</v>
      </c>
    </row>
    <row r="213" spans="1:19" x14ac:dyDescent="0.2">
      <c r="A213" s="12" t="s">
        <v>823</v>
      </c>
      <c r="B213" s="12">
        <v>64976</v>
      </c>
      <c r="C213" s="12" t="s">
        <v>824</v>
      </c>
      <c r="D213" s="1" t="s">
        <v>821</v>
      </c>
      <c r="E213" s="13">
        <v>174</v>
      </c>
      <c r="F213" s="13">
        <v>178</v>
      </c>
      <c r="G213" s="13" t="s">
        <v>822</v>
      </c>
      <c r="H213" s="24">
        <v>4</v>
      </c>
      <c r="I213" s="24">
        <v>0</v>
      </c>
      <c r="J213" s="19">
        <v>2</v>
      </c>
      <c r="K213" s="19">
        <v>2</v>
      </c>
      <c r="L213" s="19">
        <v>0</v>
      </c>
      <c r="M213" s="19">
        <v>0</v>
      </c>
      <c r="N213" s="13" t="s">
        <v>825</v>
      </c>
      <c r="O213" s="15">
        <v>79</v>
      </c>
      <c r="P213" s="15">
        <v>40</v>
      </c>
      <c r="Q213" s="15">
        <v>1.4477278000000001E-12</v>
      </c>
      <c r="R213" s="15">
        <v>3.1506420000000002E-5</v>
      </c>
      <c r="S213" s="15" t="s">
        <v>62</v>
      </c>
    </row>
    <row r="214" spans="1:19" x14ac:dyDescent="0.2">
      <c r="A214" s="12" t="s">
        <v>823</v>
      </c>
      <c r="B214" s="12">
        <v>64976</v>
      </c>
      <c r="C214" s="12" t="s">
        <v>824</v>
      </c>
      <c r="D214" s="1" t="s">
        <v>826</v>
      </c>
      <c r="E214" s="13">
        <v>174</v>
      </c>
      <c r="F214" s="13">
        <v>192</v>
      </c>
      <c r="G214" s="13" t="s">
        <v>827</v>
      </c>
      <c r="H214" s="24">
        <v>4</v>
      </c>
      <c r="I214" s="24">
        <v>332080000</v>
      </c>
      <c r="J214" s="19">
        <v>2</v>
      </c>
      <c r="K214" s="19">
        <v>2</v>
      </c>
      <c r="L214" s="19">
        <v>0</v>
      </c>
      <c r="M214" s="19">
        <v>332080000</v>
      </c>
      <c r="N214" s="13" t="s">
        <v>825</v>
      </c>
      <c r="O214" s="15">
        <v>147</v>
      </c>
      <c r="P214" s="15">
        <v>80</v>
      </c>
      <c r="Q214" s="15">
        <v>2.946919E-14</v>
      </c>
      <c r="R214" s="15">
        <v>6.4606229999999998E-7</v>
      </c>
      <c r="S214" s="15" t="s">
        <v>62</v>
      </c>
    </row>
    <row r="215" spans="1:19" x14ac:dyDescent="0.2">
      <c r="A215" s="12" t="s">
        <v>823</v>
      </c>
      <c r="B215" s="12">
        <v>64976</v>
      </c>
      <c r="C215" s="12" t="s">
        <v>824</v>
      </c>
      <c r="D215" s="1" t="s">
        <v>828</v>
      </c>
      <c r="E215" s="13">
        <v>192</v>
      </c>
      <c r="F215" s="13">
        <v>199</v>
      </c>
      <c r="G215" s="13" t="s">
        <v>829</v>
      </c>
      <c r="H215" s="24">
        <v>3</v>
      </c>
      <c r="I215" s="24">
        <v>220627000</v>
      </c>
      <c r="J215" s="19">
        <v>2</v>
      </c>
      <c r="K215" s="19">
        <v>1</v>
      </c>
      <c r="L215" s="19">
        <v>95097000</v>
      </c>
      <c r="M215" s="19">
        <v>125530000</v>
      </c>
      <c r="N215" s="13" t="s">
        <v>825</v>
      </c>
      <c r="O215" s="15">
        <v>77</v>
      </c>
      <c r="P215" s="15">
        <v>40</v>
      </c>
      <c r="Q215" s="15">
        <v>1.2746587E-12</v>
      </c>
      <c r="R215" s="15">
        <v>2.7577681999999999E-5</v>
      </c>
      <c r="S215" s="15" t="s">
        <v>62</v>
      </c>
    </row>
    <row r="216" spans="1:19" x14ac:dyDescent="0.2">
      <c r="A216" s="12" t="s">
        <v>832</v>
      </c>
      <c r="B216" s="12" t="s">
        <v>19</v>
      </c>
      <c r="C216" s="12" t="s">
        <v>833</v>
      </c>
      <c r="D216" s="1" t="s">
        <v>830</v>
      </c>
      <c r="E216" s="13">
        <v>41</v>
      </c>
      <c r="F216" s="13">
        <v>46</v>
      </c>
      <c r="G216" s="13" t="s">
        <v>831</v>
      </c>
      <c r="H216" s="24">
        <v>6</v>
      </c>
      <c r="I216" s="24">
        <v>486216000</v>
      </c>
      <c r="J216" s="19">
        <v>4</v>
      </c>
      <c r="K216" s="19">
        <v>2</v>
      </c>
      <c r="L216" s="19">
        <v>63516000</v>
      </c>
      <c r="M216" s="19">
        <v>422700000</v>
      </c>
      <c r="N216" s="13" t="s">
        <v>834</v>
      </c>
      <c r="O216" s="15">
        <v>67</v>
      </c>
      <c r="P216" s="15">
        <v>64</v>
      </c>
      <c r="Q216" s="15">
        <v>9.3047899999999992E-13</v>
      </c>
      <c r="R216" s="15">
        <v>1.9660304999999999E-5</v>
      </c>
      <c r="S216" s="15" t="s">
        <v>50</v>
      </c>
    </row>
    <row r="217" spans="1:19" x14ac:dyDescent="0.2">
      <c r="A217" s="12" t="s">
        <v>832</v>
      </c>
      <c r="B217" s="12" t="s">
        <v>19</v>
      </c>
      <c r="C217" s="12" t="s">
        <v>833</v>
      </c>
      <c r="D217" s="1" t="s">
        <v>835</v>
      </c>
      <c r="E217" s="13">
        <v>251</v>
      </c>
      <c r="F217" s="13">
        <v>256</v>
      </c>
      <c r="G217" s="13" t="s">
        <v>836</v>
      </c>
      <c r="H217" s="24">
        <v>4</v>
      </c>
      <c r="I217" s="24">
        <v>199216000</v>
      </c>
      <c r="J217" s="19">
        <v>2</v>
      </c>
      <c r="K217" s="19">
        <v>2</v>
      </c>
      <c r="L217" s="19">
        <v>37106000</v>
      </c>
      <c r="M217" s="19">
        <v>162110000</v>
      </c>
      <c r="N217" s="13" t="s">
        <v>834</v>
      </c>
      <c r="O217" s="15">
        <v>89</v>
      </c>
      <c r="P217" s="15">
        <v>77</v>
      </c>
      <c r="Q217" s="15">
        <v>4.6298577E-14</v>
      </c>
      <c r="R217" s="15">
        <v>9.8412990000000007E-7</v>
      </c>
      <c r="S217" s="15" t="s">
        <v>50</v>
      </c>
    </row>
    <row r="218" spans="1:19" x14ac:dyDescent="0.2">
      <c r="A218" s="12" t="s">
        <v>839</v>
      </c>
      <c r="B218" s="12">
        <v>740</v>
      </c>
      <c r="C218" s="12" t="s">
        <v>840</v>
      </c>
      <c r="D218" s="1" t="s">
        <v>837</v>
      </c>
      <c r="E218" s="13">
        <v>38</v>
      </c>
      <c r="F218" s="13">
        <v>45</v>
      </c>
      <c r="G218" s="13" t="s">
        <v>838</v>
      </c>
      <c r="H218" s="24">
        <v>2</v>
      </c>
      <c r="I218" s="24">
        <v>51586000</v>
      </c>
      <c r="J218" s="19">
        <v>1</v>
      </c>
      <c r="K218" s="19">
        <v>1</v>
      </c>
      <c r="L218" s="19">
        <v>23507000</v>
      </c>
      <c r="M218" s="19">
        <v>28079000</v>
      </c>
      <c r="N218" s="13" t="s">
        <v>841</v>
      </c>
      <c r="O218" s="15">
        <v>109</v>
      </c>
      <c r="P218" s="15">
        <v>105</v>
      </c>
      <c r="Q218" s="15">
        <v>5.4805475999999998E-18</v>
      </c>
      <c r="R218" s="15">
        <v>1.1793145999999999E-10</v>
      </c>
      <c r="S218" s="15" t="s">
        <v>50</v>
      </c>
    </row>
    <row r="219" spans="1:19" x14ac:dyDescent="0.2">
      <c r="A219" s="12" t="s">
        <v>844</v>
      </c>
      <c r="B219" s="12">
        <v>128308</v>
      </c>
      <c r="C219" s="12" t="s">
        <v>845</v>
      </c>
      <c r="D219" s="1" t="s">
        <v>842</v>
      </c>
      <c r="E219" s="13">
        <v>104</v>
      </c>
      <c r="F219" s="13">
        <v>106</v>
      </c>
      <c r="G219" s="13" t="s">
        <v>843</v>
      </c>
      <c r="H219" s="24">
        <v>16</v>
      </c>
      <c r="I219" s="24">
        <v>1709770000</v>
      </c>
      <c r="J219" s="19">
        <v>7</v>
      </c>
      <c r="K219" s="19">
        <v>9</v>
      </c>
      <c r="L219" s="19">
        <v>503300000</v>
      </c>
      <c r="M219" s="19">
        <v>1206470000</v>
      </c>
      <c r="N219" s="13" t="s">
        <v>846</v>
      </c>
      <c r="O219" s="15">
        <v>143</v>
      </c>
      <c r="P219" s="15">
        <v>113</v>
      </c>
      <c r="Q219" s="15">
        <v>2.9423529999999998E-17</v>
      </c>
      <c r="R219" s="15">
        <v>6.3658820000000002E-10</v>
      </c>
      <c r="S219" s="15" t="s">
        <v>62</v>
      </c>
    </row>
    <row r="220" spans="1:19" x14ac:dyDescent="0.2">
      <c r="A220" s="12" t="s">
        <v>849</v>
      </c>
      <c r="B220" s="12">
        <v>55173</v>
      </c>
      <c r="C220" s="12" t="s">
        <v>850</v>
      </c>
      <c r="D220" s="1" t="s">
        <v>847</v>
      </c>
      <c r="E220" s="13">
        <v>86</v>
      </c>
      <c r="F220" s="13">
        <v>93</v>
      </c>
      <c r="G220" s="13" t="s">
        <v>848</v>
      </c>
      <c r="H220" s="24">
        <v>3</v>
      </c>
      <c r="I220" s="24">
        <v>179520000</v>
      </c>
      <c r="J220" s="19">
        <v>1</v>
      </c>
      <c r="K220" s="19">
        <v>2</v>
      </c>
      <c r="L220" s="19">
        <v>179520000</v>
      </c>
      <c r="M220" s="19">
        <v>0</v>
      </c>
      <c r="N220" s="13" t="s">
        <v>851</v>
      </c>
      <c r="O220" s="15">
        <v>81</v>
      </c>
      <c r="P220" s="15">
        <v>76</v>
      </c>
      <c r="Q220" s="15">
        <v>7.1864175000000001E-19</v>
      </c>
      <c r="R220" s="15">
        <v>1.5548065000000002E-11</v>
      </c>
      <c r="S220" s="15" t="s">
        <v>50</v>
      </c>
    </row>
    <row r="221" spans="1:19" x14ac:dyDescent="0.2">
      <c r="A221" s="12" t="s">
        <v>854</v>
      </c>
      <c r="B221" s="12">
        <v>64963</v>
      </c>
      <c r="C221" s="12" t="s">
        <v>855</v>
      </c>
      <c r="D221" s="1" t="s">
        <v>852</v>
      </c>
      <c r="E221" s="13">
        <v>60</v>
      </c>
      <c r="F221" s="13">
        <v>63</v>
      </c>
      <c r="G221" s="13" t="s">
        <v>853</v>
      </c>
      <c r="H221" s="24">
        <v>2</v>
      </c>
      <c r="I221" s="24">
        <v>0</v>
      </c>
      <c r="J221" s="19">
        <v>1</v>
      </c>
      <c r="K221" s="19">
        <v>1</v>
      </c>
      <c r="L221" s="19">
        <v>0</v>
      </c>
      <c r="M221" s="19">
        <v>0</v>
      </c>
      <c r="N221" s="13" t="s">
        <v>856</v>
      </c>
      <c r="O221" s="15">
        <v>77</v>
      </c>
      <c r="P221" s="15">
        <v>47</v>
      </c>
      <c r="Q221" s="15">
        <v>3.9413402999999996E-12</v>
      </c>
      <c r="R221" s="15">
        <v>8.5272266E-5</v>
      </c>
      <c r="S221" s="15" t="s">
        <v>857</v>
      </c>
    </row>
    <row r="222" spans="1:19" x14ac:dyDescent="0.2">
      <c r="A222" s="12" t="s">
        <v>860</v>
      </c>
      <c r="B222" s="12">
        <v>63931</v>
      </c>
      <c r="C222" s="12" t="s">
        <v>861</v>
      </c>
      <c r="D222" s="1" t="s">
        <v>858</v>
      </c>
      <c r="E222" s="13">
        <v>43</v>
      </c>
      <c r="F222" s="13">
        <v>45</v>
      </c>
      <c r="G222" s="13" t="s">
        <v>859</v>
      </c>
      <c r="H222" s="24">
        <v>3</v>
      </c>
      <c r="I222" s="24">
        <v>0</v>
      </c>
      <c r="J222" s="19">
        <v>1</v>
      </c>
      <c r="K222" s="19">
        <v>2</v>
      </c>
      <c r="L222" s="19">
        <v>0</v>
      </c>
      <c r="M222" s="19">
        <v>0</v>
      </c>
      <c r="N222" s="13" t="s">
        <v>862</v>
      </c>
      <c r="O222" s="15">
        <v>65</v>
      </c>
      <c r="P222" s="15">
        <v>65</v>
      </c>
      <c r="Q222" s="15">
        <v>3.0957350000000001E-13</v>
      </c>
      <c r="R222" s="15">
        <v>6.5410499999999998E-6</v>
      </c>
      <c r="S222" s="15" t="s">
        <v>31</v>
      </c>
    </row>
    <row r="223" spans="1:19" x14ac:dyDescent="0.2">
      <c r="A223" s="12" t="s">
        <v>860</v>
      </c>
      <c r="B223" s="12">
        <v>63931</v>
      </c>
      <c r="C223" s="12" t="s">
        <v>861</v>
      </c>
      <c r="D223" s="1" t="s">
        <v>863</v>
      </c>
      <c r="E223" s="13">
        <v>43</v>
      </c>
      <c r="F223" s="13">
        <v>47</v>
      </c>
      <c r="G223" s="13" t="s">
        <v>864</v>
      </c>
      <c r="H223" s="24">
        <v>3</v>
      </c>
      <c r="I223" s="24">
        <v>0</v>
      </c>
      <c r="J223" s="19">
        <v>2</v>
      </c>
      <c r="K223" s="19">
        <v>1</v>
      </c>
      <c r="L223" s="19">
        <v>0</v>
      </c>
      <c r="M223" s="19">
        <v>0</v>
      </c>
      <c r="N223" s="13" t="s">
        <v>862</v>
      </c>
      <c r="O223" s="15">
        <v>82</v>
      </c>
      <c r="P223" s="15">
        <v>69</v>
      </c>
      <c r="Q223" s="15">
        <v>1.1399257999999999E-13</v>
      </c>
      <c r="R223" s="15">
        <v>2.4085759999999999E-6</v>
      </c>
      <c r="S223" s="15" t="s">
        <v>31</v>
      </c>
    </row>
    <row r="224" spans="1:19" x14ac:dyDescent="0.2">
      <c r="A224" s="12" t="s">
        <v>867</v>
      </c>
      <c r="B224" s="12">
        <v>51021</v>
      </c>
      <c r="C224" s="12" t="s">
        <v>868</v>
      </c>
      <c r="D224" s="1" t="s">
        <v>865</v>
      </c>
      <c r="E224" s="13">
        <v>47</v>
      </c>
      <c r="F224" s="13">
        <v>54</v>
      </c>
      <c r="G224" s="13" t="s">
        <v>866</v>
      </c>
      <c r="H224" s="24">
        <v>2</v>
      </c>
      <c r="I224" s="24">
        <v>38542000</v>
      </c>
      <c r="J224" s="19">
        <v>1</v>
      </c>
      <c r="K224" s="19">
        <v>1</v>
      </c>
      <c r="L224" s="19">
        <v>0</v>
      </c>
      <c r="M224" s="19">
        <v>38542000</v>
      </c>
      <c r="N224" s="13" t="s">
        <v>869</v>
      </c>
      <c r="O224" s="15">
        <v>79</v>
      </c>
      <c r="P224" s="15">
        <v>34</v>
      </c>
      <c r="Q224" s="15">
        <v>2.9030807999999998E-12</v>
      </c>
      <c r="R224" s="15">
        <v>6.3178789999999998E-5</v>
      </c>
      <c r="S224" s="15" t="s">
        <v>50</v>
      </c>
    </row>
    <row r="225" spans="1:19" x14ac:dyDescent="0.2">
      <c r="A225" s="12" t="s">
        <v>872</v>
      </c>
      <c r="B225" s="12">
        <v>56945</v>
      </c>
      <c r="C225" s="12" t="s">
        <v>873</v>
      </c>
      <c r="D225" s="1" t="s">
        <v>870</v>
      </c>
      <c r="E225" s="13">
        <v>156</v>
      </c>
      <c r="F225" s="13">
        <v>163</v>
      </c>
      <c r="G225" s="13" t="s">
        <v>871</v>
      </c>
      <c r="H225" s="24">
        <v>7</v>
      </c>
      <c r="I225" s="24">
        <v>733010000</v>
      </c>
      <c r="J225" s="19">
        <v>3</v>
      </c>
      <c r="K225" s="19">
        <v>4</v>
      </c>
      <c r="L225" s="19">
        <v>368480000</v>
      </c>
      <c r="M225" s="19">
        <v>364530000</v>
      </c>
      <c r="N225" s="13" t="s">
        <v>874</v>
      </c>
      <c r="O225" s="15">
        <v>122</v>
      </c>
      <c r="P225" s="15">
        <v>120</v>
      </c>
      <c r="Q225" s="15">
        <v>9.4500165000000002E-18</v>
      </c>
      <c r="R225" s="15">
        <v>2.0334722999999999E-10</v>
      </c>
      <c r="S225" s="15" t="s">
        <v>50</v>
      </c>
    </row>
    <row r="226" spans="1:19" x14ac:dyDescent="0.2">
      <c r="A226" s="12" t="s">
        <v>872</v>
      </c>
      <c r="B226" s="12">
        <v>56945</v>
      </c>
      <c r="C226" s="12" t="s">
        <v>873</v>
      </c>
      <c r="D226" s="1" t="s">
        <v>875</v>
      </c>
      <c r="E226" s="13">
        <v>334</v>
      </c>
      <c r="F226" s="13">
        <v>341</v>
      </c>
      <c r="G226" s="13" t="s">
        <v>876</v>
      </c>
      <c r="H226" s="24">
        <v>2</v>
      </c>
      <c r="I226" s="24">
        <v>195240000</v>
      </c>
      <c r="J226" s="19">
        <v>1</v>
      </c>
      <c r="K226" s="19">
        <v>1</v>
      </c>
      <c r="L226" s="19">
        <v>102670000</v>
      </c>
      <c r="M226" s="19">
        <v>92570000</v>
      </c>
      <c r="N226" s="13" t="s">
        <v>874</v>
      </c>
      <c r="O226" s="15">
        <v>125</v>
      </c>
      <c r="P226" s="15">
        <v>84</v>
      </c>
      <c r="Q226" s="15">
        <v>3.800806E-18</v>
      </c>
      <c r="R226" s="15">
        <v>8.3157579999999999E-11</v>
      </c>
      <c r="S226" s="15" t="s">
        <v>50</v>
      </c>
    </row>
    <row r="227" spans="1:19" x14ac:dyDescent="0.2">
      <c r="A227" s="12" t="s">
        <v>879</v>
      </c>
      <c r="B227" s="12">
        <v>51649</v>
      </c>
      <c r="C227" s="12" t="s">
        <v>880</v>
      </c>
      <c r="D227" s="1" t="s">
        <v>877</v>
      </c>
      <c r="E227" s="13">
        <v>74</v>
      </c>
      <c r="F227" s="13">
        <v>78</v>
      </c>
      <c r="G227" s="13" t="s">
        <v>878</v>
      </c>
      <c r="H227" s="24">
        <v>5</v>
      </c>
      <c r="I227" s="24">
        <v>262710000</v>
      </c>
      <c r="J227" s="19">
        <v>2</v>
      </c>
      <c r="K227" s="19">
        <v>3</v>
      </c>
      <c r="L227" s="19">
        <v>0</v>
      </c>
      <c r="M227" s="19">
        <v>262710000</v>
      </c>
      <c r="N227" s="13" t="s">
        <v>881</v>
      </c>
      <c r="O227" s="15">
        <v>90</v>
      </c>
      <c r="P227" s="15">
        <v>81</v>
      </c>
      <c r="Q227" s="15">
        <v>4.4593307E-14</v>
      </c>
      <c r="R227" s="15">
        <v>9.478825E-7</v>
      </c>
      <c r="S227" s="15" t="s">
        <v>50</v>
      </c>
    </row>
    <row r="228" spans="1:19" x14ac:dyDescent="0.2">
      <c r="A228" s="12" t="s">
        <v>884</v>
      </c>
      <c r="B228" s="12">
        <v>64951</v>
      </c>
      <c r="C228" s="12" t="s">
        <v>885</v>
      </c>
      <c r="D228" s="1" t="s">
        <v>882</v>
      </c>
      <c r="E228" s="13">
        <v>47</v>
      </c>
      <c r="F228" s="13">
        <v>53</v>
      </c>
      <c r="G228" s="13" t="s">
        <v>883</v>
      </c>
      <c r="H228" s="24">
        <v>5</v>
      </c>
      <c r="I228" s="24">
        <v>270515000</v>
      </c>
      <c r="J228" s="19">
        <v>3</v>
      </c>
      <c r="K228" s="19">
        <v>2</v>
      </c>
      <c r="L228" s="19">
        <v>211930000</v>
      </c>
      <c r="M228" s="19">
        <v>58585000</v>
      </c>
      <c r="N228" s="13" t="s">
        <v>886</v>
      </c>
      <c r="O228" s="15">
        <v>94</v>
      </c>
      <c r="P228" s="15">
        <v>44</v>
      </c>
      <c r="Q228" s="15">
        <v>6.8014130000000006E-14</v>
      </c>
      <c r="R228" s="15">
        <v>1.4824476000000001E-6</v>
      </c>
      <c r="S228" s="15" t="s">
        <v>62</v>
      </c>
    </row>
    <row r="229" spans="1:19" x14ac:dyDescent="0.2">
      <c r="A229" s="12" t="s">
        <v>889</v>
      </c>
      <c r="B229" s="12">
        <v>64949</v>
      </c>
      <c r="C229" s="12" t="s">
        <v>890</v>
      </c>
      <c r="D229" s="1" t="s">
        <v>887</v>
      </c>
      <c r="E229" s="13">
        <v>185</v>
      </c>
      <c r="F229" s="13">
        <v>187</v>
      </c>
      <c r="G229" s="13" t="s">
        <v>888</v>
      </c>
      <c r="H229" s="24">
        <v>5</v>
      </c>
      <c r="I229" s="24">
        <v>587260000</v>
      </c>
      <c r="J229" s="19">
        <v>2</v>
      </c>
      <c r="K229" s="19">
        <v>3</v>
      </c>
      <c r="L229" s="19">
        <v>338000000</v>
      </c>
      <c r="M229" s="19">
        <v>249260000</v>
      </c>
      <c r="N229" s="13" t="s">
        <v>891</v>
      </c>
      <c r="O229" s="15">
        <v>90</v>
      </c>
      <c r="P229" s="15">
        <v>77</v>
      </c>
      <c r="Q229" s="15">
        <v>3.2219052000000002E-13</v>
      </c>
      <c r="R229" s="15">
        <v>6.8076383000000003E-6</v>
      </c>
      <c r="S229" s="15" t="s">
        <v>50</v>
      </c>
    </row>
    <row r="230" spans="1:19" x14ac:dyDescent="0.2">
      <c r="A230" s="12" t="s">
        <v>894</v>
      </c>
      <c r="B230" s="12">
        <v>23107</v>
      </c>
      <c r="C230" s="12" t="s">
        <v>895</v>
      </c>
      <c r="D230" s="1" t="s">
        <v>892</v>
      </c>
      <c r="E230" s="13">
        <v>83</v>
      </c>
      <c r="F230" s="13">
        <v>90</v>
      </c>
      <c r="G230" s="13" t="s">
        <v>893</v>
      </c>
      <c r="H230" s="24">
        <v>4</v>
      </c>
      <c r="I230" s="24">
        <v>101155000</v>
      </c>
      <c r="J230" s="19">
        <v>1</v>
      </c>
      <c r="K230" s="19">
        <v>3</v>
      </c>
      <c r="L230" s="19">
        <v>30024000</v>
      </c>
      <c r="M230" s="19">
        <v>71131000</v>
      </c>
      <c r="N230" s="13" t="s">
        <v>896</v>
      </c>
      <c r="O230" s="15">
        <v>75</v>
      </c>
      <c r="P230" s="15">
        <v>62</v>
      </c>
      <c r="Q230" s="15">
        <v>3.7037895000000001E-16</v>
      </c>
      <c r="R230" s="15">
        <v>7.9427360000000006E-9</v>
      </c>
      <c r="S230" s="15" t="s">
        <v>50</v>
      </c>
    </row>
    <row r="231" spans="1:19" x14ac:dyDescent="0.2">
      <c r="A231" s="12" t="s">
        <v>894</v>
      </c>
      <c r="B231" s="12">
        <v>23107</v>
      </c>
      <c r="C231" s="12" t="s">
        <v>895</v>
      </c>
      <c r="D231" s="1" t="s">
        <v>897</v>
      </c>
      <c r="E231" s="13">
        <v>398</v>
      </c>
      <c r="F231" s="13">
        <v>404</v>
      </c>
      <c r="G231" s="13" t="s">
        <v>898</v>
      </c>
      <c r="H231" s="24">
        <v>2</v>
      </c>
      <c r="I231" s="24">
        <v>35664100</v>
      </c>
      <c r="J231" s="19">
        <v>1</v>
      </c>
      <c r="K231" s="19">
        <v>1</v>
      </c>
      <c r="L231" s="19">
        <v>28145000</v>
      </c>
      <c r="M231" s="19">
        <v>7519100</v>
      </c>
      <c r="N231" s="13" t="s">
        <v>896</v>
      </c>
      <c r="O231" s="15">
        <v>77</v>
      </c>
      <c r="P231" s="15">
        <v>64</v>
      </c>
      <c r="Q231" s="15">
        <v>2.1952606E-13</v>
      </c>
      <c r="R231" s="15">
        <v>4.6888143999999996E-6</v>
      </c>
      <c r="S231" s="15" t="s">
        <v>50</v>
      </c>
    </row>
    <row r="232" spans="1:19" x14ac:dyDescent="0.2">
      <c r="A232" s="12" t="s">
        <v>901</v>
      </c>
      <c r="B232" s="12">
        <v>10884</v>
      </c>
      <c r="C232" s="12" t="s">
        <v>902</v>
      </c>
      <c r="D232" s="1" t="s">
        <v>899</v>
      </c>
      <c r="E232" s="13">
        <v>246</v>
      </c>
      <c r="F232" s="13">
        <v>255</v>
      </c>
      <c r="G232" s="13" t="s">
        <v>900</v>
      </c>
      <c r="H232" s="24">
        <v>3</v>
      </c>
      <c r="I232" s="24">
        <v>278740000</v>
      </c>
      <c r="J232" s="19">
        <v>2</v>
      </c>
      <c r="K232" s="19">
        <v>1</v>
      </c>
      <c r="L232" s="19">
        <v>130870000</v>
      </c>
      <c r="M232" s="19">
        <v>147870000</v>
      </c>
      <c r="N232" s="13" t="s">
        <v>903</v>
      </c>
      <c r="O232" s="15">
        <v>70</v>
      </c>
      <c r="P232" s="15">
        <v>57</v>
      </c>
      <c r="Q232" s="15">
        <v>1.9528157E-21</v>
      </c>
      <c r="R232" s="15">
        <v>4.2622993000000003E-14</v>
      </c>
      <c r="S232" s="15" t="s">
        <v>904</v>
      </c>
    </row>
    <row r="233" spans="1:19" x14ac:dyDescent="0.2">
      <c r="A233" s="12" t="s">
        <v>907</v>
      </c>
      <c r="B233" s="12">
        <v>10240</v>
      </c>
      <c r="C233" s="12" t="s">
        <v>908</v>
      </c>
      <c r="D233" s="1" t="s">
        <v>905</v>
      </c>
      <c r="E233" s="13">
        <v>226</v>
      </c>
      <c r="F233" s="13">
        <v>232</v>
      </c>
      <c r="G233" s="13" t="s">
        <v>906</v>
      </c>
      <c r="H233" s="24">
        <v>5</v>
      </c>
      <c r="I233" s="24">
        <v>27750000</v>
      </c>
      <c r="J233" s="19">
        <v>1</v>
      </c>
      <c r="K233" s="19">
        <v>4</v>
      </c>
      <c r="L233" s="19">
        <v>27750000</v>
      </c>
      <c r="M233" s="19">
        <v>0</v>
      </c>
      <c r="N233" s="13" t="s">
        <v>909</v>
      </c>
      <c r="O233" s="15">
        <v>96</v>
      </c>
      <c r="P233" s="15">
        <v>84</v>
      </c>
      <c r="Q233" s="15">
        <v>9.6054849999999995E-20</v>
      </c>
      <c r="R233" s="15">
        <v>2.0781799999999999E-12</v>
      </c>
      <c r="S233" s="15" t="s">
        <v>904</v>
      </c>
    </row>
    <row r="234" spans="1:19" x14ac:dyDescent="0.2">
      <c r="A234" s="12" t="s">
        <v>907</v>
      </c>
      <c r="B234" s="12">
        <v>10240</v>
      </c>
      <c r="C234" s="12" t="s">
        <v>908</v>
      </c>
      <c r="D234" s="1" t="s">
        <v>910</v>
      </c>
      <c r="E234" s="13">
        <v>226</v>
      </c>
      <c r="F234" s="13">
        <v>235</v>
      </c>
      <c r="G234" s="13" t="s">
        <v>911</v>
      </c>
      <c r="H234" s="24">
        <v>3</v>
      </c>
      <c r="I234" s="24">
        <v>160470000</v>
      </c>
      <c r="J234" s="19">
        <v>1</v>
      </c>
      <c r="K234" s="19">
        <v>2</v>
      </c>
      <c r="L234" s="19">
        <v>0</v>
      </c>
      <c r="M234" s="19">
        <v>160470000</v>
      </c>
      <c r="N234" s="13" t="s">
        <v>909</v>
      </c>
      <c r="O234" s="15">
        <v>109</v>
      </c>
      <c r="P234" s="15">
        <v>105</v>
      </c>
      <c r="Q234" s="15">
        <v>2.1901415999999998E-19</v>
      </c>
      <c r="R234" s="15">
        <v>4.7384475E-12</v>
      </c>
      <c r="S234" s="15" t="s">
        <v>904</v>
      </c>
    </row>
    <row r="235" spans="1:19" x14ac:dyDescent="0.2">
      <c r="A235" s="12" t="s">
        <v>914</v>
      </c>
      <c r="B235" s="12">
        <v>65993</v>
      </c>
      <c r="C235" s="12" t="s">
        <v>915</v>
      </c>
      <c r="D235" s="1" t="s">
        <v>912</v>
      </c>
      <c r="E235" s="13">
        <v>130</v>
      </c>
      <c r="F235" s="13">
        <v>136</v>
      </c>
      <c r="G235" s="13" t="s">
        <v>913</v>
      </c>
      <c r="H235" s="24">
        <v>4</v>
      </c>
      <c r="I235" s="24">
        <v>115343000</v>
      </c>
      <c r="J235" s="19">
        <v>1</v>
      </c>
      <c r="K235" s="19">
        <v>3</v>
      </c>
      <c r="L235" s="19">
        <v>48114000</v>
      </c>
      <c r="M235" s="19">
        <v>67229000</v>
      </c>
      <c r="N235" s="13" t="s">
        <v>916</v>
      </c>
      <c r="O235" s="15">
        <v>48</v>
      </c>
      <c r="P235" s="15">
        <v>34</v>
      </c>
      <c r="Q235" s="15">
        <v>2.2225831999999998E-12</v>
      </c>
      <c r="R235" s="15">
        <v>4.7471724000000001E-5</v>
      </c>
      <c r="S235" s="15" t="s">
        <v>904</v>
      </c>
    </row>
    <row r="236" spans="1:19" x14ac:dyDescent="0.2">
      <c r="A236" s="12" t="s">
        <v>914</v>
      </c>
      <c r="B236" s="12">
        <v>65993</v>
      </c>
      <c r="C236" s="12" t="s">
        <v>915</v>
      </c>
      <c r="D236" s="1" t="s">
        <v>917</v>
      </c>
      <c r="E236" s="13">
        <v>145</v>
      </c>
      <c r="F236" s="13">
        <v>166</v>
      </c>
      <c r="G236" s="13" t="s">
        <v>918</v>
      </c>
      <c r="H236" s="24">
        <v>3</v>
      </c>
      <c r="I236" s="24">
        <v>0</v>
      </c>
      <c r="J236" s="19">
        <v>1</v>
      </c>
      <c r="K236" s="19">
        <v>2</v>
      </c>
      <c r="L236" s="19">
        <v>0</v>
      </c>
      <c r="M236" s="19">
        <v>0</v>
      </c>
      <c r="N236" s="13" t="s">
        <v>916</v>
      </c>
      <c r="O236" s="15">
        <v>153</v>
      </c>
      <c r="P236" s="15">
        <v>118</v>
      </c>
      <c r="Q236" s="15">
        <v>1.7334335E-23</v>
      </c>
      <c r="R236" s="15">
        <v>3.8098765999999998E-16</v>
      </c>
      <c r="S236" s="15" t="s">
        <v>904</v>
      </c>
    </row>
    <row r="237" spans="1:19" x14ac:dyDescent="0.2">
      <c r="A237" s="12" t="s">
        <v>921</v>
      </c>
      <c r="B237" s="12">
        <v>60488</v>
      </c>
      <c r="C237" s="12" t="s">
        <v>922</v>
      </c>
      <c r="D237" s="1" t="s">
        <v>919</v>
      </c>
      <c r="E237" s="13">
        <v>23</v>
      </c>
      <c r="F237" s="13">
        <v>27</v>
      </c>
      <c r="G237" s="13" t="s">
        <v>920</v>
      </c>
      <c r="H237" s="24">
        <v>7</v>
      </c>
      <c r="I237" s="24">
        <v>919410000</v>
      </c>
      <c r="J237" s="19">
        <v>2</v>
      </c>
      <c r="K237" s="19">
        <v>5</v>
      </c>
      <c r="L237" s="19">
        <v>353880000</v>
      </c>
      <c r="M237" s="19">
        <v>565530000</v>
      </c>
      <c r="N237" s="13" t="s">
        <v>923</v>
      </c>
      <c r="O237" s="15">
        <v>111</v>
      </c>
      <c r="P237" s="15">
        <v>85</v>
      </c>
      <c r="Q237" s="15">
        <v>1.6106874000000001E-14</v>
      </c>
      <c r="R237" s="15">
        <v>3.5052857999999999E-7</v>
      </c>
      <c r="S237" s="15" t="s">
        <v>924</v>
      </c>
    </row>
    <row r="238" spans="1:19" x14ac:dyDescent="0.2">
      <c r="A238" s="12" t="s">
        <v>921</v>
      </c>
      <c r="B238" s="12">
        <v>60488</v>
      </c>
      <c r="C238" s="12" t="s">
        <v>922</v>
      </c>
      <c r="D238" s="1" t="s">
        <v>925</v>
      </c>
      <c r="E238" s="13">
        <v>60</v>
      </c>
      <c r="F238" s="13">
        <v>70</v>
      </c>
      <c r="G238" s="13" t="s">
        <v>926</v>
      </c>
      <c r="H238" s="24">
        <v>3</v>
      </c>
      <c r="I238" s="24">
        <v>0</v>
      </c>
      <c r="J238" s="19">
        <v>1</v>
      </c>
      <c r="K238" s="19">
        <v>2</v>
      </c>
      <c r="L238" s="19">
        <v>0</v>
      </c>
      <c r="M238" s="19">
        <v>0</v>
      </c>
      <c r="N238" s="13" t="s">
        <v>923</v>
      </c>
      <c r="O238" s="15">
        <v>158</v>
      </c>
      <c r="P238" s="15">
        <v>94</v>
      </c>
      <c r="Q238" s="15">
        <v>5.1511795999999996E-18</v>
      </c>
      <c r="R238" s="15">
        <v>1.13216686E-10</v>
      </c>
      <c r="S238" s="15" t="s">
        <v>924</v>
      </c>
    </row>
    <row r="239" spans="1:19" x14ac:dyDescent="0.2">
      <c r="A239" s="12" t="s">
        <v>929</v>
      </c>
      <c r="B239" s="12">
        <v>92259</v>
      </c>
      <c r="C239" s="12" t="s">
        <v>930</v>
      </c>
      <c r="D239" s="1" t="s">
        <v>927</v>
      </c>
      <c r="E239" s="13">
        <v>61</v>
      </c>
      <c r="F239" s="13">
        <v>67</v>
      </c>
      <c r="G239" s="13" t="s">
        <v>928</v>
      </c>
      <c r="H239" s="24">
        <v>15</v>
      </c>
      <c r="I239" s="24">
        <v>1565410000</v>
      </c>
      <c r="J239" s="19">
        <v>7</v>
      </c>
      <c r="K239" s="19">
        <v>8</v>
      </c>
      <c r="L239" s="19">
        <v>790150000</v>
      </c>
      <c r="M239" s="19">
        <v>775260000</v>
      </c>
      <c r="N239" s="13" t="s">
        <v>931</v>
      </c>
      <c r="O239" s="15">
        <v>107</v>
      </c>
      <c r="P239" s="15">
        <v>84</v>
      </c>
      <c r="Q239" s="15">
        <v>1.6302775000000001E-17</v>
      </c>
      <c r="R239" s="15">
        <v>3.5479195000000002E-10</v>
      </c>
      <c r="S239" s="15" t="s">
        <v>50</v>
      </c>
    </row>
    <row r="240" spans="1:19" x14ac:dyDescent="0.2">
      <c r="A240" s="12" t="s">
        <v>934</v>
      </c>
      <c r="B240" s="12">
        <v>64968</v>
      </c>
      <c r="C240" s="12" t="s">
        <v>935</v>
      </c>
      <c r="D240" s="1" t="s">
        <v>932</v>
      </c>
      <c r="E240" s="13">
        <v>46</v>
      </c>
      <c r="F240" s="13">
        <v>49</v>
      </c>
      <c r="G240" s="13" t="s">
        <v>933</v>
      </c>
      <c r="H240" s="24">
        <v>5</v>
      </c>
      <c r="I240" s="24">
        <v>724090000</v>
      </c>
      <c r="J240" s="19">
        <v>2</v>
      </c>
      <c r="K240" s="19">
        <v>3</v>
      </c>
      <c r="L240" s="19">
        <v>326860000</v>
      </c>
      <c r="M240" s="19">
        <v>397230000</v>
      </c>
      <c r="N240" s="13" t="s">
        <v>936</v>
      </c>
      <c r="O240" s="15">
        <v>83</v>
      </c>
      <c r="P240" s="15">
        <v>53</v>
      </c>
      <c r="Q240" s="15">
        <v>5.2259690000000002E-14</v>
      </c>
      <c r="R240" s="15">
        <v>1.1306565E-6</v>
      </c>
      <c r="S240" s="15" t="s">
        <v>50</v>
      </c>
    </row>
    <row r="241" spans="1:19" x14ac:dyDescent="0.2">
      <c r="A241" s="12" t="s">
        <v>934</v>
      </c>
      <c r="B241" s="12">
        <v>64968</v>
      </c>
      <c r="C241" s="12" t="s">
        <v>935</v>
      </c>
      <c r="D241" s="1" t="s">
        <v>937</v>
      </c>
      <c r="E241" s="13">
        <v>61</v>
      </c>
      <c r="F241" s="13">
        <v>69</v>
      </c>
      <c r="G241" s="13" t="s">
        <v>938</v>
      </c>
      <c r="H241" s="24">
        <v>5</v>
      </c>
      <c r="I241" s="24">
        <v>269330000</v>
      </c>
      <c r="J241" s="19">
        <v>2</v>
      </c>
      <c r="K241" s="19">
        <v>3</v>
      </c>
      <c r="L241" s="19">
        <v>269330000</v>
      </c>
      <c r="M241" s="19">
        <v>0</v>
      </c>
      <c r="N241" s="13" t="s">
        <v>936</v>
      </c>
      <c r="O241" s="15">
        <v>171</v>
      </c>
      <c r="P241" s="15">
        <v>135</v>
      </c>
      <c r="Q241" s="15">
        <v>2.5365210000000001E-25</v>
      </c>
      <c r="R241" s="15">
        <v>5.560894E-18</v>
      </c>
      <c r="S241" s="15" t="s">
        <v>50</v>
      </c>
    </row>
    <row r="242" spans="1:19" x14ac:dyDescent="0.2">
      <c r="A242" s="12" t="s">
        <v>934</v>
      </c>
      <c r="B242" s="12">
        <v>64968</v>
      </c>
      <c r="C242" s="12" t="s">
        <v>935</v>
      </c>
      <c r="D242" s="1" t="s">
        <v>939</v>
      </c>
      <c r="E242" s="13">
        <v>104</v>
      </c>
      <c r="F242" s="13">
        <v>118</v>
      </c>
      <c r="G242" s="13" t="s">
        <v>940</v>
      </c>
      <c r="H242" s="24">
        <v>4</v>
      </c>
      <c r="I242" s="24">
        <v>201820000</v>
      </c>
      <c r="J242" s="19">
        <v>2</v>
      </c>
      <c r="K242" s="19">
        <v>2</v>
      </c>
      <c r="L242" s="19">
        <v>201820000</v>
      </c>
      <c r="M242" s="19">
        <v>0</v>
      </c>
      <c r="N242" s="13" t="s">
        <v>936</v>
      </c>
      <c r="O242" s="15">
        <v>100</v>
      </c>
      <c r="P242" s="15">
        <v>75</v>
      </c>
      <c r="Q242" s="15">
        <v>1.4601152000000001E-18</v>
      </c>
      <c r="R242" s="15">
        <v>3.1776005E-11</v>
      </c>
      <c r="S242" s="15" t="s">
        <v>50</v>
      </c>
    </row>
    <row r="243" spans="1:19" x14ac:dyDescent="0.2">
      <c r="A243" s="12" t="s">
        <v>943</v>
      </c>
      <c r="B243" s="12">
        <v>51081</v>
      </c>
      <c r="C243" s="12" t="s">
        <v>944</v>
      </c>
      <c r="D243" s="1" t="s">
        <v>941</v>
      </c>
      <c r="E243" s="13">
        <v>53</v>
      </c>
      <c r="F243" s="13">
        <v>64</v>
      </c>
      <c r="G243" s="13" t="s">
        <v>942</v>
      </c>
      <c r="H243" s="24">
        <v>5</v>
      </c>
      <c r="I243" s="24">
        <v>59729000</v>
      </c>
      <c r="J243" s="19">
        <v>3</v>
      </c>
      <c r="K243" s="19">
        <v>2</v>
      </c>
      <c r="L243" s="19">
        <v>31451000</v>
      </c>
      <c r="M243" s="19">
        <v>28278000</v>
      </c>
      <c r="N243" s="13" t="s">
        <v>945</v>
      </c>
      <c r="O243" s="15">
        <v>88</v>
      </c>
      <c r="P243" s="15">
        <v>78</v>
      </c>
      <c r="Q243" s="15">
        <v>3.4029069999999998E-16</v>
      </c>
      <c r="R243" s="15">
        <v>7.3439220000000002E-9</v>
      </c>
      <c r="S243" s="15" t="s">
        <v>62</v>
      </c>
    </row>
    <row r="244" spans="1:19" x14ac:dyDescent="0.2">
      <c r="A244" s="12" t="s">
        <v>948</v>
      </c>
      <c r="B244" s="12">
        <v>64965</v>
      </c>
      <c r="C244" s="12" t="s">
        <v>949</v>
      </c>
      <c r="D244" s="1" t="s">
        <v>946</v>
      </c>
      <c r="E244" s="13">
        <v>66</v>
      </c>
      <c r="F244" s="13">
        <v>69</v>
      </c>
      <c r="G244" s="13" t="s">
        <v>947</v>
      </c>
      <c r="H244" s="24">
        <v>3</v>
      </c>
      <c r="I244" s="24">
        <v>102586000</v>
      </c>
      <c r="J244" s="19">
        <v>1</v>
      </c>
      <c r="K244" s="19">
        <v>2</v>
      </c>
      <c r="L244" s="19">
        <v>62839000</v>
      </c>
      <c r="M244" s="19">
        <v>39747000</v>
      </c>
      <c r="N244" s="13" t="s">
        <v>950</v>
      </c>
      <c r="O244" s="15">
        <v>96</v>
      </c>
      <c r="P244" s="15">
        <v>67</v>
      </c>
      <c r="Q244" s="15">
        <v>3.2879700000000001E-13</v>
      </c>
      <c r="R244" s="15">
        <v>7.0227106E-6</v>
      </c>
      <c r="S244" s="15" t="s">
        <v>50</v>
      </c>
    </row>
    <row r="245" spans="1:19" x14ac:dyDescent="0.2">
      <c r="A245" s="12" t="s">
        <v>953</v>
      </c>
      <c r="B245" s="12">
        <v>22921</v>
      </c>
      <c r="C245" s="12" t="s">
        <v>954</v>
      </c>
      <c r="D245" s="1" t="s">
        <v>951</v>
      </c>
      <c r="E245" s="13">
        <v>58</v>
      </c>
      <c r="F245" s="13">
        <v>64</v>
      </c>
      <c r="G245" s="13" t="s">
        <v>952</v>
      </c>
      <c r="H245" s="24">
        <v>3</v>
      </c>
      <c r="I245" s="24">
        <v>159229000</v>
      </c>
      <c r="J245" s="19">
        <v>1</v>
      </c>
      <c r="K245" s="19">
        <v>2</v>
      </c>
      <c r="L245" s="19">
        <v>0</v>
      </c>
      <c r="M245" s="19">
        <v>159229000</v>
      </c>
      <c r="N245" s="13" t="s">
        <v>955</v>
      </c>
      <c r="O245" s="15">
        <v>87</v>
      </c>
      <c r="P245" s="15">
        <v>85</v>
      </c>
      <c r="Q245" s="15">
        <v>1.1258787E-13</v>
      </c>
      <c r="R245" s="15">
        <v>2.3931857E-6</v>
      </c>
      <c r="S245" s="15" t="s">
        <v>956</v>
      </c>
    </row>
    <row r="246" spans="1:19" x14ac:dyDescent="0.2">
      <c r="A246" s="12" t="s">
        <v>959</v>
      </c>
      <c r="B246" s="12">
        <v>4509</v>
      </c>
      <c r="C246" s="12" t="s">
        <v>960</v>
      </c>
      <c r="D246" s="1" t="s">
        <v>957</v>
      </c>
      <c r="E246" s="13">
        <v>44</v>
      </c>
      <c r="F246" s="13">
        <v>47</v>
      </c>
      <c r="G246" s="13" t="s">
        <v>958</v>
      </c>
      <c r="H246" s="24">
        <v>6</v>
      </c>
      <c r="I246" s="24">
        <v>472950000</v>
      </c>
      <c r="J246" s="19">
        <v>4</v>
      </c>
      <c r="K246" s="19">
        <v>2</v>
      </c>
      <c r="L246" s="19">
        <v>290820000</v>
      </c>
      <c r="M246" s="19">
        <v>182130000</v>
      </c>
      <c r="N246" s="13" t="s">
        <v>961</v>
      </c>
      <c r="O246" s="15">
        <v>66</v>
      </c>
      <c r="P246" s="15">
        <v>48</v>
      </c>
      <c r="Q246" s="15">
        <v>1.1934869000000001E-13</v>
      </c>
      <c r="R246" s="15">
        <v>2.5491453999999998E-6</v>
      </c>
      <c r="S246" s="15" t="s">
        <v>962</v>
      </c>
    </row>
    <row r="247" spans="1:19" x14ac:dyDescent="0.2">
      <c r="A247" s="12" t="s">
        <v>965</v>
      </c>
      <c r="B247" s="12">
        <v>4512</v>
      </c>
      <c r="C247" s="12" t="s">
        <v>966</v>
      </c>
      <c r="D247" s="1" t="s">
        <v>963</v>
      </c>
      <c r="E247" s="13">
        <v>482</v>
      </c>
      <c r="F247" s="13">
        <v>502</v>
      </c>
      <c r="G247" s="13" t="s">
        <v>964</v>
      </c>
      <c r="H247" s="24">
        <v>2</v>
      </c>
      <c r="I247" s="24">
        <v>0</v>
      </c>
      <c r="J247" s="19">
        <v>1</v>
      </c>
      <c r="K247" s="19">
        <v>1</v>
      </c>
      <c r="L247" s="19">
        <v>0</v>
      </c>
      <c r="M247" s="19">
        <v>0</v>
      </c>
      <c r="N247" s="13" t="s">
        <v>967</v>
      </c>
      <c r="O247" s="15">
        <v>131</v>
      </c>
      <c r="P247" s="15">
        <v>60</v>
      </c>
      <c r="Q247" s="15">
        <v>1.2221574E-14</v>
      </c>
      <c r="R247" s="15">
        <v>2.6934419999999999E-7</v>
      </c>
      <c r="S247" s="15" t="s">
        <v>968</v>
      </c>
    </row>
    <row r="248" spans="1:19" x14ac:dyDescent="0.2">
      <c r="A248" s="12" t="s">
        <v>971</v>
      </c>
      <c r="B248" s="12">
        <v>51001</v>
      </c>
      <c r="C248" s="12" t="s">
        <v>972</v>
      </c>
      <c r="D248" s="1" t="s">
        <v>969</v>
      </c>
      <c r="E248" s="13">
        <v>366</v>
      </c>
      <c r="F248" s="13">
        <v>371</v>
      </c>
      <c r="G248" s="13" t="s">
        <v>970</v>
      </c>
      <c r="H248" s="24">
        <v>3</v>
      </c>
      <c r="I248" s="24">
        <v>102574000</v>
      </c>
      <c r="J248" s="19">
        <v>1</v>
      </c>
      <c r="K248" s="19">
        <v>2</v>
      </c>
      <c r="L248" s="19">
        <v>21249000</v>
      </c>
      <c r="M248" s="19">
        <v>81325000</v>
      </c>
      <c r="N248" s="13" t="s">
        <v>973</v>
      </c>
      <c r="O248" s="15">
        <v>84</v>
      </c>
      <c r="P248" s="15">
        <v>80</v>
      </c>
      <c r="Q248" s="15">
        <v>1.7013511999999999E-12</v>
      </c>
      <c r="R248" s="15">
        <v>3.5948244000000003E-5</v>
      </c>
      <c r="S248" s="15" t="s">
        <v>974</v>
      </c>
    </row>
    <row r="249" spans="1:19" x14ac:dyDescent="0.2">
      <c r="A249" s="12" t="s">
        <v>977</v>
      </c>
      <c r="B249" s="12">
        <v>10797</v>
      </c>
      <c r="C249" s="12" t="s">
        <v>978</v>
      </c>
      <c r="D249" s="1" t="s">
        <v>975</v>
      </c>
      <c r="E249" s="13">
        <v>70</v>
      </c>
      <c r="F249" s="13">
        <v>84</v>
      </c>
      <c r="G249" s="13" t="s">
        <v>976</v>
      </c>
      <c r="H249" s="24">
        <v>13</v>
      </c>
      <c r="I249" s="24">
        <v>2257370000</v>
      </c>
      <c r="J249" s="19">
        <v>7</v>
      </c>
      <c r="K249" s="19">
        <v>6</v>
      </c>
      <c r="L249" s="19">
        <v>332970000</v>
      </c>
      <c r="M249" s="19">
        <v>1924400000</v>
      </c>
      <c r="N249" s="13" t="s">
        <v>979</v>
      </c>
      <c r="O249" s="15">
        <v>84</v>
      </c>
      <c r="P249" s="15">
        <v>37</v>
      </c>
      <c r="Q249" s="15">
        <v>4.8952686999999997E-12</v>
      </c>
      <c r="R249" s="15">
        <v>1.06698106E-4</v>
      </c>
      <c r="S249" s="15" t="s">
        <v>50</v>
      </c>
    </row>
    <row r="250" spans="1:19" x14ac:dyDescent="0.2">
      <c r="A250" s="12" t="s">
        <v>977</v>
      </c>
      <c r="B250" s="12">
        <v>10797</v>
      </c>
      <c r="C250" s="12" t="s">
        <v>978</v>
      </c>
      <c r="D250" s="1" t="s">
        <v>980</v>
      </c>
      <c r="E250" s="13">
        <v>165</v>
      </c>
      <c r="F250" s="13">
        <v>170</v>
      </c>
      <c r="G250" s="13" t="s">
        <v>981</v>
      </c>
      <c r="H250" s="24">
        <v>3</v>
      </c>
      <c r="I250" s="24">
        <v>123580000</v>
      </c>
      <c r="J250" s="19">
        <v>2</v>
      </c>
      <c r="K250" s="19">
        <v>1</v>
      </c>
      <c r="L250" s="19">
        <v>66874000</v>
      </c>
      <c r="M250" s="19">
        <v>56706000</v>
      </c>
      <c r="N250" s="13" t="s">
        <v>979</v>
      </c>
      <c r="O250" s="15">
        <v>137</v>
      </c>
      <c r="P250" s="15">
        <v>92</v>
      </c>
      <c r="Q250" s="15">
        <v>5.3604210000000001E-19</v>
      </c>
      <c r="R250" s="15">
        <v>1.1728029000000001E-11</v>
      </c>
      <c r="S250" s="15" t="s">
        <v>50</v>
      </c>
    </row>
    <row r="251" spans="1:19" x14ac:dyDescent="0.2">
      <c r="A251" s="12" t="s">
        <v>984</v>
      </c>
      <c r="B251" s="12">
        <v>4594</v>
      </c>
      <c r="C251" s="12" t="s">
        <v>985</v>
      </c>
      <c r="D251" s="1" t="s">
        <v>982</v>
      </c>
      <c r="E251" s="13">
        <v>582</v>
      </c>
      <c r="F251" s="13">
        <v>587</v>
      </c>
      <c r="G251" s="13" t="s">
        <v>983</v>
      </c>
      <c r="H251" s="24">
        <v>8</v>
      </c>
      <c r="I251" s="24">
        <v>1950550000</v>
      </c>
      <c r="J251" s="19">
        <v>5</v>
      </c>
      <c r="K251" s="19">
        <v>3</v>
      </c>
      <c r="L251" s="19">
        <v>1040700000</v>
      </c>
      <c r="M251" s="19">
        <v>909850000</v>
      </c>
      <c r="N251" s="13" t="s">
        <v>986</v>
      </c>
      <c r="O251" s="15">
        <v>105</v>
      </c>
      <c r="P251" s="15">
        <v>63</v>
      </c>
      <c r="Q251" s="15">
        <v>3.9590001999999997E-12</v>
      </c>
      <c r="R251" s="15">
        <v>8.5440449999999999E-5</v>
      </c>
      <c r="S251" s="15" t="s">
        <v>44</v>
      </c>
    </row>
    <row r="252" spans="1:19" x14ac:dyDescent="0.2">
      <c r="A252" s="12" t="s">
        <v>989</v>
      </c>
      <c r="B252" s="12">
        <v>133686</v>
      </c>
      <c r="C252" s="12" t="s">
        <v>990</v>
      </c>
      <c r="D252" s="1" t="s">
        <v>987</v>
      </c>
      <c r="E252" s="13">
        <v>80</v>
      </c>
      <c r="F252" s="13">
        <v>87</v>
      </c>
      <c r="G252" s="13" t="s">
        <v>988</v>
      </c>
      <c r="H252" s="24">
        <v>3</v>
      </c>
      <c r="I252" s="24">
        <v>382130000</v>
      </c>
      <c r="J252" s="19">
        <v>1</v>
      </c>
      <c r="K252" s="19">
        <v>2</v>
      </c>
      <c r="L252" s="19">
        <v>156480000</v>
      </c>
      <c r="M252" s="19">
        <v>225650000</v>
      </c>
      <c r="N252" s="13" t="s">
        <v>991</v>
      </c>
      <c r="O252" s="15">
        <v>56</v>
      </c>
      <c r="P252" s="15">
        <v>40</v>
      </c>
      <c r="Q252" s="15">
        <v>1.5755822000000001E-11</v>
      </c>
      <c r="R252" s="15">
        <v>3.3290840000000001E-4</v>
      </c>
      <c r="S252" s="15" t="s">
        <v>992</v>
      </c>
    </row>
    <row r="253" spans="1:19" x14ac:dyDescent="0.2">
      <c r="A253" s="12" t="s">
        <v>989</v>
      </c>
      <c r="B253" s="12">
        <v>133686</v>
      </c>
      <c r="C253" s="12" t="s">
        <v>990</v>
      </c>
      <c r="D253" s="1" t="s">
        <v>993</v>
      </c>
      <c r="E253" s="13">
        <v>87</v>
      </c>
      <c r="F253" s="13">
        <v>89</v>
      </c>
      <c r="G253" s="13" t="s">
        <v>994</v>
      </c>
      <c r="H253" s="24">
        <v>3</v>
      </c>
      <c r="I253" s="24">
        <v>178413000</v>
      </c>
      <c r="J253" s="19">
        <v>1</v>
      </c>
      <c r="K253" s="19">
        <v>2</v>
      </c>
      <c r="L253" s="19">
        <v>56933000</v>
      </c>
      <c r="M253" s="19">
        <v>121480000</v>
      </c>
      <c r="N253" s="13" t="s">
        <v>991</v>
      </c>
      <c r="O253" s="15">
        <v>81</v>
      </c>
      <c r="P253" s="15">
        <v>58</v>
      </c>
      <c r="Q253" s="15">
        <v>7.790752E-13</v>
      </c>
      <c r="R253" s="15">
        <v>1.6707182999999998E-5</v>
      </c>
      <c r="S253" s="15" t="s">
        <v>992</v>
      </c>
    </row>
    <row r="254" spans="1:19" x14ac:dyDescent="0.2">
      <c r="A254" s="12" t="s">
        <v>989</v>
      </c>
      <c r="B254" s="12">
        <v>133686</v>
      </c>
      <c r="C254" s="12" t="s">
        <v>990</v>
      </c>
      <c r="D254" s="1" t="s">
        <v>995</v>
      </c>
      <c r="E254" s="13">
        <v>105</v>
      </c>
      <c r="F254" s="13">
        <v>108</v>
      </c>
      <c r="G254" s="13" t="s">
        <v>996</v>
      </c>
      <c r="H254" s="24">
        <v>2</v>
      </c>
      <c r="I254" s="24">
        <v>171549000</v>
      </c>
      <c r="J254" s="19">
        <v>1</v>
      </c>
      <c r="K254" s="19">
        <v>1</v>
      </c>
      <c r="L254" s="19">
        <v>83042000</v>
      </c>
      <c r="M254" s="19">
        <v>88507000</v>
      </c>
      <c r="N254" s="13" t="s">
        <v>991</v>
      </c>
      <c r="O254" s="15">
        <v>55</v>
      </c>
      <c r="P254" s="15">
        <v>41</v>
      </c>
      <c r="Q254" s="15">
        <v>2.6164142000000002E-12</v>
      </c>
      <c r="R254" s="15">
        <v>5.5614920000000003E-5</v>
      </c>
      <c r="S254" s="15" t="s">
        <v>992</v>
      </c>
    </row>
    <row r="255" spans="1:19" x14ac:dyDescent="0.2">
      <c r="A255" s="12" t="s">
        <v>989</v>
      </c>
      <c r="B255" s="12">
        <v>133686</v>
      </c>
      <c r="C255" s="12" t="s">
        <v>990</v>
      </c>
      <c r="D255" s="1" t="s">
        <v>997</v>
      </c>
      <c r="E255" s="13">
        <v>222</v>
      </c>
      <c r="F255" s="13">
        <v>225</v>
      </c>
      <c r="G255" s="13" t="s">
        <v>998</v>
      </c>
      <c r="H255" s="24">
        <v>2</v>
      </c>
      <c r="I255" s="24">
        <v>0</v>
      </c>
      <c r="J255" s="19">
        <v>1</v>
      </c>
      <c r="K255" s="19">
        <v>1</v>
      </c>
      <c r="L255" s="19">
        <v>0</v>
      </c>
      <c r="M255" s="19">
        <v>0</v>
      </c>
      <c r="N255" s="13" t="s">
        <v>991</v>
      </c>
      <c r="O255" s="15">
        <v>128</v>
      </c>
      <c r="P255" s="15">
        <v>75</v>
      </c>
      <c r="Q255" s="15">
        <v>5.9652627000000001E-21</v>
      </c>
      <c r="R255" s="15">
        <v>1.3129709000000001E-13</v>
      </c>
      <c r="S255" s="15" t="s">
        <v>992</v>
      </c>
    </row>
    <row r="256" spans="1:19" x14ac:dyDescent="0.2">
      <c r="A256" s="12" t="s">
        <v>1001</v>
      </c>
      <c r="B256" s="12">
        <v>55967</v>
      </c>
      <c r="C256" s="12" t="s">
        <v>1002</v>
      </c>
      <c r="D256" s="1" t="s">
        <v>999</v>
      </c>
      <c r="E256" s="13">
        <v>115</v>
      </c>
      <c r="F256" s="13">
        <v>127</v>
      </c>
      <c r="G256" s="13" t="s">
        <v>1000</v>
      </c>
      <c r="H256" s="24">
        <v>6</v>
      </c>
      <c r="I256" s="24">
        <v>118950000</v>
      </c>
      <c r="J256" s="19">
        <v>2</v>
      </c>
      <c r="K256" s="19">
        <v>4</v>
      </c>
      <c r="L256" s="19">
        <v>0</v>
      </c>
      <c r="M256" s="19">
        <v>118950000</v>
      </c>
      <c r="N256" s="13" t="s">
        <v>1003</v>
      </c>
      <c r="O256" s="15">
        <v>144</v>
      </c>
      <c r="P256" s="15">
        <v>129</v>
      </c>
      <c r="Q256" s="15">
        <v>2.2428890999999999E-20</v>
      </c>
      <c r="R256" s="15">
        <v>4.8727130000000005E-13</v>
      </c>
      <c r="S256" s="15" t="s">
        <v>458</v>
      </c>
    </row>
    <row r="257" spans="1:19" x14ac:dyDescent="0.2">
      <c r="A257" s="12" t="s">
        <v>1001</v>
      </c>
      <c r="B257" s="12">
        <v>55967</v>
      </c>
      <c r="C257" s="12" t="s">
        <v>1002</v>
      </c>
      <c r="D257" s="1" t="s">
        <v>1004</v>
      </c>
      <c r="E257" s="13">
        <v>134</v>
      </c>
      <c r="F257" s="13">
        <v>144</v>
      </c>
      <c r="G257" s="13" t="s">
        <v>1005</v>
      </c>
      <c r="H257" s="24">
        <v>10</v>
      </c>
      <c r="I257" s="24">
        <v>111550000</v>
      </c>
      <c r="J257" s="19">
        <v>4</v>
      </c>
      <c r="K257" s="19">
        <v>6</v>
      </c>
      <c r="L257" s="19">
        <v>0</v>
      </c>
      <c r="M257" s="19">
        <v>111550000</v>
      </c>
      <c r="N257" s="13" t="s">
        <v>1003</v>
      </c>
      <c r="O257" s="15">
        <v>93</v>
      </c>
      <c r="P257" s="15">
        <v>78</v>
      </c>
      <c r="Q257" s="15">
        <v>9.8376809999999996E-16</v>
      </c>
      <c r="R257" s="15">
        <v>2.1096799999999999E-8</v>
      </c>
      <c r="S257" s="15" t="s">
        <v>458</v>
      </c>
    </row>
    <row r="258" spans="1:19" x14ac:dyDescent="0.2">
      <c r="A258" s="12" t="s">
        <v>1008</v>
      </c>
      <c r="B258" s="12">
        <v>4695</v>
      </c>
      <c r="C258" s="12" t="s">
        <v>1009</v>
      </c>
      <c r="D258" s="1" t="s">
        <v>1006</v>
      </c>
      <c r="E258" s="13">
        <v>69</v>
      </c>
      <c r="F258" s="13">
        <v>69</v>
      </c>
      <c r="G258" s="13" t="s">
        <v>1007</v>
      </c>
      <c r="H258" s="24">
        <v>10</v>
      </c>
      <c r="I258" s="24">
        <v>1207046000</v>
      </c>
      <c r="J258" s="19">
        <v>3</v>
      </c>
      <c r="K258" s="19">
        <v>7</v>
      </c>
      <c r="L258" s="19">
        <v>395096000</v>
      </c>
      <c r="M258" s="19">
        <v>811950000</v>
      </c>
      <c r="N258" s="13" t="s">
        <v>1010</v>
      </c>
      <c r="O258" s="15">
        <v>120</v>
      </c>
      <c r="P258" s="15">
        <v>98</v>
      </c>
      <c r="Q258" s="15">
        <v>2.5482392999999999E-22</v>
      </c>
      <c r="R258" s="15">
        <v>5.5688976999999999E-15</v>
      </c>
      <c r="S258" s="15" t="s">
        <v>458</v>
      </c>
    </row>
    <row r="259" spans="1:19" x14ac:dyDescent="0.2">
      <c r="A259" s="12" t="s">
        <v>1013</v>
      </c>
      <c r="B259" s="12">
        <v>4706</v>
      </c>
      <c r="C259" s="12" t="s">
        <v>1014</v>
      </c>
      <c r="D259" s="1" t="s">
        <v>1011</v>
      </c>
      <c r="E259" s="13">
        <v>83</v>
      </c>
      <c r="F259" s="13">
        <v>90</v>
      </c>
      <c r="G259" s="13" t="s">
        <v>1012</v>
      </c>
      <c r="H259" s="24">
        <v>10</v>
      </c>
      <c r="I259" s="24">
        <v>1504480000</v>
      </c>
      <c r="J259" s="19">
        <v>3</v>
      </c>
      <c r="K259" s="19">
        <v>7</v>
      </c>
      <c r="L259" s="19">
        <v>815250000</v>
      </c>
      <c r="M259" s="19">
        <v>689230000</v>
      </c>
      <c r="N259" s="13" t="s">
        <v>1015</v>
      </c>
      <c r="O259" s="15">
        <v>94</v>
      </c>
      <c r="P259" s="15">
        <v>62</v>
      </c>
      <c r="Q259" s="15">
        <v>1.0422498999999999E-13</v>
      </c>
      <c r="R259" s="15">
        <v>2.2549438999999998E-6</v>
      </c>
      <c r="S259" s="15" t="s">
        <v>50</v>
      </c>
    </row>
    <row r="260" spans="1:19" x14ac:dyDescent="0.2">
      <c r="A260" s="12" t="s">
        <v>1013</v>
      </c>
      <c r="B260" s="12">
        <v>4706</v>
      </c>
      <c r="C260" s="12" t="s">
        <v>1014</v>
      </c>
      <c r="D260" s="1" t="s">
        <v>1016</v>
      </c>
      <c r="E260" s="13">
        <v>138</v>
      </c>
      <c r="F260" s="13">
        <v>155</v>
      </c>
      <c r="G260" s="13" t="s">
        <v>1017</v>
      </c>
      <c r="H260" s="24">
        <v>19</v>
      </c>
      <c r="I260" s="24">
        <v>6285800000</v>
      </c>
      <c r="J260" s="19">
        <v>8</v>
      </c>
      <c r="K260" s="19">
        <v>11</v>
      </c>
      <c r="L260" s="19">
        <v>3454300000</v>
      </c>
      <c r="M260" s="19">
        <v>2831500000</v>
      </c>
      <c r="N260" s="13" t="s">
        <v>1015</v>
      </c>
      <c r="O260" s="15">
        <v>129</v>
      </c>
      <c r="P260" s="15">
        <v>80</v>
      </c>
      <c r="Q260" s="15">
        <v>2.7603500000000001E-16</v>
      </c>
      <c r="R260" s="15">
        <v>6.0165050000000004E-9</v>
      </c>
      <c r="S260" s="15" t="s">
        <v>50</v>
      </c>
    </row>
    <row r="261" spans="1:19" x14ac:dyDescent="0.2">
      <c r="A261" s="12" t="s">
        <v>1020</v>
      </c>
      <c r="B261" s="12">
        <v>51103</v>
      </c>
      <c r="C261" s="12" t="s">
        <v>1021</v>
      </c>
      <c r="D261" s="1" t="s">
        <v>1018</v>
      </c>
      <c r="E261" s="13">
        <v>85</v>
      </c>
      <c r="F261" s="13">
        <v>92</v>
      </c>
      <c r="G261" s="13" t="s">
        <v>1019</v>
      </c>
      <c r="H261" s="24">
        <v>7</v>
      </c>
      <c r="I261" s="24">
        <v>283660000</v>
      </c>
      <c r="J261" s="19">
        <v>3</v>
      </c>
      <c r="K261" s="19">
        <v>4</v>
      </c>
      <c r="L261" s="19">
        <v>143360000</v>
      </c>
      <c r="M261" s="19">
        <v>140300000</v>
      </c>
      <c r="N261" s="13" t="s">
        <v>1022</v>
      </c>
      <c r="O261" s="15">
        <v>108</v>
      </c>
      <c r="P261" s="15">
        <v>89</v>
      </c>
      <c r="Q261" s="15">
        <v>1.5385860000000001E-13</v>
      </c>
      <c r="R261" s="15">
        <v>3.2862357999999998E-6</v>
      </c>
      <c r="S261" s="15" t="s">
        <v>62</v>
      </c>
    </row>
    <row r="262" spans="1:19" x14ac:dyDescent="0.2">
      <c r="A262" s="12" t="s">
        <v>1020</v>
      </c>
      <c r="B262" s="12">
        <v>51103</v>
      </c>
      <c r="C262" s="12" t="s">
        <v>1021</v>
      </c>
      <c r="D262" s="1" t="s">
        <v>1023</v>
      </c>
      <c r="E262" s="13">
        <v>157</v>
      </c>
      <c r="F262" s="13">
        <v>164</v>
      </c>
      <c r="G262" s="13" t="s">
        <v>1024</v>
      </c>
      <c r="H262" s="24">
        <v>2</v>
      </c>
      <c r="I262" s="24">
        <v>20870000</v>
      </c>
      <c r="J262" s="19">
        <v>1</v>
      </c>
      <c r="K262" s="19">
        <v>1</v>
      </c>
      <c r="L262" s="19">
        <v>20870000</v>
      </c>
      <c r="M262" s="19">
        <v>0</v>
      </c>
      <c r="N262" s="13" t="s">
        <v>1022</v>
      </c>
      <c r="O262" s="15">
        <v>159</v>
      </c>
      <c r="P262" s="15">
        <v>93</v>
      </c>
      <c r="Q262" s="15">
        <v>7.7721179999999998E-14</v>
      </c>
      <c r="R262" s="15">
        <v>1.7022504000000001E-6</v>
      </c>
      <c r="S262" s="15" t="s">
        <v>62</v>
      </c>
    </row>
    <row r="263" spans="1:19" x14ac:dyDescent="0.2">
      <c r="A263" s="12" t="s">
        <v>1020</v>
      </c>
      <c r="B263" s="12">
        <v>51103</v>
      </c>
      <c r="C263" s="12" t="s">
        <v>1021</v>
      </c>
      <c r="D263" s="1" t="s">
        <v>1025</v>
      </c>
      <c r="E263" s="13">
        <v>197</v>
      </c>
      <c r="F263" s="13">
        <v>200</v>
      </c>
      <c r="G263" s="13" t="s">
        <v>1026</v>
      </c>
      <c r="H263" s="24">
        <v>3</v>
      </c>
      <c r="I263" s="24">
        <v>155153000</v>
      </c>
      <c r="J263" s="19">
        <v>1</v>
      </c>
      <c r="K263" s="19">
        <v>2</v>
      </c>
      <c r="L263" s="19">
        <v>54853000</v>
      </c>
      <c r="M263" s="19">
        <v>100300000</v>
      </c>
      <c r="N263" s="13" t="s">
        <v>1022</v>
      </c>
      <c r="O263" s="15">
        <v>97</v>
      </c>
      <c r="P263" s="15">
        <v>56</v>
      </c>
      <c r="Q263" s="15">
        <v>2.7541576000000001E-13</v>
      </c>
      <c r="R263" s="15">
        <v>5.9587155000000001E-6</v>
      </c>
      <c r="S263" s="15" t="s">
        <v>62</v>
      </c>
    </row>
    <row r="264" spans="1:19" x14ac:dyDescent="0.2">
      <c r="A264" s="12" t="s">
        <v>1029</v>
      </c>
      <c r="B264" s="12">
        <v>91942</v>
      </c>
      <c r="C264" s="12" t="s">
        <v>1030</v>
      </c>
      <c r="D264" s="1" t="s">
        <v>1027</v>
      </c>
      <c r="E264" s="13">
        <v>32</v>
      </c>
      <c r="F264" s="13">
        <v>38</v>
      </c>
      <c r="G264" s="13" t="s">
        <v>1028</v>
      </c>
      <c r="H264" s="24">
        <v>2</v>
      </c>
      <c r="I264" s="24">
        <v>175167000</v>
      </c>
      <c r="J264" s="19">
        <v>1</v>
      </c>
      <c r="K264" s="19">
        <v>1</v>
      </c>
      <c r="L264" s="19">
        <v>93989000</v>
      </c>
      <c r="M264" s="19">
        <v>81178000</v>
      </c>
      <c r="N264" s="13" t="s">
        <v>1031</v>
      </c>
      <c r="O264" s="15">
        <v>83</v>
      </c>
      <c r="P264" s="15">
        <v>74</v>
      </c>
      <c r="Q264" s="15">
        <v>6.7409095E-16</v>
      </c>
      <c r="R264" s="15">
        <v>1.4397776999999999E-8</v>
      </c>
      <c r="S264" s="15" t="s">
        <v>1032</v>
      </c>
    </row>
    <row r="265" spans="1:19" x14ac:dyDescent="0.2">
      <c r="A265" s="12" t="s">
        <v>1029</v>
      </c>
      <c r="B265" s="12">
        <v>91942</v>
      </c>
      <c r="C265" s="12" t="s">
        <v>1030</v>
      </c>
      <c r="D265" s="1" t="s">
        <v>1033</v>
      </c>
      <c r="E265" s="13">
        <v>59</v>
      </c>
      <c r="F265" s="13">
        <v>62</v>
      </c>
      <c r="G265" s="13" t="s">
        <v>1034</v>
      </c>
      <c r="H265" s="24">
        <v>9</v>
      </c>
      <c r="I265" s="24">
        <v>928090000</v>
      </c>
      <c r="J265" s="19">
        <v>7</v>
      </c>
      <c r="K265" s="19">
        <v>2</v>
      </c>
      <c r="L265" s="19">
        <v>400560000</v>
      </c>
      <c r="M265" s="19">
        <v>527530000</v>
      </c>
      <c r="N265" s="13" t="s">
        <v>1031</v>
      </c>
      <c r="O265" s="15">
        <v>178</v>
      </c>
      <c r="P265" s="15">
        <v>148</v>
      </c>
      <c r="Q265" s="15">
        <v>5.6390983E-22</v>
      </c>
      <c r="R265" s="15">
        <v>1.2272184000000001E-14</v>
      </c>
      <c r="S265" s="15" t="s">
        <v>1032</v>
      </c>
    </row>
    <row r="266" spans="1:19" x14ac:dyDescent="0.2">
      <c r="A266" s="12" t="s">
        <v>1029</v>
      </c>
      <c r="B266" s="12">
        <v>91942</v>
      </c>
      <c r="C266" s="12" t="s">
        <v>1030</v>
      </c>
      <c r="D266" s="1" t="s">
        <v>1035</v>
      </c>
      <c r="E266" s="13">
        <v>131</v>
      </c>
      <c r="F266" s="13">
        <v>137</v>
      </c>
      <c r="G266" s="13" t="s">
        <v>1036</v>
      </c>
      <c r="H266" s="24">
        <v>22</v>
      </c>
      <c r="I266" s="24">
        <v>5042000000</v>
      </c>
      <c r="J266" s="19">
        <v>9</v>
      </c>
      <c r="K266" s="19">
        <v>13</v>
      </c>
      <c r="L266" s="19">
        <v>2556000000</v>
      </c>
      <c r="M266" s="19">
        <v>2486000000</v>
      </c>
      <c r="N266" s="13" t="s">
        <v>1031</v>
      </c>
      <c r="O266" s="15">
        <v>145</v>
      </c>
      <c r="P266" s="15">
        <v>103</v>
      </c>
      <c r="Q266" s="15">
        <v>7.3357779999999999E-20</v>
      </c>
      <c r="R266" s="15">
        <v>1.60499E-12</v>
      </c>
      <c r="S266" s="15" t="s">
        <v>1032</v>
      </c>
    </row>
    <row r="267" spans="1:19" x14ac:dyDescent="0.2">
      <c r="A267" s="12" t="s">
        <v>1039</v>
      </c>
      <c r="B267" s="12">
        <v>25915</v>
      </c>
      <c r="C267" s="12" t="s">
        <v>1040</v>
      </c>
      <c r="D267" s="1" t="s">
        <v>1037</v>
      </c>
      <c r="E267" s="13">
        <v>53</v>
      </c>
      <c r="F267" s="13">
        <v>59</v>
      </c>
      <c r="G267" s="13" t="s">
        <v>1038</v>
      </c>
      <c r="H267" s="24">
        <v>5</v>
      </c>
      <c r="I267" s="24">
        <v>65774000</v>
      </c>
      <c r="J267" s="19">
        <v>2</v>
      </c>
      <c r="K267" s="19">
        <v>3</v>
      </c>
      <c r="L267" s="19">
        <v>0</v>
      </c>
      <c r="M267" s="19">
        <v>65774000</v>
      </c>
      <c r="N267" s="13" t="s">
        <v>1041</v>
      </c>
      <c r="O267" s="15">
        <v>88</v>
      </c>
      <c r="P267" s="15">
        <v>82</v>
      </c>
      <c r="Q267" s="15">
        <v>6.3789269999999995E-19</v>
      </c>
      <c r="R267" s="15">
        <v>1.3766566E-11</v>
      </c>
      <c r="S267" s="15" t="s">
        <v>1042</v>
      </c>
    </row>
    <row r="268" spans="1:19" x14ac:dyDescent="0.2">
      <c r="A268" s="12" t="s">
        <v>1045</v>
      </c>
      <c r="B268" s="12">
        <v>29078</v>
      </c>
      <c r="C268" s="12" t="s">
        <v>1046</v>
      </c>
      <c r="D268" s="1" t="s">
        <v>1043</v>
      </c>
      <c r="E268" s="13">
        <v>42</v>
      </c>
      <c r="F268" s="13">
        <v>47</v>
      </c>
      <c r="G268" s="13" t="s">
        <v>1044</v>
      </c>
      <c r="H268" s="24">
        <v>18</v>
      </c>
      <c r="I268" s="24">
        <v>2182250000</v>
      </c>
      <c r="J268" s="19">
        <v>9</v>
      </c>
      <c r="K268" s="19">
        <v>9</v>
      </c>
      <c r="L268" s="19">
        <v>792980000</v>
      </c>
      <c r="M268" s="19">
        <v>1389270000</v>
      </c>
      <c r="N268" s="13" t="s">
        <v>1047</v>
      </c>
      <c r="O268" s="15">
        <v>88</v>
      </c>
      <c r="P268" s="15">
        <v>81</v>
      </c>
      <c r="Q268" s="15">
        <v>1.2116827000000001E-12</v>
      </c>
      <c r="R268" s="15">
        <v>2.5755719999999999E-5</v>
      </c>
      <c r="S268" s="15" t="s">
        <v>1048</v>
      </c>
    </row>
    <row r="269" spans="1:19" x14ac:dyDescent="0.2">
      <c r="A269" s="12" t="s">
        <v>1051</v>
      </c>
      <c r="B269" s="12">
        <v>55471</v>
      </c>
      <c r="C269" s="12" t="s">
        <v>1052</v>
      </c>
      <c r="D269" s="1" t="s">
        <v>1049</v>
      </c>
      <c r="E269" s="13">
        <v>65</v>
      </c>
      <c r="F269" s="13">
        <v>74</v>
      </c>
      <c r="G269" s="13" t="s">
        <v>1050</v>
      </c>
      <c r="H269" s="24">
        <v>3</v>
      </c>
      <c r="I269" s="24">
        <v>0</v>
      </c>
      <c r="J269" s="19">
        <v>1</v>
      </c>
      <c r="K269" s="19">
        <v>2</v>
      </c>
      <c r="L269" s="19">
        <v>0</v>
      </c>
      <c r="M269" s="19">
        <v>0</v>
      </c>
      <c r="N269" s="13" t="s">
        <v>1053</v>
      </c>
      <c r="O269" s="15">
        <v>81</v>
      </c>
      <c r="P269" s="15">
        <v>68</v>
      </c>
      <c r="Q269" s="15">
        <v>2.5973884000000002E-16</v>
      </c>
      <c r="R269" s="15">
        <v>5.6055069999999999E-9</v>
      </c>
      <c r="S269" s="15" t="s">
        <v>1054</v>
      </c>
    </row>
    <row r="270" spans="1:19" x14ac:dyDescent="0.2">
      <c r="A270" s="12" t="s">
        <v>1057</v>
      </c>
      <c r="B270" s="12">
        <v>4710</v>
      </c>
      <c r="C270" s="12" t="s">
        <v>1058</v>
      </c>
      <c r="D270" s="1" t="s">
        <v>1055</v>
      </c>
      <c r="E270" s="13">
        <v>13</v>
      </c>
      <c r="F270" s="13">
        <v>23</v>
      </c>
      <c r="G270" s="13" t="s">
        <v>1056</v>
      </c>
      <c r="H270" s="24">
        <v>2</v>
      </c>
      <c r="I270" s="24">
        <v>158479000</v>
      </c>
      <c r="J270" s="19">
        <v>1</v>
      </c>
      <c r="K270" s="19">
        <v>1</v>
      </c>
      <c r="L270" s="19">
        <v>32529000</v>
      </c>
      <c r="M270" s="19">
        <v>125950000</v>
      </c>
      <c r="N270" s="13" t="s">
        <v>1059</v>
      </c>
      <c r="O270" s="15">
        <v>125</v>
      </c>
      <c r="P270" s="15">
        <v>109</v>
      </c>
      <c r="Q270" s="15">
        <v>3.8670575000000002E-19</v>
      </c>
      <c r="R270" s="15">
        <v>8.4157500000000008E-12</v>
      </c>
      <c r="S270" s="15" t="s">
        <v>1060</v>
      </c>
    </row>
    <row r="271" spans="1:19" x14ac:dyDescent="0.2">
      <c r="A271" s="12" t="s">
        <v>1057</v>
      </c>
      <c r="B271" s="12">
        <v>4710</v>
      </c>
      <c r="C271" s="12" t="s">
        <v>1058</v>
      </c>
      <c r="D271" s="1" t="s">
        <v>1061</v>
      </c>
      <c r="E271" s="13">
        <v>73</v>
      </c>
      <c r="F271" s="13">
        <v>77</v>
      </c>
      <c r="G271" s="13" t="s">
        <v>1062</v>
      </c>
      <c r="H271" s="24">
        <v>2</v>
      </c>
      <c r="I271" s="24">
        <v>343620000</v>
      </c>
      <c r="J271" s="19">
        <v>1</v>
      </c>
      <c r="K271" s="19">
        <v>1</v>
      </c>
      <c r="L271" s="19">
        <v>199790000</v>
      </c>
      <c r="M271" s="19">
        <v>143830000</v>
      </c>
      <c r="N271" s="13" t="s">
        <v>1059</v>
      </c>
      <c r="O271" s="15">
        <v>69</v>
      </c>
      <c r="P271" s="15">
        <v>45</v>
      </c>
      <c r="Q271" s="15">
        <v>5.6691249999999998E-13</v>
      </c>
      <c r="R271" s="15">
        <v>1.219893E-5</v>
      </c>
      <c r="S271" s="15" t="s">
        <v>1060</v>
      </c>
    </row>
    <row r="272" spans="1:19" x14ac:dyDescent="0.2">
      <c r="A272" s="12" t="s">
        <v>1065</v>
      </c>
      <c r="B272" s="12">
        <v>4714</v>
      </c>
      <c r="C272" s="12" t="s">
        <v>1066</v>
      </c>
      <c r="D272" s="1" t="s">
        <v>1063</v>
      </c>
      <c r="E272" s="13">
        <v>35</v>
      </c>
      <c r="F272" s="13">
        <v>41</v>
      </c>
      <c r="G272" s="13" t="s">
        <v>1064</v>
      </c>
      <c r="H272" s="24">
        <v>5</v>
      </c>
      <c r="I272" s="24">
        <v>0</v>
      </c>
      <c r="J272" s="19">
        <v>2</v>
      </c>
      <c r="K272" s="19">
        <v>3</v>
      </c>
      <c r="L272" s="19">
        <v>0</v>
      </c>
      <c r="M272" s="19">
        <v>0</v>
      </c>
      <c r="N272" s="13" t="s">
        <v>1067</v>
      </c>
      <c r="O272" s="15">
        <v>62</v>
      </c>
      <c r="P272" s="15">
        <v>53</v>
      </c>
      <c r="Q272" s="15">
        <v>2.1551161E-12</v>
      </c>
      <c r="R272" s="15">
        <v>4.5535947999999997E-5</v>
      </c>
      <c r="S272" s="15" t="s">
        <v>1060</v>
      </c>
    </row>
    <row r="273" spans="1:19" x14ac:dyDescent="0.2">
      <c r="A273" s="12" t="s">
        <v>1070</v>
      </c>
      <c r="B273" s="12">
        <v>4719</v>
      </c>
      <c r="C273" s="12" t="s">
        <v>1071</v>
      </c>
      <c r="D273" s="1" t="s">
        <v>1068</v>
      </c>
      <c r="E273" s="13">
        <v>312</v>
      </c>
      <c r="F273" s="13">
        <v>316</v>
      </c>
      <c r="G273" s="13" t="s">
        <v>1069</v>
      </c>
      <c r="H273" s="24">
        <v>8</v>
      </c>
      <c r="I273" s="24">
        <v>876230000</v>
      </c>
      <c r="J273" s="19">
        <v>5</v>
      </c>
      <c r="K273" s="19">
        <v>3</v>
      </c>
      <c r="L273" s="19">
        <v>447970000</v>
      </c>
      <c r="M273" s="19">
        <v>428260000</v>
      </c>
      <c r="N273" s="13" t="s">
        <v>1072</v>
      </c>
      <c r="O273" s="15">
        <v>110</v>
      </c>
      <c r="P273" s="15">
        <v>103</v>
      </c>
      <c r="Q273" s="15">
        <v>7.5747950000000001E-18</v>
      </c>
      <c r="R273" s="15">
        <v>1.6347406999999999E-10</v>
      </c>
      <c r="S273" s="15" t="s">
        <v>87</v>
      </c>
    </row>
    <row r="274" spans="1:19" x14ac:dyDescent="0.2">
      <c r="A274" s="12" t="s">
        <v>1075</v>
      </c>
      <c r="B274" s="12">
        <v>4720</v>
      </c>
      <c r="C274" s="12" t="s">
        <v>1076</v>
      </c>
      <c r="D274" s="1" t="s">
        <v>1073</v>
      </c>
      <c r="E274" s="13">
        <v>123</v>
      </c>
      <c r="F274" s="13">
        <v>126</v>
      </c>
      <c r="G274" s="13" t="s">
        <v>1074</v>
      </c>
      <c r="H274" s="24">
        <v>2</v>
      </c>
      <c r="I274" s="24">
        <v>79123000</v>
      </c>
      <c r="J274" s="19">
        <v>1</v>
      </c>
      <c r="K274" s="19">
        <v>1</v>
      </c>
      <c r="L274" s="19">
        <v>33874000</v>
      </c>
      <c r="M274" s="19">
        <v>45249000</v>
      </c>
      <c r="N274" s="13" t="s">
        <v>1077</v>
      </c>
      <c r="O274" s="15">
        <v>83</v>
      </c>
      <c r="P274" s="15">
        <v>41</v>
      </c>
      <c r="Q274" s="15">
        <v>5.1660899999999999E-13</v>
      </c>
      <c r="R274" s="15">
        <v>1.1201679000000001E-5</v>
      </c>
      <c r="S274" s="15" t="s">
        <v>458</v>
      </c>
    </row>
    <row r="275" spans="1:19" x14ac:dyDescent="0.2">
      <c r="A275" s="12" t="s">
        <v>1080</v>
      </c>
      <c r="B275" s="12">
        <v>4722</v>
      </c>
      <c r="C275" s="12" t="s">
        <v>1081</v>
      </c>
      <c r="D275" s="1" t="s">
        <v>1078</v>
      </c>
      <c r="E275" s="13">
        <v>187</v>
      </c>
      <c r="F275" s="13">
        <v>191</v>
      </c>
      <c r="G275" s="13" t="s">
        <v>1079</v>
      </c>
      <c r="H275" s="24">
        <v>2</v>
      </c>
      <c r="I275" s="24">
        <v>124745000</v>
      </c>
      <c r="J275" s="19">
        <v>1</v>
      </c>
      <c r="K275" s="19">
        <v>1</v>
      </c>
      <c r="L275" s="19">
        <v>44353000</v>
      </c>
      <c r="M275" s="19">
        <v>80392000</v>
      </c>
      <c r="N275" s="13" t="s">
        <v>1082</v>
      </c>
      <c r="O275" s="15">
        <v>78</v>
      </c>
      <c r="P275" s="15">
        <v>47</v>
      </c>
      <c r="Q275" s="15">
        <v>2.6317467999999999E-13</v>
      </c>
      <c r="R275" s="15">
        <v>5.6630424000000003E-6</v>
      </c>
      <c r="S275" s="15" t="s">
        <v>87</v>
      </c>
    </row>
    <row r="276" spans="1:19" x14ac:dyDescent="0.2">
      <c r="A276" s="12" t="s">
        <v>1080</v>
      </c>
      <c r="B276" s="12">
        <v>4722</v>
      </c>
      <c r="C276" s="12" t="s">
        <v>1081</v>
      </c>
      <c r="D276" s="1" t="s">
        <v>1083</v>
      </c>
      <c r="E276" s="13">
        <v>201</v>
      </c>
      <c r="F276" s="13">
        <v>207</v>
      </c>
      <c r="G276" s="13" t="s">
        <v>1084</v>
      </c>
      <c r="H276" s="24">
        <v>7</v>
      </c>
      <c r="I276" s="24">
        <v>845212000</v>
      </c>
      <c r="J276" s="19">
        <v>6</v>
      </c>
      <c r="K276" s="19">
        <v>1</v>
      </c>
      <c r="L276" s="19">
        <v>416434000</v>
      </c>
      <c r="M276" s="19">
        <v>428778000</v>
      </c>
      <c r="N276" s="13" t="s">
        <v>1082</v>
      </c>
      <c r="O276" s="15">
        <v>105</v>
      </c>
      <c r="P276" s="15">
        <v>99</v>
      </c>
      <c r="Q276" s="15">
        <v>4.6690343000000002E-14</v>
      </c>
      <c r="R276" s="15">
        <v>9.9725000000000007E-7</v>
      </c>
      <c r="S276" s="15" t="s">
        <v>87</v>
      </c>
    </row>
    <row r="277" spans="1:19" x14ac:dyDescent="0.2">
      <c r="A277" s="12" t="s">
        <v>1080</v>
      </c>
      <c r="B277" s="12">
        <v>4722</v>
      </c>
      <c r="C277" s="12" t="s">
        <v>1081</v>
      </c>
      <c r="D277" s="1" t="s">
        <v>1085</v>
      </c>
      <c r="E277" s="13">
        <v>233</v>
      </c>
      <c r="F277" s="13">
        <v>245</v>
      </c>
      <c r="G277" s="13" t="s">
        <v>1086</v>
      </c>
      <c r="H277" s="24">
        <v>14</v>
      </c>
      <c r="I277" s="24">
        <v>2908412000</v>
      </c>
      <c r="J277" s="19">
        <v>7</v>
      </c>
      <c r="K277" s="19">
        <v>7</v>
      </c>
      <c r="L277" s="19">
        <v>1422360000</v>
      </c>
      <c r="M277" s="19">
        <v>1486052000</v>
      </c>
      <c r="N277" s="13" t="s">
        <v>1082</v>
      </c>
      <c r="O277" s="15">
        <v>100</v>
      </c>
      <c r="P277" s="15">
        <v>51</v>
      </c>
      <c r="Q277" s="15">
        <v>1.3080171E-15</v>
      </c>
      <c r="R277" s="15">
        <v>2.8585280000000001E-8</v>
      </c>
      <c r="S277" s="15" t="s">
        <v>87</v>
      </c>
    </row>
    <row r="278" spans="1:19" x14ac:dyDescent="0.2">
      <c r="A278" s="12" t="s">
        <v>1089</v>
      </c>
      <c r="B278" s="12">
        <v>4724</v>
      </c>
      <c r="C278" s="12" t="s">
        <v>1090</v>
      </c>
      <c r="D278" s="1" t="s">
        <v>1087</v>
      </c>
      <c r="E278" s="13">
        <v>157</v>
      </c>
      <c r="F278" s="13">
        <v>160</v>
      </c>
      <c r="G278" s="13" t="s">
        <v>1088</v>
      </c>
      <c r="H278" s="24">
        <v>3</v>
      </c>
      <c r="I278" s="24">
        <v>37891000</v>
      </c>
      <c r="J278" s="19">
        <v>2</v>
      </c>
      <c r="K278" s="19">
        <v>1</v>
      </c>
      <c r="L278" s="19">
        <v>37891000</v>
      </c>
      <c r="M278" s="19">
        <v>0</v>
      </c>
      <c r="N278" s="13" t="s">
        <v>1091</v>
      </c>
      <c r="O278" s="15">
        <v>77</v>
      </c>
      <c r="P278" s="15">
        <v>62</v>
      </c>
      <c r="Q278" s="15">
        <v>3.135313E-16</v>
      </c>
      <c r="R278" s="15">
        <v>6.7466259999999999E-9</v>
      </c>
      <c r="S278" s="15" t="s">
        <v>458</v>
      </c>
    </row>
    <row r="279" spans="1:19" x14ac:dyDescent="0.2">
      <c r="A279" s="12" t="s">
        <v>1094</v>
      </c>
      <c r="B279" s="12">
        <v>4726</v>
      </c>
      <c r="C279" s="12" t="s">
        <v>1095</v>
      </c>
      <c r="D279" s="1" t="s">
        <v>1092</v>
      </c>
      <c r="E279" s="13">
        <v>39</v>
      </c>
      <c r="F279" s="13">
        <v>46</v>
      </c>
      <c r="G279" s="13" t="s">
        <v>1093</v>
      </c>
      <c r="H279" s="24">
        <v>8</v>
      </c>
      <c r="I279" s="24">
        <v>125030000</v>
      </c>
      <c r="J279" s="19">
        <v>4</v>
      </c>
      <c r="K279" s="19">
        <v>4</v>
      </c>
      <c r="L279" s="19">
        <v>66216000</v>
      </c>
      <c r="M279" s="19">
        <v>58814000</v>
      </c>
      <c r="N279" s="13" t="s">
        <v>1096</v>
      </c>
      <c r="O279" s="15">
        <v>69</v>
      </c>
      <c r="P279" s="15">
        <v>61</v>
      </c>
      <c r="Q279" s="15">
        <v>2.6265098999999999E-17</v>
      </c>
      <c r="R279" s="15">
        <v>5.6683546999999996E-10</v>
      </c>
      <c r="S279" s="15" t="s">
        <v>458</v>
      </c>
    </row>
    <row r="280" spans="1:19" x14ac:dyDescent="0.2">
      <c r="A280" s="12" t="s">
        <v>1094</v>
      </c>
      <c r="B280" s="12">
        <v>4726</v>
      </c>
      <c r="C280" s="12" t="s">
        <v>1095</v>
      </c>
      <c r="D280" s="1" t="s">
        <v>1097</v>
      </c>
      <c r="E280" s="13">
        <v>109</v>
      </c>
      <c r="F280" s="13">
        <v>114</v>
      </c>
      <c r="G280" s="13" t="s">
        <v>1098</v>
      </c>
      <c r="H280" s="24">
        <v>2</v>
      </c>
      <c r="I280" s="24">
        <v>72140000</v>
      </c>
      <c r="J280" s="19">
        <v>1</v>
      </c>
      <c r="K280" s="19">
        <v>1</v>
      </c>
      <c r="L280" s="19">
        <v>0</v>
      </c>
      <c r="M280" s="19">
        <v>72140000</v>
      </c>
      <c r="N280" s="13" t="s">
        <v>1096</v>
      </c>
      <c r="O280" s="15">
        <v>87</v>
      </c>
      <c r="P280" s="15">
        <v>79</v>
      </c>
      <c r="Q280" s="15">
        <v>1.9139534999999999E-17</v>
      </c>
      <c r="R280" s="15">
        <v>4.1044525999999999E-10</v>
      </c>
      <c r="S280" s="15" t="s">
        <v>458</v>
      </c>
    </row>
    <row r="281" spans="1:19" x14ac:dyDescent="0.2">
      <c r="A281" s="12" t="s">
        <v>1101</v>
      </c>
      <c r="B281" s="12">
        <v>4728</v>
      </c>
      <c r="C281" s="12" t="s">
        <v>1102</v>
      </c>
      <c r="D281" s="1" t="s">
        <v>1099</v>
      </c>
      <c r="E281" s="13">
        <v>35</v>
      </c>
      <c r="F281" s="13">
        <v>38</v>
      </c>
      <c r="G281" s="13" t="s">
        <v>1100</v>
      </c>
      <c r="H281" s="24">
        <v>2</v>
      </c>
      <c r="I281" s="24">
        <v>375220000</v>
      </c>
      <c r="J281" s="19">
        <v>1</v>
      </c>
      <c r="K281" s="19">
        <v>1</v>
      </c>
      <c r="L281" s="19">
        <v>118520000</v>
      </c>
      <c r="M281" s="19">
        <v>256700000</v>
      </c>
      <c r="N281" s="13" t="s">
        <v>1103</v>
      </c>
      <c r="O281" s="15">
        <v>97</v>
      </c>
      <c r="P281" s="15">
        <v>58</v>
      </c>
      <c r="Q281" s="15">
        <v>3.2219735999999999E-15</v>
      </c>
      <c r="R281" s="15">
        <v>6.9708510000000002E-8</v>
      </c>
      <c r="S281" s="15" t="s">
        <v>31</v>
      </c>
    </row>
    <row r="282" spans="1:19" x14ac:dyDescent="0.2">
      <c r="A282" s="12" t="s">
        <v>1101</v>
      </c>
      <c r="B282" s="12">
        <v>4728</v>
      </c>
      <c r="C282" s="12" t="s">
        <v>1102</v>
      </c>
      <c r="D282" s="1" t="s">
        <v>1104</v>
      </c>
      <c r="E282" s="13">
        <v>78</v>
      </c>
      <c r="F282" s="13">
        <v>84</v>
      </c>
      <c r="G282" s="13" t="s">
        <v>1105</v>
      </c>
      <c r="H282" s="24">
        <v>2</v>
      </c>
      <c r="I282" s="24">
        <v>81448000</v>
      </c>
      <c r="J282" s="19">
        <v>1</v>
      </c>
      <c r="K282" s="19">
        <v>1</v>
      </c>
      <c r="L282" s="19">
        <v>36467000</v>
      </c>
      <c r="M282" s="19">
        <v>44981000</v>
      </c>
      <c r="N282" s="13" t="s">
        <v>1103</v>
      </c>
      <c r="O282" s="15">
        <v>71</v>
      </c>
      <c r="P282" s="15">
        <v>68</v>
      </c>
      <c r="Q282" s="15">
        <v>2.5352600000000001E-15</v>
      </c>
      <c r="R282" s="15">
        <v>5.4150128E-8</v>
      </c>
      <c r="S282" s="15" t="s">
        <v>31</v>
      </c>
    </row>
    <row r="283" spans="1:19" x14ac:dyDescent="0.2">
      <c r="A283" s="12" t="s">
        <v>1101</v>
      </c>
      <c r="B283" s="12">
        <v>4728</v>
      </c>
      <c r="C283" s="12" t="s">
        <v>1102</v>
      </c>
      <c r="D283" s="1" t="s">
        <v>1106</v>
      </c>
      <c r="E283" s="13">
        <v>95</v>
      </c>
      <c r="F283" s="13">
        <v>104</v>
      </c>
      <c r="G283" s="13" t="s">
        <v>1107</v>
      </c>
      <c r="H283" s="24">
        <v>3</v>
      </c>
      <c r="I283" s="24">
        <v>21746000</v>
      </c>
      <c r="J283" s="19">
        <v>1</v>
      </c>
      <c r="K283" s="19">
        <v>2</v>
      </c>
      <c r="L283" s="19">
        <v>0</v>
      </c>
      <c r="M283" s="19">
        <v>21746000</v>
      </c>
      <c r="N283" s="13" t="s">
        <v>1103</v>
      </c>
      <c r="O283" s="15">
        <v>58</v>
      </c>
      <c r="P283" s="15">
        <v>33</v>
      </c>
      <c r="Q283" s="15">
        <v>5.9510019999999997E-13</v>
      </c>
      <c r="R283" s="15">
        <v>1.2903611E-5</v>
      </c>
      <c r="S283" s="15" t="s">
        <v>31</v>
      </c>
    </row>
    <row r="284" spans="1:19" x14ac:dyDescent="0.2">
      <c r="A284" s="12" t="s">
        <v>1110</v>
      </c>
      <c r="B284" s="12">
        <v>51335</v>
      </c>
      <c r="C284" s="12" t="s">
        <v>1111</v>
      </c>
      <c r="D284" s="1" t="s">
        <v>1108</v>
      </c>
      <c r="E284" s="13">
        <v>233</v>
      </c>
      <c r="F284" s="13">
        <v>237</v>
      </c>
      <c r="G284" s="13" t="s">
        <v>1109</v>
      </c>
      <c r="H284" s="24">
        <v>4</v>
      </c>
      <c r="I284" s="24">
        <v>24440000</v>
      </c>
      <c r="J284" s="19">
        <v>3</v>
      </c>
      <c r="K284" s="19">
        <v>1</v>
      </c>
      <c r="L284" s="19">
        <v>12374000</v>
      </c>
      <c r="M284" s="19">
        <v>12066000</v>
      </c>
      <c r="N284" s="13" t="s">
        <v>1112</v>
      </c>
      <c r="O284" s="15">
        <v>83</v>
      </c>
      <c r="P284" s="15">
        <v>63</v>
      </c>
      <c r="Q284" s="15">
        <v>5.9562514000000002E-15</v>
      </c>
      <c r="R284" s="15">
        <v>1.2816774E-7</v>
      </c>
      <c r="S284" s="15" t="s">
        <v>1113</v>
      </c>
    </row>
    <row r="285" spans="1:19" x14ac:dyDescent="0.2">
      <c r="A285" s="12" t="s">
        <v>1116</v>
      </c>
      <c r="B285" s="12">
        <v>8508</v>
      </c>
      <c r="C285" s="12" t="s">
        <v>1117</v>
      </c>
      <c r="D285" s="1" t="s">
        <v>1114</v>
      </c>
      <c r="E285" s="13">
        <v>35</v>
      </c>
      <c r="F285" s="13">
        <v>35</v>
      </c>
      <c r="G285" s="13" t="s">
        <v>1115</v>
      </c>
      <c r="H285" s="24">
        <v>5</v>
      </c>
      <c r="I285" s="24">
        <v>332310000</v>
      </c>
      <c r="J285" s="19">
        <v>2</v>
      </c>
      <c r="K285" s="19">
        <v>3</v>
      </c>
      <c r="L285" s="19">
        <v>166160000</v>
      </c>
      <c r="M285" s="19">
        <v>166150000</v>
      </c>
      <c r="N285" s="13" t="s">
        <v>1118</v>
      </c>
      <c r="O285" s="15">
        <v>108</v>
      </c>
      <c r="P285" s="15">
        <v>73</v>
      </c>
      <c r="Q285" s="15">
        <v>2.1671879000000002E-12</v>
      </c>
      <c r="R285" s="15">
        <v>4.6288544000000003E-5</v>
      </c>
      <c r="S285" s="15">
        <v>0</v>
      </c>
    </row>
    <row r="286" spans="1:19" x14ac:dyDescent="0.2">
      <c r="A286" s="12" t="s">
        <v>1116</v>
      </c>
      <c r="B286" s="12">
        <v>8508</v>
      </c>
      <c r="C286" s="12" t="s">
        <v>1117</v>
      </c>
      <c r="D286" s="1" t="s">
        <v>1119</v>
      </c>
      <c r="E286" s="13">
        <v>98</v>
      </c>
      <c r="F286" s="13">
        <v>104</v>
      </c>
      <c r="G286" s="13" t="s">
        <v>1120</v>
      </c>
      <c r="H286" s="24">
        <v>2</v>
      </c>
      <c r="I286" s="24">
        <v>0</v>
      </c>
      <c r="J286" s="19">
        <v>1</v>
      </c>
      <c r="K286" s="19">
        <v>1</v>
      </c>
      <c r="L286" s="19">
        <v>0</v>
      </c>
      <c r="M286" s="19">
        <v>0</v>
      </c>
      <c r="N286" s="13" t="s">
        <v>1118</v>
      </c>
      <c r="O286" s="15">
        <v>158</v>
      </c>
      <c r="P286" s="15">
        <v>91</v>
      </c>
      <c r="Q286" s="15">
        <v>2.3373792E-21</v>
      </c>
      <c r="R286" s="15">
        <v>5.1480181999999998E-14</v>
      </c>
      <c r="S286" s="15">
        <v>0</v>
      </c>
    </row>
    <row r="287" spans="1:19" x14ac:dyDescent="0.2">
      <c r="A287" s="12" t="s">
        <v>1116</v>
      </c>
      <c r="B287" s="12">
        <v>8508</v>
      </c>
      <c r="C287" s="12" t="s">
        <v>1117</v>
      </c>
      <c r="D287" s="1" t="s">
        <v>1121</v>
      </c>
      <c r="E287" s="13">
        <v>98</v>
      </c>
      <c r="F287" s="13">
        <v>116</v>
      </c>
      <c r="G287" s="13" t="s">
        <v>1122</v>
      </c>
      <c r="H287" s="24">
        <v>2</v>
      </c>
      <c r="I287" s="24">
        <v>0</v>
      </c>
      <c r="J287" s="19">
        <v>1</v>
      </c>
      <c r="K287" s="19">
        <v>1</v>
      </c>
      <c r="L287" s="19">
        <v>0</v>
      </c>
      <c r="M287" s="19">
        <v>0</v>
      </c>
      <c r="N287" s="13" t="s">
        <v>1118</v>
      </c>
      <c r="O287" s="15">
        <v>203</v>
      </c>
      <c r="P287" s="15">
        <v>138</v>
      </c>
      <c r="Q287" s="15">
        <v>5.0283946000000002E-21</v>
      </c>
      <c r="R287" s="15">
        <v>1.1074911E-13</v>
      </c>
      <c r="S287" s="15">
        <v>0</v>
      </c>
    </row>
    <row r="288" spans="1:19" x14ac:dyDescent="0.2">
      <c r="A288" s="12" t="s">
        <v>1116</v>
      </c>
      <c r="B288" s="12">
        <v>8508</v>
      </c>
      <c r="C288" s="12" t="s">
        <v>1117</v>
      </c>
      <c r="D288" s="1" t="s">
        <v>1123</v>
      </c>
      <c r="E288" s="13">
        <v>255</v>
      </c>
      <c r="F288" s="13">
        <v>261</v>
      </c>
      <c r="G288" s="13" t="s">
        <v>1124</v>
      </c>
      <c r="H288" s="24">
        <v>4</v>
      </c>
      <c r="I288" s="24">
        <v>2030250000</v>
      </c>
      <c r="J288" s="19">
        <v>3</v>
      </c>
      <c r="K288" s="19">
        <v>1</v>
      </c>
      <c r="L288" s="19">
        <v>874950000</v>
      </c>
      <c r="M288" s="19">
        <v>1155300000</v>
      </c>
      <c r="N288" s="13" t="s">
        <v>1118</v>
      </c>
      <c r="O288" s="15">
        <v>104</v>
      </c>
      <c r="P288" s="15">
        <v>94</v>
      </c>
      <c r="Q288" s="15">
        <v>6.5252049999999996E-18</v>
      </c>
      <c r="R288" s="15">
        <v>1.4082253000000001E-10</v>
      </c>
      <c r="S288" s="15">
        <v>0</v>
      </c>
    </row>
    <row r="289" spans="1:19" x14ac:dyDescent="0.2">
      <c r="A289" s="12" t="s">
        <v>1116</v>
      </c>
      <c r="B289" s="12">
        <v>8508</v>
      </c>
      <c r="C289" s="12" t="s">
        <v>1117</v>
      </c>
      <c r="D289" s="1" t="s">
        <v>1125</v>
      </c>
      <c r="E289" s="13">
        <v>255</v>
      </c>
      <c r="F289" s="13">
        <v>262</v>
      </c>
      <c r="G289" s="13" t="s">
        <v>1126</v>
      </c>
      <c r="H289" s="24">
        <v>13</v>
      </c>
      <c r="I289" s="24">
        <v>84369000</v>
      </c>
      <c r="J289" s="19">
        <v>11</v>
      </c>
      <c r="K289" s="19">
        <v>2</v>
      </c>
      <c r="L289" s="19">
        <v>84369000</v>
      </c>
      <c r="M289" s="19">
        <v>0</v>
      </c>
      <c r="N289" s="13" t="s">
        <v>1118</v>
      </c>
      <c r="O289" s="15">
        <v>120</v>
      </c>
      <c r="P289" s="15">
        <v>111</v>
      </c>
      <c r="Q289" s="15">
        <v>2.4779797999999999E-18</v>
      </c>
      <c r="R289" s="15">
        <v>5.3478072999999998E-11</v>
      </c>
      <c r="S289" s="15">
        <v>0</v>
      </c>
    </row>
    <row r="290" spans="1:19" x14ac:dyDescent="0.2">
      <c r="A290" s="12" t="s">
        <v>1129</v>
      </c>
      <c r="B290" s="12">
        <v>23530</v>
      </c>
      <c r="C290" s="12" t="s">
        <v>1130</v>
      </c>
      <c r="D290" s="1" t="s">
        <v>1127</v>
      </c>
      <c r="E290" s="13">
        <v>147</v>
      </c>
      <c r="F290" s="13">
        <v>156</v>
      </c>
      <c r="G290" s="13" t="s">
        <v>1128</v>
      </c>
      <c r="H290" s="24">
        <v>4</v>
      </c>
      <c r="I290" s="24">
        <v>262300000</v>
      </c>
      <c r="J290" s="19">
        <v>3</v>
      </c>
      <c r="K290" s="19">
        <v>1</v>
      </c>
      <c r="L290" s="19">
        <v>141560000</v>
      </c>
      <c r="M290" s="19">
        <v>120740000</v>
      </c>
      <c r="N290" s="13" t="s">
        <v>1131</v>
      </c>
      <c r="O290" s="15">
        <v>110</v>
      </c>
      <c r="P290" s="15">
        <v>93</v>
      </c>
      <c r="Q290" s="15">
        <v>2.9130017000000002E-21</v>
      </c>
      <c r="R290" s="15">
        <v>6.3580420000000005E-14</v>
      </c>
      <c r="S290" s="15" t="s">
        <v>1132</v>
      </c>
    </row>
    <row r="291" spans="1:19" x14ac:dyDescent="0.2">
      <c r="A291" s="12" t="s">
        <v>1129</v>
      </c>
      <c r="B291" s="12">
        <v>23530</v>
      </c>
      <c r="C291" s="12" t="s">
        <v>1130</v>
      </c>
      <c r="D291" s="1" t="s">
        <v>1133</v>
      </c>
      <c r="E291" s="13">
        <v>280</v>
      </c>
      <c r="F291" s="13">
        <v>288</v>
      </c>
      <c r="G291" s="13" t="s">
        <v>1134</v>
      </c>
      <c r="H291" s="24">
        <v>4</v>
      </c>
      <c r="I291" s="24">
        <v>145834000</v>
      </c>
      <c r="J291" s="19">
        <v>3</v>
      </c>
      <c r="K291" s="19">
        <v>1</v>
      </c>
      <c r="L291" s="19">
        <v>95854000</v>
      </c>
      <c r="M291" s="19">
        <v>49980000</v>
      </c>
      <c r="N291" s="13" t="s">
        <v>1131</v>
      </c>
      <c r="O291" s="15">
        <v>114</v>
      </c>
      <c r="P291" s="15">
        <v>80</v>
      </c>
      <c r="Q291" s="15">
        <v>4.4715191999999998E-13</v>
      </c>
      <c r="R291" s="15">
        <v>9.6742869999999993E-6</v>
      </c>
      <c r="S291" s="15" t="s">
        <v>1132</v>
      </c>
    </row>
    <row r="292" spans="1:19" x14ac:dyDescent="0.2">
      <c r="A292" s="12" t="s">
        <v>1137</v>
      </c>
      <c r="B292" s="12">
        <v>64943</v>
      </c>
      <c r="C292" s="12" t="s">
        <v>1138</v>
      </c>
      <c r="D292" s="1" t="s">
        <v>1135</v>
      </c>
      <c r="E292" s="13">
        <v>411</v>
      </c>
      <c r="F292" s="13">
        <v>414</v>
      </c>
      <c r="G292" s="13" t="s">
        <v>1136</v>
      </c>
      <c r="H292" s="24">
        <v>4</v>
      </c>
      <c r="I292" s="24">
        <v>10640000</v>
      </c>
      <c r="J292" s="19">
        <v>2</v>
      </c>
      <c r="K292" s="19">
        <v>2</v>
      </c>
      <c r="L292" s="19">
        <v>10640000</v>
      </c>
      <c r="M292" s="19">
        <v>0</v>
      </c>
      <c r="N292" s="13" t="s">
        <v>1139</v>
      </c>
      <c r="O292" s="15">
        <v>72</v>
      </c>
      <c r="P292" s="15">
        <v>64</v>
      </c>
      <c r="Q292" s="15">
        <v>9.7831339999999994E-15</v>
      </c>
      <c r="R292" s="15">
        <v>2.0795187000000001E-7</v>
      </c>
      <c r="S292" s="15">
        <v>0</v>
      </c>
    </row>
    <row r="293" spans="1:19" x14ac:dyDescent="0.2">
      <c r="A293" s="12" t="s">
        <v>1142</v>
      </c>
      <c r="B293" s="12">
        <v>4942</v>
      </c>
      <c r="C293" s="12" t="s">
        <v>1143</v>
      </c>
      <c r="D293" s="1" t="s">
        <v>1140</v>
      </c>
      <c r="E293" s="13">
        <v>33</v>
      </c>
      <c r="F293" s="13">
        <v>48</v>
      </c>
      <c r="G293" s="13" t="s">
        <v>1141</v>
      </c>
      <c r="H293" s="24">
        <v>7</v>
      </c>
      <c r="I293" s="24">
        <v>173670000</v>
      </c>
      <c r="J293" s="19">
        <v>5</v>
      </c>
      <c r="K293" s="19">
        <v>2</v>
      </c>
      <c r="L293" s="19">
        <v>0</v>
      </c>
      <c r="M293" s="19">
        <v>173670000</v>
      </c>
      <c r="N293" s="13" t="s">
        <v>1144</v>
      </c>
      <c r="O293" s="15">
        <v>77</v>
      </c>
      <c r="P293" s="15">
        <v>57</v>
      </c>
      <c r="Q293" s="15">
        <v>8.9046599999999998E-16</v>
      </c>
      <c r="R293" s="15">
        <v>1.9345519999999999E-8</v>
      </c>
      <c r="S293" s="15" t="s">
        <v>1145</v>
      </c>
    </row>
    <row r="294" spans="1:19" x14ac:dyDescent="0.2">
      <c r="A294" s="12" t="s">
        <v>1142</v>
      </c>
      <c r="B294" s="12">
        <v>4942</v>
      </c>
      <c r="C294" s="12" t="s">
        <v>1143</v>
      </c>
      <c r="D294" s="1" t="s">
        <v>1146</v>
      </c>
      <c r="E294" s="13">
        <v>33</v>
      </c>
      <c r="F294" s="13">
        <v>50</v>
      </c>
      <c r="G294" s="13" t="s">
        <v>1147</v>
      </c>
      <c r="H294" s="24">
        <v>8</v>
      </c>
      <c r="I294" s="24">
        <v>147590000</v>
      </c>
      <c r="J294" s="19">
        <v>5</v>
      </c>
      <c r="K294" s="19">
        <v>3</v>
      </c>
      <c r="L294" s="19">
        <v>0</v>
      </c>
      <c r="M294" s="19">
        <v>147590000</v>
      </c>
      <c r="N294" s="13" t="s">
        <v>1144</v>
      </c>
      <c r="O294" s="15">
        <v>151</v>
      </c>
      <c r="P294" s="15">
        <v>67</v>
      </c>
      <c r="Q294" s="15">
        <v>2.7924236999999999E-13</v>
      </c>
      <c r="R294" s="15">
        <v>6.1576742999999999E-6</v>
      </c>
      <c r="S294" s="15" t="s">
        <v>1145</v>
      </c>
    </row>
    <row r="295" spans="1:19" x14ac:dyDescent="0.2">
      <c r="A295" s="12" t="s">
        <v>1142</v>
      </c>
      <c r="B295" s="12">
        <v>4942</v>
      </c>
      <c r="C295" s="12" t="s">
        <v>1143</v>
      </c>
      <c r="D295" s="1" t="s">
        <v>1148</v>
      </c>
      <c r="E295" s="13">
        <v>33</v>
      </c>
      <c r="F295" s="13">
        <v>55</v>
      </c>
      <c r="G295" s="13" t="s">
        <v>1149</v>
      </c>
      <c r="H295" s="24">
        <v>2</v>
      </c>
      <c r="I295" s="24">
        <v>0</v>
      </c>
      <c r="J295" s="19">
        <v>1</v>
      </c>
      <c r="K295" s="19">
        <v>1</v>
      </c>
      <c r="L295" s="19">
        <v>0</v>
      </c>
      <c r="M295" s="19">
        <v>0</v>
      </c>
      <c r="N295" s="13" t="s">
        <v>1144</v>
      </c>
      <c r="O295" s="15">
        <v>139</v>
      </c>
      <c r="P295" s="15">
        <v>49</v>
      </c>
      <c r="Q295" s="15">
        <v>8.6362359999999997E-13</v>
      </c>
      <c r="R295" s="15">
        <v>1.9044075000000001E-5</v>
      </c>
      <c r="S295" s="15" t="s">
        <v>1145</v>
      </c>
    </row>
    <row r="296" spans="1:19" x14ac:dyDescent="0.2">
      <c r="A296" s="12" t="s">
        <v>1142</v>
      </c>
      <c r="B296" s="12">
        <v>4942</v>
      </c>
      <c r="C296" s="12" t="s">
        <v>1143</v>
      </c>
      <c r="D296" s="1" t="s">
        <v>1150</v>
      </c>
      <c r="E296" s="13">
        <v>114</v>
      </c>
      <c r="F296" s="13">
        <v>116</v>
      </c>
      <c r="G296" s="13" t="s">
        <v>1151</v>
      </c>
      <c r="H296" s="24">
        <v>3</v>
      </c>
      <c r="I296" s="24">
        <v>77021000</v>
      </c>
      <c r="J296" s="19">
        <v>2</v>
      </c>
      <c r="K296" s="19">
        <v>1</v>
      </c>
      <c r="L296" s="19">
        <v>77021000</v>
      </c>
      <c r="M296" s="19">
        <v>0</v>
      </c>
      <c r="N296" s="13" t="s">
        <v>1144</v>
      </c>
      <c r="O296" s="15">
        <v>107</v>
      </c>
      <c r="P296" s="15">
        <v>89</v>
      </c>
      <c r="Q296" s="15">
        <v>8.4626264000000005E-19</v>
      </c>
      <c r="R296" s="15">
        <v>1.8349589999999999E-11</v>
      </c>
      <c r="S296" s="15" t="s">
        <v>1145</v>
      </c>
    </row>
    <row r="297" spans="1:19" x14ac:dyDescent="0.2">
      <c r="A297" s="12" t="s">
        <v>1154</v>
      </c>
      <c r="B297" s="12">
        <v>5018</v>
      </c>
      <c r="C297" s="12" t="s">
        <v>1155</v>
      </c>
      <c r="D297" s="1" t="s">
        <v>1152</v>
      </c>
      <c r="E297" s="13">
        <v>188</v>
      </c>
      <c r="F297" s="13">
        <v>196</v>
      </c>
      <c r="G297" s="13" t="s">
        <v>1153</v>
      </c>
      <c r="H297" s="24">
        <v>2</v>
      </c>
      <c r="I297" s="24">
        <v>90911000</v>
      </c>
      <c r="J297" s="19">
        <v>1</v>
      </c>
      <c r="K297" s="19">
        <v>1</v>
      </c>
      <c r="L297" s="19">
        <v>90911000</v>
      </c>
      <c r="M297" s="19">
        <v>0</v>
      </c>
      <c r="N297" s="13" t="s">
        <v>1156</v>
      </c>
      <c r="O297" s="15">
        <v>112</v>
      </c>
      <c r="P297" s="15">
        <v>66</v>
      </c>
      <c r="Q297" s="15">
        <v>1.7501612000000001E-14</v>
      </c>
      <c r="R297" s="15">
        <v>3.8199767000000002E-7</v>
      </c>
      <c r="S297" s="15" t="s">
        <v>1157</v>
      </c>
    </row>
    <row r="298" spans="1:19" x14ac:dyDescent="0.2">
      <c r="A298" s="12" t="s">
        <v>1160</v>
      </c>
      <c r="B298" s="12">
        <v>51025</v>
      </c>
      <c r="C298" s="12" t="s">
        <v>1161</v>
      </c>
      <c r="D298" s="1" t="s">
        <v>1158</v>
      </c>
      <c r="E298" s="13">
        <v>68</v>
      </c>
      <c r="F298" s="13">
        <v>77</v>
      </c>
      <c r="G298" s="13" t="s">
        <v>1159</v>
      </c>
      <c r="H298" s="24">
        <v>3</v>
      </c>
      <c r="I298" s="24">
        <v>597650000</v>
      </c>
      <c r="J298" s="19">
        <v>1</v>
      </c>
      <c r="K298" s="19">
        <v>2</v>
      </c>
      <c r="L298" s="19">
        <v>280460000</v>
      </c>
      <c r="M298" s="19">
        <v>317190000</v>
      </c>
      <c r="N298" s="13" t="s">
        <v>1162</v>
      </c>
      <c r="O298" s="15">
        <v>87</v>
      </c>
      <c r="P298" s="15">
        <v>46</v>
      </c>
      <c r="Q298" s="15">
        <v>1.0523905E-12</v>
      </c>
      <c r="R298" s="15">
        <v>2.2768834000000001E-5</v>
      </c>
      <c r="S298" s="15" t="s">
        <v>1163</v>
      </c>
    </row>
    <row r="299" spans="1:19" x14ac:dyDescent="0.2">
      <c r="A299" s="12" t="s">
        <v>1160</v>
      </c>
      <c r="B299" s="12">
        <v>51025</v>
      </c>
      <c r="C299" s="12" t="s">
        <v>1161</v>
      </c>
      <c r="D299" s="1" t="s">
        <v>1164</v>
      </c>
      <c r="E299" s="13">
        <v>87</v>
      </c>
      <c r="F299" s="13">
        <v>93</v>
      </c>
      <c r="G299" s="13" t="s">
        <v>1165</v>
      </c>
      <c r="H299" s="24">
        <v>5</v>
      </c>
      <c r="I299" s="24">
        <v>826900000</v>
      </c>
      <c r="J299" s="19">
        <v>3</v>
      </c>
      <c r="K299" s="19">
        <v>2</v>
      </c>
      <c r="L299" s="19">
        <v>362000000</v>
      </c>
      <c r="M299" s="19">
        <v>464900000</v>
      </c>
      <c r="N299" s="13" t="s">
        <v>1162</v>
      </c>
      <c r="O299" s="15">
        <v>97</v>
      </c>
      <c r="P299" s="15">
        <v>86</v>
      </c>
      <c r="Q299" s="15">
        <v>9.4914257000000006E-14</v>
      </c>
      <c r="R299" s="15">
        <v>2.0272549999999999E-6</v>
      </c>
      <c r="S299" s="15" t="s">
        <v>1163</v>
      </c>
    </row>
    <row r="300" spans="1:19" x14ac:dyDescent="0.2">
      <c r="A300" s="12" t="s">
        <v>1168</v>
      </c>
      <c r="B300" s="12">
        <v>5095</v>
      </c>
      <c r="C300" s="12" t="s">
        <v>1169</v>
      </c>
      <c r="D300" s="1" t="s">
        <v>1166</v>
      </c>
      <c r="E300" s="13">
        <v>400</v>
      </c>
      <c r="F300" s="13">
        <v>406</v>
      </c>
      <c r="G300" s="13" t="s">
        <v>1167</v>
      </c>
      <c r="H300" s="24">
        <v>2</v>
      </c>
      <c r="I300" s="24">
        <v>0</v>
      </c>
      <c r="J300" s="19">
        <v>1</v>
      </c>
      <c r="K300" s="19">
        <v>1</v>
      </c>
      <c r="L300" s="19">
        <v>0</v>
      </c>
      <c r="M300" s="19">
        <v>0</v>
      </c>
      <c r="N300" s="13" t="s">
        <v>1170</v>
      </c>
      <c r="O300" s="15">
        <v>73</v>
      </c>
      <c r="P300" s="15">
        <v>39</v>
      </c>
      <c r="Q300" s="15">
        <v>3.3534235000000001E-13</v>
      </c>
      <c r="R300" s="15">
        <v>7.2853676999999999E-6</v>
      </c>
      <c r="S300" s="15" t="s">
        <v>1171</v>
      </c>
    </row>
    <row r="301" spans="1:19" x14ac:dyDescent="0.2">
      <c r="A301" s="12" t="s">
        <v>1174</v>
      </c>
      <c r="B301" s="12">
        <v>201626</v>
      </c>
      <c r="C301" s="12" t="s">
        <v>1175</v>
      </c>
      <c r="D301" s="1" t="s">
        <v>1172</v>
      </c>
      <c r="E301" s="13">
        <v>418</v>
      </c>
      <c r="F301" s="13">
        <v>421</v>
      </c>
      <c r="G301" s="13" t="s">
        <v>1173</v>
      </c>
      <c r="H301" s="24">
        <v>2</v>
      </c>
      <c r="I301" s="24">
        <v>57879000</v>
      </c>
      <c r="J301" s="19">
        <v>1</v>
      </c>
      <c r="K301" s="19">
        <v>1</v>
      </c>
      <c r="L301" s="19">
        <v>0</v>
      </c>
      <c r="M301" s="19">
        <v>57879000</v>
      </c>
      <c r="N301" s="13" t="s">
        <v>1176</v>
      </c>
      <c r="O301" s="15">
        <v>64</v>
      </c>
      <c r="P301" s="15">
        <v>56</v>
      </c>
      <c r="Q301" s="15">
        <v>7.9112030000000004E-13</v>
      </c>
      <c r="R301" s="15">
        <v>1.6816179999999999E-5</v>
      </c>
      <c r="S301" s="15" t="s">
        <v>1177</v>
      </c>
    </row>
    <row r="302" spans="1:19" x14ac:dyDescent="0.2">
      <c r="A302" s="12" t="s">
        <v>1180</v>
      </c>
      <c r="B302" s="12">
        <v>5161</v>
      </c>
      <c r="C302" s="12" t="s">
        <v>1181</v>
      </c>
      <c r="D302" s="1" t="s">
        <v>1178</v>
      </c>
      <c r="E302" s="13">
        <v>287</v>
      </c>
      <c r="F302" s="13">
        <v>299</v>
      </c>
      <c r="G302" s="13" t="s">
        <v>1179</v>
      </c>
      <c r="H302" s="24">
        <v>16</v>
      </c>
      <c r="I302" s="24">
        <v>3010020000</v>
      </c>
      <c r="J302" s="19">
        <v>6</v>
      </c>
      <c r="K302" s="19">
        <v>10</v>
      </c>
      <c r="L302" s="19">
        <v>1494140000</v>
      </c>
      <c r="M302" s="19">
        <v>1515880000</v>
      </c>
      <c r="N302" s="13" t="s">
        <v>1182</v>
      </c>
      <c r="O302" s="15">
        <v>88</v>
      </c>
      <c r="P302" s="15">
        <v>63</v>
      </c>
      <c r="Q302" s="15">
        <v>1.0579375E-13</v>
      </c>
      <c r="R302" s="15">
        <v>2.2831687E-6</v>
      </c>
      <c r="S302" s="15" t="s">
        <v>44</v>
      </c>
    </row>
    <row r="303" spans="1:19" x14ac:dyDescent="0.2">
      <c r="A303" s="12" t="s">
        <v>1185</v>
      </c>
      <c r="B303" s="12">
        <v>5162</v>
      </c>
      <c r="C303" s="12" t="s">
        <v>1186</v>
      </c>
      <c r="D303" s="1" t="s">
        <v>1183</v>
      </c>
      <c r="E303" s="13">
        <v>53</v>
      </c>
      <c r="F303" s="13">
        <v>63</v>
      </c>
      <c r="G303" s="13" t="s">
        <v>1184</v>
      </c>
      <c r="H303" s="24">
        <v>8</v>
      </c>
      <c r="I303" s="24">
        <v>1384400000</v>
      </c>
      <c r="J303" s="19">
        <v>7</v>
      </c>
      <c r="K303" s="19">
        <v>1</v>
      </c>
      <c r="L303" s="19">
        <v>634830000</v>
      </c>
      <c r="M303" s="19">
        <v>749570000</v>
      </c>
      <c r="N303" s="13" t="s">
        <v>1187</v>
      </c>
      <c r="O303" s="15">
        <v>143</v>
      </c>
      <c r="P303" s="15">
        <v>123</v>
      </c>
      <c r="Q303" s="15">
        <v>1.1804754E-18</v>
      </c>
      <c r="R303" s="15">
        <v>2.5596355E-11</v>
      </c>
      <c r="S303" s="15" t="s">
        <v>44</v>
      </c>
    </row>
    <row r="304" spans="1:19" x14ac:dyDescent="0.2">
      <c r="A304" s="12" t="s">
        <v>1185</v>
      </c>
      <c r="B304" s="12">
        <v>5162</v>
      </c>
      <c r="C304" s="12" t="s">
        <v>1186</v>
      </c>
      <c r="D304" s="1" t="s">
        <v>1188</v>
      </c>
      <c r="E304" s="13">
        <v>53</v>
      </c>
      <c r="F304" s="13">
        <v>67</v>
      </c>
      <c r="G304" s="13" t="s">
        <v>1189</v>
      </c>
      <c r="H304" s="24">
        <v>6</v>
      </c>
      <c r="I304" s="24">
        <v>549390000</v>
      </c>
      <c r="J304" s="19">
        <v>3</v>
      </c>
      <c r="K304" s="19">
        <v>3</v>
      </c>
      <c r="L304" s="19">
        <v>275560000</v>
      </c>
      <c r="M304" s="19">
        <v>273830000</v>
      </c>
      <c r="N304" s="13" t="s">
        <v>1187</v>
      </c>
      <c r="O304" s="15">
        <v>116</v>
      </c>
      <c r="P304" s="15">
        <v>94</v>
      </c>
      <c r="Q304" s="15">
        <v>2.0958613E-19</v>
      </c>
      <c r="R304" s="15">
        <v>4.568175E-12</v>
      </c>
      <c r="S304" s="15" t="s">
        <v>44</v>
      </c>
    </row>
    <row r="305" spans="1:19" x14ac:dyDescent="0.2">
      <c r="A305" s="12" t="s">
        <v>1192</v>
      </c>
      <c r="B305" s="12">
        <v>10531</v>
      </c>
      <c r="C305" s="12" t="s">
        <v>1193</v>
      </c>
      <c r="D305" s="1" t="s">
        <v>1190</v>
      </c>
      <c r="E305" s="13">
        <v>872</v>
      </c>
      <c r="F305" s="13">
        <v>875</v>
      </c>
      <c r="G305" s="13" t="s">
        <v>1191</v>
      </c>
      <c r="H305" s="24">
        <v>5</v>
      </c>
      <c r="I305" s="24">
        <v>480080000</v>
      </c>
      <c r="J305" s="19">
        <v>3</v>
      </c>
      <c r="K305" s="19">
        <v>2</v>
      </c>
      <c r="L305" s="19">
        <v>272630000</v>
      </c>
      <c r="M305" s="19">
        <v>207450000</v>
      </c>
      <c r="N305" s="13" t="s">
        <v>1194</v>
      </c>
      <c r="O305" s="15">
        <v>73</v>
      </c>
      <c r="P305" s="15">
        <v>55</v>
      </c>
      <c r="Q305" s="15">
        <v>3.9788107000000002E-16</v>
      </c>
      <c r="R305" s="15">
        <v>8.5616799999999997E-9</v>
      </c>
      <c r="S305" s="15" t="s">
        <v>1195</v>
      </c>
    </row>
    <row r="306" spans="1:19" x14ac:dyDescent="0.2">
      <c r="A306" s="12" t="s">
        <v>1198</v>
      </c>
      <c r="B306" s="12">
        <v>23203</v>
      </c>
      <c r="C306" s="12" t="s">
        <v>1199</v>
      </c>
      <c r="D306" s="1" t="s">
        <v>1196</v>
      </c>
      <c r="E306" s="13">
        <v>34</v>
      </c>
      <c r="F306" s="13">
        <v>39</v>
      </c>
      <c r="G306" s="13" t="s">
        <v>1197</v>
      </c>
      <c r="H306" s="24">
        <v>8</v>
      </c>
      <c r="I306" s="24">
        <v>0</v>
      </c>
      <c r="J306" s="19">
        <v>3</v>
      </c>
      <c r="K306" s="19">
        <v>5</v>
      </c>
      <c r="L306" s="19">
        <v>0</v>
      </c>
      <c r="M306" s="19">
        <v>0</v>
      </c>
      <c r="N306" s="13" t="s">
        <v>1200</v>
      </c>
      <c r="O306" s="15">
        <v>170</v>
      </c>
      <c r="P306" s="15">
        <v>104</v>
      </c>
      <c r="Q306" s="15">
        <v>4.9783673E-17</v>
      </c>
      <c r="R306" s="15">
        <v>1.0971536E-9</v>
      </c>
      <c r="S306" s="15" t="s">
        <v>386</v>
      </c>
    </row>
    <row r="307" spans="1:19" x14ac:dyDescent="0.2">
      <c r="A307" s="12" t="s">
        <v>1198</v>
      </c>
      <c r="B307" s="12">
        <v>23203</v>
      </c>
      <c r="C307" s="12" t="s">
        <v>1199</v>
      </c>
      <c r="D307" s="1" t="s">
        <v>1201</v>
      </c>
      <c r="E307" s="13">
        <v>358</v>
      </c>
      <c r="F307" s="13">
        <v>364</v>
      </c>
      <c r="G307" s="13" t="s">
        <v>1202</v>
      </c>
      <c r="H307" s="24">
        <v>2</v>
      </c>
      <c r="I307" s="24">
        <v>339640000</v>
      </c>
      <c r="J307" s="19">
        <v>1</v>
      </c>
      <c r="K307" s="19">
        <v>1</v>
      </c>
      <c r="L307" s="19">
        <v>168270000</v>
      </c>
      <c r="M307" s="19">
        <v>171370000</v>
      </c>
      <c r="N307" s="13" t="s">
        <v>1200</v>
      </c>
      <c r="O307" s="15">
        <v>72</v>
      </c>
      <c r="P307" s="15">
        <v>39</v>
      </c>
      <c r="Q307" s="15">
        <v>6.8635497E-12</v>
      </c>
      <c r="R307" s="15">
        <v>1.4769115999999999E-4</v>
      </c>
      <c r="S307" s="15" t="s">
        <v>386</v>
      </c>
    </row>
    <row r="308" spans="1:19" x14ac:dyDescent="0.2">
      <c r="A308" s="12" t="s">
        <v>1205</v>
      </c>
      <c r="B308" s="12">
        <v>25953</v>
      </c>
      <c r="C308" s="12" t="s">
        <v>1206</v>
      </c>
      <c r="D308" s="1" t="s">
        <v>1203</v>
      </c>
      <c r="E308" s="13">
        <v>51</v>
      </c>
      <c r="F308" s="13">
        <v>62</v>
      </c>
      <c r="G308" s="13" t="s">
        <v>1204</v>
      </c>
      <c r="H308" s="24">
        <v>8</v>
      </c>
      <c r="I308" s="24">
        <v>713860000</v>
      </c>
      <c r="J308" s="19">
        <v>3</v>
      </c>
      <c r="K308" s="19">
        <v>5</v>
      </c>
      <c r="L308" s="19">
        <v>264840000</v>
      </c>
      <c r="M308" s="19">
        <v>449020000</v>
      </c>
      <c r="N308" s="13" t="s">
        <v>1207</v>
      </c>
      <c r="O308" s="15">
        <v>95</v>
      </c>
      <c r="P308" s="15">
        <v>81</v>
      </c>
      <c r="Q308" s="15">
        <v>2.4084492000000001E-15</v>
      </c>
      <c r="R308" s="15">
        <v>5.2107634000000002E-8</v>
      </c>
      <c r="S308" s="15" t="s">
        <v>1208</v>
      </c>
    </row>
    <row r="309" spans="1:19" x14ac:dyDescent="0.2">
      <c r="A309" s="12" t="s">
        <v>1211</v>
      </c>
      <c r="B309" s="12">
        <v>87178</v>
      </c>
      <c r="C309" s="12" t="s">
        <v>1212</v>
      </c>
      <c r="D309" s="1" t="s">
        <v>1209</v>
      </c>
      <c r="E309" s="13">
        <v>295</v>
      </c>
      <c r="F309" s="13">
        <v>302</v>
      </c>
      <c r="G309" s="13" t="s">
        <v>1210</v>
      </c>
      <c r="H309" s="24">
        <v>11</v>
      </c>
      <c r="I309" s="24">
        <v>1361296000</v>
      </c>
      <c r="J309" s="19">
        <v>5</v>
      </c>
      <c r="K309" s="19">
        <v>6</v>
      </c>
      <c r="L309" s="19">
        <v>657200000</v>
      </c>
      <c r="M309" s="19">
        <v>704096000</v>
      </c>
      <c r="N309" s="13" t="s">
        <v>1213</v>
      </c>
      <c r="O309" s="15">
        <v>100</v>
      </c>
      <c r="P309" s="15">
        <v>70</v>
      </c>
      <c r="Q309" s="15">
        <v>7.4669080000000004E-19</v>
      </c>
      <c r="R309" s="15">
        <v>1.6154916000000001E-11</v>
      </c>
      <c r="S309" s="15" t="s">
        <v>1214</v>
      </c>
    </row>
    <row r="310" spans="1:19" x14ac:dyDescent="0.2">
      <c r="A310" s="12" t="s">
        <v>1211</v>
      </c>
      <c r="B310" s="12">
        <v>87178</v>
      </c>
      <c r="C310" s="12" t="s">
        <v>1212</v>
      </c>
      <c r="D310" s="1" t="s">
        <v>1215</v>
      </c>
      <c r="E310" s="13">
        <v>350</v>
      </c>
      <c r="F310" s="13">
        <v>356</v>
      </c>
      <c r="G310" s="13" t="s">
        <v>1216</v>
      </c>
      <c r="H310" s="24">
        <v>8</v>
      </c>
      <c r="I310" s="24">
        <v>298496000</v>
      </c>
      <c r="J310" s="19">
        <v>4</v>
      </c>
      <c r="K310" s="19">
        <v>4</v>
      </c>
      <c r="L310" s="19">
        <v>56566000</v>
      </c>
      <c r="M310" s="19">
        <v>241930000</v>
      </c>
      <c r="N310" s="13" t="s">
        <v>1213</v>
      </c>
      <c r="O310" s="15">
        <v>88</v>
      </c>
      <c r="P310" s="15">
        <v>84</v>
      </c>
      <c r="Q310" s="15">
        <v>8.4630059999999992E-12</v>
      </c>
      <c r="R310" s="15">
        <v>1.7881681999999999E-4</v>
      </c>
      <c r="S310" s="15" t="s">
        <v>1214</v>
      </c>
    </row>
    <row r="311" spans="1:19" x14ac:dyDescent="0.2">
      <c r="A311" s="12" t="s">
        <v>1211</v>
      </c>
      <c r="B311" s="12">
        <v>87178</v>
      </c>
      <c r="C311" s="12" t="s">
        <v>1212</v>
      </c>
      <c r="D311" s="1" t="s">
        <v>1217</v>
      </c>
      <c r="E311" s="13">
        <v>620</v>
      </c>
      <c r="F311" s="13">
        <v>626</v>
      </c>
      <c r="G311" s="13" t="s">
        <v>1218</v>
      </c>
      <c r="H311" s="24">
        <v>2</v>
      </c>
      <c r="I311" s="24">
        <v>0</v>
      </c>
      <c r="J311" s="19">
        <v>1</v>
      </c>
      <c r="K311" s="19">
        <v>1</v>
      </c>
      <c r="L311" s="19">
        <v>0</v>
      </c>
      <c r="M311" s="19">
        <v>0</v>
      </c>
      <c r="N311" s="13" t="s">
        <v>1213</v>
      </c>
      <c r="O311" s="15">
        <v>74</v>
      </c>
      <c r="P311" s="15">
        <v>70</v>
      </c>
      <c r="Q311" s="15">
        <v>6.2318589999999995E-14</v>
      </c>
      <c r="R311" s="15">
        <v>1.324654E-6</v>
      </c>
      <c r="S311" s="15" t="s">
        <v>1214</v>
      </c>
    </row>
    <row r="312" spans="1:19" x14ac:dyDescent="0.2">
      <c r="A312" s="12" t="s">
        <v>1221</v>
      </c>
      <c r="B312" s="12">
        <v>26073</v>
      </c>
      <c r="C312" s="12" t="s">
        <v>1222</v>
      </c>
      <c r="D312" s="1" t="s">
        <v>1219</v>
      </c>
      <c r="E312" s="13">
        <v>102</v>
      </c>
      <c r="F312" s="13">
        <v>103</v>
      </c>
      <c r="G312" s="13" t="s">
        <v>1220</v>
      </c>
      <c r="H312" s="24">
        <v>2</v>
      </c>
      <c r="I312" s="24">
        <v>10133000</v>
      </c>
      <c r="J312" s="19">
        <v>1</v>
      </c>
      <c r="K312" s="19">
        <v>1</v>
      </c>
      <c r="L312" s="19">
        <v>0</v>
      </c>
      <c r="M312" s="19">
        <v>10133000</v>
      </c>
      <c r="N312" s="13" t="s">
        <v>1223</v>
      </c>
      <c r="O312" s="15">
        <v>110</v>
      </c>
      <c r="P312" s="15">
        <v>76</v>
      </c>
      <c r="Q312" s="15">
        <v>5.2863340000000001E-19</v>
      </c>
      <c r="R312" s="15">
        <v>1.1578136E-11</v>
      </c>
      <c r="S312" s="15" t="s">
        <v>1224</v>
      </c>
    </row>
    <row r="313" spans="1:19" x14ac:dyDescent="0.2">
      <c r="A313" s="12" t="s">
        <v>1221</v>
      </c>
      <c r="B313" s="12">
        <v>26073</v>
      </c>
      <c r="C313" s="12" t="s">
        <v>1222</v>
      </c>
      <c r="D313" s="1" t="s">
        <v>1225</v>
      </c>
      <c r="E313" s="13">
        <v>166</v>
      </c>
      <c r="F313" s="13">
        <v>184</v>
      </c>
      <c r="G313" s="13" t="s">
        <v>1226</v>
      </c>
      <c r="H313" s="24">
        <v>4</v>
      </c>
      <c r="I313" s="24">
        <v>0</v>
      </c>
      <c r="J313" s="19">
        <v>2</v>
      </c>
      <c r="K313" s="19">
        <v>2</v>
      </c>
      <c r="L313" s="19">
        <v>0</v>
      </c>
      <c r="M313" s="19">
        <v>0</v>
      </c>
      <c r="N313" s="13" t="s">
        <v>1223</v>
      </c>
      <c r="O313" s="15">
        <v>139</v>
      </c>
      <c r="P313" s="15">
        <v>52</v>
      </c>
      <c r="Q313" s="15">
        <v>3.3674946E-16</v>
      </c>
      <c r="R313" s="15">
        <v>7.4338660000000001E-9</v>
      </c>
      <c r="S313" s="15" t="s">
        <v>1224</v>
      </c>
    </row>
    <row r="314" spans="1:19" x14ac:dyDescent="0.2">
      <c r="A314" s="12" t="s">
        <v>1221</v>
      </c>
      <c r="B314" s="12">
        <v>26073</v>
      </c>
      <c r="C314" s="12" t="s">
        <v>1222</v>
      </c>
      <c r="D314" s="1" t="s">
        <v>1227</v>
      </c>
      <c r="E314" s="13">
        <v>254</v>
      </c>
      <c r="F314" s="13">
        <v>261</v>
      </c>
      <c r="G314" s="13" t="s">
        <v>1228</v>
      </c>
      <c r="H314" s="24">
        <v>2</v>
      </c>
      <c r="I314" s="24">
        <v>109973000</v>
      </c>
      <c r="J314" s="19">
        <v>1</v>
      </c>
      <c r="K314" s="19">
        <v>1</v>
      </c>
      <c r="L314" s="19">
        <v>48517000</v>
      </c>
      <c r="M314" s="19">
        <v>61456000</v>
      </c>
      <c r="N314" s="13" t="s">
        <v>1223</v>
      </c>
      <c r="O314" s="15">
        <v>74</v>
      </c>
      <c r="P314" s="15">
        <v>58</v>
      </c>
      <c r="Q314" s="15">
        <v>6.4033857000000001E-15</v>
      </c>
      <c r="R314" s="15">
        <v>1.3676866000000001E-7</v>
      </c>
      <c r="S314" s="15" t="s">
        <v>1224</v>
      </c>
    </row>
    <row r="315" spans="1:19" x14ac:dyDescent="0.2">
      <c r="A315" s="12" t="s">
        <v>1231</v>
      </c>
      <c r="B315" s="12">
        <v>27068</v>
      </c>
      <c r="C315" s="12" t="s">
        <v>1232</v>
      </c>
      <c r="D315" s="1" t="s">
        <v>1229</v>
      </c>
      <c r="E315" s="13">
        <v>83</v>
      </c>
      <c r="F315" s="13">
        <v>88</v>
      </c>
      <c r="G315" s="13" t="s">
        <v>1230</v>
      </c>
      <c r="H315" s="24">
        <v>3</v>
      </c>
      <c r="I315" s="24">
        <v>157111000</v>
      </c>
      <c r="J315" s="19">
        <v>2</v>
      </c>
      <c r="K315" s="19">
        <v>1</v>
      </c>
      <c r="L315" s="19">
        <v>73428000</v>
      </c>
      <c r="M315" s="19">
        <v>83683000</v>
      </c>
      <c r="N315" s="13" t="s">
        <v>1233</v>
      </c>
      <c r="O315" s="15">
        <v>111</v>
      </c>
      <c r="P315" s="15">
        <v>64</v>
      </c>
      <c r="Q315" s="15">
        <v>2.0087207999999999E-15</v>
      </c>
      <c r="R315" s="15">
        <v>4.371513E-8</v>
      </c>
      <c r="S315" s="15" t="s">
        <v>31</v>
      </c>
    </row>
    <row r="316" spans="1:19" x14ac:dyDescent="0.2">
      <c r="A316" s="12" t="s">
        <v>1236</v>
      </c>
      <c r="B316" s="12">
        <v>10935</v>
      </c>
      <c r="C316" s="12" t="s">
        <v>1237</v>
      </c>
      <c r="D316" s="1" t="s">
        <v>1234</v>
      </c>
      <c r="E316" s="13">
        <v>63</v>
      </c>
      <c r="F316" s="13">
        <v>71</v>
      </c>
      <c r="G316" s="13" t="s">
        <v>1235</v>
      </c>
      <c r="H316" s="24">
        <v>35</v>
      </c>
      <c r="I316" s="24">
        <v>9136121000</v>
      </c>
      <c r="J316" s="19">
        <v>18</v>
      </c>
      <c r="K316" s="19">
        <v>17</v>
      </c>
      <c r="L316" s="19">
        <v>4716760000</v>
      </c>
      <c r="M316" s="19">
        <v>4419361000</v>
      </c>
      <c r="N316" s="13" t="s">
        <v>1238</v>
      </c>
      <c r="O316" s="15">
        <v>97</v>
      </c>
      <c r="P316" s="15">
        <v>79</v>
      </c>
      <c r="Q316" s="15">
        <v>1.03722376E-13</v>
      </c>
      <c r="R316" s="15">
        <v>2.215386E-6</v>
      </c>
      <c r="S316" s="15" t="s">
        <v>50</v>
      </c>
    </row>
    <row r="317" spans="1:19" x14ac:dyDescent="0.2">
      <c r="A317" s="12" t="s">
        <v>1236</v>
      </c>
      <c r="B317" s="12">
        <v>10935</v>
      </c>
      <c r="C317" s="12" t="s">
        <v>1237</v>
      </c>
      <c r="D317" s="1" t="s">
        <v>1239</v>
      </c>
      <c r="E317" s="13">
        <v>218</v>
      </c>
      <c r="F317" s="13">
        <v>221</v>
      </c>
      <c r="G317" s="13" t="s">
        <v>1240</v>
      </c>
      <c r="H317" s="24">
        <v>14</v>
      </c>
      <c r="I317" s="24">
        <v>64594000</v>
      </c>
      <c r="J317" s="19">
        <v>8</v>
      </c>
      <c r="K317" s="19">
        <v>6</v>
      </c>
      <c r="L317" s="19">
        <v>64594000</v>
      </c>
      <c r="M317" s="19">
        <v>0</v>
      </c>
      <c r="N317" s="13" t="s">
        <v>1238</v>
      </c>
      <c r="O317" s="15">
        <v>199</v>
      </c>
      <c r="P317" s="15">
        <v>122</v>
      </c>
      <c r="Q317" s="15">
        <v>1.6433538E-21</v>
      </c>
      <c r="R317" s="15">
        <v>3.6216927E-14</v>
      </c>
      <c r="S317" s="15" t="s">
        <v>50</v>
      </c>
    </row>
    <row r="318" spans="1:19" x14ac:dyDescent="0.2">
      <c r="A318" s="12" t="s">
        <v>1236</v>
      </c>
      <c r="B318" s="12">
        <v>10935</v>
      </c>
      <c r="C318" s="12" t="s">
        <v>1237</v>
      </c>
      <c r="D318" s="1" t="s">
        <v>1241</v>
      </c>
      <c r="E318" s="13">
        <v>242</v>
      </c>
      <c r="F318" s="13">
        <v>250</v>
      </c>
      <c r="G318" s="13" t="s">
        <v>1242</v>
      </c>
      <c r="H318" s="24">
        <v>10</v>
      </c>
      <c r="I318" s="24">
        <v>49486000</v>
      </c>
      <c r="J318" s="19">
        <v>8</v>
      </c>
      <c r="K318" s="19">
        <v>2</v>
      </c>
      <c r="L318" s="19">
        <v>49486000</v>
      </c>
      <c r="M318" s="19">
        <v>0</v>
      </c>
      <c r="N318" s="13" t="s">
        <v>1238</v>
      </c>
      <c r="O318" s="15">
        <v>91</v>
      </c>
      <c r="P318" s="15">
        <v>66</v>
      </c>
      <c r="Q318" s="15">
        <v>1.0088983E-15</v>
      </c>
      <c r="R318" s="15">
        <v>2.1635715000000001E-8</v>
      </c>
      <c r="S318" s="15" t="s">
        <v>50</v>
      </c>
    </row>
    <row r="319" spans="1:19" x14ac:dyDescent="0.2">
      <c r="A319" s="12" t="s">
        <v>1245</v>
      </c>
      <c r="B319" s="12">
        <v>9581</v>
      </c>
      <c r="C319" s="12" t="s">
        <v>1246</v>
      </c>
      <c r="D319" s="1" t="s">
        <v>1243</v>
      </c>
      <c r="E319" s="13">
        <v>365</v>
      </c>
      <c r="F319" s="13">
        <v>370</v>
      </c>
      <c r="G319" s="13" t="s">
        <v>1244</v>
      </c>
      <c r="H319" s="24">
        <v>2</v>
      </c>
      <c r="I319" s="24">
        <v>79421000</v>
      </c>
      <c r="J319" s="19">
        <v>1</v>
      </c>
      <c r="K319" s="19">
        <v>1</v>
      </c>
      <c r="L319" s="19">
        <v>41732000</v>
      </c>
      <c r="M319" s="19">
        <v>37689000</v>
      </c>
      <c r="N319" s="13" t="s">
        <v>1247</v>
      </c>
      <c r="O319" s="15">
        <v>88</v>
      </c>
      <c r="P319" s="15">
        <v>48</v>
      </c>
      <c r="Q319" s="15">
        <v>9.5238365000000004E-14</v>
      </c>
      <c r="R319" s="15">
        <v>2.0726409999999999E-6</v>
      </c>
      <c r="S319" s="15" t="s">
        <v>1248</v>
      </c>
    </row>
    <row r="320" spans="1:19" x14ac:dyDescent="0.2">
      <c r="A320" s="12" t="s">
        <v>1251</v>
      </c>
      <c r="B320" s="12">
        <v>55037</v>
      </c>
      <c r="C320" s="12" t="s">
        <v>1252</v>
      </c>
      <c r="D320" s="1" t="s">
        <v>1249</v>
      </c>
      <c r="E320" s="13">
        <v>119</v>
      </c>
      <c r="F320" s="13">
        <v>124</v>
      </c>
      <c r="G320" s="13" t="s">
        <v>1250</v>
      </c>
      <c r="H320" s="24">
        <v>3</v>
      </c>
      <c r="I320" s="24">
        <v>353126000</v>
      </c>
      <c r="J320" s="19">
        <v>1</v>
      </c>
      <c r="K320" s="19">
        <v>2</v>
      </c>
      <c r="L320" s="19">
        <v>68117000</v>
      </c>
      <c r="M320" s="19">
        <v>285009000</v>
      </c>
      <c r="N320" s="13" t="s">
        <v>1253</v>
      </c>
      <c r="O320" s="15">
        <v>75</v>
      </c>
      <c r="P320" s="15">
        <v>51</v>
      </c>
      <c r="Q320" s="15">
        <v>3.4138183999999998E-13</v>
      </c>
      <c r="R320" s="15">
        <v>7.3208969999999998E-6</v>
      </c>
      <c r="S320" s="15" t="s">
        <v>1254</v>
      </c>
    </row>
    <row r="321" spans="1:19" x14ac:dyDescent="0.2">
      <c r="A321" s="12" t="s">
        <v>1257</v>
      </c>
      <c r="B321" s="12">
        <v>55278</v>
      </c>
      <c r="C321" s="12" t="s">
        <v>1258</v>
      </c>
      <c r="D321" s="1" t="s">
        <v>1255</v>
      </c>
      <c r="E321" s="13">
        <v>377</v>
      </c>
      <c r="F321" s="13">
        <v>389</v>
      </c>
      <c r="G321" s="13" t="s">
        <v>1256</v>
      </c>
      <c r="H321" s="24">
        <v>2</v>
      </c>
      <c r="I321" s="24">
        <v>0</v>
      </c>
      <c r="J321" s="19">
        <v>1</v>
      </c>
      <c r="K321" s="19">
        <v>1</v>
      </c>
      <c r="L321" s="19">
        <v>0</v>
      </c>
      <c r="M321" s="19">
        <v>0</v>
      </c>
      <c r="N321" s="13" t="s">
        <v>1259</v>
      </c>
      <c r="O321" s="15">
        <v>87</v>
      </c>
      <c r="P321" s="15">
        <v>51</v>
      </c>
      <c r="Q321" s="15">
        <v>6.8300416999999997E-15</v>
      </c>
      <c r="R321" s="15">
        <v>1.4886875E-7</v>
      </c>
      <c r="S321" s="15" t="s">
        <v>1260</v>
      </c>
    </row>
    <row r="322" spans="1:19" x14ac:dyDescent="0.2">
      <c r="A322" s="12" t="s">
        <v>1263</v>
      </c>
      <c r="B322" s="12">
        <v>54938</v>
      </c>
      <c r="C322" s="12" t="s">
        <v>1264</v>
      </c>
      <c r="D322" s="1" t="s">
        <v>1261</v>
      </c>
      <c r="E322" s="13">
        <v>42</v>
      </c>
      <c r="F322" s="13">
        <v>47</v>
      </c>
      <c r="G322" s="13" t="s">
        <v>1262</v>
      </c>
      <c r="H322" s="24">
        <v>2</v>
      </c>
      <c r="I322" s="24">
        <v>72453000</v>
      </c>
      <c r="J322" s="19">
        <v>1</v>
      </c>
      <c r="K322" s="19">
        <v>1</v>
      </c>
      <c r="L322" s="19">
        <v>0</v>
      </c>
      <c r="M322" s="19">
        <v>72453000</v>
      </c>
      <c r="N322" s="13" t="s">
        <v>1265</v>
      </c>
      <c r="O322" s="15">
        <v>108</v>
      </c>
      <c r="P322" s="15">
        <v>57</v>
      </c>
      <c r="Q322" s="15">
        <v>2.6979682999999999E-14</v>
      </c>
      <c r="R322" s="15">
        <v>5.8961139999999999E-7</v>
      </c>
      <c r="S322" s="15" t="s">
        <v>386</v>
      </c>
    </row>
    <row r="323" spans="1:19" x14ac:dyDescent="0.2">
      <c r="A323" s="12" t="s">
        <v>1263</v>
      </c>
      <c r="B323" s="12">
        <v>54938</v>
      </c>
      <c r="C323" s="12" t="s">
        <v>1264</v>
      </c>
      <c r="D323" s="1" t="s">
        <v>1266</v>
      </c>
      <c r="E323" s="13">
        <v>50</v>
      </c>
      <c r="F323" s="13">
        <v>52</v>
      </c>
      <c r="G323" s="13" t="s">
        <v>1267</v>
      </c>
      <c r="H323" s="24">
        <v>3</v>
      </c>
      <c r="I323" s="24">
        <v>407760000</v>
      </c>
      <c r="J323" s="19">
        <v>1</v>
      </c>
      <c r="K323" s="19">
        <v>2</v>
      </c>
      <c r="L323" s="19">
        <v>230910000</v>
      </c>
      <c r="M323" s="19">
        <v>176850000</v>
      </c>
      <c r="N323" s="13" t="s">
        <v>1265</v>
      </c>
      <c r="O323" s="15">
        <v>114</v>
      </c>
      <c r="P323" s="15">
        <v>103</v>
      </c>
      <c r="Q323" s="15">
        <v>2.9330136E-15</v>
      </c>
      <c r="R323" s="15">
        <v>6.3113139999999996E-8</v>
      </c>
      <c r="S323" s="15" t="s">
        <v>386</v>
      </c>
    </row>
    <row r="324" spans="1:19" x14ac:dyDescent="0.2">
      <c r="A324" s="12" t="s">
        <v>1263</v>
      </c>
      <c r="B324" s="12">
        <v>54938</v>
      </c>
      <c r="C324" s="12" t="s">
        <v>1264</v>
      </c>
      <c r="D324" s="1" t="s">
        <v>1268</v>
      </c>
      <c r="E324" s="13">
        <v>119</v>
      </c>
      <c r="F324" s="13">
        <v>135</v>
      </c>
      <c r="G324" s="13" t="s">
        <v>1269</v>
      </c>
      <c r="H324" s="24">
        <v>2</v>
      </c>
      <c r="I324" s="24">
        <v>51194000</v>
      </c>
      <c r="J324" s="19">
        <v>1</v>
      </c>
      <c r="K324" s="19">
        <v>1</v>
      </c>
      <c r="L324" s="19">
        <v>0</v>
      </c>
      <c r="M324" s="19">
        <v>51194000</v>
      </c>
      <c r="N324" s="13" t="s">
        <v>1265</v>
      </c>
      <c r="O324" s="15">
        <v>113</v>
      </c>
      <c r="P324" s="15">
        <v>93</v>
      </c>
      <c r="Q324" s="15">
        <v>1.3463756E-19</v>
      </c>
      <c r="R324" s="15">
        <v>2.9423563999999999E-12</v>
      </c>
      <c r="S324" s="15" t="s">
        <v>386</v>
      </c>
    </row>
    <row r="325" spans="1:19" x14ac:dyDescent="0.2">
      <c r="A325" s="12" t="s">
        <v>1263</v>
      </c>
      <c r="B325" s="12">
        <v>54938</v>
      </c>
      <c r="C325" s="12" t="s">
        <v>1264</v>
      </c>
      <c r="D325" s="1" t="s">
        <v>1270</v>
      </c>
      <c r="E325" s="13">
        <v>490</v>
      </c>
      <c r="F325" s="13">
        <v>500</v>
      </c>
      <c r="G325" s="13" t="s">
        <v>1271</v>
      </c>
      <c r="H325" s="24">
        <v>2</v>
      </c>
      <c r="I325" s="24">
        <v>27588000</v>
      </c>
      <c r="J325" s="19">
        <v>1</v>
      </c>
      <c r="K325" s="19">
        <v>1</v>
      </c>
      <c r="L325" s="19">
        <v>0</v>
      </c>
      <c r="M325" s="19">
        <v>27588000</v>
      </c>
      <c r="N325" s="13" t="s">
        <v>1265</v>
      </c>
      <c r="O325" s="15">
        <v>97</v>
      </c>
      <c r="P325" s="15">
        <v>84</v>
      </c>
      <c r="Q325" s="15">
        <v>4.1208952E-19</v>
      </c>
      <c r="R325" s="15">
        <v>8.9681679999999998E-12</v>
      </c>
      <c r="S325" s="15" t="s">
        <v>386</v>
      </c>
    </row>
    <row r="326" spans="1:19" x14ac:dyDescent="0.2">
      <c r="A326" s="12" t="s">
        <v>1274</v>
      </c>
      <c r="B326" s="12">
        <v>6389</v>
      </c>
      <c r="C326" s="12" t="s">
        <v>1275</v>
      </c>
      <c r="D326" s="1" t="s">
        <v>1272</v>
      </c>
      <c r="E326" s="13">
        <v>163</v>
      </c>
      <c r="F326" s="13">
        <v>169</v>
      </c>
      <c r="G326" s="13" t="s">
        <v>1273</v>
      </c>
      <c r="H326" s="24">
        <v>2</v>
      </c>
      <c r="I326" s="24">
        <v>63987000</v>
      </c>
      <c r="J326" s="19">
        <v>1</v>
      </c>
      <c r="K326" s="19">
        <v>1</v>
      </c>
      <c r="L326" s="19">
        <v>26718000</v>
      </c>
      <c r="M326" s="19">
        <v>37269000</v>
      </c>
      <c r="N326" s="13" t="s">
        <v>1276</v>
      </c>
      <c r="O326" s="15">
        <v>71</v>
      </c>
      <c r="P326" s="15">
        <v>65</v>
      </c>
      <c r="Q326" s="15">
        <v>8.6173510000000002E-13</v>
      </c>
      <c r="R326" s="15">
        <v>1.8207802000000001E-5</v>
      </c>
      <c r="S326" s="15" t="s">
        <v>458</v>
      </c>
    </row>
    <row r="327" spans="1:19" x14ac:dyDescent="0.2">
      <c r="A327" s="12" t="s">
        <v>1279</v>
      </c>
      <c r="B327" s="12">
        <v>6390</v>
      </c>
      <c r="C327" s="12" t="s">
        <v>1280</v>
      </c>
      <c r="D327" s="1" t="s">
        <v>1277</v>
      </c>
      <c r="E327" s="13">
        <v>127</v>
      </c>
      <c r="F327" s="13">
        <v>134</v>
      </c>
      <c r="G327" s="13" t="s">
        <v>1278</v>
      </c>
      <c r="H327" s="24">
        <v>5</v>
      </c>
      <c r="I327" s="24">
        <v>29983000</v>
      </c>
      <c r="J327" s="19">
        <v>3</v>
      </c>
      <c r="K327" s="19">
        <v>2</v>
      </c>
      <c r="L327" s="19">
        <v>0</v>
      </c>
      <c r="M327" s="19">
        <v>29983000</v>
      </c>
      <c r="N327" s="13" t="s">
        <v>1281</v>
      </c>
      <c r="O327" s="15">
        <v>63</v>
      </c>
      <c r="P327" s="15">
        <v>59</v>
      </c>
      <c r="Q327" s="15">
        <v>1.8730538E-14</v>
      </c>
      <c r="R327" s="15">
        <v>4.0006190000000001E-7</v>
      </c>
      <c r="S327" s="15" t="s">
        <v>458</v>
      </c>
    </row>
    <row r="328" spans="1:19" x14ac:dyDescent="0.2">
      <c r="A328" s="12" t="s">
        <v>1279</v>
      </c>
      <c r="B328" s="12">
        <v>6390</v>
      </c>
      <c r="C328" s="12" t="s">
        <v>1280</v>
      </c>
      <c r="D328" s="1" t="s">
        <v>1282</v>
      </c>
      <c r="E328" s="13">
        <v>234</v>
      </c>
      <c r="F328" s="13">
        <v>241</v>
      </c>
      <c r="G328" s="13" t="s">
        <v>1283</v>
      </c>
      <c r="H328" s="24">
        <v>2</v>
      </c>
      <c r="I328" s="24">
        <v>18251000</v>
      </c>
      <c r="J328" s="19">
        <v>1</v>
      </c>
      <c r="K328" s="19">
        <v>1</v>
      </c>
      <c r="L328" s="19">
        <v>0</v>
      </c>
      <c r="M328" s="19">
        <v>18251000</v>
      </c>
      <c r="N328" s="13" t="s">
        <v>1281</v>
      </c>
      <c r="O328" s="15">
        <v>66</v>
      </c>
      <c r="P328" s="15">
        <v>62</v>
      </c>
      <c r="Q328" s="15">
        <v>8.5294600000000003E-12</v>
      </c>
      <c r="R328" s="15">
        <v>1.8022093999999999E-4</v>
      </c>
      <c r="S328" s="15" t="s">
        <v>458</v>
      </c>
    </row>
    <row r="329" spans="1:19" x14ac:dyDescent="0.2">
      <c r="A329" s="12" t="s">
        <v>1286</v>
      </c>
      <c r="B329" s="12">
        <v>6472</v>
      </c>
      <c r="C329" s="12" t="s">
        <v>1287</v>
      </c>
      <c r="D329" s="1" t="s">
        <v>1284</v>
      </c>
      <c r="E329" s="13">
        <v>96</v>
      </c>
      <c r="F329" s="13">
        <v>100</v>
      </c>
      <c r="G329" s="13" t="s">
        <v>1285</v>
      </c>
      <c r="H329" s="24">
        <v>4</v>
      </c>
      <c r="I329" s="24">
        <v>0</v>
      </c>
      <c r="J329" s="19">
        <v>2</v>
      </c>
      <c r="K329" s="19">
        <v>2</v>
      </c>
      <c r="L329" s="19">
        <v>0</v>
      </c>
      <c r="M329" s="19">
        <v>0</v>
      </c>
      <c r="N329" s="13" t="s">
        <v>1288</v>
      </c>
      <c r="O329" s="15">
        <v>227</v>
      </c>
      <c r="P329" s="15">
        <v>128</v>
      </c>
      <c r="Q329" s="15">
        <v>1.0607850000000001E-13</v>
      </c>
      <c r="R329" s="15">
        <v>2.3296456999999999E-6</v>
      </c>
      <c r="S329" s="15" t="s">
        <v>1289</v>
      </c>
    </row>
    <row r="330" spans="1:19" x14ac:dyDescent="0.2">
      <c r="A330" s="12" t="s">
        <v>1286</v>
      </c>
      <c r="B330" s="12">
        <v>6472</v>
      </c>
      <c r="C330" s="12" t="s">
        <v>1287</v>
      </c>
      <c r="D330" s="1" t="s">
        <v>1290</v>
      </c>
      <c r="E330" s="13">
        <v>105</v>
      </c>
      <c r="F330" s="13">
        <v>105</v>
      </c>
      <c r="G330" s="13" t="s">
        <v>1291</v>
      </c>
      <c r="H330" s="24">
        <v>13</v>
      </c>
      <c r="I330" s="24">
        <v>779980000</v>
      </c>
      <c r="J330" s="19">
        <v>5</v>
      </c>
      <c r="K330" s="19">
        <v>8</v>
      </c>
      <c r="L330" s="19">
        <v>320860000</v>
      </c>
      <c r="M330" s="19">
        <v>459120000</v>
      </c>
      <c r="N330" s="13" t="s">
        <v>1288</v>
      </c>
      <c r="O330" s="15">
        <v>181</v>
      </c>
      <c r="P330" s="15">
        <v>179</v>
      </c>
      <c r="Q330" s="15">
        <v>2.6799757999999998E-22</v>
      </c>
      <c r="R330" s="15">
        <v>5.8222914999999999E-15</v>
      </c>
      <c r="S330" s="15" t="s">
        <v>1289</v>
      </c>
    </row>
    <row r="331" spans="1:19" x14ac:dyDescent="0.2">
      <c r="A331" s="12" t="s">
        <v>1286</v>
      </c>
      <c r="B331" s="12">
        <v>6472</v>
      </c>
      <c r="C331" s="12" t="s">
        <v>1287</v>
      </c>
      <c r="D331" s="1" t="s">
        <v>1292</v>
      </c>
      <c r="E331" s="13">
        <v>105</v>
      </c>
      <c r="F331" s="13">
        <v>106</v>
      </c>
      <c r="G331" s="13" t="s">
        <v>1293</v>
      </c>
      <c r="H331" s="24">
        <v>3</v>
      </c>
      <c r="I331" s="24">
        <v>0</v>
      </c>
      <c r="J331" s="19">
        <v>2</v>
      </c>
      <c r="K331" s="19">
        <v>1</v>
      </c>
      <c r="L331" s="19">
        <v>0</v>
      </c>
      <c r="M331" s="19">
        <v>0</v>
      </c>
      <c r="N331" s="13" t="s">
        <v>1288</v>
      </c>
      <c r="O331" s="15">
        <v>127</v>
      </c>
      <c r="P331" s="15">
        <v>82</v>
      </c>
      <c r="Q331" s="15">
        <v>2.9386096999999999E-15</v>
      </c>
      <c r="R331" s="15">
        <v>6.3841775000000001E-8</v>
      </c>
      <c r="S331" s="15" t="s">
        <v>1289</v>
      </c>
    </row>
    <row r="332" spans="1:19" x14ac:dyDescent="0.2">
      <c r="A332" s="12" t="s">
        <v>1286</v>
      </c>
      <c r="B332" s="12">
        <v>6472</v>
      </c>
      <c r="C332" s="12" t="s">
        <v>1287</v>
      </c>
      <c r="D332" s="1" t="s">
        <v>1294</v>
      </c>
      <c r="E332" s="13">
        <v>161</v>
      </c>
      <c r="F332" s="13">
        <v>176</v>
      </c>
      <c r="G332" s="13" t="s">
        <v>1295</v>
      </c>
      <c r="H332" s="24">
        <v>19</v>
      </c>
      <c r="I332" s="24">
        <v>5245790000</v>
      </c>
      <c r="J332" s="19">
        <v>9</v>
      </c>
      <c r="K332" s="19">
        <v>10</v>
      </c>
      <c r="L332" s="19">
        <v>2759480000</v>
      </c>
      <c r="M332" s="19">
        <v>2486310000</v>
      </c>
      <c r="N332" s="13" t="s">
        <v>1288</v>
      </c>
      <c r="O332" s="15">
        <v>118</v>
      </c>
      <c r="P332" s="15">
        <v>75</v>
      </c>
      <c r="Q332" s="15">
        <v>3.1107725E-18</v>
      </c>
      <c r="R332" s="15">
        <v>6.8060383999999997E-11</v>
      </c>
      <c r="S332" s="15" t="s">
        <v>1289</v>
      </c>
    </row>
    <row r="333" spans="1:19" x14ac:dyDescent="0.2">
      <c r="A333" s="12" t="s">
        <v>1298</v>
      </c>
      <c r="B333" s="12">
        <v>6742</v>
      </c>
      <c r="C333" s="12" t="s">
        <v>1299</v>
      </c>
      <c r="D333" s="1" t="s">
        <v>1296</v>
      </c>
      <c r="E333" s="13">
        <v>67</v>
      </c>
      <c r="F333" s="13">
        <v>73</v>
      </c>
      <c r="G333" s="13" t="s">
        <v>1297</v>
      </c>
      <c r="H333" s="24">
        <v>24</v>
      </c>
      <c r="I333" s="24">
        <v>6814960000</v>
      </c>
      <c r="J333" s="19">
        <v>11</v>
      </c>
      <c r="K333" s="19">
        <v>13</v>
      </c>
      <c r="L333" s="19">
        <v>435860000</v>
      </c>
      <c r="M333" s="19">
        <v>6379100000</v>
      </c>
      <c r="N333" s="13" t="s">
        <v>1300</v>
      </c>
      <c r="O333" s="15">
        <v>106</v>
      </c>
      <c r="P333" s="15">
        <v>79</v>
      </c>
      <c r="Q333" s="15">
        <v>1.5844150000000001E-17</v>
      </c>
      <c r="R333" s="15">
        <v>3.4279364999999999E-10</v>
      </c>
      <c r="S333" s="15" t="s">
        <v>1301</v>
      </c>
    </row>
    <row r="334" spans="1:19" x14ac:dyDescent="0.2">
      <c r="A334" s="12" t="s">
        <v>1298</v>
      </c>
      <c r="B334" s="12">
        <v>6742</v>
      </c>
      <c r="C334" s="12" t="s">
        <v>1299</v>
      </c>
      <c r="D334" s="1" t="s">
        <v>1302</v>
      </c>
      <c r="E334" s="13">
        <v>96</v>
      </c>
      <c r="F334" s="13">
        <v>99</v>
      </c>
      <c r="G334" s="13" t="s">
        <v>1303</v>
      </c>
      <c r="H334" s="24">
        <v>4</v>
      </c>
      <c r="I334" s="24">
        <v>2642520000</v>
      </c>
      <c r="J334" s="19">
        <v>1</v>
      </c>
      <c r="K334" s="19">
        <v>3</v>
      </c>
      <c r="L334" s="19">
        <v>419970000</v>
      </c>
      <c r="M334" s="19">
        <v>2222550000</v>
      </c>
      <c r="N334" s="13" t="s">
        <v>1300</v>
      </c>
      <c r="O334" s="15">
        <v>62</v>
      </c>
      <c r="P334" s="15">
        <v>45</v>
      </c>
      <c r="Q334" s="15">
        <v>4.0041599999999998E-12</v>
      </c>
      <c r="R334" s="15">
        <v>8.4604819999999995E-5</v>
      </c>
      <c r="S334" s="15" t="s">
        <v>1301</v>
      </c>
    </row>
    <row r="335" spans="1:19" x14ac:dyDescent="0.2">
      <c r="A335" s="12" t="s">
        <v>1298</v>
      </c>
      <c r="B335" s="12">
        <v>6742</v>
      </c>
      <c r="C335" s="12" t="s">
        <v>1299</v>
      </c>
      <c r="D335" s="1" t="s">
        <v>1304</v>
      </c>
      <c r="E335" s="13">
        <v>96</v>
      </c>
      <c r="F335" s="13">
        <v>101</v>
      </c>
      <c r="G335" s="13" t="s">
        <v>1305</v>
      </c>
      <c r="H335" s="24">
        <v>22</v>
      </c>
      <c r="I335" s="24">
        <v>1326346000</v>
      </c>
      <c r="J335" s="19">
        <v>9</v>
      </c>
      <c r="K335" s="19">
        <v>13</v>
      </c>
      <c r="L335" s="19">
        <v>682716000</v>
      </c>
      <c r="M335" s="19">
        <v>643630000</v>
      </c>
      <c r="N335" s="13" t="s">
        <v>1300</v>
      </c>
      <c r="O335" s="15">
        <v>119</v>
      </c>
      <c r="P335" s="15">
        <v>111</v>
      </c>
      <c r="Q335" s="15">
        <v>3.7238686999999999E-16</v>
      </c>
      <c r="R335" s="15">
        <v>7.9857960000000007E-9</v>
      </c>
      <c r="S335" s="15" t="s">
        <v>1301</v>
      </c>
    </row>
    <row r="336" spans="1:19" x14ac:dyDescent="0.2">
      <c r="A336" s="12" t="s">
        <v>1298</v>
      </c>
      <c r="B336" s="12">
        <v>6742</v>
      </c>
      <c r="C336" s="12" t="s">
        <v>1299</v>
      </c>
      <c r="D336" s="1" t="s">
        <v>1306</v>
      </c>
      <c r="E336" s="13">
        <v>114</v>
      </c>
      <c r="F336" s="13">
        <v>119</v>
      </c>
      <c r="G336" s="13" t="s">
        <v>1307</v>
      </c>
      <c r="H336" s="24">
        <v>35</v>
      </c>
      <c r="I336" s="24">
        <v>7229348000</v>
      </c>
      <c r="J336" s="19">
        <v>17</v>
      </c>
      <c r="K336" s="19">
        <v>18</v>
      </c>
      <c r="L336" s="19">
        <v>3450907000</v>
      </c>
      <c r="M336" s="19">
        <v>3778441000</v>
      </c>
      <c r="N336" s="13" t="s">
        <v>1300</v>
      </c>
      <c r="O336" s="15">
        <v>90</v>
      </c>
      <c r="P336" s="15">
        <v>84</v>
      </c>
      <c r="Q336" s="15">
        <v>7.7014474999999996E-19</v>
      </c>
      <c r="R336" s="15">
        <v>1.657212E-11</v>
      </c>
      <c r="S336" s="15" t="s">
        <v>1301</v>
      </c>
    </row>
    <row r="337" spans="1:19" x14ac:dyDescent="0.2">
      <c r="A337" s="12" t="s">
        <v>1310</v>
      </c>
      <c r="B337" s="12">
        <v>30968</v>
      </c>
      <c r="C337" s="12" t="s">
        <v>1311</v>
      </c>
      <c r="D337" s="1" t="s">
        <v>1308</v>
      </c>
      <c r="E337" s="13">
        <v>109</v>
      </c>
      <c r="F337" s="13">
        <v>113</v>
      </c>
      <c r="G337" s="13" t="s">
        <v>1309</v>
      </c>
      <c r="H337" s="24">
        <v>4</v>
      </c>
      <c r="I337" s="24">
        <v>0</v>
      </c>
      <c r="J337" s="19">
        <v>3</v>
      </c>
      <c r="K337" s="19">
        <v>1</v>
      </c>
      <c r="L337" s="19">
        <v>0</v>
      </c>
      <c r="M337" s="19">
        <v>0</v>
      </c>
      <c r="N337" s="13" t="s">
        <v>1312</v>
      </c>
      <c r="O337" s="15">
        <v>155</v>
      </c>
      <c r="P337" s="15">
        <v>83</v>
      </c>
      <c r="Q337" s="15">
        <v>1.0709595E-14</v>
      </c>
      <c r="R337" s="15">
        <v>2.3538392000000001E-7</v>
      </c>
      <c r="S337" s="15" t="s">
        <v>1313</v>
      </c>
    </row>
    <row r="338" spans="1:19" x14ac:dyDescent="0.2">
      <c r="A338" s="12" t="s">
        <v>1310</v>
      </c>
      <c r="B338" s="12">
        <v>30968</v>
      </c>
      <c r="C338" s="12" t="s">
        <v>1311</v>
      </c>
      <c r="D338" s="1" t="s">
        <v>1314</v>
      </c>
      <c r="E338" s="13">
        <v>115</v>
      </c>
      <c r="F338" s="13">
        <v>124</v>
      </c>
      <c r="G338" s="13" t="s">
        <v>1315</v>
      </c>
      <c r="H338" s="24">
        <v>7</v>
      </c>
      <c r="I338" s="24">
        <v>703930000</v>
      </c>
      <c r="J338" s="19">
        <v>4</v>
      </c>
      <c r="K338" s="19">
        <v>3</v>
      </c>
      <c r="L338" s="19">
        <v>331570000</v>
      </c>
      <c r="M338" s="19">
        <v>372360000</v>
      </c>
      <c r="N338" s="13" t="s">
        <v>1312</v>
      </c>
      <c r="O338" s="15">
        <v>156</v>
      </c>
      <c r="P338" s="15">
        <v>108</v>
      </c>
      <c r="Q338" s="15">
        <v>4.7880457999999999E-20</v>
      </c>
      <c r="R338" s="15">
        <v>1.0463748999999999E-12</v>
      </c>
      <c r="S338" s="15" t="s">
        <v>1313</v>
      </c>
    </row>
    <row r="339" spans="1:19" x14ac:dyDescent="0.2">
      <c r="A339" s="12" t="s">
        <v>1310</v>
      </c>
      <c r="B339" s="12">
        <v>30968</v>
      </c>
      <c r="C339" s="12" t="s">
        <v>1311</v>
      </c>
      <c r="D339" s="1" t="s">
        <v>1316</v>
      </c>
      <c r="E339" s="13">
        <v>292</v>
      </c>
      <c r="F339" s="13">
        <v>316</v>
      </c>
      <c r="G339" s="13" t="s">
        <v>1317</v>
      </c>
      <c r="H339" s="24">
        <v>2</v>
      </c>
      <c r="I339" s="24">
        <v>0</v>
      </c>
      <c r="J339" s="19">
        <v>1</v>
      </c>
      <c r="K339" s="19">
        <v>1</v>
      </c>
      <c r="L339" s="19">
        <v>0</v>
      </c>
      <c r="M339" s="19">
        <v>0</v>
      </c>
      <c r="N339" s="13" t="s">
        <v>1312</v>
      </c>
      <c r="O339" s="15">
        <v>200</v>
      </c>
      <c r="P339" s="15">
        <v>137</v>
      </c>
      <c r="Q339" s="15">
        <v>5.9008820000000002E-22</v>
      </c>
      <c r="R339" s="15">
        <v>1.2996542000000001E-14</v>
      </c>
      <c r="S339" s="15" t="s">
        <v>1313</v>
      </c>
    </row>
    <row r="340" spans="1:19" x14ac:dyDescent="0.2">
      <c r="A340" s="12" t="s">
        <v>1320</v>
      </c>
      <c r="B340" s="12">
        <v>8802</v>
      </c>
      <c r="C340" s="12" t="s">
        <v>1321</v>
      </c>
      <c r="D340" s="1" t="s">
        <v>1318</v>
      </c>
      <c r="E340" s="13">
        <v>67</v>
      </c>
      <c r="F340" s="13">
        <v>78</v>
      </c>
      <c r="G340" s="13" t="s">
        <v>1319</v>
      </c>
      <c r="H340" s="24">
        <v>3</v>
      </c>
      <c r="I340" s="24">
        <v>86473000</v>
      </c>
      <c r="J340" s="19">
        <v>1</v>
      </c>
      <c r="K340" s="19">
        <v>2</v>
      </c>
      <c r="L340" s="19">
        <v>68444000</v>
      </c>
      <c r="M340" s="19">
        <v>18029000</v>
      </c>
      <c r="N340" s="13" t="s">
        <v>1322</v>
      </c>
      <c r="O340" s="15">
        <v>93</v>
      </c>
      <c r="P340" s="15">
        <v>47</v>
      </c>
      <c r="Q340" s="15">
        <v>2.4226257E-14</v>
      </c>
      <c r="R340" s="15">
        <v>5.3111980000000002E-7</v>
      </c>
      <c r="S340" s="15" t="s">
        <v>50</v>
      </c>
    </row>
    <row r="341" spans="1:19" x14ac:dyDescent="0.2">
      <c r="A341" s="12" t="s">
        <v>1325</v>
      </c>
      <c r="B341" s="12">
        <v>8801</v>
      </c>
      <c r="C341" s="12" t="s">
        <v>1326</v>
      </c>
      <c r="D341" s="1" t="s">
        <v>1323</v>
      </c>
      <c r="E341" s="13">
        <v>119</v>
      </c>
      <c r="F341" s="13">
        <v>123</v>
      </c>
      <c r="G341" s="13" t="s">
        <v>1324</v>
      </c>
      <c r="H341" s="24">
        <v>3</v>
      </c>
      <c r="I341" s="24">
        <v>62132000</v>
      </c>
      <c r="J341" s="19">
        <v>2</v>
      </c>
      <c r="K341" s="19">
        <v>1</v>
      </c>
      <c r="L341" s="19">
        <v>0</v>
      </c>
      <c r="M341" s="19">
        <v>62132000</v>
      </c>
      <c r="N341" s="13" t="s">
        <v>1327</v>
      </c>
      <c r="O341" s="15">
        <v>78</v>
      </c>
      <c r="P341" s="15">
        <v>61</v>
      </c>
      <c r="Q341" s="15">
        <v>2.7134894000000001E-13</v>
      </c>
      <c r="R341" s="15">
        <v>5.7678366999999998E-6</v>
      </c>
      <c r="S341" s="15" t="s">
        <v>50</v>
      </c>
    </row>
    <row r="342" spans="1:19" x14ac:dyDescent="0.2">
      <c r="A342" s="12" t="s">
        <v>1330</v>
      </c>
      <c r="B342" s="12">
        <v>51204</v>
      </c>
      <c r="C342" s="12" t="s">
        <v>1331</v>
      </c>
      <c r="D342" s="1" t="s">
        <v>1328</v>
      </c>
      <c r="E342" s="13">
        <v>131</v>
      </c>
      <c r="F342" s="13">
        <v>135</v>
      </c>
      <c r="G342" s="13" t="s">
        <v>1329</v>
      </c>
      <c r="H342" s="24">
        <v>2</v>
      </c>
      <c r="I342" s="24">
        <v>0</v>
      </c>
      <c r="J342" s="19">
        <v>1</v>
      </c>
      <c r="K342" s="19">
        <v>1</v>
      </c>
      <c r="L342" s="19">
        <v>0</v>
      </c>
      <c r="M342" s="19">
        <v>0</v>
      </c>
      <c r="N342" s="13" t="s">
        <v>1332</v>
      </c>
      <c r="O342" s="15">
        <v>87</v>
      </c>
      <c r="P342" s="15">
        <v>73</v>
      </c>
      <c r="Q342" s="15">
        <v>7.4972589999999996E-14</v>
      </c>
      <c r="R342" s="15">
        <v>1.6013248E-6</v>
      </c>
      <c r="S342" s="15" t="s">
        <v>1333</v>
      </c>
    </row>
    <row r="343" spans="1:19" x14ac:dyDescent="0.2">
      <c r="A343" s="12" t="s">
        <v>1336</v>
      </c>
      <c r="B343" s="12">
        <v>80222</v>
      </c>
      <c r="C343" s="12" t="s">
        <v>1337</v>
      </c>
      <c r="D343" s="1" t="s">
        <v>1334</v>
      </c>
      <c r="E343" s="13">
        <v>154</v>
      </c>
      <c r="F343" s="13">
        <v>159</v>
      </c>
      <c r="G343" s="13" t="s">
        <v>1335</v>
      </c>
      <c r="H343" s="24">
        <v>5</v>
      </c>
      <c r="I343" s="24">
        <v>354350000</v>
      </c>
      <c r="J343" s="19">
        <v>3</v>
      </c>
      <c r="K343" s="19">
        <v>2</v>
      </c>
      <c r="L343" s="19">
        <v>183430000</v>
      </c>
      <c r="M343" s="19">
        <v>170920000</v>
      </c>
      <c r="N343" s="13" t="s">
        <v>1338</v>
      </c>
      <c r="O343" s="15">
        <v>90</v>
      </c>
      <c r="P343" s="15">
        <v>61</v>
      </c>
      <c r="Q343" s="15">
        <v>6.8762470000000006E-17</v>
      </c>
      <c r="R343" s="15">
        <v>1.4909829000000001E-9</v>
      </c>
      <c r="S343" s="15" t="s">
        <v>386</v>
      </c>
    </row>
    <row r="344" spans="1:19" x14ac:dyDescent="0.2">
      <c r="A344" s="12" t="s">
        <v>1336</v>
      </c>
      <c r="B344" s="12">
        <v>80222</v>
      </c>
      <c r="C344" s="12" t="s">
        <v>1337</v>
      </c>
      <c r="D344" s="1" t="s">
        <v>1339</v>
      </c>
      <c r="E344" s="13">
        <v>154</v>
      </c>
      <c r="F344" s="13">
        <v>162</v>
      </c>
      <c r="G344" s="13" t="s">
        <v>1340</v>
      </c>
      <c r="H344" s="24">
        <v>2</v>
      </c>
      <c r="I344" s="24">
        <v>0</v>
      </c>
      <c r="J344" s="19">
        <v>1</v>
      </c>
      <c r="K344" s="19">
        <v>1</v>
      </c>
      <c r="L344" s="19">
        <v>0</v>
      </c>
      <c r="M344" s="19">
        <v>0</v>
      </c>
      <c r="N344" s="13" t="s">
        <v>1338</v>
      </c>
      <c r="O344" s="15">
        <v>106</v>
      </c>
      <c r="P344" s="15">
        <v>46</v>
      </c>
      <c r="Q344" s="15">
        <v>7.8768499999999999E-13</v>
      </c>
      <c r="R344" s="15">
        <v>1.7079446E-5</v>
      </c>
      <c r="S344" s="15" t="s">
        <v>386</v>
      </c>
    </row>
    <row r="345" spans="1:19" x14ac:dyDescent="0.2">
      <c r="A345" s="12" t="s">
        <v>1343</v>
      </c>
      <c r="B345" s="12">
        <v>9238</v>
      </c>
      <c r="C345" s="12" t="s">
        <v>1344</v>
      </c>
      <c r="D345" s="1" t="s">
        <v>1341</v>
      </c>
      <c r="E345" s="13">
        <v>63</v>
      </c>
      <c r="F345" s="13">
        <v>67</v>
      </c>
      <c r="G345" s="13" t="s">
        <v>1342</v>
      </c>
      <c r="H345" s="24">
        <v>5</v>
      </c>
      <c r="I345" s="24">
        <v>347000000</v>
      </c>
      <c r="J345" s="19">
        <v>2</v>
      </c>
      <c r="K345" s="19">
        <v>3</v>
      </c>
      <c r="L345" s="19">
        <v>219180000</v>
      </c>
      <c r="M345" s="19">
        <v>127820000</v>
      </c>
      <c r="N345" s="13" t="s">
        <v>1345</v>
      </c>
      <c r="O345" s="15">
        <v>98</v>
      </c>
      <c r="P345" s="15">
        <v>69</v>
      </c>
      <c r="Q345" s="15">
        <v>7.6653350000000001E-16</v>
      </c>
      <c r="R345" s="15">
        <v>1.6584218000000001E-8</v>
      </c>
      <c r="S345" s="15">
        <v>0</v>
      </c>
    </row>
    <row r="346" spans="1:19" x14ac:dyDescent="0.2">
      <c r="A346" s="12" t="s">
        <v>1348</v>
      </c>
      <c r="B346" s="12">
        <v>7019</v>
      </c>
      <c r="C346" s="12" t="s">
        <v>1349</v>
      </c>
      <c r="D346" s="1" t="s">
        <v>1346</v>
      </c>
      <c r="E346" s="13">
        <v>52</v>
      </c>
      <c r="F346" s="13">
        <v>57</v>
      </c>
      <c r="G346" s="13" t="s">
        <v>1347</v>
      </c>
      <c r="H346" s="24">
        <v>2</v>
      </c>
      <c r="I346" s="24">
        <v>120041000</v>
      </c>
      <c r="J346" s="19">
        <v>1</v>
      </c>
      <c r="K346" s="19">
        <v>1</v>
      </c>
      <c r="L346" s="19">
        <v>75857000</v>
      </c>
      <c r="M346" s="19">
        <v>44184000</v>
      </c>
      <c r="N346" s="13" t="s">
        <v>1350</v>
      </c>
      <c r="O346" s="15">
        <v>72</v>
      </c>
      <c r="P346" s="15">
        <v>51</v>
      </c>
      <c r="Q346" s="15">
        <v>2.6861503E-12</v>
      </c>
      <c r="R346" s="15">
        <v>5.7372963E-5</v>
      </c>
      <c r="S346" s="15" t="s">
        <v>273</v>
      </c>
    </row>
    <row r="347" spans="1:19" x14ac:dyDescent="0.2">
      <c r="A347" s="12" t="s">
        <v>1348</v>
      </c>
      <c r="B347" s="12">
        <v>7019</v>
      </c>
      <c r="C347" s="12" t="s">
        <v>1349</v>
      </c>
      <c r="D347" s="1" t="s">
        <v>1351</v>
      </c>
      <c r="E347" s="13">
        <v>105</v>
      </c>
      <c r="F347" s="13">
        <v>110</v>
      </c>
      <c r="G347" s="13" t="s">
        <v>1352</v>
      </c>
      <c r="H347" s="24">
        <v>6</v>
      </c>
      <c r="I347" s="24">
        <v>989490000</v>
      </c>
      <c r="J347" s="19">
        <v>3</v>
      </c>
      <c r="K347" s="19">
        <v>3</v>
      </c>
      <c r="L347" s="19">
        <v>506600000</v>
      </c>
      <c r="M347" s="19">
        <v>482890000</v>
      </c>
      <c r="N347" s="13" t="s">
        <v>1350</v>
      </c>
      <c r="O347" s="15">
        <v>80</v>
      </c>
      <c r="P347" s="15">
        <v>62</v>
      </c>
      <c r="Q347" s="15">
        <v>3.4148809999999998E-14</v>
      </c>
      <c r="R347" s="15">
        <v>7.3231759999999996E-7</v>
      </c>
      <c r="S347" s="15" t="s">
        <v>273</v>
      </c>
    </row>
    <row r="348" spans="1:19" x14ac:dyDescent="0.2">
      <c r="A348" s="12" t="s">
        <v>1348</v>
      </c>
      <c r="B348" s="12">
        <v>7019</v>
      </c>
      <c r="C348" s="12" t="s">
        <v>1349</v>
      </c>
      <c r="D348" s="1" t="s">
        <v>1353</v>
      </c>
      <c r="E348" s="13">
        <v>160</v>
      </c>
      <c r="F348" s="13">
        <v>162</v>
      </c>
      <c r="G348" s="13" t="s">
        <v>1354</v>
      </c>
      <c r="H348" s="24">
        <v>3</v>
      </c>
      <c r="I348" s="24">
        <v>131750000</v>
      </c>
      <c r="J348" s="19">
        <v>2</v>
      </c>
      <c r="K348" s="19">
        <v>1</v>
      </c>
      <c r="L348" s="19">
        <v>0</v>
      </c>
      <c r="M348" s="19">
        <v>131750000</v>
      </c>
      <c r="N348" s="13" t="s">
        <v>1350</v>
      </c>
      <c r="O348" s="15">
        <v>73</v>
      </c>
      <c r="P348" s="15">
        <v>73</v>
      </c>
      <c r="Q348" s="15">
        <v>1.6961730999999999E-14</v>
      </c>
      <c r="R348" s="15">
        <v>3.6054129999999998E-7</v>
      </c>
      <c r="S348" s="15" t="s">
        <v>273</v>
      </c>
    </row>
    <row r="349" spans="1:19" x14ac:dyDescent="0.2">
      <c r="A349" s="12" t="s">
        <v>1348</v>
      </c>
      <c r="B349" s="12">
        <v>7019</v>
      </c>
      <c r="C349" s="12" t="s">
        <v>1349</v>
      </c>
      <c r="D349" s="1" t="s">
        <v>1355</v>
      </c>
      <c r="E349" s="13">
        <v>160</v>
      </c>
      <c r="F349" s="13">
        <v>165</v>
      </c>
      <c r="G349" s="13" t="s">
        <v>1356</v>
      </c>
      <c r="H349" s="24">
        <v>4</v>
      </c>
      <c r="I349" s="24">
        <v>0</v>
      </c>
      <c r="J349" s="19">
        <v>1</v>
      </c>
      <c r="K349" s="19">
        <v>3</v>
      </c>
      <c r="L349" s="19">
        <v>0</v>
      </c>
      <c r="M349" s="19">
        <v>0</v>
      </c>
      <c r="N349" s="13" t="s">
        <v>1350</v>
      </c>
      <c r="O349" s="15">
        <v>93</v>
      </c>
      <c r="P349" s="15">
        <v>83</v>
      </c>
      <c r="Q349" s="15">
        <v>5.5720409999999997E-14</v>
      </c>
      <c r="R349" s="15">
        <v>1.1844020000000001E-6</v>
      </c>
      <c r="S349" s="15" t="s">
        <v>273</v>
      </c>
    </row>
    <row r="350" spans="1:19" x14ac:dyDescent="0.2">
      <c r="A350" s="12" t="s">
        <v>1348</v>
      </c>
      <c r="B350" s="12">
        <v>7019</v>
      </c>
      <c r="C350" s="12" t="s">
        <v>1349</v>
      </c>
      <c r="D350" s="1" t="s">
        <v>1357</v>
      </c>
      <c r="E350" s="13">
        <v>191</v>
      </c>
      <c r="F350" s="13">
        <v>200</v>
      </c>
      <c r="G350" s="13" t="s">
        <v>1358</v>
      </c>
      <c r="H350" s="24">
        <v>7</v>
      </c>
      <c r="I350" s="24">
        <v>720557000</v>
      </c>
      <c r="J350" s="19">
        <v>4</v>
      </c>
      <c r="K350" s="19">
        <v>3</v>
      </c>
      <c r="L350" s="19">
        <v>458210000</v>
      </c>
      <c r="M350" s="19">
        <v>262347000</v>
      </c>
      <c r="N350" s="13" t="s">
        <v>1350</v>
      </c>
      <c r="O350" s="15">
        <v>143</v>
      </c>
      <c r="P350" s="15">
        <v>81</v>
      </c>
      <c r="Q350" s="15">
        <v>1.09480875E-16</v>
      </c>
      <c r="R350" s="15">
        <v>2.3895765000000001E-9</v>
      </c>
      <c r="S350" s="15" t="s">
        <v>273</v>
      </c>
    </row>
    <row r="351" spans="1:19" x14ac:dyDescent="0.2">
      <c r="A351" s="12" t="s">
        <v>1361</v>
      </c>
      <c r="B351" s="12">
        <v>10469</v>
      </c>
      <c r="C351" s="12" t="s">
        <v>1362</v>
      </c>
      <c r="D351" s="1" t="s">
        <v>1359</v>
      </c>
      <c r="E351" s="13">
        <v>104</v>
      </c>
      <c r="F351" s="13">
        <v>104</v>
      </c>
      <c r="G351" s="13" t="s">
        <v>1360</v>
      </c>
      <c r="H351" s="24">
        <v>5</v>
      </c>
      <c r="I351" s="24">
        <v>169113000</v>
      </c>
      <c r="J351" s="19">
        <v>3</v>
      </c>
      <c r="K351" s="19">
        <v>2</v>
      </c>
      <c r="L351" s="19">
        <v>107125000</v>
      </c>
      <c r="M351" s="19">
        <v>61988000</v>
      </c>
      <c r="N351" s="13" t="s">
        <v>1363</v>
      </c>
      <c r="O351" s="15">
        <v>79</v>
      </c>
      <c r="P351" s="15">
        <v>79</v>
      </c>
      <c r="Q351" s="15">
        <v>1.0041956400000001E-13</v>
      </c>
      <c r="R351" s="15">
        <v>2.1345343E-6</v>
      </c>
      <c r="S351" s="15" t="s">
        <v>87</v>
      </c>
    </row>
    <row r="352" spans="1:19" x14ac:dyDescent="0.2">
      <c r="A352" s="12" t="s">
        <v>1361</v>
      </c>
      <c r="B352" s="12">
        <v>10469</v>
      </c>
      <c r="C352" s="12" t="s">
        <v>1362</v>
      </c>
      <c r="D352" s="1" t="s">
        <v>1364</v>
      </c>
      <c r="E352" s="13">
        <v>263</v>
      </c>
      <c r="F352" s="13">
        <v>265</v>
      </c>
      <c r="G352" s="13" t="s">
        <v>1365</v>
      </c>
      <c r="H352" s="24">
        <v>7</v>
      </c>
      <c r="I352" s="24">
        <v>449740000</v>
      </c>
      <c r="J352" s="19">
        <v>3</v>
      </c>
      <c r="K352" s="19">
        <v>4</v>
      </c>
      <c r="L352" s="19">
        <v>251460000</v>
      </c>
      <c r="M352" s="19">
        <v>198280000</v>
      </c>
      <c r="N352" s="13" t="s">
        <v>1363</v>
      </c>
      <c r="O352" s="15">
        <v>102</v>
      </c>
      <c r="P352" s="15">
        <v>79</v>
      </c>
      <c r="Q352" s="15">
        <v>1.0467937999999999E-15</v>
      </c>
      <c r="R352" s="15">
        <v>2.2448379999999999E-8</v>
      </c>
      <c r="S352" s="15" t="s">
        <v>87</v>
      </c>
    </row>
    <row r="353" spans="1:19" x14ac:dyDescent="0.2">
      <c r="A353" s="12" t="s">
        <v>1361</v>
      </c>
      <c r="B353" s="12">
        <v>10469</v>
      </c>
      <c r="C353" s="12" t="s">
        <v>1362</v>
      </c>
      <c r="D353" s="1" t="s">
        <v>1366</v>
      </c>
      <c r="E353" s="13">
        <v>428</v>
      </c>
      <c r="F353" s="13">
        <v>435</v>
      </c>
      <c r="G353" s="13" t="s">
        <v>1367</v>
      </c>
      <c r="H353" s="24">
        <v>7</v>
      </c>
      <c r="I353" s="24">
        <v>781740000</v>
      </c>
      <c r="J353" s="19">
        <v>3</v>
      </c>
      <c r="K353" s="19">
        <v>4</v>
      </c>
      <c r="L353" s="19">
        <v>330090000</v>
      </c>
      <c r="M353" s="19">
        <v>451650000</v>
      </c>
      <c r="N353" s="13" t="s">
        <v>1363</v>
      </c>
      <c r="O353" s="15">
        <v>110</v>
      </c>
      <c r="P353" s="15">
        <v>104</v>
      </c>
      <c r="Q353" s="15">
        <v>9.3514320000000006E-16</v>
      </c>
      <c r="R353" s="15">
        <v>2.0054044E-8</v>
      </c>
      <c r="S353" s="15" t="s">
        <v>87</v>
      </c>
    </row>
    <row r="354" spans="1:19" x14ac:dyDescent="0.2">
      <c r="A354" s="12" t="s">
        <v>1370</v>
      </c>
      <c r="B354" s="12">
        <v>51300</v>
      </c>
      <c r="C354" s="12" t="s">
        <v>1371</v>
      </c>
      <c r="D354" s="1" t="s">
        <v>1368</v>
      </c>
      <c r="E354" s="13">
        <v>102</v>
      </c>
      <c r="F354" s="13">
        <v>104</v>
      </c>
      <c r="G354" s="13" t="s">
        <v>1369</v>
      </c>
      <c r="H354" s="24">
        <v>3</v>
      </c>
      <c r="I354" s="24">
        <v>25425000</v>
      </c>
      <c r="J354" s="19">
        <v>2</v>
      </c>
      <c r="K354" s="19">
        <v>1</v>
      </c>
      <c r="L354" s="19">
        <v>0</v>
      </c>
      <c r="M354" s="19">
        <v>25425000</v>
      </c>
      <c r="N354" s="13" t="s">
        <v>1372</v>
      </c>
      <c r="O354" s="15">
        <v>104</v>
      </c>
      <c r="P354" s="15">
        <v>87</v>
      </c>
      <c r="Q354" s="15">
        <v>1.9350621E-19</v>
      </c>
      <c r="R354" s="15">
        <v>4.1865742999999997E-12</v>
      </c>
      <c r="S354" s="15" t="s">
        <v>1373</v>
      </c>
    </row>
    <row r="355" spans="1:19" x14ac:dyDescent="0.2">
      <c r="A355" s="12" t="s">
        <v>1376</v>
      </c>
      <c r="B355" s="12">
        <v>157378</v>
      </c>
      <c r="C355" s="12" t="s">
        <v>1377</v>
      </c>
      <c r="D355" s="1" t="s">
        <v>1374</v>
      </c>
      <c r="E355" s="13">
        <v>74</v>
      </c>
      <c r="F355" s="13">
        <v>77</v>
      </c>
      <c r="G355" s="13" t="s">
        <v>1375</v>
      </c>
      <c r="H355" s="24">
        <v>5</v>
      </c>
      <c r="I355" s="24">
        <v>947030000</v>
      </c>
      <c r="J355" s="19">
        <v>4</v>
      </c>
      <c r="K355" s="19">
        <v>1</v>
      </c>
      <c r="L355" s="19">
        <v>403700000</v>
      </c>
      <c r="M355" s="19">
        <v>543330000</v>
      </c>
      <c r="N355" s="13" t="s">
        <v>1378</v>
      </c>
      <c r="O355" s="15">
        <v>84</v>
      </c>
      <c r="P355" s="15">
        <v>57</v>
      </c>
      <c r="Q355" s="15">
        <v>9.9557350000000004E-14</v>
      </c>
      <c r="R355" s="15">
        <v>2.126426E-6</v>
      </c>
      <c r="S355" s="15" t="s">
        <v>267</v>
      </c>
    </row>
    <row r="356" spans="1:19" x14ac:dyDescent="0.2">
      <c r="A356" s="12" t="s">
        <v>1381</v>
      </c>
      <c r="B356" s="12">
        <v>55217</v>
      </c>
      <c r="C356" s="12" t="s">
        <v>1382</v>
      </c>
      <c r="D356" s="1" t="s">
        <v>1379</v>
      </c>
      <c r="E356" s="13">
        <v>230</v>
      </c>
      <c r="F356" s="13">
        <v>234</v>
      </c>
      <c r="G356" s="13" t="s">
        <v>1380</v>
      </c>
      <c r="H356" s="24">
        <v>4</v>
      </c>
      <c r="I356" s="24">
        <v>84408000</v>
      </c>
      <c r="J356" s="19">
        <v>3</v>
      </c>
      <c r="K356" s="19">
        <v>1</v>
      </c>
      <c r="L356" s="19">
        <v>52650000</v>
      </c>
      <c r="M356" s="19">
        <v>31758000</v>
      </c>
      <c r="N356" s="13" t="s">
        <v>1383</v>
      </c>
      <c r="O356" s="15">
        <v>71</v>
      </c>
      <c r="P356" s="15">
        <v>45</v>
      </c>
      <c r="Q356" s="15">
        <v>4.7839339999999999E-13</v>
      </c>
      <c r="R356" s="15">
        <v>1.0259094999999999E-5</v>
      </c>
      <c r="S356" s="15" t="s">
        <v>1384</v>
      </c>
    </row>
    <row r="357" spans="1:19" x14ac:dyDescent="0.2">
      <c r="A357" s="12" t="s">
        <v>1387</v>
      </c>
      <c r="B357" s="12">
        <v>10131</v>
      </c>
      <c r="C357" s="12" t="s">
        <v>1388</v>
      </c>
      <c r="D357" s="1" t="s">
        <v>1385</v>
      </c>
      <c r="E357" s="13">
        <v>104</v>
      </c>
      <c r="F357" s="13">
        <v>106</v>
      </c>
      <c r="G357" s="13" t="s">
        <v>1386</v>
      </c>
      <c r="H357" s="24">
        <v>8</v>
      </c>
      <c r="I357" s="24">
        <v>1333160000</v>
      </c>
      <c r="J357" s="19">
        <v>4</v>
      </c>
      <c r="K357" s="19">
        <v>4</v>
      </c>
      <c r="L357" s="19">
        <v>733830000</v>
      </c>
      <c r="M357" s="19">
        <v>599330000</v>
      </c>
      <c r="N357" s="13" t="s">
        <v>1389</v>
      </c>
      <c r="O357" s="15">
        <v>96</v>
      </c>
      <c r="P357" s="15">
        <v>81</v>
      </c>
      <c r="Q357" s="15">
        <v>5.1233920000000001E-14</v>
      </c>
      <c r="R357" s="15">
        <v>1.0942952999999999E-6</v>
      </c>
      <c r="S357" s="15" t="s">
        <v>1390</v>
      </c>
    </row>
    <row r="358" spans="1:19" x14ac:dyDescent="0.2">
      <c r="A358" s="12" t="s">
        <v>1387</v>
      </c>
      <c r="B358" s="12">
        <v>10131</v>
      </c>
      <c r="C358" s="12" t="s">
        <v>1388</v>
      </c>
      <c r="D358" s="1" t="s">
        <v>1391</v>
      </c>
      <c r="E358" s="13">
        <v>308</v>
      </c>
      <c r="F358" s="13">
        <v>317</v>
      </c>
      <c r="G358" s="13" t="s">
        <v>1392</v>
      </c>
      <c r="H358" s="24">
        <v>11</v>
      </c>
      <c r="I358" s="24">
        <v>2402331000</v>
      </c>
      <c r="J358" s="19">
        <v>3</v>
      </c>
      <c r="K358" s="19">
        <v>8</v>
      </c>
      <c r="L358" s="19">
        <v>2389800000</v>
      </c>
      <c r="M358" s="19">
        <v>12531000</v>
      </c>
      <c r="N358" s="13" t="s">
        <v>1389</v>
      </c>
      <c r="O358" s="15">
        <v>100</v>
      </c>
      <c r="P358" s="15">
        <v>53</v>
      </c>
      <c r="Q358" s="15">
        <v>2.9540424000000001E-15</v>
      </c>
      <c r="R358" s="15">
        <v>6.4386810000000005E-8</v>
      </c>
      <c r="S358" s="15" t="s">
        <v>1390</v>
      </c>
    </row>
    <row r="359" spans="1:19" x14ac:dyDescent="0.2">
      <c r="A359" s="12" t="s">
        <v>1387</v>
      </c>
      <c r="B359" s="12">
        <v>10131</v>
      </c>
      <c r="C359" s="12" t="s">
        <v>1388</v>
      </c>
      <c r="D359" s="1" t="s">
        <v>1393</v>
      </c>
      <c r="E359" s="13">
        <v>358</v>
      </c>
      <c r="F359" s="13">
        <v>366</v>
      </c>
      <c r="G359" s="13" t="s">
        <v>1394</v>
      </c>
      <c r="H359" s="24">
        <v>7</v>
      </c>
      <c r="I359" s="24">
        <v>1131860000</v>
      </c>
      <c r="J359" s="19">
        <v>3</v>
      </c>
      <c r="K359" s="19">
        <v>4</v>
      </c>
      <c r="L359" s="19">
        <v>370370000</v>
      </c>
      <c r="M359" s="19">
        <v>761490000</v>
      </c>
      <c r="N359" s="13" t="s">
        <v>1389</v>
      </c>
      <c r="O359" s="15">
        <v>121</v>
      </c>
      <c r="P359" s="15">
        <v>106</v>
      </c>
      <c r="Q359" s="15">
        <v>8.1575954000000001E-14</v>
      </c>
      <c r="R359" s="15">
        <v>1.7423649E-6</v>
      </c>
      <c r="S359" s="15" t="s">
        <v>1390</v>
      </c>
    </row>
    <row r="360" spans="1:19" x14ac:dyDescent="0.2">
      <c r="A360" s="12" t="s">
        <v>1387</v>
      </c>
      <c r="B360" s="12">
        <v>10131</v>
      </c>
      <c r="C360" s="12" t="s">
        <v>1388</v>
      </c>
      <c r="D360" s="1" t="s">
        <v>1395</v>
      </c>
      <c r="E360" s="13">
        <v>547</v>
      </c>
      <c r="F360" s="13">
        <v>559</v>
      </c>
      <c r="G360" s="13" t="s">
        <v>1396</v>
      </c>
      <c r="H360" s="24">
        <v>9</v>
      </c>
      <c r="I360" s="24">
        <v>981170000</v>
      </c>
      <c r="J360" s="19">
        <v>4</v>
      </c>
      <c r="K360" s="19">
        <v>5</v>
      </c>
      <c r="L360" s="19">
        <v>366930000</v>
      </c>
      <c r="M360" s="19">
        <v>614240000</v>
      </c>
      <c r="N360" s="13" t="s">
        <v>1389</v>
      </c>
      <c r="O360" s="15">
        <v>156</v>
      </c>
      <c r="P360" s="15">
        <v>94</v>
      </c>
      <c r="Q360" s="15">
        <v>4.6775637000000003E-15</v>
      </c>
      <c r="R360" s="15">
        <v>1.0222303E-7</v>
      </c>
      <c r="S360" s="15" t="s">
        <v>1390</v>
      </c>
    </row>
    <row r="361" spans="1:19" x14ac:dyDescent="0.2">
      <c r="A361" s="12" t="s">
        <v>1399</v>
      </c>
      <c r="B361" s="12">
        <v>54931</v>
      </c>
      <c r="C361" s="12" t="s">
        <v>1400</v>
      </c>
      <c r="D361" s="1" t="s">
        <v>1397</v>
      </c>
      <c r="E361" s="13">
        <v>44</v>
      </c>
      <c r="F361" s="13">
        <v>49</v>
      </c>
      <c r="G361" s="13" t="s">
        <v>1398</v>
      </c>
      <c r="H361" s="24">
        <v>7</v>
      </c>
      <c r="I361" s="24">
        <v>391810000</v>
      </c>
      <c r="J361" s="19">
        <v>2</v>
      </c>
      <c r="K361" s="19">
        <v>5</v>
      </c>
      <c r="L361" s="19">
        <v>0</v>
      </c>
      <c r="M361" s="19">
        <v>391810000</v>
      </c>
      <c r="N361" s="13" t="s">
        <v>1401</v>
      </c>
      <c r="O361" s="15">
        <v>121</v>
      </c>
      <c r="P361" s="15">
        <v>74</v>
      </c>
      <c r="Q361" s="15">
        <v>1.6471297E-18</v>
      </c>
      <c r="R361" s="15">
        <v>3.6110537999999999E-11</v>
      </c>
      <c r="S361" s="15" t="s">
        <v>1402</v>
      </c>
    </row>
    <row r="362" spans="1:19" x14ac:dyDescent="0.2">
      <c r="A362" s="12" t="s">
        <v>1399</v>
      </c>
      <c r="B362" s="12">
        <v>54931</v>
      </c>
      <c r="C362" s="12" t="s">
        <v>1400</v>
      </c>
      <c r="D362" s="1" t="s">
        <v>1403</v>
      </c>
      <c r="E362" s="13">
        <v>237</v>
      </c>
      <c r="F362" s="13">
        <v>244</v>
      </c>
      <c r="G362" s="13" t="s">
        <v>1404</v>
      </c>
      <c r="H362" s="24">
        <v>3</v>
      </c>
      <c r="I362" s="24">
        <v>554240000</v>
      </c>
      <c r="J362" s="19">
        <v>1</v>
      </c>
      <c r="K362" s="19">
        <v>2</v>
      </c>
      <c r="L362" s="19">
        <v>313800000</v>
      </c>
      <c r="M362" s="19">
        <v>240440000</v>
      </c>
      <c r="N362" s="13" t="s">
        <v>1401</v>
      </c>
      <c r="O362" s="15">
        <v>84</v>
      </c>
      <c r="P362" s="15">
        <v>67</v>
      </c>
      <c r="Q362" s="15">
        <v>4.2925233E-15</v>
      </c>
      <c r="R362" s="15">
        <v>9.2367320000000005E-8</v>
      </c>
      <c r="S362" s="15" t="s">
        <v>1402</v>
      </c>
    </row>
    <row r="363" spans="1:19" x14ac:dyDescent="0.2">
      <c r="A363" s="12" t="s">
        <v>1399</v>
      </c>
      <c r="B363" s="12">
        <v>54931</v>
      </c>
      <c r="C363" s="12" t="s">
        <v>1400</v>
      </c>
      <c r="D363" s="1" t="s">
        <v>1405</v>
      </c>
      <c r="E363" s="13">
        <v>329</v>
      </c>
      <c r="F363" s="13">
        <v>341</v>
      </c>
      <c r="G363" s="13" t="s">
        <v>1406</v>
      </c>
      <c r="H363" s="24">
        <v>2</v>
      </c>
      <c r="I363" s="24">
        <v>42670000</v>
      </c>
      <c r="J363" s="19">
        <v>1</v>
      </c>
      <c r="K363" s="19">
        <v>1</v>
      </c>
      <c r="L363" s="19">
        <v>42670000</v>
      </c>
      <c r="M363" s="19">
        <v>0</v>
      </c>
      <c r="N363" s="13" t="s">
        <v>1401</v>
      </c>
      <c r="O363" s="15">
        <v>97</v>
      </c>
      <c r="P363" s="15">
        <v>64</v>
      </c>
      <c r="Q363" s="15">
        <v>2.3900360999999999E-17</v>
      </c>
      <c r="R363" s="15">
        <v>5.2231620000000004E-10</v>
      </c>
      <c r="S363" s="15" t="s">
        <v>1402</v>
      </c>
    </row>
    <row r="364" spans="1:19" x14ac:dyDescent="0.2">
      <c r="A364" s="12" t="s">
        <v>1409</v>
      </c>
      <c r="B364" s="12">
        <v>7263</v>
      </c>
      <c r="C364" s="12" t="s">
        <v>1410</v>
      </c>
      <c r="D364" s="1" t="s">
        <v>1407</v>
      </c>
      <c r="E364" s="13">
        <v>31</v>
      </c>
      <c r="F364" s="13">
        <v>37</v>
      </c>
      <c r="G364" s="13" t="s">
        <v>1408</v>
      </c>
      <c r="H364" s="24">
        <v>2</v>
      </c>
      <c r="I364" s="24">
        <v>102820000</v>
      </c>
      <c r="J364" s="19">
        <v>1</v>
      </c>
      <c r="K364" s="19">
        <v>1</v>
      </c>
      <c r="L364" s="19">
        <v>56529000</v>
      </c>
      <c r="M364" s="19">
        <v>46291000</v>
      </c>
      <c r="N364" s="13" t="s">
        <v>1411</v>
      </c>
      <c r="O364" s="15">
        <v>65</v>
      </c>
      <c r="P364" s="15">
        <v>53</v>
      </c>
      <c r="Q364" s="15">
        <v>1.9037593E-12</v>
      </c>
      <c r="R364" s="15">
        <v>4.0825909999999999E-5</v>
      </c>
      <c r="S364" s="15" t="s">
        <v>44</v>
      </c>
    </row>
    <row r="365" spans="1:19" x14ac:dyDescent="0.2">
      <c r="A365" s="12" t="s">
        <v>1414</v>
      </c>
      <c r="B365" s="12">
        <v>7284</v>
      </c>
      <c r="C365" s="12" t="s">
        <v>1415</v>
      </c>
      <c r="D365" s="1" t="s">
        <v>1412</v>
      </c>
      <c r="E365" s="13">
        <v>89</v>
      </c>
      <c r="F365" s="13">
        <v>92</v>
      </c>
      <c r="G365" s="13" t="s">
        <v>1413</v>
      </c>
      <c r="H365" s="24">
        <v>5</v>
      </c>
      <c r="I365" s="24">
        <v>186406000</v>
      </c>
      <c r="J365" s="19">
        <v>3</v>
      </c>
      <c r="K365" s="19">
        <v>2</v>
      </c>
      <c r="L365" s="19">
        <v>110060000</v>
      </c>
      <c r="M365" s="19">
        <v>76346000</v>
      </c>
      <c r="N365" s="13" t="s">
        <v>1416</v>
      </c>
      <c r="O365" s="15">
        <v>103</v>
      </c>
      <c r="P365" s="15">
        <v>70</v>
      </c>
      <c r="Q365" s="15">
        <v>1.7765948999999998E-15</v>
      </c>
      <c r="R365" s="15">
        <v>3.8341260000000002E-8</v>
      </c>
      <c r="S365" s="15" t="s">
        <v>50</v>
      </c>
    </row>
    <row r="366" spans="1:19" x14ac:dyDescent="0.2">
      <c r="A366" s="12" t="s">
        <v>1414</v>
      </c>
      <c r="B366" s="12">
        <v>7284</v>
      </c>
      <c r="C366" s="12" t="s">
        <v>1415</v>
      </c>
      <c r="D366" s="1" t="s">
        <v>1417</v>
      </c>
      <c r="E366" s="13">
        <v>105</v>
      </c>
      <c r="F366" s="13">
        <v>115</v>
      </c>
      <c r="G366" s="13" t="s">
        <v>1418</v>
      </c>
      <c r="H366" s="24">
        <v>3</v>
      </c>
      <c r="I366" s="24">
        <v>165872000</v>
      </c>
      <c r="J366" s="19">
        <v>2</v>
      </c>
      <c r="K366" s="19">
        <v>1</v>
      </c>
      <c r="L366" s="19">
        <v>91355000</v>
      </c>
      <c r="M366" s="19">
        <v>74517000</v>
      </c>
      <c r="N366" s="13" t="s">
        <v>1416</v>
      </c>
      <c r="O366" s="15">
        <v>105</v>
      </c>
      <c r="P366" s="15">
        <v>91</v>
      </c>
      <c r="Q366" s="15">
        <v>1.9662653999999999E-18</v>
      </c>
      <c r="R366" s="15">
        <v>4.2634708000000003E-11</v>
      </c>
      <c r="S366" s="15" t="s">
        <v>50</v>
      </c>
    </row>
    <row r="367" spans="1:19" x14ac:dyDescent="0.2">
      <c r="A367" s="12" t="s">
        <v>1414</v>
      </c>
      <c r="B367" s="12">
        <v>7284</v>
      </c>
      <c r="C367" s="12" t="s">
        <v>1415</v>
      </c>
      <c r="D367" s="1" t="s">
        <v>1419</v>
      </c>
      <c r="E367" s="13">
        <v>239</v>
      </c>
      <c r="F367" s="13">
        <v>246</v>
      </c>
      <c r="G367" s="13" t="s">
        <v>1420</v>
      </c>
      <c r="H367" s="24">
        <v>16</v>
      </c>
      <c r="I367" s="24">
        <v>1594770000</v>
      </c>
      <c r="J367" s="19">
        <v>10</v>
      </c>
      <c r="K367" s="19">
        <v>6</v>
      </c>
      <c r="L367" s="19">
        <v>504470000</v>
      </c>
      <c r="M367" s="19">
        <v>1090300000</v>
      </c>
      <c r="N367" s="13" t="s">
        <v>1416</v>
      </c>
      <c r="O367" s="15">
        <v>137</v>
      </c>
      <c r="P367" s="15">
        <v>132</v>
      </c>
      <c r="Q367" s="15">
        <v>8.5461744999999994E-18</v>
      </c>
      <c r="R367" s="15">
        <v>1.8443771999999999E-10</v>
      </c>
      <c r="S367" s="15" t="s">
        <v>50</v>
      </c>
    </row>
    <row r="368" spans="1:19" x14ac:dyDescent="0.2">
      <c r="A368" s="12" t="s">
        <v>1414</v>
      </c>
      <c r="B368" s="12">
        <v>7284</v>
      </c>
      <c r="C368" s="12" t="s">
        <v>1415</v>
      </c>
      <c r="D368" s="1" t="s">
        <v>1421</v>
      </c>
      <c r="E368" s="13">
        <v>253</v>
      </c>
      <c r="F368" s="13">
        <v>266</v>
      </c>
      <c r="G368" s="13" t="s">
        <v>1422</v>
      </c>
      <c r="H368" s="24">
        <v>9</v>
      </c>
      <c r="I368" s="24">
        <v>769320000</v>
      </c>
      <c r="J368" s="19">
        <v>5</v>
      </c>
      <c r="K368" s="19">
        <v>4</v>
      </c>
      <c r="L368" s="19">
        <v>390780000</v>
      </c>
      <c r="M368" s="19">
        <v>378540000</v>
      </c>
      <c r="N368" s="13" t="s">
        <v>1416</v>
      </c>
      <c r="O368" s="15">
        <v>164</v>
      </c>
      <c r="P368" s="15">
        <v>141</v>
      </c>
      <c r="Q368" s="15">
        <v>1.0928224000000001E-19</v>
      </c>
      <c r="R368" s="15">
        <v>2.3819344999999999E-12</v>
      </c>
      <c r="S368" s="15" t="s">
        <v>50</v>
      </c>
    </row>
    <row r="369" spans="1:19" x14ac:dyDescent="0.2">
      <c r="A369" s="12" t="s">
        <v>1414</v>
      </c>
      <c r="B369" s="12">
        <v>7284</v>
      </c>
      <c r="C369" s="12" t="s">
        <v>1415</v>
      </c>
      <c r="D369" s="1" t="s">
        <v>1423</v>
      </c>
      <c r="E369" s="13">
        <v>352</v>
      </c>
      <c r="F369" s="13">
        <v>357</v>
      </c>
      <c r="G369" s="13" t="s">
        <v>1424</v>
      </c>
      <c r="H369" s="24">
        <v>4</v>
      </c>
      <c r="I369" s="24">
        <v>136241000</v>
      </c>
      <c r="J369" s="19">
        <v>2</v>
      </c>
      <c r="K369" s="19">
        <v>2</v>
      </c>
      <c r="L369" s="19">
        <v>42118000</v>
      </c>
      <c r="M369" s="19">
        <v>94123000</v>
      </c>
      <c r="N369" s="13" t="s">
        <v>1416</v>
      </c>
      <c r="O369" s="15">
        <v>69</v>
      </c>
      <c r="P369" s="15">
        <v>34</v>
      </c>
      <c r="Q369" s="15">
        <v>1.2667868500000001E-11</v>
      </c>
      <c r="R369" s="15">
        <v>2.7407373999999997E-4</v>
      </c>
      <c r="S369" s="15" t="s">
        <v>50</v>
      </c>
    </row>
    <row r="370" spans="1:19" x14ac:dyDescent="0.2">
      <c r="A370" s="12" t="s">
        <v>1427</v>
      </c>
      <c r="B370" s="12">
        <v>55245</v>
      </c>
      <c r="C370" s="12" t="s">
        <v>1428</v>
      </c>
      <c r="D370" s="1" t="s">
        <v>1425</v>
      </c>
      <c r="E370" s="13">
        <v>282</v>
      </c>
      <c r="F370" s="13">
        <v>294</v>
      </c>
      <c r="G370" s="13" t="s">
        <v>1426</v>
      </c>
      <c r="H370" s="24">
        <v>6</v>
      </c>
      <c r="I370" s="24">
        <v>1297600000</v>
      </c>
      <c r="J370" s="19">
        <v>3</v>
      </c>
      <c r="K370" s="19">
        <v>3</v>
      </c>
      <c r="L370" s="19">
        <v>0</v>
      </c>
      <c r="M370" s="19">
        <v>1297600000</v>
      </c>
      <c r="N370" s="13" t="s">
        <v>1429</v>
      </c>
      <c r="O370" s="15">
        <v>132</v>
      </c>
      <c r="P370" s="15">
        <v>74</v>
      </c>
      <c r="Q370" s="15">
        <v>5.3334289999999999E-13</v>
      </c>
      <c r="R370" s="15">
        <v>1.1606965E-5</v>
      </c>
      <c r="S370" s="15" t="s">
        <v>1430</v>
      </c>
    </row>
    <row r="371" spans="1:19" x14ac:dyDescent="0.2">
      <c r="A371" s="12" t="s">
        <v>1433</v>
      </c>
      <c r="B371" s="12">
        <v>7381</v>
      </c>
      <c r="C371" s="12" t="s">
        <v>1434</v>
      </c>
      <c r="D371" s="1" t="s">
        <v>1431</v>
      </c>
      <c r="E371" s="13">
        <v>30</v>
      </c>
      <c r="F371" s="13">
        <v>39</v>
      </c>
      <c r="G371" s="13" t="s">
        <v>1432</v>
      </c>
      <c r="H371" s="24">
        <v>3</v>
      </c>
      <c r="I371" s="24">
        <v>213091000</v>
      </c>
      <c r="J371" s="19">
        <v>2</v>
      </c>
      <c r="K371" s="19">
        <v>1</v>
      </c>
      <c r="L371" s="19">
        <v>84031000</v>
      </c>
      <c r="M371" s="19">
        <v>129060000</v>
      </c>
      <c r="N371" s="13" t="s">
        <v>1435</v>
      </c>
      <c r="O371" s="15">
        <v>112</v>
      </c>
      <c r="P371" s="15">
        <v>59</v>
      </c>
      <c r="Q371" s="15">
        <v>2.8492582000000002E-14</v>
      </c>
      <c r="R371" s="15">
        <v>6.2189130000000002E-7</v>
      </c>
      <c r="S371" s="15" t="s">
        <v>87</v>
      </c>
    </row>
    <row r="372" spans="1:19" x14ac:dyDescent="0.2">
      <c r="A372" s="12" t="s">
        <v>1433</v>
      </c>
      <c r="B372" s="12">
        <v>7381</v>
      </c>
      <c r="C372" s="12" t="s">
        <v>1434</v>
      </c>
      <c r="D372" s="1" t="s">
        <v>1436</v>
      </c>
      <c r="E372" s="13">
        <v>50</v>
      </c>
      <c r="F372" s="13">
        <v>56</v>
      </c>
      <c r="G372" s="13" t="s">
        <v>1437</v>
      </c>
      <c r="H372" s="24">
        <v>3</v>
      </c>
      <c r="I372" s="24">
        <v>59565000</v>
      </c>
      <c r="J372" s="19">
        <v>2</v>
      </c>
      <c r="K372" s="19">
        <v>1</v>
      </c>
      <c r="L372" s="19">
        <v>33249000</v>
      </c>
      <c r="M372" s="19">
        <v>26316000</v>
      </c>
      <c r="N372" s="13" t="s">
        <v>1435</v>
      </c>
      <c r="O372" s="15">
        <v>72</v>
      </c>
      <c r="P372" s="15">
        <v>59</v>
      </c>
      <c r="Q372" s="15">
        <v>3.1288187999999999E-13</v>
      </c>
      <c r="R372" s="15">
        <v>6.6506673000000001E-6</v>
      </c>
      <c r="S372" s="15" t="s">
        <v>87</v>
      </c>
    </row>
    <row r="373" spans="1:19" x14ac:dyDescent="0.2">
      <c r="A373" s="12" t="s">
        <v>1433</v>
      </c>
      <c r="B373" s="12">
        <v>7381</v>
      </c>
      <c r="C373" s="12" t="s">
        <v>1434</v>
      </c>
      <c r="D373" s="1" t="s">
        <v>1438</v>
      </c>
      <c r="E373" s="13">
        <v>79</v>
      </c>
      <c r="F373" s="13">
        <v>84</v>
      </c>
      <c r="G373" s="13" t="s">
        <v>1439</v>
      </c>
      <c r="H373" s="24">
        <v>2</v>
      </c>
      <c r="I373" s="24">
        <v>203373000</v>
      </c>
      <c r="J373" s="19">
        <v>1</v>
      </c>
      <c r="K373" s="19">
        <v>1</v>
      </c>
      <c r="L373" s="19">
        <v>105890000</v>
      </c>
      <c r="M373" s="19">
        <v>97483000</v>
      </c>
      <c r="N373" s="13" t="s">
        <v>1435</v>
      </c>
      <c r="O373" s="15">
        <v>103</v>
      </c>
      <c r="P373" s="15">
        <v>73</v>
      </c>
      <c r="Q373" s="15">
        <v>1.3945258000000001E-17</v>
      </c>
      <c r="R373" s="15">
        <v>3.0348603999999999E-10</v>
      </c>
      <c r="S373" s="15" t="s">
        <v>87</v>
      </c>
    </row>
    <row r="374" spans="1:19" x14ac:dyDescent="0.2">
      <c r="A374" s="12" t="s">
        <v>1433</v>
      </c>
      <c r="B374" s="12">
        <v>7381</v>
      </c>
      <c r="C374" s="12" t="s">
        <v>1434</v>
      </c>
      <c r="D374" s="1" t="s">
        <v>1440</v>
      </c>
      <c r="E374" s="13">
        <v>84</v>
      </c>
      <c r="F374" s="13">
        <v>94</v>
      </c>
      <c r="G374" s="13" t="s">
        <v>1441</v>
      </c>
      <c r="H374" s="24">
        <v>3</v>
      </c>
      <c r="I374" s="24">
        <v>486400000</v>
      </c>
      <c r="J374" s="19">
        <v>1</v>
      </c>
      <c r="K374" s="19">
        <v>2</v>
      </c>
      <c r="L374" s="19">
        <v>271330000</v>
      </c>
      <c r="M374" s="19">
        <v>215070000</v>
      </c>
      <c r="N374" s="13" t="s">
        <v>1435</v>
      </c>
      <c r="O374" s="15">
        <v>123</v>
      </c>
      <c r="P374" s="15">
        <v>117</v>
      </c>
      <c r="Q374" s="15">
        <v>3.1912903000000002E-20</v>
      </c>
      <c r="R374" s="15">
        <v>6.9331309999999997E-13</v>
      </c>
      <c r="S374" s="15" t="s">
        <v>87</v>
      </c>
    </row>
    <row r="375" spans="1:19" x14ac:dyDescent="0.2">
      <c r="A375" s="12" t="s">
        <v>1444</v>
      </c>
      <c r="B375" s="12">
        <v>7384</v>
      </c>
      <c r="C375" s="12" t="s">
        <v>1445</v>
      </c>
      <c r="D375" s="1" t="s">
        <v>1442</v>
      </c>
      <c r="E375" s="13">
        <v>112</v>
      </c>
      <c r="F375" s="13">
        <v>123</v>
      </c>
      <c r="G375" s="13" t="s">
        <v>1443</v>
      </c>
      <c r="H375" s="24">
        <v>14</v>
      </c>
      <c r="I375" s="24">
        <v>1141980000</v>
      </c>
      <c r="J375" s="19">
        <v>7</v>
      </c>
      <c r="K375" s="19">
        <v>7</v>
      </c>
      <c r="L375" s="19">
        <v>698210000</v>
      </c>
      <c r="M375" s="19">
        <v>443770000</v>
      </c>
      <c r="N375" s="13" t="s">
        <v>1446</v>
      </c>
      <c r="O375" s="15">
        <v>130</v>
      </c>
      <c r="P375" s="15">
        <v>128</v>
      </c>
      <c r="Q375" s="15">
        <v>1.8223655999999999E-20</v>
      </c>
      <c r="R375" s="15">
        <v>3.9427513000000002E-13</v>
      </c>
      <c r="S375" s="15" t="s">
        <v>87</v>
      </c>
    </row>
    <row r="376" spans="1:19" x14ac:dyDescent="0.2">
      <c r="A376" s="12" t="s">
        <v>1444</v>
      </c>
      <c r="B376" s="12">
        <v>7384</v>
      </c>
      <c r="C376" s="12" t="s">
        <v>1445</v>
      </c>
      <c r="D376" s="1" t="s">
        <v>1447</v>
      </c>
      <c r="E376" s="13">
        <v>249</v>
      </c>
      <c r="F376" s="13">
        <v>257</v>
      </c>
      <c r="G376" s="13" t="s">
        <v>1448</v>
      </c>
      <c r="H376" s="24">
        <v>16</v>
      </c>
      <c r="I376" s="24">
        <v>3007800000</v>
      </c>
      <c r="J376" s="19">
        <v>8</v>
      </c>
      <c r="K376" s="19">
        <v>8</v>
      </c>
      <c r="L376" s="19">
        <v>1420900000</v>
      </c>
      <c r="M376" s="19">
        <v>1586900000</v>
      </c>
      <c r="N376" s="13" t="s">
        <v>1446</v>
      </c>
      <c r="O376" s="15">
        <v>176</v>
      </c>
      <c r="P376" s="15">
        <v>108</v>
      </c>
      <c r="Q376" s="15">
        <v>3.7478507E-21</v>
      </c>
      <c r="R376" s="15">
        <v>8.1905164999999995E-14</v>
      </c>
      <c r="S376" s="15" t="s">
        <v>87</v>
      </c>
    </row>
    <row r="377" spans="1:19" x14ac:dyDescent="0.2">
      <c r="A377" s="12" t="s">
        <v>1451</v>
      </c>
      <c r="B377" s="12">
        <v>7385</v>
      </c>
      <c r="C377" s="12" t="s">
        <v>1452</v>
      </c>
      <c r="D377" s="1" t="s">
        <v>1449</v>
      </c>
      <c r="E377" s="13">
        <v>43</v>
      </c>
      <c r="F377" s="13">
        <v>55</v>
      </c>
      <c r="G377" s="13" t="s">
        <v>1450</v>
      </c>
      <c r="H377" s="24">
        <v>5</v>
      </c>
      <c r="I377" s="24">
        <v>669520000</v>
      </c>
      <c r="J377" s="19">
        <v>3</v>
      </c>
      <c r="K377" s="19">
        <v>2</v>
      </c>
      <c r="L377" s="19">
        <v>359070000</v>
      </c>
      <c r="M377" s="19">
        <v>310450000</v>
      </c>
      <c r="N377" s="13" t="s">
        <v>1453</v>
      </c>
      <c r="O377" s="15">
        <v>158</v>
      </c>
      <c r="P377" s="15">
        <v>153</v>
      </c>
      <c r="Q377" s="15">
        <v>8.8033529999999996E-21</v>
      </c>
      <c r="R377" s="15">
        <v>1.9158446000000001E-13</v>
      </c>
      <c r="S377" s="15" t="s">
        <v>458</v>
      </c>
    </row>
    <row r="378" spans="1:19" x14ac:dyDescent="0.2">
      <c r="A378" s="12" t="s">
        <v>1451</v>
      </c>
      <c r="B378" s="12">
        <v>7385</v>
      </c>
      <c r="C378" s="12" t="s">
        <v>1452</v>
      </c>
      <c r="D378" s="1" t="s">
        <v>1454</v>
      </c>
      <c r="E378" s="13">
        <v>200</v>
      </c>
      <c r="F378" s="13">
        <v>207</v>
      </c>
      <c r="G378" s="13" t="s">
        <v>1455</v>
      </c>
      <c r="H378" s="24">
        <v>4</v>
      </c>
      <c r="I378" s="24">
        <v>1564320000</v>
      </c>
      <c r="J378" s="19">
        <v>1</v>
      </c>
      <c r="K378" s="19">
        <v>3</v>
      </c>
      <c r="L378" s="19">
        <v>709390000</v>
      </c>
      <c r="M378" s="19">
        <v>854930000</v>
      </c>
      <c r="N378" s="13" t="s">
        <v>1453</v>
      </c>
      <c r="O378" s="15">
        <v>93</v>
      </c>
      <c r="P378" s="15">
        <v>41</v>
      </c>
      <c r="Q378" s="15">
        <v>1.7296011999999999E-12</v>
      </c>
      <c r="R378" s="15">
        <v>3.7640737000000002E-5</v>
      </c>
      <c r="S378" s="15" t="s">
        <v>458</v>
      </c>
    </row>
    <row r="379" spans="1:19" x14ac:dyDescent="0.2">
      <c r="A379" s="12" t="s">
        <v>1458</v>
      </c>
      <c r="B379" s="12" t="s">
        <v>19</v>
      </c>
      <c r="C379" s="12" t="s">
        <v>1459</v>
      </c>
      <c r="D379" s="1" t="s">
        <v>1456</v>
      </c>
      <c r="E379" s="13">
        <v>94</v>
      </c>
      <c r="F379" s="13">
        <v>100</v>
      </c>
      <c r="G379" s="13" t="s">
        <v>1457</v>
      </c>
      <c r="H379" s="24">
        <v>16</v>
      </c>
      <c r="I379" s="24">
        <v>772210000</v>
      </c>
      <c r="J379" s="19">
        <v>8</v>
      </c>
      <c r="K379" s="19">
        <v>8</v>
      </c>
      <c r="L379" s="19">
        <v>342170000</v>
      </c>
      <c r="M379" s="19">
        <v>430040000</v>
      </c>
      <c r="N379" s="13" t="s">
        <v>1460</v>
      </c>
      <c r="O379" s="15">
        <v>90</v>
      </c>
      <c r="P379" s="15">
        <v>86</v>
      </c>
      <c r="Q379" s="15">
        <v>6.5839886000000001E-12</v>
      </c>
      <c r="R379" s="15">
        <v>1.3801547E-4</v>
      </c>
      <c r="S379" s="15">
        <v>0</v>
      </c>
    </row>
    <row r="380" spans="1:19" x14ac:dyDescent="0.2">
      <c r="A380" s="12" t="s">
        <v>1458</v>
      </c>
      <c r="B380" s="12" t="s">
        <v>19</v>
      </c>
      <c r="C380" s="12" t="s">
        <v>1459</v>
      </c>
      <c r="D380" s="1" t="s">
        <v>1461</v>
      </c>
      <c r="E380" s="13">
        <v>120</v>
      </c>
      <c r="F380" s="13">
        <v>136</v>
      </c>
      <c r="G380" s="13" t="s">
        <v>1462</v>
      </c>
      <c r="H380" s="24">
        <v>2</v>
      </c>
      <c r="I380" s="24">
        <v>0</v>
      </c>
      <c r="J380" s="19">
        <v>1</v>
      </c>
      <c r="K380" s="19">
        <v>1</v>
      </c>
      <c r="L380" s="19">
        <v>0</v>
      </c>
      <c r="M380" s="19">
        <v>0</v>
      </c>
      <c r="N380" s="13" t="s">
        <v>1460</v>
      </c>
      <c r="O380" s="15">
        <v>95</v>
      </c>
      <c r="P380" s="15">
        <v>62</v>
      </c>
      <c r="Q380" s="15">
        <v>1.0748084000000001E-15</v>
      </c>
      <c r="R380" s="15">
        <v>2.3459227000000001E-8</v>
      </c>
      <c r="S380" s="15">
        <v>0</v>
      </c>
    </row>
    <row r="381" spans="1:19" x14ac:dyDescent="0.2">
      <c r="A381" s="12" t="s">
        <v>1465</v>
      </c>
      <c r="B381" s="12">
        <v>27089</v>
      </c>
      <c r="C381" s="12" t="s">
        <v>1466</v>
      </c>
      <c r="D381" s="1" t="s">
        <v>1463</v>
      </c>
      <c r="E381" s="13">
        <v>13</v>
      </c>
      <c r="F381" s="13">
        <v>17</v>
      </c>
      <c r="G381" s="13" t="s">
        <v>1464</v>
      </c>
      <c r="H381" s="24">
        <v>11</v>
      </c>
      <c r="I381" s="24">
        <v>4790500000</v>
      </c>
      <c r="J381" s="19">
        <v>5</v>
      </c>
      <c r="K381" s="19">
        <v>6</v>
      </c>
      <c r="L381" s="19">
        <v>1746700000</v>
      </c>
      <c r="M381" s="19">
        <v>3043800000</v>
      </c>
      <c r="N381" s="13" t="s">
        <v>1467</v>
      </c>
      <c r="O381" s="15">
        <v>132</v>
      </c>
      <c r="P381" s="15">
        <v>116</v>
      </c>
      <c r="Q381" s="15">
        <v>2.2609731000000001E-16</v>
      </c>
      <c r="R381" s="15">
        <v>4.8652047E-9</v>
      </c>
      <c r="S381" s="15" t="s">
        <v>87</v>
      </c>
    </row>
    <row r="382" spans="1:19" x14ac:dyDescent="0.2">
      <c r="A382" s="12" t="s">
        <v>1470</v>
      </c>
      <c r="B382" s="12">
        <v>84833</v>
      </c>
      <c r="C382" s="12" t="s">
        <v>1471</v>
      </c>
      <c r="D382" s="1" t="s">
        <v>1468</v>
      </c>
      <c r="E382" s="13">
        <v>2</v>
      </c>
      <c r="F382" s="13">
        <v>10</v>
      </c>
      <c r="G382" s="13" t="s">
        <v>1469</v>
      </c>
      <c r="H382" s="24">
        <v>32</v>
      </c>
      <c r="I382" s="24">
        <v>4748497000</v>
      </c>
      <c r="J382" s="19">
        <v>17</v>
      </c>
      <c r="K382" s="19">
        <v>15</v>
      </c>
      <c r="L382" s="19">
        <v>816197000</v>
      </c>
      <c r="M382" s="19">
        <v>3932300000</v>
      </c>
      <c r="N382" s="13" t="s">
        <v>1472</v>
      </c>
      <c r="O382" s="15">
        <v>160</v>
      </c>
      <c r="P382" s="15">
        <v>130</v>
      </c>
      <c r="Q382" s="15">
        <v>3.6674743E-17</v>
      </c>
      <c r="R382" s="15">
        <v>7.934708E-10</v>
      </c>
      <c r="S382" s="15" t="s">
        <v>1473</v>
      </c>
    </row>
    <row r="383" spans="1:19" x14ac:dyDescent="0.2">
      <c r="A383" s="12" t="s">
        <v>1470</v>
      </c>
      <c r="B383" s="12">
        <v>84833</v>
      </c>
      <c r="C383" s="12" t="s">
        <v>1471</v>
      </c>
      <c r="D383" s="1" t="s">
        <v>1474</v>
      </c>
      <c r="E383" s="13">
        <v>18</v>
      </c>
      <c r="F383" s="13">
        <v>22</v>
      </c>
      <c r="G383" s="13" t="s">
        <v>1475</v>
      </c>
      <c r="H383" s="24">
        <v>10</v>
      </c>
      <c r="I383" s="24">
        <v>2191700000</v>
      </c>
      <c r="J383" s="19">
        <v>5</v>
      </c>
      <c r="K383" s="19">
        <v>5</v>
      </c>
      <c r="L383" s="19">
        <v>304110000</v>
      </c>
      <c r="M383" s="19">
        <v>1887590000</v>
      </c>
      <c r="N383" s="13" t="s">
        <v>1472</v>
      </c>
      <c r="O383" s="15">
        <v>106</v>
      </c>
      <c r="P383" s="15">
        <v>102</v>
      </c>
      <c r="Q383" s="15">
        <v>1.3439882E-14</v>
      </c>
      <c r="R383" s="15">
        <v>2.8568026999999997E-7</v>
      </c>
      <c r="S383" s="15" t="s">
        <v>1473</v>
      </c>
    </row>
    <row r="384" spans="1:19" x14ac:dyDescent="0.2">
      <c r="A384" s="12" t="s">
        <v>1478</v>
      </c>
      <c r="B384" s="12">
        <v>57176</v>
      </c>
      <c r="C384" s="12" t="s">
        <v>1479</v>
      </c>
      <c r="D384" s="1" t="s">
        <v>1476</v>
      </c>
      <c r="E384" s="13">
        <v>120</v>
      </c>
      <c r="F384" s="13">
        <v>127</v>
      </c>
      <c r="G384" s="13" t="s">
        <v>1477</v>
      </c>
      <c r="H384" s="24">
        <v>2</v>
      </c>
      <c r="I384" s="24">
        <v>19606000</v>
      </c>
      <c r="J384" s="19">
        <v>1</v>
      </c>
      <c r="K384" s="19">
        <v>1</v>
      </c>
      <c r="L384" s="19">
        <v>19606000</v>
      </c>
      <c r="M384" s="19">
        <v>0</v>
      </c>
      <c r="N384" s="13" t="s">
        <v>1480</v>
      </c>
      <c r="O384" s="15">
        <v>57</v>
      </c>
      <c r="P384" s="15">
        <v>48</v>
      </c>
      <c r="Q384" s="15">
        <v>2.8852154000000002E-13</v>
      </c>
      <c r="R384" s="15">
        <v>6.1624749999999998E-6</v>
      </c>
      <c r="S384" s="15" t="s">
        <v>31</v>
      </c>
    </row>
    <row r="385" spans="1:19" x14ac:dyDescent="0.2">
      <c r="A385" s="12" t="s">
        <v>1483</v>
      </c>
      <c r="B385" s="12">
        <v>79693</v>
      </c>
      <c r="C385" s="12" t="s">
        <v>1484</v>
      </c>
      <c r="D385" s="1" t="s">
        <v>1481</v>
      </c>
      <c r="E385" s="13">
        <v>269</v>
      </c>
      <c r="F385" s="13">
        <v>278</v>
      </c>
      <c r="G385" s="13" t="s">
        <v>1482</v>
      </c>
      <c r="H385" s="24">
        <v>3</v>
      </c>
      <c r="I385" s="24">
        <v>38795000</v>
      </c>
      <c r="J385" s="19">
        <v>2</v>
      </c>
      <c r="K385" s="19">
        <v>1</v>
      </c>
      <c r="L385" s="19">
        <v>38795000</v>
      </c>
      <c r="M385" s="19">
        <v>0</v>
      </c>
      <c r="N385" s="13" t="s">
        <v>1485</v>
      </c>
      <c r="O385" s="15">
        <v>84</v>
      </c>
      <c r="P385" s="15">
        <v>62</v>
      </c>
      <c r="Q385" s="15">
        <v>6.7018396000000002E-13</v>
      </c>
      <c r="R385" s="15">
        <v>1.4314329E-5</v>
      </c>
      <c r="S385" s="15" t="s">
        <v>1486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3"/>
  <sheetViews>
    <sheetView workbookViewId="0">
      <pane ySplit="1" topLeftCell="A2" activePane="bottomLeft" state="frozen"/>
      <selection pane="bottomLeft" activeCell="E1" sqref="E1:F1048576"/>
    </sheetView>
  </sheetViews>
  <sheetFormatPr baseColWidth="10" defaultColWidth="8.83203125" defaultRowHeight="15" x14ac:dyDescent="0.2"/>
  <cols>
    <col min="2" max="2" width="10" bestFit="1" customWidth="1"/>
    <col min="4" max="4" width="45.5" bestFit="1" customWidth="1"/>
    <col min="5" max="6" width="9.33203125" bestFit="1" customWidth="1"/>
    <col min="7" max="7" width="12.6640625" bestFit="1" customWidth="1"/>
    <col min="8" max="8" width="9.6640625" style="22" customWidth="1"/>
    <col min="9" max="9" width="13.5" style="22" customWidth="1"/>
    <col min="10" max="10" width="8.5" customWidth="1"/>
    <col min="11" max="11" width="9.5" customWidth="1"/>
    <col min="12" max="12" width="12.5" customWidth="1"/>
    <col min="13" max="13" width="12.6640625" customWidth="1"/>
    <col min="15" max="16" width="9.33203125" bestFit="1" customWidth="1"/>
    <col min="17" max="17" width="12" bestFit="1" customWidth="1"/>
    <col min="18" max="18" width="9.33203125" bestFit="1" customWidth="1"/>
  </cols>
  <sheetData>
    <row r="1" spans="1:19" x14ac:dyDescent="0.2">
      <c r="A1" s="3" t="s">
        <v>2382</v>
      </c>
      <c r="B1" s="3" t="s">
        <v>6</v>
      </c>
      <c r="C1" s="3" t="s">
        <v>2383</v>
      </c>
      <c r="D1" s="4" t="s">
        <v>0</v>
      </c>
      <c r="E1" s="4" t="s">
        <v>2384</v>
      </c>
      <c r="F1" s="4" t="s">
        <v>2385</v>
      </c>
      <c r="G1" s="4" t="s">
        <v>1</v>
      </c>
      <c r="H1" s="21" t="s">
        <v>2750</v>
      </c>
      <c r="I1" s="21" t="s">
        <v>2745</v>
      </c>
      <c r="J1" s="5" t="s">
        <v>2747</v>
      </c>
      <c r="K1" s="5" t="s">
        <v>2746</v>
      </c>
      <c r="L1" s="5" t="s">
        <v>2748</v>
      </c>
      <c r="M1" s="5" t="s">
        <v>2749</v>
      </c>
      <c r="N1" s="4" t="s">
        <v>10</v>
      </c>
      <c r="O1" s="6" t="s">
        <v>11</v>
      </c>
      <c r="P1" s="6" t="s">
        <v>12</v>
      </c>
      <c r="Q1" s="6" t="s">
        <v>13</v>
      </c>
      <c r="R1" s="6" t="s">
        <v>14</v>
      </c>
      <c r="S1" s="20" t="s">
        <v>2731</v>
      </c>
    </row>
    <row r="2" spans="1:19" x14ac:dyDescent="0.2">
      <c r="A2" s="3" t="s">
        <v>2388</v>
      </c>
      <c r="B2" s="3">
        <v>79064</v>
      </c>
      <c r="C2" s="3" t="s">
        <v>2389</v>
      </c>
      <c r="D2" s="4" t="s">
        <v>2386</v>
      </c>
      <c r="E2" s="4">
        <v>191</v>
      </c>
      <c r="F2" s="4">
        <v>199</v>
      </c>
      <c r="G2" s="4" t="s">
        <v>2387</v>
      </c>
      <c r="H2" s="21">
        <v>2</v>
      </c>
      <c r="I2" s="21">
        <v>60503000</v>
      </c>
      <c r="J2" s="5">
        <v>1</v>
      </c>
      <c r="K2" s="5">
        <v>1</v>
      </c>
      <c r="L2" s="5">
        <v>28913000</v>
      </c>
      <c r="M2" s="5">
        <v>31590000</v>
      </c>
      <c r="N2" s="4" t="s">
        <v>2390</v>
      </c>
      <c r="O2" s="6">
        <v>111</v>
      </c>
      <c r="P2" s="6">
        <v>85</v>
      </c>
      <c r="Q2" s="6">
        <v>3.3544346000000001E-12</v>
      </c>
      <c r="R2" s="6">
        <v>7.1935490000000002E-5</v>
      </c>
      <c r="S2" s="20" t="s">
        <v>267</v>
      </c>
    </row>
    <row r="3" spans="1:19" x14ac:dyDescent="0.2">
      <c r="A3" s="3" t="s">
        <v>1101</v>
      </c>
      <c r="B3" s="3">
        <v>4728</v>
      </c>
      <c r="C3" s="3" t="s">
        <v>1102</v>
      </c>
      <c r="D3" s="4" t="s">
        <v>1099</v>
      </c>
      <c r="E3" s="4">
        <v>35</v>
      </c>
      <c r="F3" s="4">
        <v>38</v>
      </c>
      <c r="G3" s="4" t="s">
        <v>1100</v>
      </c>
      <c r="H3" s="21">
        <v>3</v>
      </c>
      <c r="I3" s="21">
        <v>182468000</v>
      </c>
      <c r="J3" s="5">
        <v>1</v>
      </c>
      <c r="K3" s="5">
        <v>2</v>
      </c>
      <c r="L3" s="5">
        <v>81038000</v>
      </c>
      <c r="M3" s="5">
        <v>101430000</v>
      </c>
      <c r="N3" s="4" t="s">
        <v>1103</v>
      </c>
      <c r="O3" s="6">
        <v>79</v>
      </c>
      <c r="P3" s="6">
        <v>36</v>
      </c>
      <c r="Q3" s="6">
        <v>1.1992673000000001E-11</v>
      </c>
      <c r="R3" s="6">
        <v>2.5946565000000002E-4</v>
      </c>
      <c r="S3" s="20" t="s">
        <v>31</v>
      </c>
    </row>
    <row r="4" spans="1:19" x14ac:dyDescent="0.2">
      <c r="A4" s="3" t="s">
        <v>1101</v>
      </c>
      <c r="B4" s="3">
        <v>4728</v>
      </c>
      <c r="C4" s="3" t="s">
        <v>1102</v>
      </c>
      <c r="D4" s="4" t="s">
        <v>1104</v>
      </c>
      <c r="E4" s="4">
        <v>78</v>
      </c>
      <c r="F4" s="4">
        <v>84</v>
      </c>
      <c r="G4" s="4" t="s">
        <v>1105</v>
      </c>
      <c r="H4" s="21">
        <v>3</v>
      </c>
      <c r="I4" s="21">
        <v>33555000</v>
      </c>
      <c r="J4" s="5">
        <v>1</v>
      </c>
      <c r="K4" s="5">
        <v>2</v>
      </c>
      <c r="L4" s="5">
        <v>11355000</v>
      </c>
      <c r="M4" s="5">
        <v>22200000</v>
      </c>
      <c r="N4" s="4" t="s">
        <v>1103</v>
      </c>
      <c r="O4" s="6">
        <v>72</v>
      </c>
      <c r="P4" s="6">
        <v>69</v>
      </c>
      <c r="Q4" s="6">
        <v>2.4572215999999998E-15</v>
      </c>
      <c r="R4" s="6">
        <v>5.2483319999999997E-8</v>
      </c>
      <c r="S4" s="20" t="s">
        <v>31</v>
      </c>
    </row>
    <row r="5" spans="1:19" x14ac:dyDescent="0.2">
      <c r="A5" s="3" t="s">
        <v>313</v>
      </c>
      <c r="B5" s="3">
        <v>9167</v>
      </c>
      <c r="C5" s="3" t="s">
        <v>314</v>
      </c>
      <c r="D5" s="4" t="s">
        <v>311</v>
      </c>
      <c r="E5" s="4">
        <v>45</v>
      </c>
      <c r="F5" s="4">
        <v>52</v>
      </c>
      <c r="G5" s="4" t="s">
        <v>312</v>
      </c>
      <c r="H5" s="21">
        <v>9</v>
      </c>
      <c r="I5" s="21">
        <v>142060000</v>
      </c>
      <c r="J5" s="5">
        <v>3</v>
      </c>
      <c r="K5" s="5">
        <v>6</v>
      </c>
      <c r="L5" s="5">
        <v>0</v>
      </c>
      <c r="M5" s="5">
        <v>142060000</v>
      </c>
      <c r="N5" s="4" t="s">
        <v>315</v>
      </c>
      <c r="O5" s="6">
        <v>104</v>
      </c>
      <c r="P5" s="6">
        <v>94</v>
      </c>
      <c r="Q5" s="6">
        <v>1.1322247999999999E-17</v>
      </c>
      <c r="R5" s="6">
        <v>2.4363424999999997E-10</v>
      </c>
      <c r="S5" s="20" t="s">
        <v>316</v>
      </c>
    </row>
    <row r="6" spans="1:19" x14ac:dyDescent="0.2">
      <c r="A6" s="3" t="s">
        <v>313</v>
      </c>
      <c r="B6" s="3">
        <v>9167</v>
      </c>
      <c r="C6" s="3" t="s">
        <v>314</v>
      </c>
      <c r="D6" s="4" t="s">
        <v>2391</v>
      </c>
      <c r="E6" s="4">
        <v>45</v>
      </c>
      <c r="F6" s="4">
        <v>54</v>
      </c>
      <c r="G6" s="4" t="s">
        <v>318</v>
      </c>
      <c r="H6" s="21">
        <v>4</v>
      </c>
      <c r="I6" s="21">
        <v>0</v>
      </c>
      <c r="J6" s="5">
        <v>2</v>
      </c>
      <c r="K6" s="5">
        <v>2</v>
      </c>
      <c r="L6" s="5">
        <v>0</v>
      </c>
      <c r="M6" s="5">
        <v>0</v>
      </c>
      <c r="N6" s="4" t="s">
        <v>315</v>
      </c>
      <c r="O6" s="6">
        <v>70</v>
      </c>
      <c r="P6" s="6">
        <v>33</v>
      </c>
      <c r="Q6" s="6">
        <v>5.2566060000000005E-13</v>
      </c>
      <c r="R6" s="6">
        <v>1.1487737E-5</v>
      </c>
      <c r="S6" s="20" t="s">
        <v>316</v>
      </c>
    </row>
    <row r="7" spans="1:19" x14ac:dyDescent="0.2">
      <c r="A7" s="3" t="s">
        <v>313</v>
      </c>
      <c r="B7" s="3">
        <v>9167</v>
      </c>
      <c r="C7" s="3" t="s">
        <v>314</v>
      </c>
      <c r="D7" s="4" t="s">
        <v>319</v>
      </c>
      <c r="E7" s="4">
        <v>70</v>
      </c>
      <c r="F7" s="4">
        <v>76</v>
      </c>
      <c r="G7" s="4" t="s">
        <v>320</v>
      </c>
      <c r="H7" s="21">
        <v>2</v>
      </c>
      <c r="I7" s="21">
        <v>22717000</v>
      </c>
      <c r="J7" s="5">
        <v>1</v>
      </c>
      <c r="K7" s="5">
        <v>1</v>
      </c>
      <c r="L7" s="5">
        <v>22717000</v>
      </c>
      <c r="M7" s="5">
        <v>0</v>
      </c>
      <c r="N7" s="4" t="s">
        <v>315</v>
      </c>
      <c r="O7" s="6">
        <v>68</v>
      </c>
      <c r="P7" s="6">
        <v>58</v>
      </c>
      <c r="Q7" s="6">
        <v>3.3852580000000002E-13</v>
      </c>
      <c r="R7" s="6">
        <v>7.1957590000000001E-6</v>
      </c>
      <c r="S7" s="20" t="s">
        <v>316</v>
      </c>
    </row>
    <row r="8" spans="1:19" x14ac:dyDescent="0.2">
      <c r="A8" s="3" t="s">
        <v>1013</v>
      </c>
      <c r="B8" s="3">
        <v>4706</v>
      </c>
      <c r="C8" s="3" t="s">
        <v>1014</v>
      </c>
      <c r="D8" s="4" t="s">
        <v>1011</v>
      </c>
      <c r="E8" s="4">
        <v>83</v>
      </c>
      <c r="F8" s="4">
        <v>90</v>
      </c>
      <c r="G8" s="4" t="s">
        <v>1012</v>
      </c>
      <c r="H8" s="21">
        <v>6</v>
      </c>
      <c r="I8" s="21">
        <v>448570000</v>
      </c>
      <c r="J8" s="5">
        <v>1</v>
      </c>
      <c r="K8" s="5">
        <v>5</v>
      </c>
      <c r="L8" s="5">
        <v>219440000</v>
      </c>
      <c r="M8" s="5">
        <v>229130000</v>
      </c>
      <c r="N8" s="4" t="s">
        <v>1015</v>
      </c>
      <c r="O8" s="6">
        <v>94</v>
      </c>
      <c r="P8" s="6">
        <v>68</v>
      </c>
      <c r="Q8" s="6">
        <v>1.9781851E-14</v>
      </c>
      <c r="R8" s="6">
        <v>4.2798720000000002E-7</v>
      </c>
      <c r="S8" s="20" t="s">
        <v>50</v>
      </c>
    </row>
    <row r="9" spans="1:19" x14ac:dyDescent="0.2">
      <c r="A9" s="3" t="s">
        <v>1013</v>
      </c>
      <c r="B9" s="3">
        <v>4706</v>
      </c>
      <c r="C9" s="3" t="s">
        <v>1014</v>
      </c>
      <c r="D9" s="4" t="s">
        <v>1016</v>
      </c>
      <c r="E9" s="4">
        <v>138</v>
      </c>
      <c r="F9" s="4">
        <v>155</v>
      </c>
      <c r="G9" s="4" t="s">
        <v>1017</v>
      </c>
      <c r="H9" s="21">
        <v>9</v>
      </c>
      <c r="I9" s="21">
        <v>3032300000</v>
      </c>
      <c r="J9" s="5">
        <v>4</v>
      </c>
      <c r="K9" s="5">
        <v>5</v>
      </c>
      <c r="L9" s="5">
        <v>1201500000</v>
      </c>
      <c r="M9" s="5">
        <v>1830800000</v>
      </c>
      <c r="N9" s="4" t="s">
        <v>1015</v>
      </c>
      <c r="O9" s="6">
        <v>134</v>
      </c>
      <c r="P9" s="6">
        <v>91</v>
      </c>
      <c r="Q9" s="6">
        <v>3.5819146999999998E-15</v>
      </c>
      <c r="R9" s="6">
        <v>7.8072020000000006E-8</v>
      </c>
      <c r="S9" s="20" t="s">
        <v>50</v>
      </c>
    </row>
    <row r="10" spans="1:19" x14ac:dyDescent="0.2">
      <c r="A10" s="3" t="s">
        <v>226</v>
      </c>
      <c r="B10" s="3">
        <v>10295</v>
      </c>
      <c r="C10" s="3" t="s">
        <v>227</v>
      </c>
      <c r="D10" s="4" t="s">
        <v>2392</v>
      </c>
      <c r="E10" s="4">
        <v>70</v>
      </c>
      <c r="F10" s="4">
        <v>77</v>
      </c>
      <c r="G10" s="4" t="s">
        <v>2393</v>
      </c>
      <c r="H10" s="21">
        <v>4</v>
      </c>
      <c r="I10" s="21">
        <v>29733000</v>
      </c>
      <c r="J10" s="5">
        <v>2</v>
      </c>
      <c r="K10" s="5">
        <v>2</v>
      </c>
      <c r="L10" s="5">
        <v>29733000</v>
      </c>
      <c r="M10" s="5">
        <v>0</v>
      </c>
      <c r="N10" s="4" t="s">
        <v>228</v>
      </c>
      <c r="O10" s="6">
        <v>105</v>
      </c>
      <c r="P10" s="6">
        <v>103</v>
      </c>
      <c r="Q10" s="6">
        <v>1.3263328000000001E-15</v>
      </c>
      <c r="R10" s="6">
        <v>2.8328882000000001E-8</v>
      </c>
      <c r="S10" s="20" t="s">
        <v>229</v>
      </c>
    </row>
    <row r="11" spans="1:19" x14ac:dyDescent="0.2">
      <c r="A11" s="3" t="s">
        <v>1465</v>
      </c>
      <c r="B11" s="3">
        <v>27089</v>
      </c>
      <c r="C11" s="3" t="s">
        <v>1466</v>
      </c>
      <c r="D11" s="4" t="s">
        <v>1463</v>
      </c>
      <c r="E11" s="4">
        <v>13</v>
      </c>
      <c r="F11" s="4">
        <v>17</v>
      </c>
      <c r="G11" s="4" t="s">
        <v>1464</v>
      </c>
      <c r="H11" s="21">
        <v>5</v>
      </c>
      <c r="I11" s="21">
        <v>452850000</v>
      </c>
      <c r="J11" s="5">
        <v>3</v>
      </c>
      <c r="K11" s="5">
        <v>2</v>
      </c>
      <c r="L11" s="5">
        <v>186080000</v>
      </c>
      <c r="M11" s="5">
        <v>266770000</v>
      </c>
      <c r="N11" s="4" t="s">
        <v>1467</v>
      </c>
      <c r="O11" s="6">
        <v>127</v>
      </c>
      <c r="P11" s="6">
        <v>109</v>
      </c>
      <c r="Q11" s="6">
        <v>4.4013083000000003E-17</v>
      </c>
      <c r="R11" s="6">
        <v>9.4708189999999999E-10</v>
      </c>
      <c r="S11" s="20" t="s">
        <v>87</v>
      </c>
    </row>
    <row r="12" spans="1:19" x14ac:dyDescent="0.2">
      <c r="A12" s="3" t="s">
        <v>1361</v>
      </c>
      <c r="B12" s="3">
        <v>10469</v>
      </c>
      <c r="C12" s="3" t="s">
        <v>1362</v>
      </c>
      <c r="D12" s="4" t="s">
        <v>2394</v>
      </c>
      <c r="E12" s="4">
        <v>90</v>
      </c>
      <c r="F12" s="4">
        <v>104</v>
      </c>
      <c r="G12" s="4" t="s">
        <v>1360</v>
      </c>
      <c r="H12" s="21">
        <v>5</v>
      </c>
      <c r="I12" s="21">
        <v>575015000</v>
      </c>
      <c r="J12" s="5">
        <v>4</v>
      </c>
      <c r="K12" s="5">
        <v>1</v>
      </c>
      <c r="L12" s="5">
        <v>300275000</v>
      </c>
      <c r="M12" s="5">
        <v>274740000</v>
      </c>
      <c r="N12" s="4" t="s">
        <v>1363</v>
      </c>
      <c r="O12" s="6">
        <v>111</v>
      </c>
      <c r="P12" s="6">
        <v>66</v>
      </c>
      <c r="Q12" s="6">
        <v>7.3505619999999995E-16</v>
      </c>
      <c r="R12" s="6">
        <v>1.6114865999999999E-8</v>
      </c>
      <c r="S12" s="20" t="s">
        <v>87</v>
      </c>
    </row>
    <row r="13" spans="1:19" x14ac:dyDescent="0.2">
      <c r="A13" s="3" t="s">
        <v>1361</v>
      </c>
      <c r="B13" s="3">
        <v>10469</v>
      </c>
      <c r="C13" s="3" t="s">
        <v>1362</v>
      </c>
      <c r="D13" s="4" t="s">
        <v>2395</v>
      </c>
      <c r="E13" s="4">
        <v>263</v>
      </c>
      <c r="F13" s="4">
        <v>265</v>
      </c>
      <c r="G13" s="4" t="s">
        <v>1365</v>
      </c>
      <c r="H13" s="21">
        <v>5</v>
      </c>
      <c r="I13" s="21">
        <v>225328000</v>
      </c>
      <c r="J13" s="5">
        <v>3</v>
      </c>
      <c r="K13" s="5">
        <v>2</v>
      </c>
      <c r="L13" s="5">
        <v>133410000</v>
      </c>
      <c r="M13" s="5">
        <v>91918000</v>
      </c>
      <c r="N13" s="4" t="s">
        <v>1363</v>
      </c>
      <c r="O13" s="6">
        <v>97</v>
      </c>
      <c r="P13" s="6">
        <v>69</v>
      </c>
      <c r="Q13" s="6">
        <v>2.2383645999999999E-15</v>
      </c>
      <c r="R13" s="6">
        <v>4.8001489999999998E-8</v>
      </c>
      <c r="S13" s="20" t="s">
        <v>87</v>
      </c>
    </row>
    <row r="14" spans="1:19" x14ac:dyDescent="0.2">
      <c r="A14" s="3" t="s">
        <v>1361</v>
      </c>
      <c r="B14" s="3">
        <v>10469</v>
      </c>
      <c r="C14" s="3" t="s">
        <v>1362</v>
      </c>
      <c r="D14" s="4" t="s">
        <v>1366</v>
      </c>
      <c r="E14" s="4">
        <v>428</v>
      </c>
      <c r="F14" s="4">
        <v>435</v>
      </c>
      <c r="G14" s="4" t="s">
        <v>1367</v>
      </c>
      <c r="H14" s="21">
        <v>3</v>
      </c>
      <c r="I14" s="21">
        <v>279759000</v>
      </c>
      <c r="J14" s="5">
        <v>1</v>
      </c>
      <c r="K14" s="5">
        <v>2</v>
      </c>
      <c r="L14" s="5">
        <v>67539000</v>
      </c>
      <c r="M14" s="5">
        <v>212220000</v>
      </c>
      <c r="N14" s="4" t="s">
        <v>1363</v>
      </c>
      <c r="O14" s="6">
        <v>133</v>
      </c>
      <c r="P14" s="6">
        <v>128</v>
      </c>
      <c r="Q14" s="6">
        <v>6.3723935E-16</v>
      </c>
      <c r="R14" s="6">
        <v>1.3665529E-8</v>
      </c>
      <c r="S14" s="20" t="s">
        <v>87</v>
      </c>
    </row>
    <row r="15" spans="1:19" x14ac:dyDescent="0.2">
      <c r="A15" s="3" t="s">
        <v>1008</v>
      </c>
      <c r="B15" s="3">
        <v>4695</v>
      </c>
      <c r="C15" s="3" t="s">
        <v>1009</v>
      </c>
      <c r="D15" s="4" t="s">
        <v>2396</v>
      </c>
      <c r="E15" s="4">
        <v>65</v>
      </c>
      <c r="F15" s="4">
        <v>69</v>
      </c>
      <c r="G15" s="4" t="s">
        <v>1007</v>
      </c>
      <c r="H15" s="21">
        <v>3</v>
      </c>
      <c r="I15" s="21">
        <v>215500000</v>
      </c>
      <c r="J15" s="5">
        <v>1</v>
      </c>
      <c r="K15" s="5">
        <v>2</v>
      </c>
      <c r="L15" s="5">
        <v>70170000</v>
      </c>
      <c r="M15" s="5">
        <v>145330000</v>
      </c>
      <c r="N15" s="4" t="s">
        <v>1010</v>
      </c>
      <c r="O15" s="6">
        <v>161</v>
      </c>
      <c r="P15" s="6">
        <v>98</v>
      </c>
      <c r="Q15" s="6">
        <v>2.2816640000000002E-19</v>
      </c>
      <c r="R15" s="6">
        <v>5.0066687000000002E-12</v>
      </c>
      <c r="S15" s="20" t="s">
        <v>458</v>
      </c>
    </row>
    <row r="16" spans="1:19" x14ac:dyDescent="0.2">
      <c r="A16" s="3" t="s">
        <v>633</v>
      </c>
      <c r="B16" s="3">
        <v>3420</v>
      </c>
      <c r="C16" s="3" t="s">
        <v>634</v>
      </c>
      <c r="D16" s="4" t="s">
        <v>2397</v>
      </c>
      <c r="E16" s="4">
        <v>115</v>
      </c>
      <c r="F16" s="4">
        <v>121</v>
      </c>
      <c r="G16" s="4" t="s">
        <v>632</v>
      </c>
      <c r="H16" s="21">
        <v>4</v>
      </c>
      <c r="I16" s="21">
        <v>198642000</v>
      </c>
      <c r="J16" s="5">
        <v>1</v>
      </c>
      <c r="K16" s="5">
        <v>3</v>
      </c>
      <c r="L16" s="5">
        <v>65192000</v>
      </c>
      <c r="M16" s="5">
        <v>133450000</v>
      </c>
      <c r="N16" s="4" t="s">
        <v>635</v>
      </c>
      <c r="O16" s="6">
        <v>95</v>
      </c>
      <c r="P16" s="6">
        <v>41</v>
      </c>
      <c r="Q16" s="6">
        <v>8.5489060000000007E-12</v>
      </c>
      <c r="R16" s="6">
        <v>1.8572639E-4</v>
      </c>
      <c r="S16" s="20" t="s">
        <v>50</v>
      </c>
    </row>
    <row r="17" spans="1:19" x14ac:dyDescent="0.2">
      <c r="A17" s="3" t="s">
        <v>633</v>
      </c>
      <c r="B17" s="3">
        <v>3420</v>
      </c>
      <c r="C17" s="3" t="s">
        <v>634</v>
      </c>
      <c r="D17" s="4" t="s">
        <v>2398</v>
      </c>
      <c r="E17" s="4">
        <v>335</v>
      </c>
      <c r="F17" s="4">
        <v>340</v>
      </c>
      <c r="G17" s="4" t="s">
        <v>2399</v>
      </c>
      <c r="H17" s="21">
        <v>4</v>
      </c>
      <c r="I17" s="21">
        <v>265321000</v>
      </c>
      <c r="J17" s="5">
        <v>2</v>
      </c>
      <c r="K17" s="5">
        <v>2</v>
      </c>
      <c r="L17" s="5">
        <v>150741000</v>
      </c>
      <c r="M17" s="5">
        <v>114580000</v>
      </c>
      <c r="N17" s="4" t="s">
        <v>635</v>
      </c>
      <c r="O17" s="6">
        <v>83</v>
      </c>
      <c r="P17" s="6">
        <v>36</v>
      </c>
      <c r="Q17" s="6">
        <v>2.7771788E-11</v>
      </c>
      <c r="R17" s="6">
        <v>6.0334669999999996E-4</v>
      </c>
      <c r="S17" s="20" t="s">
        <v>50</v>
      </c>
    </row>
    <row r="18" spans="1:19" x14ac:dyDescent="0.2">
      <c r="A18" s="3" t="s">
        <v>633</v>
      </c>
      <c r="B18" s="3">
        <v>3420</v>
      </c>
      <c r="C18" s="3" t="s">
        <v>634</v>
      </c>
      <c r="D18" s="4" t="s">
        <v>2400</v>
      </c>
      <c r="E18" s="4">
        <v>360</v>
      </c>
      <c r="F18" s="4">
        <v>366</v>
      </c>
      <c r="G18" s="4" t="s">
        <v>637</v>
      </c>
      <c r="H18" s="21">
        <v>12</v>
      </c>
      <c r="I18" s="21">
        <v>326908000</v>
      </c>
      <c r="J18" s="5">
        <v>5</v>
      </c>
      <c r="K18" s="5">
        <v>7</v>
      </c>
      <c r="L18" s="5">
        <v>86628000</v>
      </c>
      <c r="M18" s="5">
        <v>240280000</v>
      </c>
      <c r="N18" s="4" t="s">
        <v>635</v>
      </c>
      <c r="O18" s="6">
        <v>74</v>
      </c>
      <c r="P18" s="6">
        <v>39</v>
      </c>
      <c r="Q18" s="6">
        <v>9.9356559999999998E-12</v>
      </c>
      <c r="R18" s="6">
        <v>2.1496136E-4</v>
      </c>
      <c r="S18" s="20" t="s">
        <v>50</v>
      </c>
    </row>
    <row r="19" spans="1:19" x14ac:dyDescent="0.2">
      <c r="A19" s="3" t="s">
        <v>282</v>
      </c>
      <c r="B19" s="3">
        <v>57017</v>
      </c>
      <c r="C19" s="3" t="s">
        <v>283</v>
      </c>
      <c r="D19" s="4" t="s">
        <v>286</v>
      </c>
      <c r="E19" s="4">
        <v>82</v>
      </c>
      <c r="F19" s="4">
        <v>93</v>
      </c>
      <c r="G19" s="4" t="s">
        <v>287</v>
      </c>
      <c r="H19" s="21">
        <v>10</v>
      </c>
      <c r="I19" s="21">
        <v>494870000</v>
      </c>
      <c r="J19" s="5">
        <v>4</v>
      </c>
      <c r="K19" s="5">
        <v>6</v>
      </c>
      <c r="L19" s="5">
        <v>0</v>
      </c>
      <c r="M19" s="5">
        <v>494870000</v>
      </c>
      <c r="N19" s="4" t="s">
        <v>284</v>
      </c>
      <c r="O19" s="6">
        <v>224</v>
      </c>
      <c r="P19" s="6">
        <v>149</v>
      </c>
      <c r="Q19" s="6">
        <v>1.6801747999999999E-18</v>
      </c>
      <c r="R19" s="6">
        <v>3.6718379999999999E-11</v>
      </c>
      <c r="S19" s="20" t="s">
        <v>285</v>
      </c>
    </row>
    <row r="20" spans="1:19" x14ac:dyDescent="0.2">
      <c r="A20" s="3" t="s">
        <v>282</v>
      </c>
      <c r="B20" s="3">
        <v>57017</v>
      </c>
      <c r="C20" s="3" t="s">
        <v>283</v>
      </c>
      <c r="D20" s="4" t="s">
        <v>2401</v>
      </c>
      <c r="E20" s="4">
        <v>192</v>
      </c>
      <c r="F20" s="4">
        <v>196</v>
      </c>
      <c r="G20" s="4" t="s">
        <v>2402</v>
      </c>
      <c r="H20" s="21">
        <v>2</v>
      </c>
      <c r="I20" s="21">
        <v>38779000</v>
      </c>
      <c r="J20" s="5">
        <v>1</v>
      </c>
      <c r="K20" s="5">
        <v>1</v>
      </c>
      <c r="L20" s="5">
        <v>21327000</v>
      </c>
      <c r="M20" s="5">
        <v>17452000</v>
      </c>
      <c r="N20" s="4" t="s">
        <v>284</v>
      </c>
      <c r="O20" s="6">
        <v>76</v>
      </c>
      <c r="P20" s="6">
        <v>53</v>
      </c>
      <c r="Q20" s="6">
        <v>2.0957898000000001E-13</v>
      </c>
      <c r="R20" s="6">
        <v>4.4763565000000002E-6</v>
      </c>
      <c r="S20" s="20" t="s">
        <v>285</v>
      </c>
    </row>
    <row r="21" spans="1:19" x14ac:dyDescent="0.2">
      <c r="A21" s="3" t="s">
        <v>471</v>
      </c>
      <c r="B21" s="3">
        <v>2631</v>
      </c>
      <c r="C21" s="3" t="s">
        <v>472</v>
      </c>
      <c r="D21" s="4" t="s">
        <v>469</v>
      </c>
      <c r="E21" s="4">
        <v>256</v>
      </c>
      <c r="F21" s="4">
        <v>264</v>
      </c>
      <c r="G21" s="4" t="s">
        <v>470</v>
      </c>
      <c r="H21" s="21">
        <v>5</v>
      </c>
      <c r="I21" s="21">
        <v>250490000</v>
      </c>
      <c r="J21" s="5">
        <v>2</v>
      </c>
      <c r="K21" s="5">
        <v>3</v>
      </c>
      <c r="L21" s="5">
        <v>139720000</v>
      </c>
      <c r="M21" s="5">
        <v>110770000</v>
      </c>
      <c r="N21" s="4" t="s">
        <v>473</v>
      </c>
      <c r="O21" s="6">
        <v>159</v>
      </c>
      <c r="P21" s="6">
        <v>99</v>
      </c>
      <c r="Q21" s="6">
        <v>5.1372427999999997E-21</v>
      </c>
      <c r="R21" s="6">
        <v>1.1212765E-13</v>
      </c>
      <c r="S21" s="20">
        <v>0</v>
      </c>
    </row>
    <row r="22" spans="1:19" x14ac:dyDescent="0.2">
      <c r="A22" s="3" t="s">
        <v>1094</v>
      </c>
      <c r="B22" s="3">
        <v>4726</v>
      </c>
      <c r="C22" s="3" t="s">
        <v>1095</v>
      </c>
      <c r="D22" s="4" t="s">
        <v>2403</v>
      </c>
      <c r="E22" s="4">
        <v>84</v>
      </c>
      <c r="F22" s="4">
        <v>100</v>
      </c>
      <c r="G22" s="4" t="s">
        <v>2404</v>
      </c>
      <c r="H22" s="21">
        <v>3</v>
      </c>
      <c r="I22" s="21">
        <v>61798000</v>
      </c>
      <c r="J22" s="5">
        <v>2</v>
      </c>
      <c r="K22" s="5">
        <v>1</v>
      </c>
      <c r="L22" s="5">
        <v>61798000</v>
      </c>
      <c r="M22" s="5">
        <v>0</v>
      </c>
      <c r="N22" s="4" t="s">
        <v>1096</v>
      </c>
      <c r="O22" s="6">
        <v>111</v>
      </c>
      <c r="P22" s="6">
        <v>67</v>
      </c>
      <c r="Q22" s="6">
        <v>2.4520739E-17</v>
      </c>
      <c r="R22" s="6">
        <v>5.3806E-10</v>
      </c>
      <c r="S22" s="20" t="s">
        <v>458</v>
      </c>
    </row>
    <row r="23" spans="1:19" x14ac:dyDescent="0.2">
      <c r="A23" s="3" t="s">
        <v>1094</v>
      </c>
      <c r="B23" s="3">
        <v>4726</v>
      </c>
      <c r="C23" s="3" t="s">
        <v>1095</v>
      </c>
      <c r="D23" s="4" t="s">
        <v>1097</v>
      </c>
      <c r="E23" s="4">
        <v>109</v>
      </c>
      <c r="F23" s="4">
        <v>114</v>
      </c>
      <c r="G23" s="4" t="s">
        <v>1098</v>
      </c>
      <c r="H23" s="21">
        <v>2</v>
      </c>
      <c r="I23" s="21">
        <v>222120000</v>
      </c>
      <c r="J23" s="5">
        <v>1</v>
      </c>
      <c r="K23" s="5">
        <v>1</v>
      </c>
      <c r="L23" s="5">
        <v>100350000</v>
      </c>
      <c r="M23" s="5">
        <v>121770000</v>
      </c>
      <c r="N23" s="4" t="s">
        <v>1096</v>
      </c>
      <c r="O23" s="6">
        <v>104</v>
      </c>
      <c r="P23" s="6">
        <v>89</v>
      </c>
      <c r="Q23" s="6">
        <v>2.0950045000000001E-17</v>
      </c>
      <c r="R23" s="6">
        <v>4.4927143E-10</v>
      </c>
      <c r="S23" s="20" t="s">
        <v>458</v>
      </c>
    </row>
    <row r="24" spans="1:19" x14ac:dyDescent="0.2">
      <c r="A24" s="3" t="s">
        <v>328</v>
      </c>
      <c r="B24" s="3">
        <v>1431</v>
      </c>
      <c r="C24" s="3" t="s">
        <v>329</v>
      </c>
      <c r="D24" s="4" t="s">
        <v>326</v>
      </c>
      <c r="E24" s="4">
        <v>219</v>
      </c>
      <c r="F24" s="4">
        <v>221</v>
      </c>
      <c r="G24" s="4" t="s">
        <v>327</v>
      </c>
      <c r="H24" s="21">
        <v>4</v>
      </c>
      <c r="I24" s="21">
        <v>0</v>
      </c>
      <c r="J24" s="5">
        <v>1</v>
      </c>
      <c r="K24" s="5">
        <v>3</v>
      </c>
      <c r="L24" s="5">
        <v>0</v>
      </c>
      <c r="M24" s="5">
        <v>0</v>
      </c>
      <c r="N24" s="4" t="s">
        <v>330</v>
      </c>
      <c r="O24" s="6">
        <v>188</v>
      </c>
      <c r="P24" s="6">
        <v>130</v>
      </c>
      <c r="Q24" s="6">
        <v>4.1127680000000003E-28</v>
      </c>
      <c r="R24" s="6">
        <v>9.0962400000000006E-21</v>
      </c>
      <c r="S24" s="20" t="s">
        <v>44</v>
      </c>
    </row>
    <row r="25" spans="1:19" x14ac:dyDescent="0.2">
      <c r="A25" s="3" t="s">
        <v>328</v>
      </c>
      <c r="B25" s="3">
        <v>1431</v>
      </c>
      <c r="C25" s="3" t="s">
        <v>329</v>
      </c>
      <c r="D25" s="4" t="s">
        <v>333</v>
      </c>
      <c r="E25" s="4">
        <v>376</v>
      </c>
      <c r="F25" s="4">
        <v>381</v>
      </c>
      <c r="G25" s="4" t="s">
        <v>334</v>
      </c>
      <c r="H25" s="21">
        <v>8</v>
      </c>
      <c r="I25" s="21">
        <v>1990120000</v>
      </c>
      <c r="J25" s="5">
        <v>3</v>
      </c>
      <c r="K25" s="5">
        <v>5</v>
      </c>
      <c r="L25" s="5">
        <v>877420000</v>
      </c>
      <c r="M25" s="5">
        <v>1112700000</v>
      </c>
      <c r="N25" s="4" t="s">
        <v>330</v>
      </c>
      <c r="O25" s="6">
        <v>109</v>
      </c>
      <c r="P25" s="6">
        <v>73</v>
      </c>
      <c r="Q25" s="6">
        <v>4.4768064999999998E-18</v>
      </c>
      <c r="R25" s="6">
        <v>9.7427260000000001E-11</v>
      </c>
      <c r="S25" s="20" t="s">
        <v>44</v>
      </c>
    </row>
    <row r="26" spans="1:19" x14ac:dyDescent="0.2">
      <c r="A26" s="3" t="s">
        <v>2407</v>
      </c>
      <c r="B26" s="3">
        <v>9512</v>
      </c>
      <c r="C26" s="3" t="s">
        <v>2408</v>
      </c>
      <c r="D26" s="4" t="s">
        <v>2405</v>
      </c>
      <c r="E26" s="4">
        <v>181</v>
      </c>
      <c r="F26" s="4">
        <v>196</v>
      </c>
      <c r="G26" s="4" t="s">
        <v>2406</v>
      </c>
      <c r="H26" s="21">
        <v>5</v>
      </c>
      <c r="I26" s="21">
        <v>0</v>
      </c>
      <c r="J26" s="5">
        <v>1</v>
      </c>
      <c r="K26" s="5">
        <v>4</v>
      </c>
      <c r="L26" s="5">
        <v>0</v>
      </c>
      <c r="M26" s="5">
        <v>0</v>
      </c>
      <c r="N26" s="4" t="s">
        <v>2409</v>
      </c>
      <c r="O26" s="6">
        <v>151</v>
      </c>
      <c r="P26" s="6">
        <v>106</v>
      </c>
      <c r="Q26" s="6">
        <v>8.8885500000000008E-22</v>
      </c>
      <c r="R26" s="6">
        <v>1.9563947E-14</v>
      </c>
      <c r="S26" s="20" t="s">
        <v>386</v>
      </c>
    </row>
    <row r="27" spans="1:19" x14ac:dyDescent="0.2">
      <c r="A27" s="3" t="s">
        <v>1080</v>
      </c>
      <c r="B27" s="3">
        <v>4722</v>
      </c>
      <c r="C27" s="3" t="s">
        <v>1081</v>
      </c>
      <c r="D27" s="4" t="s">
        <v>1083</v>
      </c>
      <c r="E27" s="4">
        <v>201</v>
      </c>
      <c r="F27" s="4">
        <v>207</v>
      </c>
      <c r="G27" s="4" t="s">
        <v>1084</v>
      </c>
      <c r="H27" s="21">
        <v>5</v>
      </c>
      <c r="I27" s="21">
        <v>374043000</v>
      </c>
      <c r="J27" s="5">
        <v>2</v>
      </c>
      <c r="K27" s="5">
        <v>3</v>
      </c>
      <c r="L27" s="5">
        <v>99743000</v>
      </c>
      <c r="M27" s="5">
        <v>274300000</v>
      </c>
      <c r="N27" s="4" t="s">
        <v>1082</v>
      </c>
      <c r="O27" s="6">
        <v>105</v>
      </c>
      <c r="P27" s="6">
        <v>98</v>
      </c>
      <c r="Q27" s="6">
        <v>7.4866715000000005E-14</v>
      </c>
      <c r="R27" s="6">
        <v>1.5990636E-6</v>
      </c>
      <c r="S27" s="20" t="s">
        <v>87</v>
      </c>
    </row>
    <row r="28" spans="1:19" x14ac:dyDescent="0.2">
      <c r="A28" s="3" t="s">
        <v>1080</v>
      </c>
      <c r="B28" s="3">
        <v>4722</v>
      </c>
      <c r="C28" s="3" t="s">
        <v>1081</v>
      </c>
      <c r="D28" s="4" t="s">
        <v>2410</v>
      </c>
      <c r="E28" s="4">
        <v>232</v>
      </c>
      <c r="F28" s="4">
        <v>245</v>
      </c>
      <c r="G28" s="4" t="s">
        <v>1086</v>
      </c>
      <c r="H28" s="21">
        <v>6</v>
      </c>
      <c r="I28" s="21">
        <v>1966570000</v>
      </c>
      <c r="J28" s="5">
        <v>2</v>
      </c>
      <c r="K28" s="5">
        <v>4</v>
      </c>
      <c r="L28" s="5">
        <v>650630000</v>
      </c>
      <c r="M28" s="5">
        <v>1315940000</v>
      </c>
      <c r="N28" s="4" t="s">
        <v>1082</v>
      </c>
      <c r="O28" s="6">
        <v>176</v>
      </c>
      <c r="P28" s="6">
        <v>148</v>
      </c>
      <c r="Q28" s="6">
        <v>1.0874354000000001E-22</v>
      </c>
      <c r="R28" s="6">
        <v>2.3791926999999998E-15</v>
      </c>
      <c r="S28" s="20" t="s">
        <v>87</v>
      </c>
    </row>
    <row r="29" spans="1:19" x14ac:dyDescent="0.2">
      <c r="A29" s="3" t="s">
        <v>406</v>
      </c>
      <c r="B29" s="3">
        <v>10455</v>
      </c>
      <c r="C29" s="3" t="s">
        <v>407</v>
      </c>
      <c r="D29" s="4" t="s">
        <v>404</v>
      </c>
      <c r="E29" s="4">
        <v>162</v>
      </c>
      <c r="F29" s="4">
        <v>169</v>
      </c>
      <c r="G29" s="4" t="s">
        <v>405</v>
      </c>
      <c r="H29" s="21">
        <v>5</v>
      </c>
      <c r="I29" s="21">
        <v>250040000</v>
      </c>
      <c r="J29" s="5">
        <v>2</v>
      </c>
      <c r="K29" s="5">
        <v>3</v>
      </c>
      <c r="L29" s="5">
        <v>114760000</v>
      </c>
      <c r="M29" s="5">
        <v>135280000</v>
      </c>
      <c r="N29" s="4" t="s">
        <v>408</v>
      </c>
      <c r="O29" s="6">
        <v>79</v>
      </c>
      <c r="P29" s="6">
        <v>65</v>
      </c>
      <c r="Q29" s="6">
        <v>6.0991460000000002E-17</v>
      </c>
      <c r="R29" s="6">
        <v>1.3124257000000001E-9</v>
      </c>
      <c r="S29" s="20" t="s">
        <v>409</v>
      </c>
    </row>
    <row r="30" spans="1:19" x14ac:dyDescent="0.2">
      <c r="A30" s="3" t="s">
        <v>2334</v>
      </c>
      <c r="B30" s="3">
        <v>8604</v>
      </c>
      <c r="C30" s="3" t="s">
        <v>2335</v>
      </c>
      <c r="D30" s="4" t="s">
        <v>2411</v>
      </c>
      <c r="E30" s="4">
        <v>379</v>
      </c>
      <c r="F30" s="4">
        <v>382</v>
      </c>
      <c r="G30" s="4" t="s">
        <v>2412</v>
      </c>
      <c r="H30" s="21">
        <v>3</v>
      </c>
      <c r="I30" s="21">
        <v>108764000</v>
      </c>
      <c r="J30" s="5">
        <v>1</v>
      </c>
      <c r="K30" s="5">
        <v>2</v>
      </c>
      <c r="L30" s="5">
        <v>57171000</v>
      </c>
      <c r="M30" s="5">
        <v>51593000</v>
      </c>
      <c r="N30" s="4" t="s">
        <v>2336</v>
      </c>
      <c r="O30" s="6">
        <v>96</v>
      </c>
      <c r="P30" s="6">
        <v>59</v>
      </c>
      <c r="Q30" s="6">
        <v>8.2635000000000006E-14</v>
      </c>
      <c r="R30" s="6">
        <v>1.7720988E-6</v>
      </c>
      <c r="S30" s="20" t="s">
        <v>2337</v>
      </c>
    </row>
    <row r="31" spans="1:19" x14ac:dyDescent="0.2">
      <c r="A31" s="3" t="s">
        <v>160</v>
      </c>
      <c r="B31" s="3">
        <v>10476</v>
      </c>
      <c r="C31" s="3" t="s">
        <v>161</v>
      </c>
      <c r="D31" s="4" t="s">
        <v>158</v>
      </c>
      <c r="E31" s="4">
        <v>42</v>
      </c>
      <c r="F31" s="4">
        <v>56</v>
      </c>
      <c r="G31" s="4" t="s">
        <v>159</v>
      </c>
      <c r="H31" s="21">
        <v>6</v>
      </c>
      <c r="I31" s="21">
        <v>231960000</v>
      </c>
      <c r="J31" s="5">
        <v>1</v>
      </c>
      <c r="K31" s="5">
        <v>5</v>
      </c>
      <c r="L31" s="5">
        <v>115150000</v>
      </c>
      <c r="M31" s="5">
        <v>116810000</v>
      </c>
      <c r="N31" s="4" t="s">
        <v>162</v>
      </c>
      <c r="O31" s="6">
        <v>92</v>
      </c>
      <c r="P31" s="6">
        <v>64</v>
      </c>
      <c r="Q31" s="6">
        <v>1.5612863000000001E-16</v>
      </c>
      <c r="R31" s="6">
        <v>3.4159282000000001E-9</v>
      </c>
      <c r="S31" s="20" t="s">
        <v>155</v>
      </c>
    </row>
    <row r="32" spans="1:19" x14ac:dyDescent="0.2">
      <c r="A32" s="3" t="s">
        <v>176</v>
      </c>
      <c r="B32" s="3">
        <v>10632</v>
      </c>
      <c r="C32" s="3" t="s">
        <v>177</v>
      </c>
      <c r="D32" s="4" t="s">
        <v>174</v>
      </c>
      <c r="E32" s="4">
        <v>27</v>
      </c>
      <c r="F32" s="4">
        <v>32</v>
      </c>
      <c r="G32" s="4" t="s">
        <v>175</v>
      </c>
      <c r="H32" s="21">
        <v>15</v>
      </c>
      <c r="I32" s="21">
        <v>2249630000</v>
      </c>
      <c r="J32" s="5">
        <v>5</v>
      </c>
      <c r="K32" s="5">
        <v>10</v>
      </c>
      <c r="L32" s="5">
        <v>948740000</v>
      </c>
      <c r="M32" s="5">
        <v>1300890000</v>
      </c>
      <c r="N32" s="4" t="s">
        <v>178</v>
      </c>
      <c r="O32" s="6">
        <v>93</v>
      </c>
      <c r="P32" s="6">
        <v>90</v>
      </c>
      <c r="Q32" s="6">
        <v>1.6028673000000001E-13</v>
      </c>
      <c r="R32" s="6">
        <v>3.3867354000000002E-6</v>
      </c>
      <c r="S32" s="20" t="s">
        <v>155</v>
      </c>
    </row>
    <row r="33" spans="1:19" x14ac:dyDescent="0.2">
      <c r="A33" s="3" t="s">
        <v>176</v>
      </c>
      <c r="B33" s="3">
        <v>10632</v>
      </c>
      <c r="C33" s="3" t="s">
        <v>177</v>
      </c>
      <c r="D33" s="4" t="s">
        <v>2413</v>
      </c>
      <c r="E33" s="4">
        <v>27</v>
      </c>
      <c r="F33" s="4">
        <v>33</v>
      </c>
      <c r="G33" s="4" t="s">
        <v>180</v>
      </c>
      <c r="H33" s="21">
        <v>4</v>
      </c>
      <c r="I33" s="21">
        <v>0</v>
      </c>
      <c r="J33" s="5">
        <v>2</v>
      </c>
      <c r="K33" s="5">
        <v>2</v>
      </c>
      <c r="L33" s="5">
        <v>0</v>
      </c>
      <c r="M33" s="5">
        <v>0</v>
      </c>
      <c r="N33" s="4" t="s">
        <v>178</v>
      </c>
      <c r="O33" s="6">
        <v>138</v>
      </c>
      <c r="P33" s="6">
        <v>75</v>
      </c>
      <c r="Q33" s="6">
        <v>1.0197252E-15</v>
      </c>
      <c r="R33" s="6">
        <v>2.23105E-8</v>
      </c>
      <c r="S33" s="20" t="s">
        <v>155</v>
      </c>
    </row>
    <row r="34" spans="1:19" x14ac:dyDescent="0.2">
      <c r="A34" s="3" t="s">
        <v>270</v>
      </c>
      <c r="B34" s="3">
        <v>10845</v>
      </c>
      <c r="C34" s="3" t="s">
        <v>271</v>
      </c>
      <c r="D34" s="4" t="s">
        <v>268</v>
      </c>
      <c r="E34" s="4">
        <v>609</v>
      </c>
      <c r="F34" s="4">
        <v>615</v>
      </c>
      <c r="G34" s="4" t="s">
        <v>269</v>
      </c>
      <c r="H34" s="21">
        <v>10</v>
      </c>
      <c r="I34" s="21">
        <v>253341000</v>
      </c>
      <c r="J34" s="5">
        <v>2</v>
      </c>
      <c r="K34" s="5">
        <v>8</v>
      </c>
      <c r="L34" s="5">
        <v>48671000</v>
      </c>
      <c r="M34" s="5">
        <v>204670000</v>
      </c>
      <c r="N34" s="4" t="s">
        <v>272</v>
      </c>
      <c r="O34" s="6">
        <v>151</v>
      </c>
      <c r="P34" s="6">
        <v>126</v>
      </c>
      <c r="Q34" s="6">
        <v>9.0120510000000005E-22</v>
      </c>
      <c r="R34" s="6">
        <v>1.9612630000000001E-14</v>
      </c>
      <c r="S34" s="20" t="s">
        <v>273</v>
      </c>
    </row>
    <row r="35" spans="1:19" x14ac:dyDescent="0.2">
      <c r="A35" s="3" t="s">
        <v>498</v>
      </c>
      <c r="B35" s="3">
        <v>2744</v>
      </c>
      <c r="C35" s="3" t="s">
        <v>499</v>
      </c>
      <c r="D35" s="4" t="s">
        <v>502</v>
      </c>
      <c r="E35" s="4">
        <v>293</v>
      </c>
      <c r="F35" s="4">
        <v>304</v>
      </c>
      <c r="G35" s="4" t="s">
        <v>503</v>
      </c>
      <c r="H35" s="21">
        <v>6</v>
      </c>
      <c r="I35" s="21">
        <v>253223000</v>
      </c>
      <c r="J35" s="5">
        <v>2</v>
      </c>
      <c r="K35" s="5">
        <v>4</v>
      </c>
      <c r="L35" s="5">
        <v>87113000</v>
      </c>
      <c r="M35" s="5">
        <v>166110000</v>
      </c>
      <c r="N35" s="4" t="s">
        <v>500</v>
      </c>
      <c r="O35" s="6">
        <v>147</v>
      </c>
      <c r="P35" s="6">
        <v>144</v>
      </c>
      <c r="Q35" s="6">
        <v>8.8256930000000001E-20</v>
      </c>
      <c r="R35" s="6">
        <v>1.9094692999999999E-12</v>
      </c>
      <c r="S35" s="20" t="s">
        <v>501</v>
      </c>
    </row>
    <row r="36" spans="1:19" x14ac:dyDescent="0.2">
      <c r="A36" s="3" t="s">
        <v>1065</v>
      </c>
      <c r="B36" s="3">
        <v>4714</v>
      </c>
      <c r="C36" s="3" t="s">
        <v>1066</v>
      </c>
      <c r="D36" s="4" t="s">
        <v>2414</v>
      </c>
      <c r="E36" s="4">
        <v>59</v>
      </c>
      <c r="F36" s="4">
        <v>75</v>
      </c>
      <c r="G36" s="4" t="s">
        <v>2415</v>
      </c>
      <c r="H36" s="21">
        <v>3</v>
      </c>
      <c r="I36" s="21">
        <v>83055000</v>
      </c>
      <c r="J36" s="5">
        <v>1</v>
      </c>
      <c r="K36" s="5">
        <v>2</v>
      </c>
      <c r="L36" s="5">
        <v>17765000</v>
      </c>
      <c r="M36" s="5">
        <v>65290000</v>
      </c>
      <c r="N36" s="4" t="s">
        <v>1067</v>
      </c>
      <c r="O36" s="6">
        <v>139</v>
      </c>
      <c r="P36" s="6">
        <v>91</v>
      </c>
      <c r="Q36" s="6">
        <v>6.2403755999999998E-17</v>
      </c>
      <c r="R36" s="6">
        <v>1.366768E-9</v>
      </c>
      <c r="S36" s="20" t="s">
        <v>1060</v>
      </c>
    </row>
    <row r="37" spans="1:19" x14ac:dyDescent="0.2">
      <c r="A37" s="3" t="s">
        <v>652</v>
      </c>
      <c r="B37" s="3">
        <v>3954</v>
      </c>
      <c r="C37" s="3" t="s">
        <v>653</v>
      </c>
      <c r="D37" s="4" t="s">
        <v>2416</v>
      </c>
      <c r="E37" s="4">
        <v>133</v>
      </c>
      <c r="F37" s="4">
        <v>141</v>
      </c>
      <c r="G37" s="4" t="s">
        <v>651</v>
      </c>
      <c r="H37" s="21">
        <v>29</v>
      </c>
      <c r="I37" s="21">
        <v>2044686000</v>
      </c>
      <c r="J37" s="5">
        <v>15</v>
      </c>
      <c r="K37" s="5">
        <v>14</v>
      </c>
      <c r="L37" s="5">
        <v>946240000</v>
      </c>
      <c r="M37" s="5">
        <v>1098446000</v>
      </c>
      <c r="N37" s="4" t="s">
        <v>654</v>
      </c>
      <c r="O37" s="6">
        <v>121</v>
      </c>
      <c r="P37" s="6">
        <v>99</v>
      </c>
      <c r="Q37" s="6">
        <v>2.5570578000000001E-18</v>
      </c>
      <c r="R37" s="6">
        <v>5.5648406E-11</v>
      </c>
      <c r="S37" s="20" t="s">
        <v>655</v>
      </c>
    </row>
    <row r="38" spans="1:19" x14ac:dyDescent="0.2">
      <c r="A38" s="3" t="s">
        <v>652</v>
      </c>
      <c r="B38" s="3">
        <v>3954</v>
      </c>
      <c r="C38" s="3" t="s">
        <v>653</v>
      </c>
      <c r="D38" s="4" t="s">
        <v>656</v>
      </c>
      <c r="E38" s="4">
        <v>420</v>
      </c>
      <c r="F38" s="4">
        <v>422</v>
      </c>
      <c r="G38" s="4" t="s">
        <v>657</v>
      </c>
      <c r="H38" s="21">
        <v>7</v>
      </c>
      <c r="I38" s="21">
        <v>586680000</v>
      </c>
      <c r="J38" s="5">
        <v>3</v>
      </c>
      <c r="K38" s="5">
        <v>4</v>
      </c>
      <c r="L38" s="5">
        <v>229860000</v>
      </c>
      <c r="M38" s="5">
        <v>356820000</v>
      </c>
      <c r="N38" s="4" t="s">
        <v>654</v>
      </c>
      <c r="O38" s="6">
        <v>85</v>
      </c>
      <c r="P38" s="6">
        <v>73</v>
      </c>
      <c r="Q38" s="6">
        <v>5.3547923999999999E-17</v>
      </c>
      <c r="R38" s="6">
        <v>1.1585279000000001E-9</v>
      </c>
      <c r="S38" s="20" t="s">
        <v>655</v>
      </c>
    </row>
    <row r="39" spans="1:19" x14ac:dyDescent="0.2">
      <c r="A39" s="3" t="s">
        <v>652</v>
      </c>
      <c r="B39" s="3">
        <v>3954</v>
      </c>
      <c r="C39" s="3" t="s">
        <v>653</v>
      </c>
      <c r="D39" s="4" t="s">
        <v>658</v>
      </c>
      <c r="E39" s="4">
        <v>593</v>
      </c>
      <c r="F39" s="4">
        <v>598</v>
      </c>
      <c r="G39" s="4" t="s">
        <v>659</v>
      </c>
      <c r="H39" s="21">
        <v>3</v>
      </c>
      <c r="I39" s="21">
        <v>47575000</v>
      </c>
      <c r="J39" s="5">
        <v>2</v>
      </c>
      <c r="K39" s="5">
        <v>1</v>
      </c>
      <c r="L39" s="5">
        <v>20542000</v>
      </c>
      <c r="M39" s="5">
        <v>27033000</v>
      </c>
      <c r="N39" s="4" t="s">
        <v>654</v>
      </c>
      <c r="O39" s="6">
        <v>95</v>
      </c>
      <c r="P39" s="6">
        <v>65</v>
      </c>
      <c r="Q39" s="6">
        <v>4.2259504000000002E-13</v>
      </c>
      <c r="R39" s="6">
        <v>9.0261249999999999E-6</v>
      </c>
      <c r="S39" s="20" t="s">
        <v>655</v>
      </c>
    </row>
    <row r="40" spans="1:19" x14ac:dyDescent="0.2">
      <c r="A40" s="3" t="s">
        <v>2419</v>
      </c>
      <c r="B40" s="3">
        <v>23474</v>
      </c>
      <c r="C40" s="3" t="s">
        <v>2420</v>
      </c>
      <c r="D40" s="4" t="s">
        <v>2417</v>
      </c>
      <c r="E40" s="4">
        <v>182</v>
      </c>
      <c r="F40" s="4">
        <v>197</v>
      </c>
      <c r="G40" s="4" t="s">
        <v>2418</v>
      </c>
      <c r="H40" s="21">
        <v>2</v>
      </c>
      <c r="I40" s="21">
        <v>0</v>
      </c>
      <c r="J40" s="5">
        <v>1</v>
      </c>
      <c r="K40" s="5">
        <v>1</v>
      </c>
      <c r="L40" s="5">
        <v>0</v>
      </c>
      <c r="M40" s="5">
        <v>0</v>
      </c>
      <c r="N40" s="4" t="s">
        <v>2421</v>
      </c>
      <c r="O40" s="6">
        <v>182</v>
      </c>
      <c r="P40" s="6">
        <v>104</v>
      </c>
      <c r="Q40" s="6">
        <v>6.5796867E-15</v>
      </c>
      <c r="R40" s="6">
        <v>1.4471999E-7</v>
      </c>
      <c r="S40" s="20" t="s">
        <v>2732</v>
      </c>
    </row>
    <row r="41" spans="1:19" x14ac:dyDescent="0.2">
      <c r="A41" s="3" t="s">
        <v>515</v>
      </c>
      <c r="B41" s="3">
        <v>2806</v>
      </c>
      <c r="C41" s="3" t="s">
        <v>516</v>
      </c>
      <c r="D41" s="4" t="s">
        <v>2422</v>
      </c>
      <c r="E41" s="4">
        <v>408</v>
      </c>
      <c r="F41" s="4">
        <v>420</v>
      </c>
      <c r="G41" s="4" t="s">
        <v>2423</v>
      </c>
      <c r="H41" s="21">
        <v>3</v>
      </c>
      <c r="I41" s="21">
        <v>439860000</v>
      </c>
      <c r="J41" s="5">
        <v>2</v>
      </c>
      <c r="K41" s="5">
        <v>1</v>
      </c>
      <c r="L41" s="5">
        <v>233250000</v>
      </c>
      <c r="M41" s="5">
        <v>206610000</v>
      </c>
      <c r="N41" s="4" t="s">
        <v>517</v>
      </c>
      <c r="O41" s="6">
        <v>97</v>
      </c>
      <c r="P41" s="6">
        <v>50</v>
      </c>
      <c r="Q41" s="6">
        <v>1.4183046999999999E-15</v>
      </c>
      <c r="R41" s="6">
        <v>3.1063729999999999E-8</v>
      </c>
      <c r="S41" s="20" t="s">
        <v>518</v>
      </c>
    </row>
    <row r="42" spans="1:19" x14ac:dyDescent="0.2">
      <c r="A42" s="3" t="s">
        <v>1142</v>
      </c>
      <c r="B42" s="3">
        <v>4942</v>
      </c>
      <c r="C42" s="3" t="s">
        <v>1143</v>
      </c>
      <c r="D42" s="4" t="s">
        <v>2424</v>
      </c>
      <c r="E42" s="4">
        <v>33</v>
      </c>
      <c r="F42" s="4">
        <v>55</v>
      </c>
      <c r="G42" s="4" t="s">
        <v>1149</v>
      </c>
      <c r="H42" s="21">
        <v>4</v>
      </c>
      <c r="I42" s="21">
        <v>0</v>
      </c>
      <c r="J42" s="5">
        <v>3</v>
      </c>
      <c r="K42" s="5">
        <v>1</v>
      </c>
      <c r="L42" s="5">
        <v>0</v>
      </c>
      <c r="M42" s="5">
        <v>0</v>
      </c>
      <c r="N42" s="4" t="s">
        <v>1144</v>
      </c>
      <c r="O42" s="6">
        <v>171</v>
      </c>
      <c r="P42" s="6">
        <v>63</v>
      </c>
      <c r="Q42" s="6">
        <v>2.7201598999999999E-11</v>
      </c>
      <c r="R42" s="6">
        <v>5.9983219999999997E-4</v>
      </c>
      <c r="S42" s="20" t="s">
        <v>1145</v>
      </c>
    </row>
    <row r="43" spans="1:19" x14ac:dyDescent="0.2">
      <c r="A43" s="3" t="s">
        <v>103</v>
      </c>
      <c r="B43" s="3">
        <v>217</v>
      </c>
      <c r="C43" s="3" t="s">
        <v>104</v>
      </c>
      <c r="D43" s="4" t="s">
        <v>106</v>
      </c>
      <c r="E43" s="4">
        <v>384</v>
      </c>
      <c r="F43" s="4">
        <v>396</v>
      </c>
      <c r="G43" s="4" t="s">
        <v>107</v>
      </c>
      <c r="H43" s="21">
        <v>2</v>
      </c>
      <c r="I43" s="21">
        <v>0</v>
      </c>
      <c r="J43" s="5">
        <v>1</v>
      </c>
      <c r="K43" s="5">
        <v>1</v>
      </c>
      <c r="L43" s="5">
        <v>0</v>
      </c>
      <c r="M43" s="5">
        <v>0</v>
      </c>
      <c r="N43" s="4" t="s">
        <v>105</v>
      </c>
      <c r="O43" s="6">
        <v>155</v>
      </c>
      <c r="P43" s="6">
        <v>92</v>
      </c>
      <c r="Q43" s="6">
        <v>1.1822764E-21</v>
      </c>
      <c r="R43" s="6">
        <v>2.6055506E-14</v>
      </c>
      <c r="S43" s="20" t="s">
        <v>44</v>
      </c>
    </row>
    <row r="44" spans="1:19" x14ac:dyDescent="0.2">
      <c r="A44" s="3" t="s">
        <v>126</v>
      </c>
      <c r="B44" s="3">
        <v>506</v>
      </c>
      <c r="C44" s="3" t="s">
        <v>127</v>
      </c>
      <c r="D44" s="4" t="s">
        <v>130</v>
      </c>
      <c r="E44" s="4">
        <v>226</v>
      </c>
      <c r="F44" s="4">
        <v>230</v>
      </c>
      <c r="G44" s="4" t="s">
        <v>131</v>
      </c>
      <c r="H44" s="21">
        <v>10</v>
      </c>
      <c r="I44" s="21">
        <v>1961100000</v>
      </c>
      <c r="J44" s="5">
        <v>6</v>
      </c>
      <c r="K44" s="5">
        <v>4</v>
      </c>
      <c r="L44" s="5">
        <v>847200000</v>
      </c>
      <c r="M44" s="5">
        <v>1113900000</v>
      </c>
      <c r="N44" s="4" t="s">
        <v>128</v>
      </c>
      <c r="O44" s="6">
        <v>130</v>
      </c>
      <c r="P44" s="6">
        <v>94</v>
      </c>
      <c r="Q44" s="6">
        <v>5.9571080000000002E-17</v>
      </c>
      <c r="R44" s="6">
        <v>1.2856224000000001E-9</v>
      </c>
      <c r="S44" s="20" t="s">
        <v>129</v>
      </c>
    </row>
    <row r="45" spans="1:19" x14ac:dyDescent="0.2">
      <c r="A45" s="3" t="s">
        <v>126</v>
      </c>
      <c r="B45" s="3">
        <v>506</v>
      </c>
      <c r="C45" s="3" t="s">
        <v>127</v>
      </c>
      <c r="D45" s="4" t="s">
        <v>132</v>
      </c>
      <c r="E45" s="4">
        <v>265</v>
      </c>
      <c r="F45" s="4">
        <v>269</v>
      </c>
      <c r="G45" s="4" t="s">
        <v>133</v>
      </c>
      <c r="H45" s="21">
        <v>6</v>
      </c>
      <c r="I45" s="21">
        <v>213776000</v>
      </c>
      <c r="J45" s="5">
        <v>4</v>
      </c>
      <c r="K45" s="5">
        <v>2</v>
      </c>
      <c r="L45" s="5">
        <v>95066000</v>
      </c>
      <c r="M45" s="5">
        <v>118710000</v>
      </c>
      <c r="N45" s="4" t="s">
        <v>128</v>
      </c>
      <c r="O45" s="6">
        <v>78</v>
      </c>
      <c r="P45" s="6">
        <v>65</v>
      </c>
      <c r="Q45" s="6">
        <v>6.8035970000000003E-17</v>
      </c>
      <c r="R45" s="6">
        <v>1.4719818000000001E-9</v>
      </c>
      <c r="S45" s="20" t="s">
        <v>129</v>
      </c>
    </row>
    <row r="46" spans="1:19" x14ac:dyDescent="0.2">
      <c r="A46" s="3" t="s">
        <v>126</v>
      </c>
      <c r="B46" s="3">
        <v>506</v>
      </c>
      <c r="C46" s="3" t="s">
        <v>127</v>
      </c>
      <c r="D46" s="4" t="s">
        <v>134</v>
      </c>
      <c r="E46" s="4">
        <v>325</v>
      </c>
      <c r="F46" s="4">
        <v>331</v>
      </c>
      <c r="G46" s="4" t="s">
        <v>135</v>
      </c>
      <c r="H46" s="21">
        <v>5</v>
      </c>
      <c r="I46" s="21">
        <v>92101000</v>
      </c>
      <c r="J46" s="5">
        <v>1</v>
      </c>
      <c r="K46" s="5">
        <v>4</v>
      </c>
      <c r="L46" s="5">
        <v>33321000</v>
      </c>
      <c r="M46" s="5">
        <v>58780000</v>
      </c>
      <c r="N46" s="4" t="s">
        <v>128</v>
      </c>
      <c r="O46" s="6">
        <v>135</v>
      </c>
      <c r="P46" s="6">
        <v>96</v>
      </c>
      <c r="Q46" s="6">
        <v>2.7604990000000002E-18</v>
      </c>
      <c r="R46" s="6">
        <v>6.0327680000000005E-11</v>
      </c>
      <c r="S46" s="20" t="s">
        <v>129</v>
      </c>
    </row>
    <row r="47" spans="1:19" x14ac:dyDescent="0.2">
      <c r="A47" s="3" t="s">
        <v>126</v>
      </c>
      <c r="B47" s="3">
        <v>506</v>
      </c>
      <c r="C47" s="3" t="s">
        <v>127</v>
      </c>
      <c r="D47" s="4" t="s">
        <v>136</v>
      </c>
      <c r="E47" s="4">
        <v>388</v>
      </c>
      <c r="F47" s="4">
        <v>395</v>
      </c>
      <c r="G47" s="4" t="s">
        <v>137</v>
      </c>
      <c r="H47" s="21">
        <v>16</v>
      </c>
      <c r="I47" s="21">
        <v>3936900000</v>
      </c>
      <c r="J47" s="5">
        <v>7</v>
      </c>
      <c r="K47" s="5">
        <v>9</v>
      </c>
      <c r="L47" s="5">
        <v>1303200000</v>
      </c>
      <c r="M47" s="5">
        <v>2633700000</v>
      </c>
      <c r="N47" s="4" t="s">
        <v>128</v>
      </c>
      <c r="O47" s="6">
        <v>127</v>
      </c>
      <c r="P47" s="6">
        <v>125</v>
      </c>
      <c r="Q47" s="6">
        <v>2.7064715E-22</v>
      </c>
      <c r="R47" s="6">
        <v>5.8990709999999996E-15</v>
      </c>
      <c r="S47" s="20" t="s">
        <v>129</v>
      </c>
    </row>
    <row r="48" spans="1:19" x14ac:dyDescent="0.2">
      <c r="A48" s="3" t="s">
        <v>126</v>
      </c>
      <c r="B48" s="3">
        <v>506</v>
      </c>
      <c r="C48" s="3" t="s">
        <v>127</v>
      </c>
      <c r="D48" s="4" t="s">
        <v>2425</v>
      </c>
      <c r="E48" s="4">
        <v>407</v>
      </c>
      <c r="F48" s="4">
        <v>418</v>
      </c>
      <c r="G48" s="4" t="s">
        <v>139</v>
      </c>
      <c r="H48" s="21">
        <v>5</v>
      </c>
      <c r="I48" s="21">
        <v>241670000</v>
      </c>
      <c r="J48" s="5">
        <v>4</v>
      </c>
      <c r="K48" s="5">
        <v>1</v>
      </c>
      <c r="L48" s="5">
        <v>131710000</v>
      </c>
      <c r="M48" s="5">
        <v>109960000</v>
      </c>
      <c r="N48" s="4" t="s">
        <v>128</v>
      </c>
      <c r="O48" s="6">
        <v>93</v>
      </c>
      <c r="P48" s="6">
        <v>89</v>
      </c>
      <c r="Q48" s="6">
        <v>2.0707124E-21</v>
      </c>
      <c r="R48" s="6">
        <v>4.4899445000000002E-14</v>
      </c>
      <c r="S48" s="20" t="s">
        <v>129</v>
      </c>
    </row>
    <row r="49" spans="1:19" x14ac:dyDescent="0.2">
      <c r="A49" s="3" t="s">
        <v>126</v>
      </c>
      <c r="B49" s="3">
        <v>506</v>
      </c>
      <c r="C49" s="3" t="s">
        <v>127</v>
      </c>
      <c r="D49" s="4" t="s">
        <v>140</v>
      </c>
      <c r="E49" s="4">
        <v>427</v>
      </c>
      <c r="F49" s="4">
        <v>431</v>
      </c>
      <c r="G49" s="4" t="s">
        <v>141</v>
      </c>
      <c r="H49" s="21">
        <v>2</v>
      </c>
      <c r="I49" s="21">
        <v>0</v>
      </c>
      <c r="J49" s="5">
        <v>1</v>
      </c>
      <c r="K49" s="5">
        <v>1</v>
      </c>
      <c r="L49" s="5">
        <v>0</v>
      </c>
      <c r="M49" s="5">
        <v>0</v>
      </c>
      <c r="N49" s="4" t="s">
        <v>128</v>
      </c>
      <c r="O49" s="6">
        <v>180</v>
      </c>
      <c r="P49" s="6">
        <v>122</v>
      </c>
      <c r="Q49" s="6">
        <v>2.7673690000000001E-23</v>
      </c>
      <c r="R49" s="6">
        <v>6.0950595999999996E-16</v>
      </c>
      <c r="S49" s="20" t="s">
        <v>129</v>
      </c>
    </row>
    <row r="50" spans="1:19" x14ac:dyDescent="0.2">
      <c r="A50" s="3" t="s">
        <v>308</v>
      </c>
      <c r="B50" s="3">
        <v>1329</v>
      </c>
      <c r="C50" s="3" t="s">
        <v>309</v>
      </c>
      <c r="D50" s="4" t="s">
        <v>2426</v>
      </c>
      <c r="E50" s="4">
        <v>58</v>
      </c>
      <c r="F50" s="4">
        <v>62</v>
      </c>
      <c r="G50" s="4" t="s">
        <v>307</v>
      </c>
      <c r="H50" s="21">
        <v>12</v>
      </c>
      <c r="I50" s="21">
        <v>3509970000</v>
      </c>
      <c r="J50" s="5">
        <v>9</v>
      </c>
      <c r="K50" s="5">
        <v>3</v>
      </c>
      <c r="L50" s="5">
        <v>2132970000</v>
      </c>
      <c r="M50" s="5">
        <v>1377000000</v>
      </c>
      <c r="N50" s="4" t="s">
        <v>310</v>
      </c>
      <c r="O50" s="6">
        <v>118</v>
      </c>
      <c r="P50" s="6">
        <v>78</v>
      </c>
      <c r="Q50" s="6">
        <v>2.8472267999999999E-12</v>
      </c>
      <c r="R50" s="6">
        <v>6.081336E-5</v>
      </c>
      <c r="S50" s="20" t="s">
        <v>87</v>
      </c>
    </row>
    <row r="51" spans="1:19" x14ac:dyDescent="0.2">
      <c r="A51" s="3" t="s">
        <v>601</v>
      </c>
      <c r="B51" s="3">
        <v>3329</v>
      </c>
      <c r="C51" s="3" t="s">
        <v>602</v>
      </c>
      <c r="D51" s="4" t="s">
        <v>599</v>
      </c>
      <c r="E51" s="4">
        <v>222</v>
      </c>
      <c r="F51" s="4">
        <v>227</v>
      </c>
      <c r="G51" s="4" t="s">
        <v>600</v>
      </c>
      <c r="H51" s="21">
        <v>8</v>
      </c>
      <c r="I51" s="21">
        <v>949180000</v>
      </c>
      <c r="J51" s="5">
        <v>3</v>
      </c>
      <c r="K51" s="5">
        <v>5</v>
      </c>
      <c r="L51" s="5">
        <v>325140000</v>
      </c>
      <c r="M51" s="5">
        <v>624040000</v>
      </c>
      <c r="N51" s="4" t="s">
        <v>603</v>
      </c>
      <c r="O51" s="6">
        <v>95</v>
      </c>
      <c r="P51" s="6">
        <v>77</v>
      </c>
      <c r="Q51" s="6">
        <v>5.9295512000000001E-15</v>
      </c>
      <c r="R51" s="6">
        <v>1.2715859E-7</v>
      </c>
      <c r="S51" s="20" t="s">
        <v>44</v>
      </c>
    </row>
    <row r="52" spans="1:19" x14ac:dyDescent="0.2">
      <c r="A52" s="3" t="s">
        <v>601</v>
      </c>
      <c r="B52" s="3">
        <v>3329</v>
      </c>
      <c r="C52" s="3" t="s">
        <v>602</v>
      </c>
      <c r="D52" s="4" t="s">
        <v>2427</v>
      </c>
      <c r="E52" s="4">
        <v>371</v>
      </c>
      <c r="F52" s="4">
        <v>385</v>
      </c>
      <c r="G52" s="4" t="s">
        <v>605</v>
      </c>
      <c r="H52" s="21">
        <v>35</v>
      </c>
      <c r="I52" s="21">
        <v>9372330000</v>
      </c>
      <c r="J52" s="5">
        <v>14</v>
      </c>
      <c r="K52" s="5">
        <v>21</v>
      </c>
      <c r="L52" s="5">
        <v>3631600000</v>
      </c>
      <c r="M52" s="5">
        <v>5740730000</v>
      </c>
      <c r="N52" s="4" t="s">
        <v>603</v>
      </c>
      <c r="O52" s="6">
        <v>202</v>
      </c>
      <c r="P52" s="6">
        <v>139</v>
      </c>
      <c r="Q52" s="6">
        <v>6.7780115999999996E-20</v>
      </c>
      <c r="R52" s="6">
        <v>1.4773469E-12</v>
      </c>
      <c r="S52" s="20" t="s">
        <v>44</v>
      </c>
    </row>
    <row r="53" spans="1:19" x14ac:dyDescent="0.2">
      <c r="A53" s="3" t="s">
        <v>601</v>
      </c>
      <c r="B53" s="3">
        <v>3329</v>
      </c>
      <c r="C53" s="3" t="s">
        <v>602</v>
      </c>
      <c r="D53" s="4" t="s">
        <v>606</v>
      </c>
      <c r="E53" s="4">
        <v>494</v>
      </c>
      <c r="F53" s="4">
        <v>503</v>
      </c>
      <c r="G53" s="4" t="s">
        <v>607</v>
      </c>
      <c r="H53" s="21">
        <v>7</v>
      </c>
      <c r="I53" s="21">
        <v>522044000</v>
      </c>
      <c r="J53" s="5">
        <v>2</v>
      </c>
      <c r="K53" s="5">
        <v>5</v>
      </c>
      <c r="L53" s="5">
        <v>99614000</v>
      </c>
      <c r="M53" s="5">
        <v>422430000</v>
      </c>
      <c r="N53" s="4" t="s">
        <v>603</v>
      </c>
      <c r="O53" s="6">
        <v>150</v>
      </c>
      <c r="P53" s="6">
        <v>111</v>
      </c>
      <c r="Q53" s="6">
        <v>5.9470206999999997E-21</v>
      </c>
      <c r="R53" s="6">
        <v>1.3025173999999999E-13</v>
      </c>
      <c r="S53" s="20" t="s">
        <v>44</v>
      </c>
    </row>
    <row r="54" spans="1:19" x14ac:dyDescent="0.2">
      <c r="A54" s="3" t="s">
        <v>1185</v>
      </c>
      <c r="B54" s="3">
        <v>5162</v>
      </c>
      <c r="C54" s="3" t="s">
        <v>1186</v>
      </c>
      <c r="D54" s="4" t="s">
        <v>1183</v>
      </c>
      <c r="E54" s="4">
        <v>53</v>
      </c>
      <c r="F54" s="4">
        <v>63</v>
      </c>
      <c r="G54" s="4" t="s">
        <v>1184</v>
      </c>
      <c r="H54" s="21">
        <v>10</v>
      </c>
      <c r="I54" s="21">
        <v>703290000</v>
      </c>
      <c r="J54" s="5">
        <v>4</v>
      </c>
      <c r="K54" s="5">
        <v>6</v>
      </c>
      <c r="L54" s="5">
        <v>197320000</v>
      </c>
      <c r="M54" s="5">
        <v>505970000</v>
      </c>
      <c r="N54" s="4" t="s">
        <v>1187</v>
      </c>
      <c r="O54" s="6">
        <v>127</v>
      </c>
      <c r="P54" s="6">
        <v>112</v>
      </c>
      <c r="Q54" s="6">
        <v>9.4652939999999995E-19</v>
      </c>
      <c r="R54" s="6">
        <v>2.0523683000000001E-11</v>
      </c>
      <c r="S54" s="20" t="s">
        <v>44</v>
      </c>
    </row>
    <row r="55" spans="1:19" x14ac:dyDescent="0.2">
      <c r="A55" s="3" t="s">
        <v>1185</v>
      </c>
      <c r="B55" s="3">
        <v>5162</v>
      </c>
      <c r="C55" s="3" t="s">
        <v>1186</v>
      </c>
      <c r="D55" s="4" t="s">
        <v>1188</v>
      </c>
      <c r="E55" s="4">
        <v>53</v>
      </c>
      <c r="F55" s="4">
        <v>67</v>
      </c>
      <c r="G55" s="4" t="s">
        <v>1189</v>
      </c>
      <c r="H55" s="21">
        <v>4</v>
      </c>
      <c r="I55" s="21">
        <v>311410000</v>
      </c>
      <c r="J55" s="5">
        <v>2</v>
      </c>
      <c r="K55" s="5">
        <v>2</v>
      </c>
      <c r="L55" s="5">
        <v>180700000</v>
      </c>
      <c r="M55" s="5">
        <v>130710000</v>
      </c>
      <c r="N55" s="4" t="s">
        <v>1187</v>
      </c>
      <c r="O55" s="6">
        <v>105</v>
      </c>
      <c r="P55" s="6">
        <v>87</v>
      </c>
      <c r="Q55" s="6">
        <v>4.0737650000000001E-19</v>
      </c>
      <c r="R55" s="6">
        <v>8.8792469999999992E-12</v>
      </c>
      <c r="S55" s="20" t="s">
        <v>44</v>
      </c>
    </row>
    <row r="56" spans="1:19" x14ac:dyDescent="0.2">
      <c r="A56" s="3" t="s">
        <v>41</v>
      </c>
      <c r="B56" s="3">
        <v>34</v>
      </c>
      <c r="C56" s="3" t="s">
        <v>42</v>
      </c>
      <c r="D56" s="4" t="s">
        <v>39</v>
      </c>
      <c r="E56" s="4">
        <v>58</v>
      </c>
      <c r="F56" s="4">
        <v>67</v>
      </c>
      <c r="G56" s="4" t="s">
        <v>40</v>
      </c>
      <c r="H56" s="21">
        <v>2</v>
      </c>
      <c r="I56" s="21">
        <v>195913000</v>
      </c>
      <c r="J56" s="5">
        <v>1</v>
      </c>
      <c r="K56" s="5">
        <v>1</v>
      </c>
      <c r="L56" s="5">
        <v>79983000</v>
      </c>
      <c r="M56" s="5">
        <v>115930000</v>
      </c>
      <c r="N56" s="4" t="s">
        <v>43</v>
      </c>
      <c r="O56" s="6">
        <v>90</v>
      </c>
      <c r="P56" s="6">
        <v>57</v>
      </c>
      <c r="Q56" s="6">
        <v>9.2680709999999995E-18</v>
      </c>
      <c r="R56" s="6">
        <v>2.0277550000000001E-10</v>
      </c>
      <c r="S56" s="20" t="s">
        <v>44</v>
      </c>
    </row>
    <row r="57" spans="1:19" x14ac:dyDescent="0.2">
      <c r="A57" s="3" t="s">
        <v>2430</v>
      </c>
      <c r="B57" s="3">
        <v>5091</v>
      </c>
      <c r="C57" s="3" t="s">
        <v>2431</v>
      </c>
      <c r="D57" s="4" t="s">
        <v>2428</v>
      </c>
      <c r="E57" s="4">
        <v>618</v>
      </c>
      <c r="F57" s="4">
        <v>620</v>
      </c>
      <c r="G57" s="4" t="s">
        <v>2429</v>
      </c>
      <c r="H57" s="21">
        <v>3</v>
      </c>
      <c r="I57" s="21">
        <v>439880000</v>
      </c>
      <c r="J57" s="5">
        <v>1</v>
      </c>
      <c r="K57" s="5">
        <v>2</v>
      </c>
      <c r="L57" s="5">
        <v>202630000</v>
      </c>
      <c r="M57" s="5">
        <v>237250000</v>
      </c>
      <c r="N57" s="4" t="s">
        <v>2432</v>
      </c>
      <c r="O57" s="6">
        <v>69</v>
      </c>
      <c r="P57" s="6">
        <v>56</v>
      </c>
      <c r="Q57" s="6">
        <v>2.0918424999999999E-12</v>
      </c>
      <c r="R57" s="6">
        <v>4.3849805999999998E-5</v>
      </c>
      <c r="S57" s="20" t="s">
        <v>44</v>
      </c>
    </row>
    <row r="58" spans="1:19" x14ac:dyDescent="0.2">
      <c r="A58" s="3" t="s">
        <v>2430</v>
      </c>
      <c r="B58" s="3">
        <v>5091</v>
      </c>
      <c r="C58" s="3" t="s">
        <v>2431</v>
      </c>
      <c r="D58" s="4" t="s">
        <v>2433</v>
      </c>
      <c r="E58" s="4">
        <v>943</v>
      </c>
      <c r="F58" s="4">
        <v>951</v>
      </c>
      <c r="G58" s="4" t="s">
        <v>2434</v>
      </c>
      <c r="H58" s="21">
        <v>2</v>
      </c>
      <c r="I58" s="21">
        <v>60695000</v>
      </c>
      <c r="J58" s="5">
        <v>1</v>
      </c>
      <c r="K58" s="5">
        <v>1</v>
      </c>
      <c r="L58" s="5">
        <v>25207000</v>
      </c>
      <c r="M58" s="5">
        <v>35488000</v>
      </c>
      <c r="N58" s="4" t="s">
        <v>2432</v>
      </c>
      <c r="O58" s="6">
        <v>101</v>
      </c>
      <c r="P58" s="6">
        <v>57</v>
      </c>
      <c r="Q58" s="6">
        <v>5.1487675999999999E-16</v>
      </c>
      <c r="R58" s="6">
        <v>1.1264954000000001E-8</v>
      </c>
      <c r="S58" s="20" t="s">
        <v>44</v>
      </c>
    </row>
    <row r="59" spans="1:19" x14ac:dyDescent="0.2">
      <c r="A59" s="3" t="s">
        <v>213</v>
      </c>
      <c r="B59" s="3">
        <v>593</v>
      </c>
      <c r="C59" s="3" t="s">
        <v>214</v>
      </c>
      <c r="D59" s="4" t="s">
        <v>216</v>
      </c>
      <c r="E59" s="4">
        <v>266</v>
      </c>
      <c r="F59" s="4">
        <v>269</v>
      </c>
      <c r="G59" s="4" t="s">
        <v>217</v>
      </c>
      <c r="H59" s="21">
        <v>2</v>
      </c>
      <c r="I59" s="21">
        <v>14295000</v>
      </c>
      <c r="J59" s="5">
        <v>1</v>
      </c>
      <c r="K59" s="5">
        <v>1</v>
      </c>
      <c r="L59" s="5">
        <v>0</v>
      </c>
      <c r="M59" s="5">
        <v>14295000</v>
      </c>
      <c r="N59" s="4" t="s">
        <v>215</v>
      </c>
      <c r="O59" s="6">
        <v>142</v>
      </c>
      <c r="P59" s="6">
        <v>115</v>
      </c>
      <c r="Q59" s="6">
        <v>1.3131677999999999E-13</v>
      </c>
      <c r="R59" s="6">
        <v>2.8410840000000002E-6</v>
      </c>
      <c r="S59" s="20" t="s">
        <v>44</v>
      </c>
    </row>
    <row r="60" spans="1:19" x14ac:dyDescent="0.2">
      <c r="A60" s="3" t="s">
        <v>213</v>
      </c>
      <c r="B60" s="3">
        <v>593</v>
      </c>
      <c r="C60" s="3" t="s">
        <v>214</v>
      </c>
      <c r="D60" s="4" t="s">
        <v>2435</v>
      </c>
      <c r="E60" s="4">
        <v>333</v>
      </c>
      <c r="F60" s="4">
        <v>345</v>
      </c>
      <c r="G60" s="4" t="s">
        <v>2436</v>
      </c>
      <c r="H60" s="21">
        <v>4</v>
      </c>
      <c r="I60" s="21">
        <v>33474000</v>
      </c>
      <c r="J60" s="5">
        <v>2</v>
      </c>
      <c r="K60" s="5">
        <v>2</v>
      </c>
      <c r="L60" s="5">
        <v>14889000</v>
      </c>
      <c r="M60" s="5">
        <v>18585000</v>
      </c>
      <c r="N60" s="4" t="s">
        <v>215</v>
      </c>
      <c r="O60" s="6">
        <v>109</v>
      </c>
      <c r="P60" s="6">
        <v>39</v>
      </c>
      <c r="Q60" s="6">
        <v>1.0506460999999999E-12</v>
      </c>
      <c r="R60" s="6">
        <v>2.3154582000000001E-5</v>
      </c>
      <c r="S60" s="20" t="s">
        <v>44</v>
      </c>
    </row>
    <row r="61" spans="1:19" x14ac:dyDescent="0.2">
      <c r="A61" s="3" t="s">
        <v>213</v>
      </c>
      <c r="B61" s="3">
        <v>593</v>
      </c>
      <c r="C61" s="3" t="s">
        <v>214</v>
      </c>
      <c r="D61" s="4" t="s">
        <v>220</v>
      </c>
      <c r="E61" s="4">
        <v>347</v>
      </c>
      <c r="F61" s="4">
        <v>353</v>
      </c>
      <c r="G61" s="4" t="s">
        <v>221</v>
      </c>
      <c r="H61" s="21">
        <v>3</v>
      </c>
      <c r="I61" s="21">
        <v>613340000</v>
      </c>
      <c r="J61" s="5">
        <v>2</v>
      </c>
      <c r="K61" s="5">
        <v>1</v>
      </c>
      <c r="L61" s="5">
        <v>271580000</v>
      </c>
      <c r="M61" s="5">
        <v>341760000</v>
      </c>
      <c r="N61" s="4" t="s">
        <v>215</v>
      </c>
      <c r="O61" s="6">
        <v>106</v>
      </c>
      <c r="P61" s="6">
        <v>77</v>
      </c>
      <c r="Q61" s="6">
        <v>1.5926904E-18</v>
      </c>
      <c r="R61" s="6">
        <v>3.4601457000000003E-11</v>
      </c>
      <c r="S61" s="20" t="s">
        <v>44</v>
      </c>
    </row>
    <row r="62" spans="1:19" x14ac:dyDescent="0.2">
      <c r="A62" s="3" t="s">
        <v>213</v>
      </c>
      <c r="B62" s="3">
        <v>593</v>
      </c>
      <c r="C62" s="3" t="s">
        <v>214</v>
      </c>
      <c r="D62" s="4" t="s">
        <v>222</v>
      </c>
      <c r="E62" s="4">
        <v>430</v>
      </c>
      <c r="F62" s="4">
        <v>438</v>
      </c>
      <c r="G62" s="4" t="s">
        <v>223</v>
      </c>
      <c r="H62" s="21">
        <v>3</v>
      </c>
      <c r="I62" s="21">
        <v>153550000</v>
      </c>
      <c r="J62" s="5">
        <v>2</v>
      </c>
      <c r="K62" s="5">
        <v>1</v>
      </c>
      <c r="L62" s="5">
        <v>0</v>
      </c>
      <c r="M62" s="5">
        <v>153550000</v>
      </c>
      <c r="N62" s="4" t="s">
        <v>215</v>
      </c>
      <c r="O62" s="6">
        <v>110</v>
      </c>
      <c r="P62" s="6">
        <v>55</v>
      </c>
      <c r="Q62" s="6">
        <v>6.6547989999999995E-13</v>
      </c>
      <c r="R62" s="6">
        <v>1.4429660000000001E-5</v>
      </c>
      <c r="S62" s="20" t="s">
        <v>44</v>
      </c>
    </row>
    <row r="63" spans="1:19" x14ac:dyDescent="0.2">
      <c r="A63" s="3" t="s">
        <v>2439</v>
      </c>
      <c r="B63" s="3">
        <v>7374</v>
      </c>
      <c r="C63" s="3" t="s">
        <v>2440</v>
      </c>
      <c r="D63" s="4" t="s">
        <v>2437</v>
      </c>
      <c r="E63" s="4">
        <v>270</v>
      </c>
      <c r="F63" s="4">
        <v>284</v>
      </c>
      <c r="G63" s="4" t="s">
        <v>2438</v>
      </c>
      <c r="H63" s="21">
        <v>2</v>
      </c>
      <c r="I63" s="21">
        <v>59361000</v>
      </c>
      <c r="J63" s="5">
        <v>1</v>
      </c>
      <c r="K63" s="5">
        <v>1</v>
      </c>
      <c r="L63" s="5">
        <v>32019000</v>
      </c>
      <c r="M63" s="5">
        <v>27342000</v>
      </c>
      <c r="N63" s="4" t="s">
        <v>2441</v>
      </c>
      <c r="O63" s="6">
        <v>96</v>
      </c>
      <c r="P63" s="6">
        <v>41</v>
      </c>
      <c r="Q63" s="6">
        <v>1.8690816000000001E-11</v>
      </c>
      <c r="R63" s="6">
        <v>4.0893515999999998E-4</v>
      </c>
      <c r="S63" s="20" t="s">
        <v>2733</v>
      </c>
    </row>
    <row r="64" spans="1:19" x14ac:dyDescent="0.2">
      <c r="A64" s="3" t="s">
        <v>290</v>
      </c>
      <c r="B64" s="3">
        <v>1327</v>
      </c>
      <c r="C64" s="3" t="s">
        <v>291</v>
      </c>
      <c r="D64" s="4" t="s">
        <v>288</v>
      </c>
      <c r="E64" s="4">
        <v>30</v>
      </c>
      <c r="F64" s="4">
        <v>38</v>
      </c>
      <c r="G64" s="4" t="s">
        <v>289</v>
      </c>
      <c r="H64" s="21">
        <v>8</v>
      </c>
      <c r="I64" s="21">
        <v>230925000</v>
      </c>
      <c r="J64" s="5">
        <v>4</v>
      </c>
      <c r="K64" s="5">
        <v>4</v>
      </c>
      <c r="L64" s="5">
        <v>92615000</v>
      </c>
      <c r="M64" s="5">
        <v>138310000</v>
      </c>
      <c r="N64" s="4" t="s">
        <v>292</v>
      </c>
      <c r="O64" s="6">
        <v>130</v>
      </c>
      <c r="P64" s="6">
        <v>120</v>
      </c>
      <c r="Q64" s="6">
        <v>6.9190945000000004E-16</v>
      </c>
      <c r="R64" s="6">
        <v>1.4837923999999999E-8</v>
      </c>
      <c r="S64" s="20" t="s">
        <v>87</v>
      </c>
    </row>
    <row r="65" spans="1:19" x14ac:dyDescent="0.2">
      <c r="A65" s="3" t="s">
        <v>418</v>
      </c>
      <c r="B65" s="3">
        <v>2108</v>
      </c>
      <c r="C65" s="3" t="s">
        <v>419</v>
      </c>
      <c r="D65" s="4" t="s">
        <v>2442</v>
      </c>
      <c r="E65" s="4">
        <v>227</v>
      </c>
      <c r="F65" s="4">
        <v>235</v>
      </c>
      <c r="G65" s="4" t="s">
        <v>422</v>
      </c>
      <c r="H65" s="21">
        <v>7</v>
      </c>
      <c r="I65" s="21">
        <v>412759000</v>
      </c>
      <c r="J65" s="5">
        <v>3</v>
      </c>
      <c r="K65" s="5">
        <v>4</v>
      </c>
      <c r="L65" s="5">
        <v>254627000</v>
      </c>
      <c r="M65" s="5">
        <v>158132000</v>
      </c>
      <c r="N65" s="4" t="s">
        <v>420</v>
      </c>
      <c r="O65" s="6">
        <v>134</v>
      </c>
      <c r="P65" s="6">
        <v>98</v>
      </c>
      <c r="Q65" s="6">
        <v>9.2719599999999992E-22</v>
      </c>
      <c r="R65" s="6">
        <v>2.0307459000000001E-14</v>
      </c>
      <c r="S65" s="20" t="s">
        <v>44</v>
      </c>
    </row>
    <row r="66" spans="1:19" x14ac:dyDescent="0.2">
      <c r="A66" s="3" t="s">
        <v>977</v>
      </c>
      <c r="B66" s="3">
        <v>10797</v>
      </c>
      <c r="C66" s="3" t="s">
        <v>978</v>
      </c>
      <c r="D66" s="4" t="s">
        <v>2443</v>
      </c>
      <c r="E66" s="4">
        <v>67</v>
      </c>
      <c r="F66" s="4">
        <v>84</v>
      </c>
      <c r="G66" s="4" t="s">
        <v>976</v>
      </c>
      <c r="H66" s="21">
        <v>5</v>
      </c>
      <c r="I66" s="21">
        <v>786640000</v>
      </c>
      <c r="J66" s="5">
        <v>3</v>
      </c>
      <c r="K66" s="5">
        <v>2</v>
      </c>
      <c r="L66" s="5">
        <v>364510000</v>
      </c>
      <c r="M66" s="5">
        <v>422130000</v>
      </c>
      <c r="N66" s="4" t="s">
        <v>979</v>
      </c>
      <c r="O66" s="6">
        <v>109</v>
      </c>
      <c r="P66" s="6">
        <v>60</v>
      </c>
      <c r="Q66" s="6">
        <v>2.7440313000000001E-14</v>
      </c>
      <c r="R66" s="6">
        <v>6.0036484000000004E-7</v>
      </c>
      <c r="S66" s="20" t="s">
        <v>50</v>
      </c>
    </row>
    <row r="67" spans="1:19" x14ac:dyDescent="0.2">
      <c r="A67" s="3" t="s">
        <v>323</v>
      </c>
      <c r="B67" s="3">
        <v>1350</v>
      </c>
      <c r="C67" s="3" t="s">
        <v>324</v>
      </c>
      <c r="D67" s="4" t="s">
        <v>2444</v>
      </c>
      <c r="E67" s="4">
        <v>17</v>
      </c>
      <c r="F67" s="4">
        <v>19</v>
      </c>
      <c r="G67" s="4" t="s">
        <v>322</v>
      </c>
      <c r="H67" s="21">
        <v>5</v>
      </c>
      <c r="I67" s="21">
        <v>290995000</v>
      </c>
      <c r="J67" s="5">
        <v>3</v>
      </c>
      <c r="K67" s="5">
        <v>2</v>
      </c>
      <c r="L67" s="5">
        <v>213930000</v>
      </c>
      <c r="M67" s="5">
        <v>77065000</v>
      </c>
      <c r="N67" s="4" t="s">
        <v>325</v>
      </c>
      <c r="O67" s="6">
        <v>82</v>
      </c>
      <c r="P67" s="6">
        <v>51</v>
      </c>
      <c r="Q67" s="6">
        <v>3.8723757E-11</v>
      </c>
      <c r="R67" s="6">
        <v>8.1820326000000003E-4</v>
      </c>
      <c r="S67" s="20" t="s">
        <v>316</v>
      </c>
    </row>
    <row r="68" spans="1:19" x14ac:dyDescent="0.2">
      <c r="A68" s="3" t="s">
        <v>171</v>
      </c>
      <c r="B68" s="3">
        <v>522</v>
      </c>
      <c r="C68" s="3" t="s">
        <v>172</v>
      </c>
      <c r="D68" s="4" t="s">
        <v>169</v>
      </c>
      <c r="E68" s="4">
        <v>55</v>
      </c>
      <c r="F68" s="4">
        <v>67</v>
      </c>
      <c r="G68" s="4" t="s">
        <v>170</v>
      </c>
      <c r="H68" s="21">
        <v>15</v>
      </c>
      <c r="I68" s="21">
        <v>1077471000</v>
      </c>
      <c r="J68" s="5">
        <v>7</v>
      </c>
      <c r="K68" s="5">
        <v>8</v>
      </c>
      <c r="L68" s="5">
        <v>298160000</v>
      </c>
      <c r="M68" s="5">
        <v>779311000</v>
      </c>
      <c r="N68" s="4" t="s">
        <v>173</v>
      </c>
      <c r="O68" s="6">
        <v>167</v>
      </c>
      <c r="P68" s="6">
        <v>155</v>
      </c>
      <c r="Q68" s="6">
        <v>4.5355469999999997E-22</v>
      </c>
      <c r="R68" s="6">
        <v>9.8857546000000001E-15</v>
      </c>
      <c r="S68" s="20" t="s">
        <v>155</v>
      </c>
    </row>
    <row r="69" spans="1:19" x14ac:dyDescent="0.2">
      <c r="A69" s="3" t="s">
        <v>295</v>
      </c>
      <c r="B69" s="3">
        <v>9377</v>
      </c>
      <c r="C69" s="3" t="s">
        <v>296</v>
      </c>
      <c r="D69" s="4" t="s">
        <v>293</v>
      </c>
      <c r="E69" s="4">
        <v>41</v>
      </c>
      <c r="F69" s="4">
        <v>41</v>
      </c>
      <c r="G69" s="4" t="s">
        <v>294</v>
      </c>
      <c r="H69" s="21">
        <v>10</v>
      </c>
      <c r="I69" s="21">
        <v>343430000</v>
      </c>
      <c r="J69" s="5">
        <v>6</v>
      </c>
      <c r="K69" s="5">
        <v>4</v>
      </c>
      <c r="L69" s="5">
        <v>128780000</v>
      </c>
      <c r="M69" s="5">
        <v>214650000</v>
      </c>
      <c r="N69" s="4" t="s">
        <v>297</v>
      </c>
      <c r="O69" s="6">
        <v>145</v>
      </c>
      <c r="P69" s="6">
        <v>122</v>
      </c>
      <c r="Q69" s="6">
        <v>9.2877109999999995E-18</v>
      </c>
      <c r="R69" s="6">
        <v>2.0094286E-10</v>
      </c>
      <c r="S69" s="20" t="s">
        <v>87</v>
      </c>
    </row>
    <row r="70" spans="1:19" x14ac:dyDescent="0.2">
      <c r="A70" s="3" t="s">
        <v>295</v>
      </c>
      <c r="B70" s="3">
        <v>9377</v>
      </c>
      <c r="C70" s="3" t="s">
        <v>296</v>
      </c>
      <c r="D70" s="4" t="s">
        <v>2445</v>
      </c>
      <c r="E70" s="4">
        <v>56</v>
      </c>
      <c r="F70" s="4">
        <v>59</v>
      </c>
      <c r="G70" s="4" t="s">
        <v>299</v>
      </c>
      <c r="H70" s="21">
        <v>6</v>
      </c>
      <c r="I70" s="21">
        <v>537795000</v>
      </c>
      <c r="J70" s="5">
        <v>1</v>
      </c>
      <c r="K70" s="5">
        <v>5</v>
      </c>
      <c r="L70" s="5">
        <v>71295000</v>
      </c>
      <c r="M70" s="5">
        <v>466500000</v>
      </c>
      <c r="N70" s="4" t="s">
        <v>297</v>
      </c>
      <c r="O70" s="6">
        <v>90</v>
      </c>
      <c r="P70" s="6">
        <v>55</v>
      </c>
      <c r="Q70" s="6">
        <v>1.491953E-15</v>
      </c>
      <c r="R70" s="6">
        <v>3.2350149999999997E-8</v>
      </c>
      <c r="S70" s="20" t="s">
        <v>87</v>
      </c>
    </row>
    <row r="71" spans="1:19" x14ac:dyDescent="0.2">
      <c r="A71" s="3" t="s">
        <v>295</v>
      </c>
      <c r="B71" s="3">
        <v>9377</v>
      </c>
      <c r="C71" s="3" t="s">
        <v>296</v>
      </c>
      <c r="D71" s="4" t="s">
        <v>300</v>
      </c>
      <c r="E71" s="4">
        <v>73</v>
      </c>
      <c r="F71" s="4">
        <v>80</v>
      </c>
      <c r="G71" s="4" t="s">
        <v>301</v>
      </c>
      <c r="H71" s="21">
        <v>32</v>
      </c>
      <c r="I71" s="21">
        <v>3446127000</v>
      </c>
      <c r="J71" s="5">
        <v>13</v>
      </c>
      <c r="K71" s="5">
        <v>19</v>
      </c>
      <c r="L71" s="5">
        <v>1199194000</v>
      </c>
      <c r="M71" s="5">
        <v>2246933000</v>
      </c>
      <c r="N71" s="4" t="s">
        <v>297</v>
      </c>
      <c r="O71" s="6">
        <v>141</v>
      </c>
      <c r="P71" s="6">
        <v>117</v>
      </c>
      <c r="Q71" s="6">
        <v>5.1893106E-17</v>
      </c>
      <c r="R71" s="6">
        <v>1.1227254000000001E-9</v>
      </c>
      <c r="S71" s="20" t="s">
        <v>87</v>
      </c>
    </row>
    <row r="72" spans="1:19" x14ac:dyDescent="0.2">
      <c r="A72" s="3" t="s">
        <v>295</v>
      </c>
      <c r="B72" s="3">
        <v>9377</v>
      </c>
      <c r="C72" s="3" t="s">
        <v>296</v>
      </c>
      <c r="D72" s="4" t="s">
        <v>304</v>
      </c>
      <c r="E72" s="4">
        <v>121</v>
      </c>
      <c r="F72" s="4">
        <v>125</v>
      </c>
      <c r="G72" s="4" t="s">
        <v>305</v>
      </c>
      <c r="H72" s="21">
        <v>4</v>
      </c>
      <c r="I72" s="21">
        <v>0</v>
      </c>
      <c r="J72" s="5">
        <v>2</v>
      </c>
      <c r="K72" s="5">
        <v>2</v>
      </c>
      <c r="L72" s="5">
        <v>0</v>
      </c>
      <c r="M72" s="5">
        <v>0</v>
      </c>
      <c r="N72" s="4" t="s">
        <v>297</v>
      </c>
      <c r="O72" s="6">
        <v>126</v>
      </c>
      <c r="P72" s="6">
        <v>41</v>
      </c>
      <c r="Q72" s="6">
        <v>1.4342394000000001E-13</v>
      </c>
      <c r="R72" s="6">
        <v>3.1588760000000001E-6</v>
      </c>
      <c r="S72" s="20" t="s">
        <v>87</v>
      </c>
    </row>
    <row r="73" spans="1:19" x14ac:dyDescent="0.2">
      <c r="A73" s="3" t="s">
        <v>1279</v>
      </c>
      <c r="B73" s="3">
        <v>6390</v>
      </c>
      <c r="C73" s="3" t="s">
        <v>1280</v>
      </c>
      <c r="D73" s="4" t="s">
        <v>1277</v>
      </c>
      <c r="E73" s="4">
        <v>127</v>
      </c>
      <c r="F73" s="4">
        <v>134</v>
      </c>
      <c r="G73" s="4" t="s">
        <v>1278</v>
      </c>
      <c r="H73" s="21">
        <v>3</v>
      </c>
      <c r="I73" s="21">
        <v>0</v>
      </c>
      <c r="J73" s="5">
        <v>2</v>
      </c>
      <c r="K73" s="5">
        <v>1</v>
      </c>
      <c r="L73" s="5">
        <v>0</v>
      </c>
      <c r="M73" s="5">
        <v>0</v>
      </c>
      <c r="N73" s="4" t="s">
        <v>1281</v>
      </c>
      <c r="O73" s="6">
        <v>68</v>
      </c>
      <c r="P73" s="6">
        <v>68</v>
      </c>
      <c r="Q73" s="6">
        <v>1.8022636E-15</v>
      </c>
      <c r="R73" s="6">
        <v>3.8494192999999999E-8</v>
      </c>
      <c r="S73" s="20" t="s">
        <v>458</v>
      </c>
    </row>
    <row r="74" spans="1:19" x14ac:dyDescent="0.2">
      <c r="A74" s="3" t="s">
        <v>984</v>
      </c>
      <c r="B74" s="3">
        <v>4594</v>
      </c>
      <c r="C74" s="3" t="s">
        <v>985</v>
      </c>
      <c r="D74" s="4" t="s">
        <v>982</v>
      </c>
      <c r="E74" s="4">
        <v>582</v>
      </c>
      <c r="F74" s="4">
        <v>587</v>
      </c>
      <c r="G74" s="4" t="s">
        <v>983</v>
      </c>
      <c r="H74" s="21">
        <v>7</v>
      </c>
      <c r="I74" s="21">
        <v>911990000</v>
      </c>
      <c r="J74" s="5">
        <v>5</v>
      </c>
      <c r="K74" s="5">
        <v>2</v>
      </c>
      <c r="L74" s="5">
        <v>360520000</v>
      </c>
      <c r="M74" s="5">
        <v>551470000</v>
      </c>
      <c r="N74" s="4" t="s">
        <v>986</v>
      </c>
      <c r="O74" s="6">
        <v>100</v>
      </c>
      <c r="P74" s="6">
        <v>63</v>
      </c>
      <c r="Q74" s="6">
        <v>1.5314419999999999E-12</v>
      </c>
      <c r="R74" s="6">
        <v>3.3050540000000001E-5</v>
      </c>
      <c r="S74" s="20" t="s">
        <v>44</v>
      </c>
    </row>
    <row r="75" spans="1:19" x14ac:dyDescent="0.2">
      <c r="A75" s="3" t="s">
        <v>450</v>
      </c>
      <c r="B75" s="3">
        <v>2232</v>
      </c>
      <c r="C75" s="3" t="s">
        <v>451</v>
      </c>
      <c r="D75" s="4" t="s">
        <v>448</v>
      </c>
      <c r="E75" s="4">
        <v>427</v>
      </c>
      <c r="F75" s="4">
        <v>438</v>
      </c>
      <c r="G75" s="4" t="s">
        <v>449</v>
      </c>
      <c r="H75" s="21">
        <v>6</v>
      </c>
      <c r="I75" s="21">
        <v>835240000</v>
      </c>
      <c r="J75" s="5">
        <v>4</v>
      </c>
      <c r="K75" s="5">
        <v>2</v>
      </c>
      <c r="L75" s="5">
        <v>462570000</v>
      </c>
      <c r="M75" s="5">
        <v>372670000</v>
      </c>
      <c r="N75" s="4" t="s">
        <v>452</v>
      </c>
      <c r="O75" s="6">
        <v>111</v>
      </c>
      <c r="P75" s="6">
        <v>76</v>
      </c>
      <c r="Q75" s="6">
        <v>2.2381155000000001E-17</v>
      </c>
      <c r="R75" s="6">
        <v>4.8967580000000001E-10</v>
      </c>
      <c r="S75" s="20" t="s">
        <v>44</v>
      </c>
    </row>
    <row r="76" spans="1:19" x14ac:dyDescent="0.2">
      <c r="A76" s="3" t="s">
        <v>1451</v>
      </c>
      <c r="B76" s="3">
        <v>7385</v>
      </c>
      <c r="C76" s="3" t="s">
        <v>1452</v>
      </c>
      <c r="D76" s="4" t="s">
        <v>1449</v>
      </c>
      <c r="E76" s="4">
        <v>43</v>
      </c>
      <c r="F76" s="4">
        <v>55</v>
      </c>
      <c r="G76" s="4" t="s">
        <v>1450</v>
      </c>
      <c r="H76" s="21">
        <v>5</v>
      </c>
      <c r="I76" s="21">
        <v>355510000</v>
      </c>
      <c r="J76" s="5">
        <v>3</v>
      </c>
      <c r="K76" s="5">
        <v>2</v>
      </c>
      <c r="L76" s="5">
        <v>122750000</v>
      </c>
      <c r="M76" s="5">
        <v>232760000</v>
      </c>
      <c r="N76" s="4" t="s">
        <v>1453</v>
      </c>
      <c r="O76" s="6">
        <v>194</v>
      </c>
      <c r="P76" s="6">
        <v>169</v>
      </c>
      <c r="Q76" s="6">
        <v>4.0221959999999998E-16</v>
      </c>
      <c r="R76" s="6">
        <v>8.7533720000000002E-9</v>
      </c>
      <c r="S76" s="20" t="s">
        <v>458</v>
      </c>
    </row>
    <row r="77" spans="1:19" x14ac:dyDescent="0.2">
      <c r="A77" s="3" t="s">
        <v>1451</v>
      </c>
      <c r="B77" s="3">
        <v>7385</v>
      </c>
      <c r="C77" s="3" t="s">
        <v>1452</v>
      </c>
      <c r="D77" s="4" t="s">
        <v>1454</v>
      </c>
      <c r="E77" s="4">
        <v>200</v>
      </c>
      <c r="F77" s="4">
        <v>207</v>
      </c>
      <c r="G77" s="4" t="s">
        <v>1455</v>
      </c>
      <c r="H77" s="21">
        <v>3</v>
      </c>
      <c r="I77" s="21">
        <v>942920000</v>
      </c>
      <c r="J77" s="5">
        <v>1</v>
      </c>
      <c r="K77" s="5">
        <v>2</v>
      </c>
      <c r="L77" s="5">
        <v>469270000</v>
      </c>
      <c r="M77" s="5">
        <v>473650000</v>
      </c>
      <c r="N77" s="4" t="s">
        <v>1453</v>
      </c>
      <c r="O77" s="6">
        <v>97</v>
      </c>
      <c r="P77" s="6">
        <v>63</v>
      </c>
      <c r="Q77" s="6">
        <v>1.9987786999999999E-17</v>
      </c>
      <c r="R77" s="6">
        <v>4.3498763E-10</v>
      </c>
      <c r="S77" s="20" t="s">
        <v>458</v>
      </c>
    </row>
    <row r="78" spans="1:19" x14ac:dyDescent="0.2">
      <c r="A78" s="3" t="s">
        <v>713</v>
      </c>
      <c r="B78" s="3">
        <v>4200</v>
      </c>
      <c r="C78" s="3" t="s">
        <v>714</v>
      </c>
      <c r="D78" s="4" t="s">
        <v>716</v>
      </c>
      <c r="E78" s="4">
        <v>82</v>
      </c>
      <c r="F78" s="4">
        <v>84</v>
      </c>
      <c r="G78" s="4" t="s">
        <v>717</v>
      </c>
      <c r="H78" s="21">
        <v>7</v>
      </c>
      <c r="I78" s="21">
        <v>243310000</v>
      </c>
      <c r="J78" s="5">
        <v>2</v>
      </c>
      <c r="K78" s="5">
        <v>5</v>
      </c>
      <c r="L78" s="5">
        <v>54590000</v>
      </c>
      <c r="M78" s="5">
        <v>188720000</v>
      </c>
      <c r="N78" s="4" t="s">
        <v>715</v>
      </c>
      <c r="O78" s="6">
        <v>79</v>
      </c>
      <c r="P78" s="6">
        <v>68</v>
      </c>
      <c r="Q78" s="6">
        <v>8.0643980000000001E-14</v>
      </c>
      <c r="R78" s="6">
        <v>1.7141813999999999E-6</v>
      </c>
      <c r="S78" s="20" t="s">
        <v>44</v>
      </c>
    </row>
    <row r="79" spans="1:19" x14ac:dyDescent="0.2">
      <c r="A79" s="3" t="s">
        <v>713</v>
      </c>
      <c r="B79" s="3">
        <v>4200</v>
      </c>
      <c r="C79" s="3" t="s">
        <v>714</v>
      </c>
      <c r="D79" s="4" t="s">
        <v>2446</v>
      </c>
      <c r="E79" s="4">
        <v>539</v>
      </c>
      <c r="F79" s="4">
        <v>543</v>
      </c>
      <c r="G79" s="4" t="s">
        <v>2447</v>
      </c>
      <c r="H79" s="21">
        <v>3</v>
      </c>
      <c r="I79" s="21">
        <v>711320000</v>
      </c>
      <c r="J79" s="5">
        <v>2</v>
      </c>
      <c r="K79" s="5">
        <v>1</v>
      </c>
      <c r="L79" s="5">
        <v>346170000</v>
      </c>
      <c r="M79" s="5">
        <v>365150000</v>
      </c>
      <c r="N79" s="4" t="s">
        <v>715</v>
      </c>
      <c r="O79" s="6">
        <v>91</v>
      </c>
      <c r="P79" s="6">
        <v>50</v>
      </c>
      <c r="Q79" s="6">
        <v>8.9567399999999993E-12</v>
      </c>
      <c r="R79" s="6">
        <v>1.9130526999999999E-4</v>
      </c>
      <c r="S79" s="20" t="s">
        <v>44</v>
      </c>
    </row>
    <row r="80" spans="1:19" x14ac:dyDescent="0.2">
      <c r="A80" s="3" t="s">
        <v>486</v>
      </c>
      <c r="B80" s="3">
        <v>2731</v>
      </c>
      <c r="C80" s="3" t="s">
        <v>487</v>
      </c>
      <c r="D80" s="4" t="s">
        <v>484</v>
      </c>
      <c r="E80" s="4">
        <v>665</v>
      </c>
      <c r="F80" s="4">
        <v>673</v>
      </c>
      <c r="G80" s="4" t="s">
        <v>485</v>
      </c>
      <c r="H80" s="21">
        <v>2</v>
      </c>
      <c r="I80" s="21">
        <v>301290000</v>
      </c>
      <c r="J80" s="5">
        <v>1</v>
      </c>
      <c r="K80" s="5">
        <v>1</v>
      </c>
      <c r="L80" s="5">
        <v>151020000</v>
      </c>
      <c r="M80" s="5">
        <v>150270000</v>
      </c>
      <c r="N80" s="4" t="s">
        <v>488</v>
      </c>
      <c r="O80" s="6">
        <v>92</v>
      </c>
      <c r="P80" s="6">
        <v>61</v>
      </c>
      <c r="Q80" s="6">
        <v>2.7392630000000001E-15</v>
      </c>
      <c r="R80" s="6">
        <v>5.9613675999999996E-8</v>
      </c>
      <c r="S80" s="20" t="s">
        <v>50</v>
      </c>
    </row>
    <row r="81" spans="1:19" x14ac:dyDescent="0.2">
      <c r="A81" s="3" t="s">
        <v>486</v>
      </c>
      <c r="B81" s="3">
        <v>2731</v>
      </c>
      <c r="C81" s="3" t="s">
        <v>487</v>
      </c>
      <c r="D81" s="4" t="s">
        <v>2448</v>
      </c>
      <c r="E81" s="4">
        <v>989</v>
      </c>
      <c r="F81" s="4">
        <v>1008</v>
      </c>
      <c r="G81" s="4" t="s">
        <v>2449</v>
      </c>
      <c r="H81" s="21">
        <v>2</v>
      </c>
      <c r="I81" s="21">
        <v>0</v>
      </c>
      <c r="J81" s="5">
        <v>1</v>
      </c>
      <c r="K81" s="5">
        <v>1</v>
      </c>
      <c r="L81" s="5">
        <v>0</v>
      </c>
      <c r="M81" s="5">
        <v>0</v>
      </c>
      <c r="N81" s="4" t="s">
        <v>488</v>
      </c>
      <c r="O81" s="6">
        <v>176</v>
      </c>
      <c r="P81" s="6">
        <v>100</v>
      </c>
      <c r="Q81" s="6">
        <v>1.5407925999999999E-13</v>
      </c>
      <c r="R81" s="6">
        <v>3.3913273E-6</v>
      </c>
      <c r="S81" s="20" t="s">
        <v>50</v>
      </c>
    </row>
    <row r="82" spans="1:19" x14ac:dyDescent="0.2">
      <c r="A82" s="3" t="s">
        <v>481</v>
      </c>
      <c r="B82" s="3">
        <v>2653</v>
      </c>
      <c r="C82" s="3" t="s">
        <v>482</v>
      </c>
      <c r="D82" s="4" t="s">
        <v>479</v>
      </c>
      <c r="E82" s="4">
        <v>57</v>
      </c>
      <c r="F82" s="4">
        <v>84</v>
      </c>
      <c r="G82" s="4" t="s">
        <v>480</v>
      </c>
      <c r="H82" s="21">
        <v>5</v>
      </c>
      <c r="I82" s="21">
        <v>0</v>
      </c>
      <c r="J82" s="5">
        <v>1</v>
      </c>
      <c r="K82" s="5">
        <v>4</v>
      </c>
      <c r="L82" s="5">
        <v>0</v>
      </c>
      <c r="M82" s="5">
        <v>0</v>
      </c>
      <c r="N82" s="4" t="s">
        <v>483</v>
      </c>
      <c r="O82" s="6">
        <v>173</v>
      </c>
      <c r="P82" s="6">
        <v>128</v>
      </c>
      <c r="Q82" s="6">
        <v>5.4157990000000004E-28</v>
      </c>
      <c r="R82" s="6">
        <v>1.1972886E-20</v>
      </c>
      <c r="S82" s="20" t="s">
        <v>50</v>
      </c>
    </row>
    <row r="83" spans="1:19" x14ac:dyDescent="0.2">
      <c r="A83" s="3" t="s">
        <v>152</v>
      </c>
      <c r="B83" s="3">
        <v>515</v>
      </c>
      <c r="C83" s="3" t="s">
        <v>153</v>
      </c>
      <c r="D83" s="4" t="s">
        <v>150</v>
      </c>
      <c r="E83" s="4">
        <v>43</v>
      </c>
      <c r="F83" s="4">
        <v>50</v>
      </c>
      <c r="G83" s="4" t="s">
        <v>151</v>
      </c>
      <c r="H83" s="21">
        <v>15</v>
      </c>
      <c r="I83" s="21">
        <v>2194370000</v>
      </c>
      <c r="J83" s="5">
        <v>9</v>
      </c>
      <c r="K83" s="5">
        <v>6</v>
      </c>
      <c r="L83" s="5">
        <v>1409150000</v>
      </c>
      <c r="M83" s="5">
        <v>785220000</v>
      </c>
      <c r="N83" s="4" t="s">
        <v>154</v>
      </c>
      <c r="O83" s="6">
        <v>98</v>
      </c>
      <c r="P83" s="6">
        <v>83</v>
      </c>
      <c r="Q83" s="6">
        <v>3.6929170000000001E-13</v>
      </c>
      <c r="R83" s="6">
        <v>7.8876289999999998E-6</v>
      </c>
      <c r="S83" s="20" t="s">
        <v>155</v>
      </c>
    </row>
    <row r="84" spans="1:19" x14ac:dyDescent="0.2">
      <c r="A84" s="3" t="s">
        <v>152</v>
      </c>
      <c r="B84" s="3">
        <v>515</v>
      </c>
      <c r="C84" s="3" t="s">
        <v>153</v>
      </c>
      <c r="D84" s="4" t="s">
        <v>156</v>
      </c>
      <c r="E84" s="4">
        <v>195</v>
      </c>
      <c r="F84" s="4">
        <v>199</v>
      </c>
      <c r="G84" s="4" t="s">
        <v>157</v>
      </c>
      <c r="H84" s="21">
        <v>3</v>
      </c>
      <c r="I84" s="21">
        <v>854610000</v>
      </c>
      <c r="J84" s="5">
        <v>2</v>
      </c>
      <c r="K84" s="5">
        <v>1</v>
      </c>
      <c r="L84" s="5">
        <v>433270000</v>
      </c>
      <c r="M84" s="5">
        <v>421340000</v>
      </c>
      <c r="N84" s="4" t="s">
        <v>154</v>
      </c>
      <c r="O84" s="6">
        <v>88</v>
      </c>
      <c r="P84" s="6">
        <v>49</v>
      </c>
      <c r="Q84" s="6">
        <v>3.9029053000000001E-12</v>
      </c>
      <c r="R84" s="6">
        <v>8.4229850000000001E-5</v>
      </c>
      <c r="S84" s="20" t="s">
        <v>155</v>
      </c>
    </row>
    <row r="85" spans="1:19" x14ac:dyDescent="0.2">
      <c r="A85" s="3" t="s">
        <v>47</v>
      </c>
      <c r="B85" s="3">
        <v>38</v>
      </c>
      <c r="C85" s="3" t="s">
        <v>48</v>
      </c>
      <c r="D85" s="4" t="s">
        <v>45</v>
      </c>
      <c r="E85" s="4">
        <v>166</v>
      </c>
      <c r="F85" s="4">
        <v>170</v>
      </c>
      <c r="G85" s="4" t="s">
        <v>46</v>
      </c>
      <c r="H85" s="21">
        <v>9</v>
      </c>
      <c r="I85" s="21">
        <v>1948150000</v>
      </c>
      <c r="J85" s="5">
        <v>5</v>
      </c>
      <c r="K85" s="5">
        <v>4</v>
      </c>
      <c r="L85" s="5">
        <v>852650000</v>
      </c>
      <c r="M85" s="5">
        <v>1095500000</v>
      </c>
      <c r="N85" s="4" t="s">
        <v>49</v>
      </c>
      <c r="O85" s="6">
        <v>105</v>
      </c>
      <c r="P85" s="6">
        <v>70</v>
      </c>
      <c r="Q85" s="6">
        <v>4.4991434000000002E-15</v>
      </c>
      <c r="R85" s="6">
        <v>9.7555329999999995E-8</v>
      </c>
      <c r="S85" s="20" t="s">
        <v>50</v>
      </c>
    </row>
    <row r="86" spans="1:19" x14ac:dyDescent="0.2">
      <c r="A86" s="3" t="s">
        <v>47</v>
      </c>
      <c r="B86" s="3">
        <v>38</v>
      </c>
      <c r="C86" s="3" t="s">
        <v>48</v>
      </c>
      <c r="D86" s="4" t="s">
        <v>53</v>
      </c>
      <c r="E86" s="4">
        <v>209</v>
      </c>
      <c r="F86" s="4">
        <v>219</v>
      </c>
      <c r="G86" s="4" t="s">
        <v>54</v>
      </c>
      <c r="H86" s="21">
        <v>2</v>
      </c>
      <c r="I86" s="21">
        <v>11909000</v>
      </c>
      <c r="J86" s="5">
        <v>1</v>
      </c>
      <c r="K86" s="5">
        <v>1</v>
      </c>
      <c r="L86" s="5">
        <v>0</v>
      </c>
      <c r="M86" s="5">
        <v>11909000</v>
      </c>
      <c r="N86" s="4" t="s">
        <v>49</v>
      </c>
      <c r="O86" s="6">
        <v>146</v>
      </c>
      <c r="P86" s="6">
        <v>128</v>
      </c>
      <c r="Q86" s="6">
        <v>2.3076546999999999E-15</v>
      </c>
      <c r="R86" s="6">
        <v>4.9656550000000001E-8</v>
      </c>
      <c r="S86" s="20" t="s">
        <v>50</v>
      </c>
    </row>
    <row r="87" spans="1:19" x14ac:dyDescent="0.2">
      <c r="A87" s="3" t="s">
        <v>118</v>
      </c>
      <c r="B87" s="3">
        <v>498</v>
      </c>
      <c r="C87" s="3" t="s">
        <v>119</v>
      </c>
      <c r="D87" s="4" t="s">
        <v>122</v>
      </c>
      <c r="E87" s="4">
        <v>473</v>
      </c>
      <c r="F87" s="4">
        <v>476</v>
      </c>
      <c r="G87" s="4" t="s">
        <v>123</v>
      </c>
      <c r="H87" s="21">
        <v>33</v>
      </c>
      <c r="I87" s="21">
        <v>1973550000</v>
      </c>
      <c r="J87" s="5">
        <v>15</v>
      </c>
      <c r="K87" s="5">
        <v>18</v>
      </c>
      <c r="L87" s="5">
        <v>568250000</v>
      </c>
      <c r="M87" s="5">
        <v>1405300000</v>
      </c>
      <c r="N87" s="4" t="s">
        <v>120</v>
      </c>
      <c r="O87" s="6">
        <v>181</v>
      </c>
      <c r="P87" s="6">
        <v>145</v>
      </c>
      <c r="Q87" s="6">
        <v>1.4261185000000001E-23</v>
      </c>
      <c r="R87" s="6">
        <v>3.1166257E-16</v>
      </c>
      <c r="S87" s="20" t="s">
        <v>121</v>
      </c>
    </row>
    <row r="88" spans="1:19" x14ac:dyDescent="0.2">
      <c r="A88" s="3" t="s">
        <v>1070</v>
      </c>
      <c r="B88" s="3">
        <v>4719</v>
      </c>
      <c r="C88" s="3" t="s">
        <v>1071</v>
      </c>
      <c r="D88" s="4" t="s">
        <v>1068</v>
      </c>
      <c r="E88" s="4">
        <v>312</v>
      </c>
      <c r="F88" s="4">
        <v>316</v>
      </c>
      <c r="G88" s="4" t="s">
        <v>1069</v>
      </c>
      <c r="H88" s="21">
        <v>5</v>
      </c>
      <c r="I88" s="21">
        <v>164993000</v>
      </c>
      <c r="J88" s="5">
        <v>2</v>
      </c>
      <c r="K88" s="5">
        <v>3</v>
      </c>
      <c r="L88" s="5">
        <v>40443000</v>
      </c>
      <c r="M88" s="5">
        <v>124550000</v>
      </c>
      <c r="N88" s="4" t="s">
        <v>1072</v>
      </c>
      <c r="O88" s="6">
        <v>106</v>
      </c>
      <c r="P88" s="6">
        <v>94</v>
      </c>
      <c r="Q88" s="6">
        <v>7.0012130000000007E-18</v>
      </c>
      <c r="R88" s="6">
        <v>1.5109541E-10</v>
      </c>
      <c r="S88" s="20" t="s">
        <v>87</v>
      </c>
    </row>
    <row r="89" spans="1:19" x14ac:dyDescent="0.2">
      <c r="A89" s="3" t="s">
        <v>1180</v>
      </c>
      <c r="B89" s="3">
        <v>5161</v>
      </c>
      <c r="C89" s="3" t="s">
        <v>1181</v>
      </c>
      <c r="D89" s="4" t="s">
        <v>2450</v>
      </c>
      <c r="E89" s="4">
        <v>276</v>
      </c>
      <c r="F89" s="4">
        <v>287</v>
      </c>
      <c r="G89" s="4" t="s">
        <v>2451</v>
      </c>
      <c r="H89" s="21">
        <v>3</v>
      </c>
      <c r="I89" s="21">
        <v>97938000</v>
      </c>
      <c r="J89" s="5">
        <v>1</v>
      </c>
      <c r="K89" s="5">
        <v>2</v>
      </c>
      <c r="L89" s="5">
        <v>0</v>
      </c>
      <c r="M89" s="5">
        <v>97938000</v>
      </c>
      <c r="N89" s="4" t="s">
        <v>1182</v>
      </c>
      <c r="O89" s="6">
        <v>94</v>
      </c>
      <c r="P89" s="6">
        <v>44</v>
      </c>
      <c r="Q89" s="6">
        <v>1.8225257000000001E-13</v>
      </c>
      <c r="R89" s="6">
        <v>3.9991787E-6</v>
      </c>
      <c r="S89" s="20" t="s">
        <v>44</v>
      </c>
    </row>
    <row r="90" spans="1:19" x14ac:dyDescent="0.2">
      <c r="A90" s="3" t="s">
        <v>252</v>
      </c>
      <c r="B90" s="3">
        <v>102724023</v>
      </c>
      <c r="C90" s="3" t="s">
        <v>253</v>
      </c>
      <c r="D90" s="4" t="s">
        <v>250</v>
      </c>
      <c r="E90" s="4">
        <v>189</v>
      </c>
      <c r="F90" s="4">
        <v>206</v>
      </c>
      <c r="G90" s="4" t="s">
        <v>251</v>
      </c>
      <c r="H90" s="21">
        <v>23</v>
      </c>
      <c r="I90" s="21">
        <v>0</v>
      </c>
      <c r="J90" s="5">
        <v>9</v>
      </c>
      <c r="K90" s="5">
        <v>14</v>
      </c>
      <c r="L90" s="5">
        <v>0</v>
      </c>
      <c r="M90" s="5">
        <v>0</v>
      </c>
      <c r="N90" s="4" t="s">
        <v>254</v>
      </c>
      <c r="O90" s="6">
        <v>215</v>
      </c>
      <c r="P90" s="6">
        <v>144</v>
      </c>
      <c r="Q90" s="6">
        <v>1.5456489000000001E-22</v>
      </c>
      <c r="R90" s="6">
        <v>3.3944807000000002E-15</v>
      </c>
      <c r="S90" s="20" t="s">
        <v>31</v>
      </c>
    </row>
    <row r="91" spans="1:19" x14ac:dyDescent="0.2">
      <c r="A91" s="3" t="s">
        <v>252</v>
      </c>
      <c r="B91" s="3">
        <v>102724023</v>
      </c>
      <c r="C91" s="3" t="s">
        <v>253</v>
      </c>
      <c r="D91" s="4" t="s">
        <v>255</v>
      </c>
      <c r="E91" s="4">
        <v>236</v>
      </c>
      <c r="F91" s="4">
        <v>250</v>
      </c>
      <c r="G91" s="4" t="s">
        <v>256</v>
      </c>
      <c r="H91" s="21">
        <v>8</v>
      </c>
      <c r="I91" s="21">
        <v>1728980000</v>
      </c>
      <c r="J91" s="5">
        <v>4</v>
      </c>
      <c r="K91" s="5">
        <v>4</v>
      </c>
      <c r="L91" s="5">
        <v>770670000</v>
      </c>
      <c r="M91" s="5">
        <v>958310000</v>
      </c>
      <c r="N91" s="4" t="s">
        <v>254</v>
      </c>
      <c r="O91" s="6">
        <v>116</v>
      </c>
      <c r="P91" s="6">
        <v>71</v>
      </c>
      <c r="Q91" s="6">
        <v>8.8356680000000001E-18</v>
      </c>
      <c r="R91" s="6">
        <v>1.9388159000000001E-10</v>
      </c>
      <c r="S91" s="20" t="s">
        <v>31</v>
      </c>
    </row>
    <row r="92" spans="1:19" x14ac:dyDescent="0.2">
      <c r="A92" s="3" t="s">
        <v>1236</v>
      </c>
      <c r="B92" s="3">
        <v>10935</v>
      </c>
      <c r="C92" s="3" t="s">
        <v>1237</v>
      </c>
      <c r="D92" s="4" t="s">
        <v>2452</v>
      </c>
      <c r="E92" s="4">
        <v>62</v>
      </c>
      <c r="F92" s="4">
        <v>71</v>
      </c>
      <c r="G92" s="4" t="s">
        <v>1235</v>
      </c>
      <c r="H92" s="21">
        <v>18</v>
      </c>
      <c r="I92" s="21">
        <v>1712899000</v>
      </c>
      <c r="J92" s="5">
        <v>8</v>
      </c>
      <c r="K92" s="5">
        <v>10</v>
      </c>
      <c r="L92" s="5">
        <v>751702000</v>
      </c>
      <c r="M92" s="5">
        <v>961197000</v>
      </c>
      <c r="N92" s="4" t="s">
        <v>1238</v>
      </c>
      <c r="O92" s="6">
        <v>116</v>
      </c>
      <c r="P92" s="6">
        <v>59</v>
      </c>
      <c r="Q92" s="6">
        <v>1.0976645000000001E-14</v>
      </c>
      <c r="R92" s="6">
        <v>2.401573E-7</v>
      </c>
      <c r="S92" s="20" t="s">
        <v>50</v>
      </c>
    </row>
    <row r="93" spans="1:19" x14ac:dyDescent="0.2">
      <c r="A93" s="3" t="s">
        <v>1236</v>
      </c>
      <c r="B93" s="3">
        <v>10935</v>
      </c>
      <c r="C93" s="3" t="s">
        <v>1237</v>
      </c>
      <c r="D93" s="4" t="s">
        <v>1239</v>
      </c>
      <c r="E93" s="4">
        <v>218</v>
      </c>
      <c r="F93" s="4">
        <v>221</v>
      </c>
      <c r="G93" s="4" t="s">
        <v>1240</v>
      </c>
      <c r="H93" s="21">
        <v>10</v>
      </c>
      <c r="I93" s="21">
        <v>0</v>
      </c>
      <c r="J93" s="5">
        <v>3</v>
      </c>
      <c r="K93" s="5">
        <v>7</v>
      </c>
      <c r="L93" s="5">
        <v>0</v>
      </c>
      <c r="M93" s="5">
        <v>0</v>
      </c>
      <c r="N93" s="4" t="s">
        <v>1238</v>
      </c>
      <c r="O93" s="6">
        <v>309</v>
      </c>
      <c r="P93" s="6">
        <v>168</v>
      </c>
      <c r="Q93" s="6">
        <v>1.1083636E-19</v>
      </c>
      <c r="R93" s="6">
        <v>2.4426587000000001E-12</v>
      </c>
      <c r="S93" s="20" t="s">
        <v>50</v>
      </c>
    </row>
    <row r="94" spans="1:19" x14ac:dyDescent="0.2">
      <c r="A94" s="3" t="s">
        <v>1236</v>
      </c>
      <c r="B94" s="3">
        <v>10935</v>
      </c>
      <c r="C94" s="3" t="s">
        <v>1237</v>
      </c>
      <c r="D94" s="4" t="s">
        <v>2453</v>
      </c>
      <c r="E94" s="4">
        <v>218</v>
      </c>
      <c r="F94" s="4">
        <v>250</v>
      </c>
      <c r="G94" s="4" t="s">
        <v>1242</v>
      </c>
      <c r="H94" s="21">
        <v>14</v>
      </c>
      <c r="I94" s="21">
        <v>39572000</v>
      </c>
      <c r="J94" s="5">
        <v>4</v>
      </c>
      <c r="K94" s="5">
        <v>10</v>
      </c>
      <c r="L94" s="5">
        <v>21245000</v>
      </c>
      <c r="M94" s="5">
        <v>18327000</v>
      </c>
      <c r="N94" s="4" t="s">
        <v>1238</v>
      </c>
      <c r="O94" s="6">
        <v>166</v>
      </c>
      <c r="P94" s="6">
        <v>74</v>
      </c>
      <c r="Q94" s="6">
        <v>5.2207380000000001E-15</v>
      </c>
      <c r="R94" s="6">
        <v>1.1536345E-7</v>
      </c>
      <c r="S94" s="20" t="s">
        <v>50</v>
      </c>
    </row>
    <row r="95" spans="1:19" x14ac:dyDescent="0.2">
      <c r="A95" s="3" t="s">
        <v>399</v>
      </c>
      <c r="B95" s="3">
        <v>1892</v>
      </c>
      <c r="C95" s="3" t="s">
        <v>400</v>
      </c>
      <c r="D95" s="4" t="s">
        <v>2454</v>
      </c>
      <c r="E95" s="4">
        <v>28</v>
      </c>
      <c r="F95" s="4">
        <v>35</v>
      </c>
      <c r="G95" s="4" t="s">
        <v>2455</v>
      </c>
      <c r="H95" s="21">
        <v>4</v>
      </c>
      <c r="I95" s="21">
        <v>134363000</v>
      </c>
      <c r="J95" s="5">
        <v>2</v>
      </c>
      <c r="K95" s="5">
        <v>2</v>
      </c>
      <c r="L95" s="5">
        <v>82669000</v>
      </c>
      <c r="M95" s="5">
        <v>51694000</v>
      </c>
      <c r="N95" s="4" t="s">
        <v>401</v>
      </c>
      <c r="O95" s="6">
        <v>75</v>
      </c>
      <c r="P95" s="6">
        <v>40</v>
      </c>
      <c r="Q95" s="6">
        <v>1.1831160999999999E-11</v>
      </c>
      <c r="R95" s="6">
        <v>2.5533206999999998E-4</v>
      </c>
      <c r="S95" s="20" t="s">
        <v>44</v>
      </c>
    </row>
    <row r="96" spans="1:19" x14ac:dyDescent="0.2">
      <c r="A96" s="3" t="s">
        <v>399</v>
      </c>
      <c r="B96" s="3">
        <v>1892</v>
      </c>
      <c r="C96" s="3" t="s">
        <v>400</v>
      </c>
      <c r="D96" s="4" t="s">
        <v>402</v>
      </c>
      <c r="E96" s="4">
        <v>261</v>
      </c>
      <c r="F96" s="4">
        <v>264</v>
      </c>
      <c r="G96" s="4" t="s">
        <v>403</v>
      </c>
      <c r="H96" s="21">
        <v>2</v>
      </c>
      <c r="I96" s="21">
        <v>49685000</v>
      </c>
      <c r="J96" s="5">
        <v>1</v>
      </c>
      <c r="K96" s="5">
        <v>1</v>
      </c>
      <c r="L96" s="5">
        <v>22064000</v>
      </c>
      <c r="M96" s="5">
        <v>27621000</v>
      </c>
      <c r="N96" s="4" t="s">
        <v>401</v>
      </c>
      <c r="O96" s="6">
        <v>72</v>
      </c>
      <c r="P96" s="6">
        <v>56</v>
      </c>
      <c r="Q96" s="6">
        <v>6.677317E-16</v>
      </c>
      <c r="R96" s="6">
        <v>1.4368376000000001E-8</v>
      </c>
      <c r="S96" s="20" t="s">
        <v>44</v>
      </c>
    </row>
    <row r="97" spans="1:19" x14ac:dyDescent="0.2">
      <c r="A97" s="3" t="s">
        <v>1274</v>
      </c>
      <c r="B97" s="3">
        <v>6389</v>
      </c>
      <c r="C97" s="3" t="s">
        <v>1275</v>
      </c>
      <c r="D97" s="4" t="s">
        <v>2456</v>
      </c>
      <c r="E97" s="4">
        <v>648</v>
      </c>
      <c r="F97" s="4">
        <v>664</v>
      </c>
      <c r="G97" s="4" t="s">
        <v>2457</v>
      </c>
      <c r="H97" s="21">
        <v>3</v>
      </c>
      <c r="I97" s="21">
        <v>92298000</v>
      </c>
      <c r="J97" s="5">
        <v>1</v>
      </c>
      <c r="K97" s="5">
        <v>2</v>
      </c>
      <c r="L97" s="5">
        <v>48616000</v>
      </c>
      <c r="M97" s="5">
        <v>43682000</v>
      </c>
      <c r="N97" s="4" t="s">
        <v>1276</v>
      </c>
      <c r="O97" s="6">
        <v>185</v>
      </c>
      <c r="P97" s="6">
        <v>123</v>
      </c>
      <c r="Q97" s="6">
        <v>4.2384537999999997E-12</v>
      </c>
      <c r="R97" s="6">
        <v>9.2081109999999996E-5</v>
      </c>
      <c r="S97" s="20" t="s">
        <v>458</v>
      </c>
    </row>
    <row r="98" spans="1:19" x14ac:dyDescent="0.2">
      <c r="A98" s="3" t="s">
        <v>1444</v>
      </c>
      <c r="B98" s="3">
        <v>7384</v>
      </c>
      <c r="C98" s="3" t="s">
        <v>1445</v>
      </c>
      <c r="D98" s="4" t="s">
        <v>1442</v>
      </c>
      <c r="E98" s="4">
        <v>112</v>
      </c>
      <c r="F98" s="4">
        <v>123</v>
      </c>
      <c r="G98" s="4" t="s">
        <v>1443</v>
      </c>
      <c r="H98" s="21">
        <v>11</v>
      </c>
      <c r="I98" s="21">
        <v>270550000</v>
      </c>
      <c r="J98" s="5">
        <v>1</v>
      </c>
      <c r="K98" s="5">
        <v>10</v>
      </c>
      <c r="L98" s="5">
        <v>117220000</v>
      </c>
      <c r="M98" s="5">
        <v>153330000</v>
      </c>
      <c r="N98" s="4" t="s">
        <v>1446</v>
      </c>
      <c r="O98" s="6">
        <v>154</v>
      </c>
      <c r="P98" s="6">
        <v>152</v>
      </c>
      <c r="Q98" s="6">
        <v>5.8175315000000005E-20</v>
      </c>
      <c r="R98" s="6">
        <v>1.2586430000000001E-12</v>
      </c>
      <c r="S98" s="20" t="s">
        <v>87</v>
      </c>
    </row>
    <row r="99" spans="1:19" x14ac:dyDescent="0.2">
      <c r="A99" s="3" t="s">
        <v>1444</v>
      </c>
      <c r="B99" s="3">
        <v>7384</v>
      </c>
      <c r="C99" s="3" t="s">
        <v>1445</v>
      </c>
      <c r="D99" s="4" t="s">
        <v>1447</v>
      </c>
      <c r="E99" s="4">
        <v>249</v>
      </c>
      <c r="F99" s="4">
        <v>257</v>
      </c>
      <c r="G99" s="4" t="s">
        <v>1448</v>
      </c>
      <c r="H99" s="21">
        <v>14</v>
      </c>
      <c r="I99" s="21">
        <v>1952760000</v>
      </c>
      <c r="J99" s="5">
        <v>5</v>
      </c>
      <c r="K99" s="5">
        <v>9</v>
      </c>
      <c r="L99" s="5">
        <v>781760000</v>
      </c>
      <c r="M99" s="5">
        <v>1171000000</v>
      </c>
      <c r="N99" s="4" t="s">
        <v>1446</v>
      </c>
      <c r="O99" s="6">
        <v>173</v>
      </c>
      <c r="P99" s="6">
        <v>119</v>
      </c>
      <c r="Q99" s="6">
        <v>6.1126639999999995E-20</v>
      </c>
      <c r="R99" s="6">
        <v>1.3358557000000001E-12</v>
      </c>
      <c r="S99" s="20" t="s">
        <v>87</v>
      </c>
    </row>
    <row r="100" spans="1:19" x14ac:dyDescent="0.2">
      <c r="A100" s="3" t="s">
        <v>1286</v>
      </c>
      <c r="B100" s="3">
        <v>6472</v>
      </c>
      <c r="C100" s="3" t="s">
        <v>1287</v>
      </c>
      <c r="D100" s="4" t="s">
        <v>2458</v>
      </c>
      <c r="E100" s="4">
        <v>161</v>
      </c>
      <c r="F100" s="4">
        <v>176</v>
      </c>
      <c r="G100" s="4" t="s">
        <v>1295</v>
      </c>
      <c r="H100" s="21">
        <v>13</v>
      </c>
      <c r="I100" s="21">
        <v>1173678000</v>
      </c>
      <c r="J100" s="5">
        <v>7</v>
      </c>
      <c r="K100" s="5">
        <v>6</v>
      </c>
      <c r="L100" s="5">
        <v>536018000</v>
      </c>
      <c r="M100" s="5">
        <v>637660000</v>
      </c>
      <c r="N100" s="4" t="s">
        <v>1288</v>
      </c>
      <c r="O100" s="6">
        <v>109</v>
      </c>
      <c r="P100" s="6">
        <v>65</v>
      </c>
      <c r="Q100" s="6">
        <v>2.8829501999999998E-16</v>
      </c>
      <c r="R100" s="6">
        <v>6.3075880000000003E-9</v>
      </c>
      <c r="S100" s="20" t="s">
        <v>1289</v>
      </c>
    </row>
    <row r="101" spans="1:19" x14ac:dyDescent="0.2">
      <c r="A101" s="3" t="s">
        <v>146</v>
      </c>
      <c r="B101" s="3">
        <v>509</v>
      </c>
      <c r="C101" s="3" t="s">
        <v>147</v>
      </c>
      <c r="D101" s="4" t="s">
        <v>2459</v>
      </c>
      <c r="E101" s="4">
        <v>68</v>
      </c>
      <c r="F101" s="4">
        <v>77</v>
      </c>
      <c r="G101" s="4" t="s">
        <v>2460</v>
      </c>
      <c r="H101" s="21">
        <v>2</v>
      </c>
      <c r="I101" s="21">
        <v>20643000</v>
      </c>
      <c r="J101" s="5">
        <v>1</v>
      </c>
      <c r="K101" s="5">
        <v>1</v>
      </c>
      <c r="L101" s="5">
        <v>0</v>
      </c>
      <c r="M101" s="5">
        <v>20643000</v>
      </c>
      <c r="N101" s="4" t="s">
        <v>148</v>
      </c>
      <c r="O101" s="6">
        <v>57</v>
      </c>
      <c r="P101" s="6">
        <v>39</v>
      </c>
      <c r="Q101" s="6">
        <v>2.1953304E-11</v>
      </c>
      <c r="R101" s="6">
        <v>4.7078624000000002E-4</v>
      </c>
      <c r="S101" s="20" t="s">
        <v>149</v>
      </c>
    </row>
    <row r="102" spans="1:19" x14ac:dyDescent="0.2">
      <c r="A102" s="3" t="s">
        <v>662</v>
      </c>
      <c r="B102" s="3">
        <v>9361</v>
      </c>
      <c r="C102" s="3" t="s">
        <v>663</v>
      </c>
      <c r="D102" s="4" t="s">
        <v>660</v>
      </c>
      <c r="E102" s="4">
        <v>302</v>
      </c>
      <c r="F102" s="4">
        <v>310</v>
      </c>
      <c r="G102" s="4" t="s">
        <v>661</v>
      </c>
      <c r="H102" s="21">
        <v>2</v>
      </c>
      <c r="I102" s="21">
        <v>103936000</v>
      </c>
      <c r="J102" s="5">
        <v>1</v>
      </c>
      <c r="K102" s="5">
        <v>1</v>
      </c>
      <c r="L102" s="5">
        <v>33414000</v>
      </c>
      <c r="M102" s="5">
        <v>70522000</v>
      </c>
      <c r="N102" s="4" t="s">
        <v>664</v>
      </c>
      <c r="O102" s="6">
        <v>112</v>
      </c>
      <c r="P102" s="6">
        <v>39</v>
      </c>
      <c r="Q102" s="6">
        <v>1.9125423E-11</v>
      </c>
      <c r="R102" s="6">
        <v>4.1844389999999999E-4</v>
      </c>
      <c r="S102" s="20" t="s">
        <v>665</v>
      </c>
    </row>
    <row r="103" spans="1:19" x14ac:dyDescent="0.2">
      <c r="A103" s="3" t="s">
        <v>585</v>
      </c>
      <c r="B103" s="3">
        <v>3313</v>
      </c>
      <c r="C103" s="3" t="s">
        <v>586</v>
      </c>
      <c r="D103" s="4" t="s">
        <v>2379</v>
      </c>
      <c r="E103" s="4">
        <v>108</v>
      </c>
      <c r="F103" s="4">
        <v>118</v>
      </c>
      <c r="G103" s="4" t="s">
        <v>2380</v>
      </c>
      <c r="H103" s="21">
        <v>20</v>
      </c>
      <c r="I103" s="21">
        <v>1604173100</v>
      </c>
      <c r="J103" s="5">
        <v>8</v>
      </c>
      <c r="K103" s="5">
        <v>12</v>
      </c>
      <c r="L103" s="5">
        <v>686070000</v>
      </c>
      <c r="M103" s="5">
        <v>918103100</v>
      </c>
      <c r="N103" s="4" t="s">
        <v>587</v>
      </c>
      <c r="O103" s="6">
        <v>153</v>
      </c>
      <c r="P103" s="6">
        <v>140</v>
      </c>
      <c r="Q103" s="6">
        <v>3.1940613000000002E-20</v>
      </c>
      <c r="R103" s="6">
        <v>6.9104629999999995E-13</v>
      </c>
      <c r="S103" s="20" t="s">
        <v>588</v>
      </c>
    </row>
    <row r="104" spans="1:19" x14ac:dyDescent="0.2">
      <c r="A104" s="3" t="s">
        <v>585</v>
      </c>
      <c r="B104" s="3">
        <v>3313</v>
      </c>
      <c r="C104" s="3" t="s">
        <v>586</v>
      </c>
      <c r="D104" s="4" t="s">
        <v>583</v>
      </c>
      <c r="E104" s="4">
        <v>147</v>
      </c>
      <c r="F104" s="4">
        <v>161</v>
      </c>
      <c r="G104" s="4" t="s">
        <v>584</v>
      </c>
      <c r="H104" s="21">
        <v>3</v>
      </c>
      <c r="I104" s="21">
        <v>0</v>
      </c>
      <c r="J104" s="5">
        <v>1</v>
      </c>
      <c r="K104" s="5">
        <v>2</v>
      </c>
      <c r="L104" s="5">
        <v>0</v>
      </c>
      <c r="M104" s="5">
        <v>0</v>
      </c>
      <c r="N104" s="4" t="s">
        <v>587</v>
      </c>
      <c r="O104" s="6">
        <v>184</v>
      </c>
      <c r="P104" s="6">
        <v>132</v>
      </c>
      <c r="Q104" s="6">
        <v>1.5073962E-21</v>
      </c>
      <c r="R104" s="6">
        <v>3.3130739999999999E-14</v>
      </c>
      <c r="S104" s="20" t="s">
        <v>588</v>
      </c>
    </row>
    <row r="105" spans="1:19" x14ac:dyDescent="0.2">
      <c r="A105" s="3" t="s">
        <v>585</v>
      </c>
      <c r="B105" s="3">
        <v>3313</v>
      </c>
      <c r="C105" s="3" t="s">
        <v>586</v>
      </c>
      <c r="D105" s="4" t="s">
        <v>589</v>
      </c>
      <c r="E105" s="4">
        <v>176</v>
      </c>
      <c r="F105" s="4">
        <v>181</v>
      </c>
      <c r="G105" s="4" t="s">
        <v>590</v>
      </c>
      <c r="H105" s="21">
        <v>3</v>
      </c>
      <c r="I105" s="21">
        <v>28851900</v>
      </c>
      <c r="J105" s="5">
        <v>1</v>
      </c>
      <c r="K105" s="5">
        <v>2</v>
      </c>
      <c r="L105" s="5">
        <v>8314700</v>
      </c>
      <c r="M105" s="5">
        <v>20537200</v>
      </c>
      <c r="N105" s="4" t="s">
        <v>587</v>
      </c>
      <c r="O105" s="6">
        <v>65</v>
      </c>
      <c r="P105" s="6">
        <v>50</v>
      </c>
      <c r="Q105" s="6">
        <v>1.4718456E-14</v>
      </c>
      <c r="R105" s="6">
        <v>3.1563570000000001E-7</v>
      </c>
      <c r="S105" s="20" t="s">
        <v>588</v>
      </c>
    </row>
    <row r="106" spans="1:19" x14ac:dyDescent="0.2">
      <c r="A106" s="3" t="s">
        <v>585</v>
      </c>
      <c r="B106" s="3">
        <v>3313</v>
      </c>
      <c r="C106" s="3" t="s">
        <v>586</v>
      </c>
      <c r="D106" s="4" t="s">
        <v>591</v>
      </c>
      <c r="E106" s="4">
        <v>188</v>
      </c>
      <c r="F106" s="4">
        <v>196</v>
      </c>
      <c r="G106" s="4" t="s">
        <v>592</v>
      </c>
      <c r="H106" s="21">
        <v>4</v>
      </c>
      <c r="I106" s="21">
        <v>64093000</v>
      </c>
      <c r="J106" s="5">
        <v>3</v>
      </c>
      <c r="K106" s="5">
        <v>1</v>
      </c>
      <c r="L106" s="5">
        <v>18111000</v>
      </c>
      <c r="M106" s="5">
        <v>45982000</v>
      </c>
      <c r="N106" s="4" t="s">
        <v>587</v>
      </c>
      <c r="O106" s="6">
        <v>113</v>
      </c>
      <c r="P106" s="6">
        <v>108</v>
      </c>
      <c r="Q106" s="6">
        <v>5.5797979999999996E-17</v>
      </c>
      <c r="R106" s="6">
        <v>1.2072086E-9</v>
      </c>
      <c r="S106" s="20" t="s">
        <v>588</v>
      </c>
    </row>
    <row r="107" spans="1:19" x14ac:dyDescent="0.2">
      <c r="A107" s="3" t="s">
        <v>585</v>
      </c>
      <c r="B107" s="3">
        <v>3313</v>
      </c>
      <c r="C107" s="3" t="s">
        <v>586</v>
      </c>
      <c r="D107" s="4" t="s">
        <v>593</v>
      </c>
      <c r="E107" s="4">
        <v>317</v>
      </c>
      <c r="F107" s="4">
        <v>331</v>
      </c>
      <c r="G107" s="4" t="s">
        <v>594</v>
      </c>
      <c r="H107" s="21">
        <v>8</v>
      </c>
      <c r="I107" s="21">
        <v>290420000</v>
      </c>
      <c r="J107" s="5">
        <v>5</v>
      </c>
      <c r="K107" s="5">
        <v>3</v>
      </c>
      <c r="L107" s="5">
        <v>112800000</v>
      </c>
      <c r="M107" s="5">
        <v>177620000</v>
      </c>
      <c r="N107" s="4" t="s">
        <v>587</v>
      </c>
      <c r="O107" s="6">
        <v>177</v>
      </c>
      <c r="P107" s="6">
        <v>143</v>
      </c>
      <c r="Q107" s="6">
        <v>6.0845156000000005E-26</v>
      </c>
      <c r="R107" s="6">
        <v>1.3339273000000001E-18</v>
      </c>
      <c r="S107" s="20" t="s">
        <v>588</v>
      </c>
    </row>
    <row r="108" spans="1:19" x14ac:dyDescent="0.2">
      <c r="A108" s="3" t="s">
        <v>585</v>
      </c>
      <c r="B108" s="3">
        <v>3313</v>
      </c>
      <c r="C108" s="3" t="s">
        <v>586</v>
      </c>
      <c r="D108" s="4" t="s">
        <v>595</v>
      </c>
      <c r="E108" s="4">
        <v>564</v>
      </c>
      <c r="F108" s="4">
        <v>568</v>
      </c>
      <c r="G108" s="4" t="s">
        <v>596</v>
      </c>
      <c r="H108" s="21">
        <v>6</v>
      </c>
      <c r="I108" s="21">
        <v>83719000</v>
      </c>
      <c r="J108" s="5">
        <v>2</v>
      </c>
      <c r="K108" s="5">
        <v>4</v>
      </c>
      <c r="L108" s="5">
        <v>40419000</v>
      </c>
      <c r="M108" s="5">
        <v>43300000</v>
      </c>
      <c r="N108" s="4" t="s">
        <v>587</v>
      </c>
      <c r="O108" s="6">
        <v>95</v>
      </c>
      <c r="P108" s="6">
        <v>71</v>
      </c>
      <c r="Q108" s="6">
        <v>3.6018684000000002E-13</v>
      </c>
      <c r="R108" s="6">
        <v>7.6561889999999996E-6</v>
      </c>
      <c r="S108" s="20" t="s">
        <v>588</v>
      </c>
    </row>
    <row r="109" spans="1:19" x14ac:dyDescent="0.2">
      <c r="A109" s="3" t="s">
        <v>585</v>
      </c>
      <c r="B109" s="3">
        <v>3313</v>
      </c>
      <c r="C109" s="3" t="s">
        <v>586</v>
      </c>
      <c r="D109" s="4" t="s">
        <v>2461</v>
      </c>
      <c r="E109" s="4">
        <v>647</v>
      </c>
      <c r="F109" s="4">
        <v>652</v>
      </c>
      <c r="G109" s="4" t="s">
        <v>598</v>
      </c>
      <c r="H109" s="21">
        <v>30</v>
      </c>
      <c r="I109" s="21">
        <v>8002000000</v>
      </c>
      <c r="J109" s="5">
        <v>20</v>
      </c>
      <c r="K109" s="5">
        <v>10</v>
      </c>
      <c r="L109" s="5">
        <v>3741700000</v>
      </c>
      <c r="M109" s="5">
        <v>4260300000</v>
      </c>
      <c r="N109" s="4" t="s">
        <v>587</v>
      </c>
      <c r="O109" s="6">
        <v>102</v>
      </c>
      <c r="P109" s="6">
        <v>91</v>
      </c>
      <c r="Q109" s="6">
        <v>2.5578402000000002E-17</v>
      </c>
      <c r="R109" s="6">
        <v>5.5040084E-10</v>
      </c>
      <c r="S109" s="20" t="s">
        <v>588</v>
      </c>
    </row>
    <row r="110" spans="1:19" x14ac:dyDescent="0.2">
      <c r="A110" s="3" t="s">
        <v>2464</v>
      </c>
      <c r="B110" s="3">
        <v>4191</v>
      </c>
      <c r="C110" s="3" t="s">
        <v>2465</v>
      </c>
      <c r="D110" s="4" t="s">
        <v>2462</v>
      </c>
      <c r="E110" s="4">
        <v>75</v>
      </c>
      <c r="F110" s="4">
        <v>80</v>
      </c>
      <c r="G110" s="4" t="s">
        <v>2463</v>
      </c>
      <c r="H110" s="21">
        <v>2</v>
      </c>
      <c r="I110" s="21">
        <v>318660000</v>
      </c>
      <c r="J110" s="5">
        <v>1</v>
      </c>
      <c r="K110" s="5">
        <v>1</v>
      </c>
      <c r="L110" s="5">
        <v>143200000</v>
      </c>
      <c r="M110" s="5">
        <v>175460000</v>
      </c>
      <c r="N110" s="4" t="s">
        <v>2466</v>
      </c>
      <c r="O110" s="6">
        <v>79</v>
      </c>
      <c r="P110" s="6">
        <v>45</v>
      </c>
      <c r="Q110" s="6">
        <v>5.0508484999999998E-13</v>
      </c>
      <c r="R110" s="6">
        <v>1.0973052E-5</v>
      </c>
      <c r="S110" s="20" t="s">
        <v>44</v>
      </c>
    </row>
    <row r="111" spans="1:19" x14ac:dyDescent="0.2">
      <c r="A111" s="3" t="s">
        <v>2464</v>
      </c>
      <c r="B111" s="3">
        <v>4191</v>
      </c>
      <c r="C111" s="3" t="s">
        <v>2465</v>
      </c>
      <c r="D111" s="4" t="s">
        <v>2467</v>
      </c>
      <c r="E111" s="4">
        <v>158</v>
      </c>
      <c r="F111" s="4">
        <v>161</v>
      </c>
      <c r="G111" s="4" t="s">
        <v>2468</v>
      </c>
      <c r="H111" s="21">
        <v>3</v>
      </c>
      <c r="I111" s="21">
        <v>351439000</v>
      </c>
      <c r="J111" s="5">
        <v>2</v>
      </c>
      <c r="K111" s="5">
        <v>1</v>
      </c>
      <c r="L111" s="5">
        <v>148589000</v>
      </c>
      <c r="M111" s="5">
        <v>202850000</v>
      </c>
      <c r="N111" s="4" t="s">
        <v>2466</v>
      </c>
      <c r="O111" s="6">
        <v>103</v>
      </c>
      <c r="P111" s="6">
        <v>87</v>
      </c>
      <c r="Q111" s="6">
        <v>3.5002737000000001E-21</v>
      </c>
      <c r="R111" s="6">
        <v>7.6292560000000002E-14</v>
      </c>
      <c r="S111" s="20" t="s">
        <v>44</v>
      </c>
    </row>
    <row r="112" spans="1:19" x14ac:dyDescent="0.2">
      <c r="A112" s="3" t="s">
        <v>549</v>
      </c>
      <c r="B112" s="3">
        <v>3030</v>
      </c>
      <c r="C112" s="3" t="s">
        <v>550</v>
      </c>
      <c r="D112" s="4" t="s">
        <v>547</v>
      </c>
      <c r="E112" s="4">
        <v>39</v>
      </c>
      <c r="F112" s="4">
        <v>43</v>
      </c>
      <c r="G112" s="4" t="s">
        <v>548</v>
      </c>
      <c r="H112" s="21">
        <v>2</v>
      </c>
      <c r="I112" s="21">
        <v>51542000</v>
      </c>
      <c r="J112" s="5">
        <v>1</v>
      </c>
      <c r="K112" s="5">
        <v>1</v>
      </c>
      <c r="L112" s="5">
        <v>21910000</v>
      </c>
      <c r="M112" s="5">
        <v>29632000</v>
      </c>
      <c r="N112" s="4" t="s">
        <v>551</v>
      </c>
      <c r="O112" s="6">
        <v>68</v>
      </c>
      <c r="P112" s="6">
        <v>45</v>
      </c>
      <c r="Q112" s="6">
        <v>1.3991614999999999E-12</v>
      </c>
      <c r="R112" s="6">
        <v>3.0271343E-5</v>
      </c>
      <c r="S112" s="20" t="s">
        <v>50</v>
      </c>
    </row>
    <row r="113" spans="1:19" x14ac:dyDescent="0.2">
      <c r="A113" s="3" t="s">
        <v>549</v>
      </c>
      <c r="B113" s="3">
        <v>3030</v>
      </c>
      <c r="C113" s="3" t="s">
        <v>550</v>
      </c>
      <c r="D113" s="4" t="s">
        <v>2469</v>
      </c>
      <c r="E113" s="4">
        <v>338</v>
      </c>
      <c r="F113" s="4">
        <v>343</v>
      </c>
      <c r="G113" s="4" t="s">
        <v>2470</v>
      </c>
      <c r="H113" s="21">
        <v>4</v>
      </c>
      <c r="I113" s="21">
        <v>242990000</v>
      </c>
      <c r="J113" s="5">
        <v>1</v>
      </c>
      <c r="K113" s="5">
        <v>3</v>
      </c>
      <c r="L113" s="5">
        <v>106070000</v>
      </c>
      <c r="M113" s="5">
        <v>136920000</v>
      </c>
      <c r="N113" s="4" t="s">
        <v>551</v>
      </c>
      <c r="O113" s="6">
        <v>69</v>
      </c>
      <c r="P113" s="6">
        <v>37</v>
      </c>
      <c r="Q113" s="6">
        <v>4.7148806000000002E-11</v>
      </c>
      <c r="R113" s="6">
        <v>1.0145569000000001E-3</v>
      </c>
      <c r="S113" s="20" t="s">
        <v>50</v>
      </c>
    </row>
    <row r="114" spans="1:19" x14ac:dyDescent="0.2">
      <c r="A114" s="3" t="s">
        <v>549</v>
      </c>
      <c r="B114" s="3">
        <v>3030</v>
      </c>
      <c r="C114" s="3" t="s">
        <v>550</v>
      </c>
      <c r="D114" s="4" t="s">
        <v>552</v>
      </c>
      <c r="E114" s="4">
        <v>720</v>
      </c>
      <c r="F114" s="4">
        <v>724</v>
      </c>
      <c r="G114" s="4" t="s">
        <v>553</v>
      </c>
      <c r="H114" s="21">
        <v>3</v>
      </c>
      <c r="I114" s="21">
        <v>306330000</v>
      </c>
      <c r="J114" s="5">
        <v>1</v>
      </c>
      <c r="K114" s="5">
        <v>2</v>
      </c>
      <c r="L114" s="5">
        <v>150010000</v>
      </c>
      <c r="M114" s="5">
        <v>156320000</v>
      </c>
      <c r="N114" s="4" t="s">
        <v>551</v>
      </c>
      <c r="O114" s="6">
        <v>103</v>
      </c>
      <c r="P114" s="6">
        <v>90</v>
      </c>
      <c r="Q114" s="6">
        <v>1.3798270999999999E-12</v>
      </c>
      <c r="R114" s="6">
        <v>2.9154688000000001E-5</v>
      </c>
      <c r="S114" s="20" t="s">
        <v>50</v>
      </c>
    </row>
    <row r="115" spans="1:19" x14ac:dyDescent="0.2">
      <c r="A115" s="3" t="s">
        <v>668</v>
      </c>
      <c r="B115" s="3">
        <v>10128</v>
      </c>
      <c r="C115" s="3" t="s">
        <v>669</v>
      </c>
      <c r="D115" s="4" t="s">
        <v>666</v>
      </c>
      <c r="E115" s="4">
        <v>171</v>
      </c>
      <c r="F115" s="4">
        <v>177</v>
      </c>
      <c r="G115" s="4" t="s">
        <v>667</v>
      </c>
      <c r="H115" s="21">
        <v>7</v>
      </c>
      <c r="I115" s="21">
        <v>397310000</v>
      </c>
      <c r="J115" s="5">
        <v>4</v>
      </c>
      <c r="K115" s="5">
        <v>3</v>
      </c>
      <c r="L115" s="5">
        <v>397310000</v>
      </c>
      <c r="M115" s="5">
        <v>0</v>
      </c>
      <c r="N115" s="4" t="s">
        <v>670</v>
      </c>
      <c r="O115" s="6">
        <v>116</v>
      </c>
      <c r="P115" s="6">
        <v>82</v>
      </c>
      <c r="Q115" s="6">
        <v>6.5052305999999996E-19</v>
      </c>
      <c r="R115" s="6">
        <v>1.413272E-11</v>
      </c>
      <c r="S115" s="20" t="s">
        <v>671</v>
      </c>
    </row>
    <row r="116" spans="1:19" x14ac:dyDescent="0.2">
      <c r="A116" s="3" t="s">
        <v>668</v>
      </c>
      <c r="B116" s="3">
        <v>10128</v>
      </c>
      <c r="C116" s="3" t="s">
        <v>669</v>
      </c>
      <c r="D116" s="4" t="s">
        <v>2471</v>
      </c>
      <c r="E116" s="4">
        <v>315</v>
      </c>
      <c r="F116" s="4">
        <v>317</v>
      </c>
      <c r="G116" s="4" t="s">
        <v>2472</v>
      </c>
      <c r="H116" s="21">
        <v>5</v>
      </c>
      <c r="I116" s="21">
        <v>133831000</v>
      </c>
      <c r="J116" s="5">
        <v>2</v>
      </c>
      <c r="K116" s="5">
        <v>3</v>
      </c>
      <c r="L116" s="5">
        <v>52080000</v>
      </c>
      <c r="M116" s="5">
        <v>81751000</v>
      </c>
      <c r="N116" s="4" t="s">
        <v>670</v>
      </c>
      <c r="O116" s="6">
        <v>76</v>
      </c>
      <c r="P116" s="6">
        <v>68</v>
      </c>
      <c r="Q116" s="6">
        <v>5.8994895999999999E-14</v>
      </c>
      <c r="R116" s="6">
        <v>1.2694632999999999E-6</v>
      </c>
      <c r="S116" s="20" t="s">
        <v>671</v>
      </c>
    </row>
    <row r="117" spans="1:19" x14ac:dyDescent="0.2">
      <c r="A117" s="3" t="s">
        <v>668</v>
      </c>
      <c r="B117" s="3">
        <v>10128</v>
      </c>
      <c r="C117" s="3" t="s">
        <v>669</v>
      </c>
      <c r="D117" s="4" t="s">
        <v>674</v>
      </c>
      <c r="E117" s="4">
        <v>1076</v>
      </c>
      <c r="F117" s="4">
        <v>1082</v>
      </c>
      <c r="G117" s="4" t="s">
        <v>675</v>
      </c>
      <c r="H117" s="21">
        <v>4</v>
      </c>
      <c r="I117" s="21">
        <v>119945000</v>
      </c>
      <c r="J117" s="5">
        <v>1</v>
      </c>
      <c r="K117" s="5">
        <v>3</v>
      </c>
      <c r="L117" s="5">
        <v>36197000</v>
      </c>
      <c r="M117" s="5">
        <v>83748000</v>
      </c>
      <c r="N117" s="4" t="s">
        <v>670</v>
      </c>
      <c r="O117" s="6">
        <v>102</v>
      </c>
      <c r="P117" s="6">
        <v>85</v>
      </c>
      <c r="Q117" s="6">
        <v>9.9242029999999996E-19</v>
      </c>
      <c r="R117" s="6">
        <v>2.1471358E-11</v>
      </c>
      <c r="S117" s="20" t="s">
        <v>671</v>
      </c>
    </row>
    <row r="118" spans="1:19" x14ac:dyDescent="0.2">
      <c r="A118" s="3" t="s">
        <v>668</v>
      </c>
      <c r="B118" s="3">
        <v>10128</v>
      </c>
      <c r="C118" s="3" t="s">
        <v>669</v>
      </c>
      <c r="D118" s="4" t="s">
        <v>2473</v>
      </c>
      <c r="E118" s="4">
        <v>1210</v>
      </c>
      <c r="F118" s="4">
        <v>1215</v>
      </c>
      <c r="G118" s="4" t="s">
        <v>2474</v>
      </c>
      <c r="H118" s="21">
        <v>4</v>
      </c>
      <c r="I118" s="21">
        <v>140606000</v>
      </c>
      <c r="J118" s="5">
        <v>1</v>
      </c>
      <c r="K118" s="5">
        <v>3</v>
      </c>
      <c r="L118" s="5">
        <v>63008000</v>
      </c>
      <c r="M118" s="5">
        <v>77598000</v>
      </c>
      <c r="N118" s="4" t="s">
        <v>670</v>
      </c>
      <c r="O118" s="6">
        <v>69</v>
      </c>
      <c r="P118" s="6">
        <v>29</v>
      </c>
      <c r="Q118" s="6">
        <v>2.890939E-11</v>
      </c>
      <c r="R118" s="6">
        <v>6.2390280000000002E-4</v>
      </c>
      <c r="S118" s="20" t="s">
        <v>671</v>
      </c>
    </row>
    <row r="119" spans="1:19" x14ac:dyDescent="0.2">
      <c r="A119" s="3" t="s">
        <v>668</v>
      </c>
      <c r="B119" s="3">
        <v>10128</v>
      </c>
      <c r="C119" s="3" t="s">
        <v>669</v>
      </c>
      <c r="D119" s="4" t="s">
        <v>2475</v>
      </c>
      <c r="E119" s="4">
        <v>1339</v>
      </c>
      <c r="F119" s="4">
        <v>1341</v>
      </c>
      <c r="G119" s="4" t="s">
        <v>2476</v>
      </c>
      <c r="H119" s="21">
        <v>4</v>
      </c>
      <c r="I119" s="21">
        <v>330160000</v>
      </c>
      <c r="J119" s="5">
        <v>2</v>
      </c>
      <c r="K119" s="5">
        <v>2</v>
      </c>
      <c r="L119" s="5">
        <v>144200000</v>
      </c>
      <c r="M119" s="5">
        <v>185960000</v>
      </c>
      <c r="N119" s="4" t="s">
        <v>670</v>
      </c>
      <c r="O119" s="6">
        <v>91</v>
      </c>
      <c r="P119" s="6">
        <v>60</v>
      </c>
      <c r="Q119" s="6">
        <v>1.8283371000000001E-11</v>
      </c>
      <c r="R119" s="6">
        <v>3.8631359999999999E-4</v>
      </c>
      <c r="S119" s="20" t="s">
        <v>671</v>
      </c>
    </row>
    <row r="120" spans="1:19" x14ac:dyDescent="0.2">
      <c r="A120" s="3" t="s">
        <v>183</v>
      </c>
      <c r="B120" s="3">
        <v>539</v>
      </c>
      <c r="C120" s="3" t="s">
        <v>184</v>
      </c>
      <c r="D120" s="4" t="s">
        <v>2477</v>
      </c>
      <c r="E120" s="4">
        <v>27</v>
      </c>
      <c r="F120" s="4">
        <v>35</v>
      </c>
      <c r="G120" s="4" t="s">
        <v>182</v>
      </c>
      <c r="H120" s="21">
        <v>16</v>
      </c>
      <c r="I120" s="21">
        <v>1588268000</v>
      </c>
      <c r="J120" s="5">
        <v>8</v>
      </c>
      <c r="K120" s="5">
        <v>8</v>
      </c>
      <c r="L120" s="5">
        <v>831002000</v>
      </c>
      <c r="M120" s="5">
        <v>757266000</v>
      </c>
      <c r="N120" s="4" t="s">
        <v>185</v>
      </c>
      <c r="O120" s="6">
        <v>129</v>
      </c>
      <c r="P120" s="6">
        <v>89</v>
      </c>
      <c r="Q120" s="6">
        <v>4.1876689999999999E-15</v>
      </c>
      <c r="R120" s="6">
        <v>9.0375416000000001E-8</v>
      </c>
      <c r="S120" s="20" t="s">
        <v>186</v>
      </c>
    </row>
    <row r="121" spans="1:19" x14ac:dyDescent="0.2">
      <c r="A121" s="3" t="s">
        <v>183</v>
      </c>
      <c r="B121" s="3">
        <v>539</v>
      </c>
      <c r="C121" s="3" t="s">
        <v>184</v>
      </c>
      <c r="D121" s="4" t="s">
        <v>2478</v>
      </c>
      <c r="E121" s="4">
        <v>74</v>
      </c>
      <c r="F121" s="4">
        <v>82</v>
      </c>
      <c r="G121" s="4" t="s">
        <v>190</v>
      </c>
      <c r="H121" s="21">
        <v>19</v>
      </c>
      <c r="I121" s="21">
        <v>1589754000</v>
      </c>
      <c r="J121" s="5">
        <v>10</v>
      </c>
      <c r="K121" s="5">
        <v>9</v>
      </c>
      <c r="L121" s="5">
        <v>777681000</v>
      </c>
      <c r="M121" s="5">
        <v>812073000</v>
      </c>
      <c r="N121" s="4" t="s">
        <v>185</v>
      </c>
      <c r="O121" s="6">
        <v>116</v>
      </c>
      <c r="P121" s="6">
        <v>109</v>
      </c>
      <c r="Q121" s="6">
        <v>6.8083489999999997E-16</v>
      </c>
      <c r="R121" s="6">
        <v>1.4600431E-8</v>
      </c>
      <c r="S121" s="20" t="s">
        <v>186</v>
      </c>
    </row>
    <row r="122" spans="1:19" x14ac:dyDescent="0.2">
      <c r="A122" s="3" t="s">
        <v>183</v>
      </c>
      <c r="B122" s="3">
        <v>539</v>
      </c>
      <c r="C122" s="3" t="s">
        <v>184</v>
      </c>
      <c r="D122" s="4" t="s">
        <v>191</v>
      </c>
      <c r="E122" s="4">
        <v>189</v>
      </c>
      <c r="F122" s="4">
        <v>193</v>
      </c>
      <c r="G122" s="4" t="s">
        <v>192</v>
      </c>
      <c r="H122" s="21">
        <v>3</v>
      </c>
      <c r="I122" s="21">
        <v>87951000</v>
      </c>
      <c r="J122" s="5">
        <v>2</v>
      </c>
      <c r="K122" s="5">
        <v>1</v>
      </c>
      <c r="L122" s="5">
        <v>48266000</v>
      </c>
      <c r="M122" s="5">
        <v>39685000</v>
      </c>
      <c r="N122" s="4" t="s">
        <v>185</v>
      </c>
      <c r="O122" s="6">
        <v>94</v>
      </c>
      <c r="P122" s="6">
        <v>67</v>
      </c>
      <c r="Q122" s="6">
        <v>1.4657075999999999E-13</v>
      </c>
      <c r="R122" s="6">
        <v>3.1305763000000001E-6</v>
      </c>
      <c r="S122" s="20" t="s">
        <v>186</v>
      </c>
    </row>
    <row r="123" spans="1:19" x14ac:dyDescent="0.2">
      <c r="A123" s="3" t="s">
        <v>778</v>
      </c>
      <c r="B123" s="3">
        <v>9801</v>
      </c>
      <c r="C123" s="3" t="s">
        <v>779</v>
      </c>
      <c r="D123" s="4" t="s">
        <v>776</v>
      </c>
      <c r="E123" s="4">
        <v>119</v>
      </c>
      <c r="F123" s="4">
        <v>125</v>
      </c>
      <c r="G123" s="4" t="s">
        <v>777</v>
      </c>
      <c r="H123" s="21">
        <v>5</v>
      </c>
      <c r="I123" s="21">
        <v>38676000</v>
      </c>
      <c r="J123" s="5">
        <v>2</v>
      </c>
      <c r="K123" s="5">
        <v>3</v>
      </c>
      <c r="L123" s="5">
        <v>0</v>
      </c>
      <c r="M123" s="5">
        <v>38676000</v>
      </c>
      <c r="N123" s="4" t="s">
        <v>780</v>
      </c>
      <c r="O123" s="6">
        <v>91</v>
      </c>
      <c r="P123" s="6">
        <v>90</v>
      </c>
      <c r="Q123" s="6">
        <v>2.3906203000000001E-15</v>
      </c>
      <c r="R123" s="6">
        <v>5.1060790000000002E-8</v>
      </c>
      <c r="S123" s="20" t="s">
        <v>781</v>
      </c>
    </row>
    <row r="124" spans="1:19" x14ac:dyDescent="0.2">
      <c r="A124" s="3" t="s">
        <v>1414</v>
      </c>
      <c r="B124" s="3">
        <v>7284</v>
      </c>
      <c r="C124" s="3" t="s">
        <v>1415</v>
      </c>
      <c r="D124" s="4" t="s">
        <v>1412</v>
      </c>
      <c r="E124" s="4">
        <v>89</v>
      </c>
      <c r="F124" s="4">
        <v>92</v>
      </c>
      <c r="G124" s="4" t="s">
        <v>1413</v>
      </c>
      <c r="H124" s="21">
        <v>2</v>
      </c>
      <c r="I124" s="21">
        <v>86969000</v>
      </c>
      <c r="J124" s="5">
        <v>1</v>
      </c>
      <c r="K124" s="5">
        <v>1</v>
      </c>
      <c r="L124" s="5">
        <v>19065000</v>
      </c>
      <c r="M124" s="5">
        <v>67904000</v>
      </c>
      <c r="N124" s="4" t="s">
        <v>1416</v>
      </c>
      <c r="O124" s="6">
        <v>105</v>
      </c>
      <c r="P124" s="6">
        <v>57</v>
      </c>
      <c r="Q124" s="6">
        <v>4.2286465999999999E-11</v>
      </c>
      <c r="R124" s="6">
        <v>9.1259770000000004E-4</v>
      </c>
      <c r="S124" s="20" t="s">
        <v>50</v>
      </c>
    </row>
    <row r="125" spans="1:19" x14ac:dyDescent="0.2">
      <c r="A125" s="3" t="s">
        <v>1414</v>
      </c>
      <c r="B125" s="3">
        <v>7284</v>
      </c>
      <c r="C125" s="3" t="s">
        <v>1415</v>
      </c>
      <c r="D125" s="4" t="s">
        <v>1419</v>
      </c>
      <c r="E125" s="4">
        <v>239</v>
      </c>
      <c r="F125" s="4">
        <v>246</v>
      </c>
      <c r="G125" s="4" t="s">
        <v>1420</v>
      </c>
      <c r="H125" s="21">
        <v>6</v>
      </c>
      <c r="I125" s="21">
        <v>878130000</v>
      </c>
      <c r="J125" s="5">
        <v>3</v>
      </c>
      <c r="K125" s="5">
        <v>3</v>
      </c>
      <c r="L125" s="5">
        <v>327090000</v>
      </c>
      <c r="M125" s="5">
        <v>551040000</v>
      </c>
      <c r="N125" s="4" t="s">
        <v>1416</v>
      </c>
      <c r="O125" s="6">
        <v>118</v>
      </c>
      <c r="P125" s="6">
        <v>110</v>
      </c>
      <c r="Q125" s="6">
        <v>5.1829143999999998E-18</v>
      </c>
      <c r="R125" s="6">
        <v>1.1185413E-10</v>
      </c>
      <c r="S125" s="20" t="s">
        <v>50</v>
      </c>
    </row>
    <row r="126" spans="1:19" x14ac:dyDescent="0.2">
      <c r="A126" s="3" t="s">
        <v>1414</v>
      </c>
      <c r="B126" s="3">
        <v>7284</v>
      </c>
      <c r="C126" s="3" t="s">
        <v>1415</v>
      </c>
      <c r="D126" s="4" t="s">
        <v>1423</v>
      </c>
      <c r="E126" s="4">
        <v>352</v>
      </c>
      <c r="F126" s="4">
        <v>357</v>
      </c>
      <c r="G126" s="4" t="s">
        <v>1424</v>
      </c>
      <c r="H126" s="21">
        <v>3</v>
      </c>
      <c r="I126" s="21">
        <v>70776000</v>
      </c>
      <c r="J126" s="5">
        <v>2</v>
      </c>
      <c r="K126" s="5">
        <v>1</v>
      </c>
      <c r="L126" s="5">
        <v>33318000</v>
      </c>
      <c r="M126" s="5">
        <v>37458000</v>
      </c>
      <c r="N126" s="4" t="s">
        <v>1416</v>
      </c>
      <c r="O126" s="6">
        <v>82</v>
      </c>
      <c r="P126" s="6">
        <v>37</v>
      </c>
      <c r="Q126" s="6">
        <v>3.3839656999999999E-11</v>
      </c>
      <c r="R126" s="6">
        <v>7.3213270000000005E-4</v>
      </c>
      <c r="S126" s="20" t="s">
        <v>50</v>
      </c>
    </row>
    <row r="127" spans="1:19" x14ac:dyDescent="0.2">
      <c r="A127" s="3" t="s">
        <v>110</v>
      </c>
      <c r="B127" s="3">
        <v>501</v>
      </c>
      <c r="C127" s="3" t="s">
        <v>111</v>
      </c>
      <c r="D127" s="4" t="s">
        <v>2479</v>
      </c>
      <c r="E127" s="4">
        <v>29</v>
      </c>
      <c r="F127" s="4">
        <v>39</v>
      </c>
      <c r="G127" s="4" t="s">
        <v>109</v>
      </c>
      <c r="H127" s="21">
        <v>7</v>
      </c>
      <c r="I127" s="21">
        <v>587560000</v>
      </c>
      <c r="J127" s="5">
        <v>3</v>
      </c>
      <c r="K127" s="5">
        <v>4</v>
      </c>
      <c r="L127" s="5">
        <v>154880000</v>
      </c>
      <c r="M127" s="5">
        <v>432680000</v>
      </c>
      <c r="N127" s="4" t="s">
        <v>112</v>
      </c>
      <c r="O127" s="6">
        <v>122</v>
      </c>
      <c r="P127" s="6">
        <v>88</v>
      </c>
      <c r="Q127" s="6">
        <v>2.5465365999999999E-14</v>
      </c>
      <c r="R127" s="6">
        <v>5.5095205000000002E-7</v>
      </c>
      <c r="S127" s="20" t="s">
        <v>113</v>
      </c>
    </row>
    <row r="128" spans="1:19" x14ac:dyDescent="0.2">
      <c r="A128" s="3" t="s">
        <v>110</v>
      </c>
      <c r="B128" s="3">
        <v>501</v>
      </c>
      <c r="C128" s="3" t="s">
        <v>111</v>
      </c>
      <c r="D128" s="4" t="s">
        <v>114</v>
      </c>
      <c r="E128" s="4">
        <v>63</v>
      </c>
      <c r="F128" s="4">
        <v>69</v>
      </c>
      <c r="G128" s="4" t="s">
        <v>115</v>
      </c>
      <c r="H128" s="21">
        <v>6</v>
      </c>
      <c r="I128" s="21">
        <v>309400000</v>
      </c>
      <c r="J128" s="5">
        <v>3</v>
      </c>
      <c r="K128" s="5">
        <v>3</v>
      </c>
      <c r="L128" s="5">
        <v>101090000</v>
      </c>
      <c r="M128" s="5">
        <v>208310000</v>
      </c>
      <c r="N128" s="4" t="s">
        <v>112</v>
      </c>
      <c r="O128" s="6">
        <v>157</v>
      </c>
      <c r="P128" s="6">
        <v>135</v>
      </c>
      <c r="Q128" s="6">
        <v>1.6169984999999999E-20</v>
      </c>
      <c r="R128" s="6">
        <v>3.5129560000000001E-13</v>
      </c>
      <c r="S128" s="20" t="s">
        <v>113</v>
      </c>
    </row>
    <row r="129" spans="1:19" x14ac:dyDescent="0.2">
      <c r="A129" s="3" t="s">
        <v>110</v>
      </c>
      <c r="B129" s="3">
        <v>501</v>
      </c>
      <c r="C129" s="3" t="s">
        <v>111</v>
      </c>
      <c r="D129" s="4" t="s">
        <v>2480</v>
      </c>
      <c r="E129" s="4">
        <v>391</v>
      </c>
      <c r="F129" s="4">
        <v>397</v>
      </c>
      <c r="G129" s="4" t="s">
        <v>2481</v>
      </c>
      <c r="H129" s="21">
        <v>2</v>
      </c>
      <c r="I129" s="21">
        <v>14833000</v>
      </c>
      <c r="J129" s="5">
        <v>1</v>
      </c>
      <c r="K129" s="5">
        <v>1</v>
      </c>
      <c r="L129" s="5">
        <v>14833000</v>
      </c>
      <c r="M129" s="5">
        <v>0</v>
      </c>
      <c r="N129" s="4" t="s">
        <v>112</v>
      </c>
      <c r="O129" s="6">
        <v>62</v>
      </c>
      <c r="P129" s="6">
        <v>62</v>
      </c>
      <c r="Q129" s="6">
        <v>1.2365836E-12</v>
      </c>
      <c r="R129" s="6">
        <v>2.6285020000000001E-5</v>
      </c>
      <c r="S129" s="20" t="s">
        <v>113</v>
      </c>
    </row>
    <row r="130" spans="1:19" x14ac:dyDescent="0.2">
      <c r="A130" s="3" t="s">
        <v>626</v>
      </c>
      <c r="B130" s="3">
        <v>3419</v>
      </c>
      <c r="C130" s="3" t="s">
        <v>627</v>
      </c>
      <c r="D130" s="4" t="s">
        <v>2482</v>
      </c>
      <c r="E130" s="4">
        <v>117</v>
      </c>
      <c r="F130" s="4">
        <v>133</v>
      </c>
      <c r="G130" s="4" t="s">
        <v>2483</v>
      </c>
      <c r="H130" s="21">
        <v>3</v>
      </c>
      <c r="I130" s="21">
        <v>0</v>
      </c>
      <c r="J130" s="5">
        <v>1</v>
      </c>
      <c r="K130" s="5">
        <v>2</v>
      </c>
      <c r="L130" s="5">
        <v>0</v>
      </c>
      <c r="M130" s="5">
        <v>0</v>
      </c>
      <c r="N130" s="4" t="s">
        <v>628</v>
      </c>
      <c r="O130" s="6">
        <v>134</v>
      </c>
      <c r="P130" s="6">
        <v>78</v>
      </c>
      <c r="Q130" s="6">
        <v>6.3409574999999994E-17</v>
      </c>
      <c r="R130" s="6">
        <v>1.3965797000000001E-9</v>
      </c>
      <c r="S130" s="20" t="s">
        <v>50</v>
      </c>
    </row>
    <row r="131" spans="1:19" x14ac:dyDescent="0.2">
      <c r="A131" s="3" t="s">
        <v>626</v>
      </c>
      <c r="B131" s="3">
        <v>3419</v>
      </c>
      <c r="C131" s="3" t="s">
        <v>627</v>
      </c>
      <c r="D131" s="4" t="s">
        <v>629</v>
      </c>
      <c r="E131" s="4">
        <v>179</v>
      </c>
      <c r="F131" s="4">
        <v>186</v>
      </c>
      <c r="G131" s="4" t="s">
        <v>630</v>
      </c>
      <c r="H131" s="21">
        <v>5</v>
      </c>
      <c r="I131" s="21">
        <v>58256000</v>
      </c>
      <c r="J131" s="5">
        <v>2</v>
      </c>
      <c r="K131" s="5">
        <v>3</v>
      </c>
      <c r="L131" s="5">
        <v>0</v>
      </c>
      <c r="M131" s="5">
        <v>58256000</v>
      </c>
      <c r="N131" s="4" t="s">
        <v>628</v>
      </c>
      <c r="O131" s="6">
        <v>109</v>
      </c>
      <c r="P131" s="6">
        <v>108</v>
      </c>
      <c r="Q131" s="6">
        <v>5.6799550000000001E-14</v>
      </c>
      <c r="R131" s="6">
        <v>1.2073402999999999E-6</v>
      </c>
      <c r="S131" s="20" t="s">
        <v>50</v>
      </c>
    </row>
    <row r="132" spans="1:19" x14ac:dyDescent="0.2">
      <c r="A132" s="3" t="s">
        <v>337</v>
      </c>
      <c r="B132" s="3">
        <v>7818</v>
      </c>
      <c r="C132" s="3" t="s">
        <v>338</v>
      </c>
      <c r="D132" s="4" t="s">
        <v>335</v>
      </c>
      <c r="E132" s="4">
        <v>114</v>
      </c>
      <c r="F132" s="4">
        <v>119</v>
      </c>
      <c r="G132" s="4" t="s">
        <v>336</v>
      </c>
      <c r="H132" s="21">
        <v>3</v>
      </c>
      <c r="I132" s="21">
        <v>49618000</v>
      </c>
      <c r="J132" s="5">
        <v>1</v>
      </c>
      <c r="K132" s="5">
        <v>2</v>
      </c>
      <c r="L132" s="5">
        <v>0</v>
      </c>
      <c r="M132" s="5">
        <v>49618000</v>
      </c>
      <c r="N132" s="4" t="s">
        <v>339</v>
      </c>
      <c r="O132" s="6">
        <v>102</v>
      </c>
      <c r="P132" s="6">
        <v>84</v>
      </c>
      <c r="Q132" s="6">
        <v>2.5121106999999999E-11</v>
      </c>
      <c r="R132" s="6">
        <v>5.3397830000000005E-4</v>
      </c>
      <c r="S132" s="20" t="s">
        <v>340</v>
      </c>
    </row>
    <row r="133" spans="1:19" x14ac:dyDescent="0.2">
      <c r="A133" s="3" t="s">
        <v>758</v>
      </c>
      <c r="B133" s="3">
        <v>6182</v>
      </c>
      <c r="C133" s="3" t="s">
        <v>759</v>
      </c>
      <c r="D133" s="4" t="s">
        <v>756</v>
      </c>
      <c r="E133" s="4">
        <v>148</v>
      </c>
      <c r="F133" s="4">
        <v>152</v>
      </c>
      <c r="G133" s="4" t="s">
        <v>757</v>
      </c>
      <c r="H133" s="21">
        <v>4</v>
      </c>
      <c r="I133" s="21">
        <v>329200000</v>
      </c>
      <c r="J133" s="5">
        <v>2</v>
      </c>
      <c r="K133" s="5">
        <v>2</v>
      </c>
      <c r="L133" s="5">
        <v>130450000</v>
      </c>
      <c r="M133" s="5">
        <v>198750000</v>
      </c>
      <c r="N133" s="4" t="s">
        <v>760</v>
      </c>
      <c r="O133" s="6">
        <v>87</v>
      </c>
      <c r="P133" s="6">
        <v>63</v>
      </c>
      <c r="Q133" s="6">
        <v>9.6867159999999994E-18</v>
      </c>
      <c r="R133" s="6">
        <v>2.0957547E-10</v>
      </c>
      <c r="S133" s="20" t="s">
        <v>50</v>
      </c>
    </row>
    <row r="134" spans="1:19" x14ac:dyDescent="0.2">
      <c r="A134" s="3" t="s">
        <v>84</v>
      </c>
      <c r="B134" s="3">
        <v>5832</v>
      </c>
      <c r="C134" s="3" t="s">
        <v>85</v>
      </c>
      <c r="D134" s="4" t="s">
        <v>82</v>
      </c>
      <c r="E134" s="4">
        <v>283</v>
      </c>
      <c r="F134" s="4">
        <v>288</v>
      </c>
      <c r="G134" s="4" t="s">
        <v>83</v>
      </c>
      <c r="H134" s="21">
        <v>3</v>
      </c>
      <c r="I134" s="21">
        <v>140620000</v>
      </c>
      <c r="J134" s="5">
        <v>2</v>
      </c>
      <c r="K134" s="5">
        <v>1</v>
      </c>
      <c r="L134" s="5">
        <v>55697000</v>
      </c>
      <c r="M134" s="5">
        <v>84923000</v>
      </c>
      <c r="N134" s="4" t="s">
        <v>86</v>
      </c>
      <c r="O134" s="6">
        <v>96</v>
      </c>
      <c r="P134" s="6">
        <v>82</v>
      </c>
      <c r="Q134" s="6">
        <v>4.0393062999999999E-21</v>
      </c>
      <c r="R134" s="6">
        <v>8.7906095999999997E-14</v>
      </c>
      <c r="S134" s="20" t="s">
        <v>87</v>
      </c>
    </row>
    <row r="135" spans="1:19" x14ac:dyDescent="0.2">
      <c r="A135" s="3" t="s">
        <v>84</v>
      </c>
      <c r="B135" s="3">
        <v>5832</v>
      </c>
      <c r="C135" s="3" t="s">
        <v>85</v>
      </c>
      <c r="D135" s="4" t="s">
        <v>88</v>
      </c>
      <c r="E135" s="4">
        <v>650</v>
      </c>
      <c r="F135" s="4">
        <v>653</v>
      </c>
      <c r="G135" s="4" t="s">
        <v>89</v>
      </c>
      <c r="H135" s="21">
        <v>6</v>
      </c>
      <c r="I135" s="21">
        <v>345260000</v>
      </c>
      <c r="J135" s="5">
        <v>3</v>
      </c>
      <c r="K135" s="5">
        <v>3</v>
      </c>
      <c r="L135" s="5">
        <v>114370000</v>
      </c>
      <c r="M135" s="5">
        <v>230890000</v>
      </c>
      <c r="N135" s="4" t="s">
        <v>86</v>
      </c>
      <c r="O135" s="6">
        <v>89</v>
      </c>
      <c r="P135" s="6">
        <v>83</v>
      </c>
      <c r="Q135" s="6">
        <v>3.0674497000000001E-17</v>
      </c>
      <c r="R135" s="6">
        <v>6.6005959999999997E-10</v>
      </c>
      <c r="S135" s="20" t="s">
        <v>87</v>
      </c>
    </row>
    <row r="136" spans="1:19" x14ac:dyDescent="0.2">
      <c r="A136" s="3" t="s">
        <v>84</v>
      </c>
      <c r="B136" s="3">
        <v>5832</v>
      </c>
      <c r="C136" s="3" t="s">
        <v>85</v>
      </c>
      <c r="D136" s="4" t="s">
        <v>90</v>
      </c>
      <c r="E136" s="4">
        <v>766</v>
      </c>
      <c r="F136" s="4">
        <v>782</v>
      </c>
      <c r="G136" s="4" t="s">
        <v>91</v>
      </c>
      <c r="H136" s="21">
        <v>5</v>
      </c>
      <c r="I136" s="21">
        <v>50069000</v>
      </c>
      <c r="J136" s="5">
        <v>4</v>
      </c>
      <c r="K136" s="5">
        <v>1</v>
      </c>
      <c r="L136" s="5">
        <v>50069000</v>
      </c>
      <c r="M136" s="5">
        <v>0</v>
      </c>
      <c r="N136" s="4" t="s">
        <v>86</v>
      </c>
      <c r="O136" s="6">
        <v>144</v>
      </c>
      <c r="P136" s="6">
        <v>92</v>
      </c>
      <c r="Q136" s="6">
        <v>3.1369735000000002E-18</v>
      </c>
      <c r="R136" s="6">
        <v>6.8946875999999998E-11</v>
      </c>
      <c r="S136" s="20" t="s">
        <v>87</v>
      </c>
    </row>
    <row r="137" spans="1:19" x14ac:dyDescent="0.2">
      <c r="A137" s="3" t="s">
        <v>2080</v>
      </c>
      <c r="B137" s="3">
        <v>60</v>
      </c>
      <c r="C137" s="3" t="s">
        <v>2081</v>
      </c>
      <c r="D137" s="4" t="s">
        <v>2484</v>
      </c>
      <c r="E137" s="4">
        <v>148</v>
      </c>
      <c r="F137" s="4">
        <v>169</v>
      </c>
      <c r="G137" s="4" t="s">
        <v>2370</v>
      </c>
      <c r="H137" s="21">
        <v>6</v>
      </c>
      <c r="I137" s="21">
        <v>0</v>
      </c>
      <c r="J137" s="5">
        <v>3</v>
      </c>
      <c r="K137" s="5">
        <v>3</v>
      </c>
      <c r="L137" s="5">
        <v>0</v>
      </c>
      <c r="M137" s="5">
        <v>0</v>
      </c>
      <c r="N137" s="4" t="s">
        <v>2082</v>
      </c>
      <c r="O137" s="6">
        <v>183</v>
      </c>
      <c r="P137" s="6">
        <v>134</v>
      </c>
      <c r="Q137" s="6">
        <v>1.1046663999999999E-22</v>
      </c>
      <c r="R137" s="6">
        <v>2.4329996999999999E-15</v>
      </c>
      <c r="S137" s="20" t="s">
        <v>2083</v>
      </c>
    </row>
    <row r="138" spans="1:19" x14ac:dyDescent="0.2">
      <c r="A138" s="3" t="s">
        <v>610</v>
      </c>
      <c r="B138" s="3">
        <v>3336</v>
      </c>
      <c r="C138" s="3" t="s">
        <v>611</v>
      </c>
      <c r="D138" s="4" t="s">
        <v>608</v>
      </c>
      <c r="E138" s="4">
        <v>71</v>
      </c>
      <c r="F138" s="4">
        <v>76</v>
      </c>
      <c r="G138" s="4" t="s">
        <v>609</v>
      </c>
      <c r="H138" s="21">
        <v>24</v>
      </c>
      <c r="I138" s="21">
        <v>12837390000</v>
      </c>
      <c r="J138" s="5">
        <v>12</v>
      </c>
      <c r="K138" s="5">
        <v>12</v>
      </c>
      <c r="L138" s="5">
        <v>6219460000</v>
      </c>
      <c r="M138" s="5">
        <v>6617930000</v>
      </c>
      <c r="N138" s="4" t="s">
        <v>612</v>
      </c>
      <c r="O138" s="6">
        <v>98</v>
      </c>
      <c r="P138" s="6">
        <v>92</v>
      </c>
      <c r="Q138" s="6">
        <v>2.1960768E-13</v>
      </c>
      <c r="R138" s="6">
        <v>4.6680159999999996E-6</v>
      </c>
      <c r="S138" s="20" t="s">
        <v>44</v>
      </c>
    </row>
    <row r="139" spans="1:19" x14ac:dyDescent="0.2">
      <c r="A139" s="3" t="s">
        <v>573</v>
      </c>
      <c r="B139" s="3">
        <v>121504</v>
      </c>
      <c r="C139" s="3" t="s">
        <v>574</v>
      </c>
      <c r="D139" s="4" t="s">
        <v>571</v>
      </c>
      <c r="E139" s="4">
        <v>81</v>
      </c>
      <c r="F139" s="4">
        <v>89</v>
      </c>
      <c r="G139" s="4" t="s">
        <v>572</v>
      </c>
      <c r="H139" s="21">
        <v>5</v>
      </c>
      <c r="I139" s="21">
        <v>186363000</v>
      </c>
      <c r="J139" s="5">
        <v>3</v>
      </c>
      <c r="K139" s="5">
        <v>2</v>
      </c>
      <c r="L139" s="5">
        <v>89365000</v>
      </c>
      <c r="M139" s="5">
        <v>96998000</v>
      </c>
      <c r="N139" s="4" t="s">
        <v>575</v>
      </c>
      <c r="O139" s="6">
        <v>83</v>
      </c>
      <c r="P139" s="6">
        <v>76</v>
      </c>
      <c r="Q139" s="6">
        <v>1.5872412999999999E-16</v>
      </c>
      <c r="R139" s="6">
        <v>3.4154554999999999E-9</v>
      </c>
      <c r="S139" s="20" t="s">
        <v>576</v>
      </c>
    </row>
    <row r="140" spans="1:19" x14ac:dyDescent="0.2">
      <c r="A140" s="3" t="s">
        <v>872</v>
      </c>
      <c r="B140" s="3">
        <v>56945</v>
      </c>
      <c r="C140" s="3" t="s">
        <v>873</v>
      </c>
      <c r="D140" s="4" t="s">
        <v>870</v>
      </c>
      <c r="E140" s="4">
        <v>156</v>
      </c>
      <c r="F140" s="4">
        <v>163</v>
      </c>
      <c r="G140" s="4" t="s">
        <v>871</v>
      </c>
      <c r="H140" s="21">
        <v>2</v>
      </c>
      <c r="I140" s="21">
        <v>180087000</v>
      </c>
      <c r="J140" s="5">
        <v>1</v>
      </c>
      <c r="K140" s="5">
        <v>1</v>
      </c>
      <c r="L140" s="5">
        <v>94544000</v>
      </c>
      <c r="M140" s="5">
        <v>85543000</v>
      </c>
      <c r="N140" s="4" t="s">
        <v>874</v>
      </c>
      <c r="O140" s="6">
        <v>80</v>
      </c>
      <c r="P140" s="6">
        <v>75</v>
      </c>
      <c r="Q140" s="6">
        <v>2.1241985000000001E-17</v>
      </c>
      <c r="R140" s="6">
        <v>4.5708900000000001E-10</v>
      </c>
      <c r="S140" s="20" t="s">
        <v>50</v>
      </c>
    </row>
    <row r="141" spans="1:19" x14ac:dyDescent="0.2">
      <c r="A141" s="3" t="s">
        <v>849</v>
      </c>
      <c r="B141" s="3">
        <v>55173</v>
      </c>
      <c r="C141" s="3" t="s">
        <v>850</v>
      </c>
      <c r="D141" s="4" t="s">
        <v>847</v>
      </c>
      <c r="E141" s="4">
        <v>86</v>
      </c>
      <c r="F141" s="4">
        <v>93</v>
      </c>
      <c r="G141" s="4" t="s">
        <v>848</v>
      </c>
      <c r="H141" s="21">
        <v>2</v>
      </c>
      <c r="I141" s="21">
        <v>50169000</v>
      </c>
      <c r="J141" s="5">
        <v>1</v>
      </c>
      <c r="K141" s="5">
        <v>1</v>
      </c>
      <c r="L141" s="5">
        <v>0</v>
      </c>
      <c r="M141" s="5">
        <v>50169000</v>
      </c>
      <c r="N141" s="4" t="s">
        <v>851</v>
      </c>
      <c r="O141" s="6">
        <v>98</v>
      </c>
      <c r="P141" s="6">
        <v>92</v>
      </c>
      <c r="Q141" s="6">
        <v>5.4492370000000003E-19</v>
      </c>
      <c r="R141" s="6">
        <v>1.17896136E-11</v>
      </c>
      <c r="S141" s="20" t="s">
        <v>50</v>
      </c>
    </row>
    <row r="142" spans="1:19" x14ac:dyDescent="0.2">
      <c r="A142" s="3" t="s">
        <v>921</v>
      </c>
      <c r="B142" s="3">
        <v>60488</v>
      </c>
      <c r="C142" s="3" t="s">
        <v>922</v>
      </c>
      <c r="D142" s="4" t="s">
        <v>919</v>
      </c>
      <c r="E142" s="4">
        <v>23</v>
      </c>
      <c r="F142" s="4">
        <v>27</v>
      </c>
      <c r="G142" s="4" t="s">
        <v>920</v>
      </c>
      <c r="H142" s="21">
        <v>3</v>
      </c>
      <c r="I142" s="21">
        <v>1003120000</v>
      </c>
      <c r="J142" s="5">
        <v>2</v>
      </c>
      <c r="K142" s="5">
        <v>1</v>
      </c>
      <c r="L142" s="5">
        <v>358640000</v>
      </c>
      <c r="M142" s="5">
        <v>644480000</v>
      </c>
      <c r="N142" s="4" t="s">
        <v>923</v>
      </c>
      <c r="O142" s="6">
        <v>107</v>
      </c>
      <c r="P142" s="6">
        <v>82</v>
      </c>
      <c r="Q142" s="6">
        <v>1.3841894E-15</v>
      </c>
      <c r="R142" s="6">
        <v>3.0123660000000003E-8</v>
      </c>
      <c r="S142" s="20" t="s">
        <v>924</v>
      </c>
    </row>
    <row r="143" spans="1:19" x14ac:dyDescent="0.2">
      <c r="A143" s="3" t="s">
        <v>921</v>
      </c>
      <c r="B143" s="3">
        <v>60488</v>
      </c>
      <c r="C143" s="3" t="s">
        <v>922</v>
      </c>
      <c r="D143" s="4" t="s">
        <v>925</v>
      </c>
      <c r="E143" s="4">
        <v>60</v>
      </c>
      <c r="F143" s="4">
        <v>70</v>
      </c>
      <c r="G143" s="4" t="s">
        <v>926</v>
      </c>
      <c r="H143" s="21">
        <v>3</v>
      </c>
      <c r="I143" s="21">
        <v>0</v>
      </c>
      <c r="J143" s="5">
        <v>1</v>
      </c>
      <c r="K143" s="5">
        <v>2</v>
      </c>
      <c r="L143" s="5">
        <v>0</v>
      </c>
      <c r="M143" s="5">
        <v>0</v>
      </c>
      <c r="N143" s="4" t="s">
        <v>923</v>
      </c>
      <c r="O143" s="6">
        <v>101</v>
      </c>
      <c r="P143" s="6">
        <v>37</v>
      </c>
      <c r="Q143" s="6">
        <v>1.3307809E-13</v>
      </c>
      <c r="R143" s="6">
        <v>2.9248952000000001E-6</v>
      </c>
      <c r="S143" s="20" t="s">
        <v>924</v>
      </c>
    </row>
    <row r="144" spans="1:19" x14ac:dyDescent="0.2">
      <c r="A144" s="3" t="s">
        <v>929</v>
      </c>
      <c r="B144" s="3">
        <v>92259</v>
      </c>
      <c r="C144" s="3" t="s">
        <v>930</v>
      </c>
      <c r="D144" s="4" t="s">
        <v>927</v>
      </c>
      <c r="E144" s="4">
        <v>61</v>
      </c>
      <c r="F144" s="4">
        <v>67</v>
      </c>
      <c r="G144" s="4" t="s">
        <v>928</v>
      </c>
      <c r="H144" s="21">
        <v>9</v>
      </c>
      <c r="I144" s="21">
        <v>529820000</v>
      </c>
      <c r="J144" s="5">
        <v>4</v>
      </c>
      <c r="K144" s="5">
        <v>5</v>
      </c>
      <c r="L144" s="5">
        <v>197350000</v>
      </c>
      <c r="M144" s="5">
        <v>332470000</v>
      </c>
      <c r="N144" s="4" t="s">
        <v>931</v>
      </c>
      <c r="O144" s="6">
        <v>125</v>
      </c>
      <c r="P144" s="6">
        <v>84</v>
      </c>
      <c r="Q144" s="6">
        <v>3.0042834000000002E-15</v>
      </c>
      <c r="R144" s="6">
        <v>6.5381229999999996E-8</v>
      </c>
      <c r="S144" s="20" t="s">
        <v>50</v>
      </c>
    </row>
    <row r="145" spans="1:19" x14ac:dyDescent="0.2">
      <c r="A145" s="3" t="s">
        <v>914</v>
      </c>
      <c r="B145" s="3">
        <v>65993</v>
      </c>
      <c r="C145" s="3" t="s">
        <v>915</v>
      </c>
      <c r="D145" s="4" t="s">
        <v>917</v>
      </c>
      <c r="E145" s="4">
        <v>145</v>
      </c>
      <c r="F145" s="4">
        <v>166</v>
      </c>
      <c r="G145" s="4" t="s">
        <v>918</v>
      </c>
      <c r="H145" s="21">
        <v>4</v>
      </c>
      <c r="I145" s="21">
        <v>0</v>
      </c>
      <c r="J145" s="5">
        <v>1</v>
      </c>
      <c r="K145" s="5">
        <v>3</v>
      </c>
      <c r="L145" s="5">
        <v>0</v>
      </c>
      <c r="M145" s="5">
        <v>0</v>
      </c>
      <c r="N145" s="4" t="s">
        <v>916</v>
      </c>
      <c r="O145" s="6">
        <v>179</v>
      </c>
      <c r="P145" s="6">
        <v>103</v>
      </c>
      <c r="Q145" s="6">
        <v>6.0868014999999999E-18</v>
      </c>
      <c r="R145" s="6">
        <v>1.3378053000000001E-10</v>
      </c>
      <c r="S145" s="20" t="s">
        <v>904</v>
      </c>
    </row>
    <row r="146" spans="1:19" x14ac:dyDescent="0.2">
      <c r="A146" s="3" t="s">
        <v>1348</v>
      </c>
      <c r="B146" s="3">
        <v>7019</v>
      </c>
      <c r="C146" s="3" t="s">
        <v>1349</v>
      </c>
      <c r="D146" s="4" t="s">
        <v>1357</v>
      </c>
      <c r="E146" s="4">
        <v>191</v>
      </c>
      <c r="F146" s="4">
        <v>200</v>
      </c>
      <c r="G146" s="4" t="s">
        <v>1358</v>
      </c>
      <c r="H146" s="21">
        <v>9</v>
      </c>
      <c r="I146" s="21">
        <v>385396000</v>
      </c>
      <c r="J146" s="5">
        <v>5</v>
      </c>
      <c r="K146" s="5">
        <v>4</v>
      </c>
      <c r="L146" s="5">
        <v>164443000</v>
      </c>
      <c r="M146" s="5">
        <v>220953000</v>
      </c>
      <c r="N146" s="4" t="s">
        <v>1350</v>
      </c>
      <c r="O146" s="6">
        <v>131</v>
      </c>
      <c r="P146" s="6">
        <v>79</v>
      </c>
      <c r="Q146" s="6">
        <v>1.9512830999999999E-15</v>
      </c>
      <c r="R146" s="6">
        <v>4.2589539999999998E-8</v>
      </c>
      <c r="S146" s="20" t="s">
        <v>273</v>
      </c>
    </row>
    <row r="147" spans="1:19" x14ac:dyDescent="0.2">
      <c r="A147" s="3" t="s">
        <v>1941</v>
      </c>
      <c r="B147" s="3">
        <v>5250</v>
      </c>
      <c r="C147" s="3" t="s">
        <v>1942</v>
      </c>
      <c r="D147" s="4" t="s">
        <v>2485</v>
      </c>
      <c r="E147" s="4">
        <v>190</v>
      </c>
      <c r="F147" s="4">
        <v>196</v>
      </c>
      <c r="G147" s="4" t="s">
        <v>2486</v>
      </c>
      <c r="H147" s="21">
        <v>2</v>
      </c>
      <c r="I147" s="21">
        <v>66442000</v>
      </c>
      <c r="J147" s="5">
        <v>1</v>
      </c>
      <c r="K147" s="5">
        <v>1</v>
      </c>
      <c r="L147" s="5">
        <v>21177000</v>
      </c>
      <c r="M147" s="5">
        <v>45265000</v>
      </c>
      <c r="N147" s="4" t="s">
        <v>1943</v>
      </c>
      <c r="O147" s="6">
        <v>96</v>
      </c>
      <c r="P147" s="6">
        <v>90</v>
      </c>
      <c r="Q147" s="6">
        <v>2.8357522E-15</v>
      </c>
      <c r="R147" s="6">
        <v>6.0812399999999997E-8</v>
      </c>
      <c r="S147" s="20" t="s">
        <v>968</v>
      </c>
    </row>
    <row r="148" spans="1:19" x14ac:dyDescent="0.2">
      <c r="A148" s="3" t="s">
        <v>1298</v>
      </c>
      <c r="B148" s="3">
        <v>6742</v>
      </c>
      <c r="C148" s="3" t="s">
        <v>1299</v>
      </c>
      <c r="D148" s="4" t="s">
        <v>1296</v>
      </c>
      <c r="E148" s="4">
        <v>67</v>
      </c>
      <c r="F148" s="4">
        <v>73</v>
      </c>
      <c r="G148" s="4" t="s">
        <v>1297</v>
      </c>
      <c r="H148" s="21">
        <v>29</v>
      </c>
      <c r="I148" s="21">
        <v>6278900000</v>
      </c>
      <c r="J148" s="5">
        <v>13</v>
      </c>
      <c r="K148" s="5">
        <v>16</v>
      </c>
      <c r="L148" s="5">
        <v>2236000000</v>
      </c>
      <c r="M148" s="5">
        <v>4042900000</v>
      </c>
      <c r="N148" s="4" t="s">
        <v>1300</v>
      </c>
      <c r="O148" s="6">
        <v>140</v>
      </c>
      <c r="P148" s="6">
        <v>105</v>
      </c>
      <c r="Q148" s="6">
        <v>5.1525136999999999E-17</v>
      </c>
      <c r="R148" s="6">
        <v>1.1147642000000001E-9</v>
      </c>
      <c r="S148" s="20" t="s">
        <v>1301</v>
      </c>
    </row>
    <row r="149" spans="1:19" x14ac:dyDescent="0.2">
      <c r="A149" s="3" t="s">
        <v>1298</v>
      </c>
      <c r="B149" s="3">
        <v>6742</v>
      </c>
      <c r="C149" s="3" t="s">
        <v>1299</v>
      </c>
      <c r="D149" s="4" t="s">
        <v>2487</v>
      </c>
      <c r="E149" s="4">
        <v>96</v>
      </c>
      <c r="F149" s="4">
        <v>101</v>
      </c>
      <c r="G149" s="4" t="s">
        <v>1305</v>
      </c>
      <c r="H149" s="21">
        <v>13</v>
      </c>
      <c r="I149" s="21">
        <v>263329000</v>
      </c>
      <c r="J149" s="5">
        <v>6</v>
      </c>
      <c r="K149" s="5">
        <v>7</v>
      </c>
      <c r="L149" s="5">
        <v>75503000</v>
      </c>
      <c r="M149" s="5">
        <v>187826000</v>
      </c>
      <c r="N149" s="4" t="s">
        <v>1300</v>
      </c>
      <c r="O149" s="6">
        <v>90</v>
      </c>
      <c r="P149" s="6">
        <v>87</v>
      </c>
      <c r="Q149" s="6">
        <v>1.65479E-13</v>
      </c>
      <c r="R149" s="6">
        <v>3.4964441999999999E-6</v>
      </c>
      <c r="S149" s="20" t="s">
        <v>1301</v>
      </c>
    </row>
    <row r="150" spans="1:19" x14ac:dyDescent="0.2">
      <c r="A150" s="3" t="s">
        <v>1298</v>
      </c>
      <c r="B150" s="3">
        <v>6742</v>
      </c>
      <c r="C150" s="3" t="s">
        <v>1299</v>
      </c>
      <c r="D150" s="4" t="s">
        <v>1306</v>
      </c>
      <c r="E150" s="4">
        <v>114</v>
      </c>
      <c r="F150" s="4">
        <v>119</v>
      </c>
      <c r="G150" s="4" t="s">
        <v>1307</v>
      </c>
      <c r="H150" s="21">
        <v>22</v>
      </c>
      <c r="I150" s="21">
        <v>1193843000</v>
      </c>
      <c r="J150" s="5">
        <v>13</v>
      </c>
      <c r="K150" s="5">
        <v>9</v>
      </c>
      <c r="L150" s="5">
        <v>20020000</v>
      </c>
      <c r="M150" s="5">
        <v>1173823000</v>
      </c>
      <c r="N150" s="4" t="s">
        <v>1300</v>
      </c>
      <c r="O150" s="6">
        <v>113</v>
      </c>
      <c r="P150" s="6">
        <v>86</v>
      </c>
      <c r="Q150" s="6">
        <v>1.1249935E-17</v>
      </c>
      <c r="R150" s="6">
        <v>2.4207821999999999E-10</v>
      </c>
      <c r="S150" s="20" t="s">
        <v>1301</v>
      </c>
    </row>
    <row r="151" spans="1:19" x14ac:dyDescent="0.2">
      <c r="A151" s="3" t="s">
        <v>1198</v>
      </c>
      <c r="B151" s="3">
        <v>23203</v>
      </c>
      <c r="C151" s="3" t="s">
        <v>1199</v>
      </c>
      <c r="D151" s="4" t="s">
        <v>1196</v>
      </c>
      <c r="E151" s="4">
        <v>34</v>
      </c>
      <c r="F151" s="4">
        <v>39</v>
      </c>
      <c r="G151" s="4" t="s">
        <v>1197</v>
      </c>
      <c r="H151" s="21">
        <v>4</v>
      </c>
      <c r="I151" s="21">
        <v>0</v>
      </c>
      <c r="J151" s="5">
        <v>1</v>
      </c>
      <c r="K151" s="5">
        <v>3</v>
      </c>
      <c r="L151" s="5">
        <v>0</v>
      </c>
      <c r="M151" s="5">
        <v>0</v>
      </c>
      <c r="N151" s="4" t="s">
        <v>1200</v>
      </c>
      <c r="O151" s="6">
        <v>181</v>
      </c>
      <c r="P151" s="6">
        <v>95</v>
      </c>
      <c r="Q151" s="6">
        <v>5.3836793999999997E-14</v>
      </c>
      <c r="R151" s="6">
        <v>1.186478E-6</v>
      </c>
      <c r="S151" s="20" t="s">
        <v>386</v>
      </c>
    </row>
    <row r="152" spans="1:19" x14ac:dyDescent="0.2">
      <c r="A152" s="3" t="s">
        <v>1198</v>
      </c>
      <c r="B152" s="3">
        <v>23203</v>
      </c>
      <c r="C152" s="3" t="s">
        <v>1199</v>
      </c>
      <c r="D152" s="4" t="s">
        <v>2488</v>
      </c>
      <c r="E152" s="4">
        <v>358</v>
      </c>
      <c r="F152" s="4">
        <v>364</v>
      </c>
      <c r="G152" s="4" t="s">
        <v>1202</v>
      </c>
      <c r="H152" s="21">
        <v>5</v>
      </c>
      <c r="I152" s="21">
        <v>335780000</v>
      </c>
      <c r="J152" s="5">
        <v>3</v>
      </c>
      <c r="K152" s="5">
        <v>2</v>
      </c>
      <c r="L152" s="5">
        <v>135490000</v>
      </c>
      <c r="M152" s="5">
        <v>200290000</v>
      </c>
      <c r="N152" s="4" t="s">
        <v>1200</v>
      </c>
      <c r="O152" s="6">
        <v>78</v>
      </c>
      <c r="P152" s="6">
        <v>47</v>
      </c>
      <c r="Q152" s="6">
        <v>3.3594628000000001E-13</v>
      </c>
      <c r="R152" s="6">
        <v>7.228955E-6</v>
      </c>
      <c r="S152" s="20" t="s">
        <v>386</v>
      </c>
    </row>
    <row r="153" spans="1:19" x14ac:dyDescent="0.2">
      <c r="A153" s="3" t="s">
        <v>528</v>
      </c>
      <c r="B153" s="3">
        <v>2926</v>
      </c>
      <c r="C153" s="3" t="s">
        <v>529</v>
      </c>
      <c r="D153" s="4" t="s">
        <v>526</v>
      </c>
      <c r="E153" s="4">
        <v>123</v>
      </c>
      <c r="F153" s="4">
        <v>125</v>
      </c>
      <c r="G153" s="4" t="s">
        <v>527</v>
      </c>
      <c r="H153" s="21">
        <v>5</v>
      </c>
      <c r="I153" s="21">
        <v>0</v>
      </c>
      <c r="J153" s="5">
        <v>2</v>
      </c>
      <c r="K153" s="5">
        <v>3</v>
      </c>
      <c r="L153" s="5">
        <v>0</v>
      </c>
      <c r="M153" s="5">
        <v>0</v>
      </c>
      <c r="N153" s="4" t="s">
        <v>530</v>
      </c>
      <c r="O153" s="6">
        <v>178</v>
      </c>
      <c r="P153" s="6">
        <v>98</v>
      </c>
      <c r="Q153" s="6">
        <v>6.4795069999999999E-19</v>
      </c>
      <c r="R153" s="6">
        <v>1.4279811999999999E-11</v>
      </c>
      <c r="S153" s="20" t="s">
        <v>531</v>
      </c>
    </row>
    <row r="154" spans="1:19" x14ac:dyDescent="0.2">
      <c r="A154" s="3" t="s">
        <v>528</v>
      </c>
      <c r="B154" s="3">
        <v>2926</v>
      </c>
      <c r="C154" s="3" t="s">
        <v>529</v>
      </c>
      <c r="D154" s="4" t="s">
        <v>2489</v>
      </c>
      <c r="E154" s="4">
        <v>123</v>
      </c>
      <c r="F154" s="4">
        <v>135</v>
      </c>
      <c r="G154" s="4" t="s">
        <v>533</v>
      </c>
      <c r="H154" s="21">
        <v>3</v>
      </c>
      <c r="I154" s="21">
        <v>0</v>
      </c>
      <c r="J154" s="5">
        <v>2</v>
      </c>
      <c r="K154" s="5">
        <v>1</v>
      </c>
      <c r="L154" s="5">
        <v>0</v>
      </c>
      <c r="M154" s="5">
        <v>0</v>
      </c>
      <c r="N154" s="4" t="s">
        <v>530</v>
      </c>
      <c r="O154" s="6">
        <v>176</v>
      </c>
      <c r="P154" s="6">
        <v>95</v>
      </c>
      <c r="Q154" s="6">
        <v>5.6221456999999998E-16</v>
      </c>
      <c r="R154" s="6">
        <v>1.2390322500000001E-8</v>
      </c>
      <c r="S154" s="20" t="s">
        <v>531</v>
      </c>
    </row>
    <row r="155" spans="1:19" x14ac:dyDescent="0.2">
      <c r="A155" s="3" t="s">
        <v>528</v>
      </c>
      <c r="B155" s="3">
        <v>2926</v>
      </c>
      <c r="C155" s="3" t="s">
        <v>529</v>
      </c>
      <c r="D155" s="4" t="s">
        <v>2490</v>
      </c>
      <c r="E155" s="4">
        <v>213</v>
      </c>
      <c r="F155" s="4">
        <v>216</v>
      </c>
      <c r="G155" s="4" t="s">
        <v>2491</v>
      </c>
      <c r="H155" s="21">
        <v>5</v>
      </c>
      <c r="I155" s="21">
        <v>190204000</v>
      </c>
      <c r="J155" s="5">
        <v>4</v>
      </c>
      <c r="K155" s="5">
        <v>1</v>
      </c>
      <c r="L155" s="5">
        <v>125080000</v>
      </c>
      <c r="M155" s="5">
        <v>65124000</v>
      </c>
      <c r="N155" s="4" t="s">
        <v>530</v>
      </c>
      <c r="O155" s="6">
        <v>71</v>
      </c>
      <c r="P155" s="6">
        <v>54</v>
      </c>
      <c r="Q155" s="6">
        <v>4.2368257E-13</v>
      </c>
      <c r="R155" s="6">
        <v>8.8813560000000007E-6</v>
      </c>
      <c r="S155" s="20" t="s">
        <v>531</v>
      </c>
    </row>
    <row r="156" spans="1:19" x14ac:dyDescent="0.2">
      <c r="A156" s="3" t="s">
        <v>528</v>
      </c>
      <c r="B156" s="3">
        <v>2926</v>
      </c>
      <c r="C156" s="3" t="s">
        <v>529</v>
      </c>
      <c r="D156" s="4" t="s">
        <v>2492</v>
      </c>
      <c r="E156" s="4">
        <v>429</v>
      </c>
      <c r="F156" s="4">
        <v>433</v>
      </c>
      <c r="G156" s="4" t="s">
        <v>539</v>
      </c>
      <c r="H156" s="21">
        <v>5</v>
      </c>
      <c r="I156" s="21">
        <v>49309000</v>
      </c>
      <c r="J156" s="5">
        <v>3</v>
      </c>
      <c r="K156" s="5">
        <v>2</v>
      </c>
      <c r="L156" s="5">
        <v>20792000</v>
      </c>
      <c r="M156" s="5">
        <v>28517000</v>
      </c>
      <c r="N156" s="4" t="s">
        <v>530</v>
      </c>
      <c r="O156" s="6">
        <v>93</v>
      </c>
      <c r="P156" s="6">
        <v>84</v>
      </c>
      <c r="Q156" s="6">
        <v>7.6116806999999996E-14</v>
      </c>
      <c r="R156" s="6">
        <v>1.6179509999999999E-6</v>
      </c>
      <c r="S156" s="20" t="s">
        <v>531</v>
      </c>
    </row>
    <row r="157" spans="1:19" x14ac:dyDescent="0.2">
      <c r="A157" s="3" t="s">
        <v>1387</v>
      </c>
      <c r="B157" s="3">
        <v>10131</v>
      </c>
      <c r="C157" s="3" t="s">
        <v>1388</v>
      </c>
      <c r="D157" s="4" t="s">
        <v>1385</v>
      </c>
      <c r="E157" s="4">
        <v>104</v>
      </c>
      <c r="F157" s="4">
        <v>106</v>
      </c>
      <c r="G157" s="4" t="s">
        <v>1386</v>
      </c>
      <c r="H157" s="21">
        <v>14</v>
      </c>
      <c r="I157" s="21">
        <v>898850000</v>
      </c>
      <c r="J157" s="5">
        <v>8</v>
      </c>
      <c r="K157" s="5">
        <v>6</v>
      </c>
      <c r="L157" s="5">
        <v>460990000</v>
      </c>
      <c r="M157" s="5">
        <v>437860000</v>
      </c>
      <c r="N157" s="4" t="s">
        <v>1389</v>
      </c>
      <c r="O157" s="6">
        <v>89</v>
      </c>
      <c r="P157" s="6">
        <v>80</v>
      </c>
      <c r="Q157" s="6">
        <v>2.1470828000000001E-14</v>
      </c>
      <c r="R157" s="6">
        <v>4.5859123999999998E-7</v>
      </c>
      <c r="S157" s="20" t="s">
        <v>1390</v>
      </c>
    </row>
    <row r="158" spans="1:19" x14ac:dyDescent="0.2">
      <c r="A158" s="3" t="s">
        <v>1387</v>
      </c>
      <c r="B158" s="3">
        <v>10131</v>
      </c>
      <c r="C158" s="3" t="s">
        <v>1388</v>
      </c>
      <c r="D158" s="4" t="s">
        <v>2493</v>
      </c>
      <c r="E158" s="4">
        <v>308</v>
      </c>
      <c r="F158" s="4">
        <v>317</v>
      </c>
      <c r="G158" s="4" t="s">
        <v>1392</v>
      </c>
      <c r="H158" s="21">
        <v>2</v>
      </c>
      <c r="I158" s="21">
        <v>1027100000</v>
      </c>
      <c r="J158" s="5">
        <v>1</v>
      </c>
      <c r="K158" s="5">
        <v>1</v>
      </c>
      <c r="L158" s="5">
        <v>0</v>
      </c>
      <c r="M158" s="5">
        <v>1027100000</v>
      </c>
      <c r="N158" s="4" t="s">
        <v>1389</v>
      </c>
      <c r="O158" s="6">
        <v>102</v>
      </c>
      <c r="P158" s="6">
        <v>48</v>
      </c>
      <c r="Q158" s="6">
        <v>8.0913670000000004E-12</v>
      </c>
      <c r="R158" s="6">
        <v>1.763608E-4</v>
      </c>
      <c r="S158" s="20" t="s">
        <v>1390</v>
      </c>
    </row>
    <row r="159" spans="1:19" x14ac:dyDescent="0.2">
      <c r="A159" s="3" t="s">
        <v>1387</v>
      </c>
      <c r="B159" s="3">
        <v>10131</v>
      </c>
      <c r="C159" s="3" t="s">
        <v>1388</v>
      </c>
      <c r="D159" s="4" t="s">
        <v>1393</v>
      </c>
      <c r="E159" s="4">
        <v>358</v>
      </c>
      <c r="F159" s="4">
        <v>366</v>
      </c>
      <c r="G159" s="4" t="s">
        <v>1394</v>
      </c>
      <c r="H159" s="21">
        <v>7</v>
      </c>
      <c r="I159" s="21">
        <v>87014200</v>
      </c>
      <c r="J159" s="5">
        <v>2</v>
      </c>
      <c r="K159" s="5">
        <v>5</v>
      </c>
      <c r="L159" s="5">
        <v>42506000</v>
      </c>
      <c r="M159" s="5">
        <v>44508200</v>
      </c>
      <c r="N159" s="4" t="s">
        <v>1389</v>
      </c>
      <c r="O159" s="6">
        <v>113</v>
      </c>
      <c r="P159" s="6">
        <v>112</v>
      </c>
      <c r="Q159" s="6">
        <v>5.3973858000000002E-14</v>
      </c>
      <c r="R159" s="6">
        <v>1.152817E-6</v>
      </c>
      <c r="S159" s="20" t="s">
        <v>1390</v>
      </c>
    </row>
    <row r="160" spans="1:19" x14ac:dyDescent="0.2">
      <c r="A160" s="3" t="s">
        <v>1387</v>
      </c>
      <c r="B160" s="3">
        <v>10131</v>
      </c>
      <c r="C160" s="3" t="s">
        <v>1388</v>
      </c>
      <c r="D160" s="4" t="s">
        <v>1395</v>
      </c>
      <c r="E160" s="4">
        <v>547</v>
      </c>
      <c r="F160" s="4">
        <v>559</v>
      </c>
      <c r="G160" s="4" t="s">
        <v>1396</v>
      </c>
      <c r="H160" s="21">
        <v>9</v>
      </c>
      <c r="I160" s="21">
        <v>903868000</v>
      </c>
      <c r="J160" s="5">
        <v>4</v>
      </c>
      <c r="K160" s="5">
        <v>5</v>
      </c>
      <c r="L160" s="5">
        <v>375810000</v>
      </c>
      <c r="M160" s="5">
        <v>528058000</v>
      </c>
      <c r="N160" s="4" t="s">
        <v>1389</v>
      </c>
      <c r="O160" s="6">
        <v>163</v>
      </c>
      <c r="P160" s="6">
        <v>125</v>
      </c>
      <c r="Q160" s="6">
        <v>2.5034445E-20</v>
      </c>
      <c r="R160" s="6">
        <v>5.4710039999999999E-13</v>
      </c>
      <c r="S160" s="20" t="s">
        <v>1390</v>
      </c>
    </row>
    <row r="161" spans="1:19" x14ac:dyDescent="0.2">
      <c r="A161" s="3" t="s">
        <v>389</v>
      </c>
      <c r="B161" s="3">
        <v>1891</v>
      </c>
      <c r="C161" s="3" t="s">
        <v>390</v>
      </c>
      <c r="D161" s="4" t="s">
        <v>387</v>
      </c>
      <c r="E161" s="4">
        <v>34</v>
      </c>
      <c r="F161" s="4">
        <v>55</v>
      </c>
      <c r="G161" s="4" t="s">
        <v>388</v>
      </c>
      <c r="H161" s="21">
        <v>2</v>
      </c>
      <c r="I161" s="21">
        <v>0</v>
      </c>
      <c r="J161" s="5">
        <v>1</v>
      </c>
      <c r="K161" s="5">
        <v>1</v>
      </c>
      <c r="L161" s="5">
        <v>0</v>
      </c>
      <c r="M161" s="5">
        <v>0</v>
      </c>
      <c r="N161" s="4" t="s">
        <v>391</v>
      </c>
      <c r="O161" s="6">
        <v>192</v>
      </c>
      <c r="P161" s="6">
        <v>145</v>
      </c>
      <c r="Q161" s="6">
        <v>2.7223532000000002E-22</v>
      </c>
      <c r="R161" s="6">
        <v>5.9787030000000002E-15</v>
      </c>
      <c r="S161" s="20" t="s">
        <v>392</v>
      </c>
    </row>
    <row r="162" spans="1:19" x14ac:dyDescent="0.2">
      <c r="A162" s="3" t="s">
        <v>2496</v>
      </c>
      <c r="B162" s="3">
        <v>10573</v>
      </c>
      <c r="C162" s="3" t="s">
        <v>2497</v>
      </c>
      <c r="D162" s="4" t="s">
        <v>2494</v>
      </c>
      <c r="E162" s="4">
        <v>131</v>
      </c>
      <c r="F162" s="4">
        <v>139</v>
      </c>
      <c r="G162" s="4" t="s">
        <v>2495</v>
      </c>
      <c r="H162" s="21">
        <v>2</v>
      </c>
      <c r="I162" s="21">
        <v>24021000</v>
      </c>
      <c r="J162" s="5">
        <v>1</v>
      </c>
      <c r="K162" s="5">
        <v>1</v>
      </c>
      <c r="L162" s="5">
        <v>0</v>
      </c>
      <c r="M162" s="5">
        <v>24021000</v>
      </c>
      <c r="N162" s="4" t="s">
        <v>2498</v>
      </c>
      <c r="O162" s="6">
        <v>77</v>
      </c>
      <c r="P162" s="6">
        <v>59</v>
      </c>
      <c r="Q162" s="6">
        <v>1.9143615999999999E-15</v>
      </c>
      <c r="R162" s="6">
        <v>4.1589819999999999E-8</v>
      </c>
      <c r="S162" s="20" t="s">
        <v>50</v>
      </c>
    </row>
    <row r="163" spans="1:19" x14ac:dyDescent="0.2">
      <c r="A163" s="3" t="s">
        <v>1129</v>
      </c>
      <c r="B163" s="3">
        <v>23530</v>
      </c>
      <c r="C163" s="3" t="s">
        <v>1130</v>
      </c>
      <c r="D163" s="4" t="s">
        <v>1133</v>
      </c>
      <c r="E163" s="4">
        <v>280</v>
      </c>
      <c r="F163" s="4">
        <v>288</v>
      </c>
      <c r="G163" s="4" t="s">
        <v>1134</v>
      </c>
      <c r="H163" s="21">
        <v>4</v>
      </c>
      <c r="I163" s="21">
        <v>57497700</v>
      </c>
      <c r="J163" s="5">
        <v>1</v>
      </c>
      <c r="K163" s="5">
        <v>3</v>
      </c>
      <c r="L163" s="5">
        <v>3089700</v>
      </c>
      <c r="M163" s="5">
        <v>54408000</v>
      </c>
      <c r="N163" s="4" t="s">
        <v>1131</v>
      </c>
      <c r="O163" s="6">
        <v>95</v>
      </c>
      <c r="P163" s="6">
        <v>80</v>
      </c>
      <c r="Q163" s="6">
        <v>4.346475E-19</v>
      </c>
      <c r="R163" s="6">
        <v>9.4037490000000004E-12</v>
      </c>
      <c r="S163" s="20" t="s">
        <v>1132</v>
      </c>
    </row>
    <row r="164" spans="1:19" x14ac:dyDescent="0.2">
      <c r="A164" s="3" t="s">
        <v>1154</v>
      </c>
      <c r="B164" s="3">
        <v>5018</v>
      </c>
      <c r="C164" s="3" t="s">
        <v>1155</v>
      </c>
      <c r="D164" s="4" t="s">
        <v>1152</v>
      </c>
      <c r="E164" s="4">
        <v>188</v>
      </c>
      <c r="F164" s="4">
        <v>196</v>
      </c>
      <c r="G164" s="4" t="s">
        <v>1153</v>
      </c>
      <c r="H164" s="21">
        <v>4</v>
      </c>
      <c r="I164" s="21">
        <v>58343000</v>
      </c>
      <c r="J164" s="5">
        <v>3</v>
      </c>
      <c r="K164" s="5">
        <v>1</v>
      </c>
      <c r="L164" s="5">
        <v>58343000</v>
      </c>
      <c r="M164" s="5">
        <v>0</v>
      </c>
      <c r="N164" s="4" t="s">
        <v>1156</v>
      </c>
      <c r="O164" s="6">
        <v>153</v>
      </c>
      <c r="P164" s="6">
        <v>86</v>
      </c>
      <c r="Q164" s="6">
        <v>6.9354456000000002E-17</v>
      </c>
      <c r="R164" s="6">
        <v>1.51376E-9</v>
      </c>
      <c r="S164" s="20" t="s">
        <v>1157</v>
      </c>
    </row>
    <row r="165" spans="1:19" x14ac:dyDescent="0.2">
      <c r="A165" s="3" t="s">
        <v>2501</v>
      </c>
      <c r="B165" s="3">
        <v>5163</v>
      </c>
      <c r="C165" s="3" t="s">
        <v>2502</v>
      </c>
      <c r="D165" s="4" t="s">
        <v>2499</v>
      </c>
      <c r="E165" s="4">
        <v>134</v>
      </c>
      <c r="F165" s="4">
        <v>136</v>
      </c>
      <c r="G165" s="4" t="s">
        <v>2500</v>
      </c>
      <c r="H165" s="21">
        <v>2</v>
      </c>
      <c r="I165" s="21">
        <v>46915000</v>
      </c>
      <c r="J165" s="5">
        <v>1</v>
      </c>
      <c r="K165" s="5">
        <v>1</v>
      </c>
      <c r="L165" s="5">
        <v>24891000</v>
      </c>
      <c r="M165" s="5">
        <v>22024000</v>
      </c>
      <c r="N165" s="4" t="s">
        <v>2503</v>
      </c>
      <c r="O165" s="6">
        <v>70</v>
      </c>
      <c r="P165" s="6">
        <v>67</v>
      </c>
      <c r="Q165" s="6">
        <v>1.05216264E-14</v>
      </c>
      <c r="R165" s="6">
        <v>2.2472936000000001E-7</v>
      </c>
      <c r="S165" s="20" t="s">
        <v>2734</v>
      </c>
    </row>
    <row r="166" spans="1:19" x14ac:dyDescent="0.2">
      <c r="A166" s="3" t="s">
        <v>2506</v>
      </c>
      <c r="B166" s="3">
        <v>2110</v>
      </c>
      <c r="C166" s="3" t="s">
        <v>2507</v>
      </c>
      <c r="D166" s="4" t="s">
        <v>2504</v>
      </c>
      <c r="E166" s="4">
        <v>42</v>
      </c>
      <c r="F166" s="4">
        <v>49</v>
      </c>
      <c r="G166" s="4" t="s">
        <v>2505</v>
      </c>
      <c r="H166" s="21">
        <v>2</v>
      </c>
      <c r="I166" s="21">
        <v>0</v>
      </c>
      <c r="J166" s="5">
        <v>1</v>
      </c>
      <c r="K166" s="5">
        <v>1</v>
      </c>
      <c r="L166" s="5">
        <v>0</v>
      </c>
      <c r="M166" s="5">
        <v>0</v>
      </c>
      <c r="N166" s="4" t="s">
        <v>2508</v>
      </c>
      <c r="O166" s="6">
        <v>73</v>
      </c>
      <c r="P166" s="6">
        <v>50</v>
      </c>
      <c r="Q166" s="6">
        <v>1.7882038000000001E-11</v>
      </c>
      <c r="R166" s="6">
        <v>3.8010348E-4</v>
      </c>
      <c r="S166" s="20" t="s">
        <v>87</v>
      </c>
    </row>
    <row r="167" spans="1:19" x14ac:dyDescent="0.2">
      <c r="A167" s="3" t="s">
        <v>2511</v>
      </c>
      <c r="B167" s="3">
        <v>2395</v>
      </c>
      <c r="C167" s="3" t="s">
        <v>2512</v>
      </c>
      <c r="D167" s="4" t="s">
        <v>2509</v>
      </c>
      <c r="E167" s="4">
        <v>198</v>
      </c>
      <c r="F167" s="4">
        <v>205</v>
      </c>
      <c r="G167" s="4" t="s">
        <v>2510</v>
      </c>
      <c r="H167" s="21">
        <v>2</v>
      </c>
      <c r="I167" s="21">
        <v>58047000</v>
      </c>
      <c r="J167" s="5">
        <v>1</v>
      </c>
      <c r="K167" s="5">
        <v>1</v>
      </c>
      <c r="L167" s="5">
        <v>34611000</v>
      </c>
      <c r="M167" s="5">
        <v>23436000</v>
      </c>
      <c r="N167" s="4" t="s">
        <v>2513</v>
      </c>
      <c r="O167" s="6">
        <v>91</v>
      </c>
      <c r="P167" s="6">
        <v>69</v>
      </c>
      <c r="Q167" s="6">
        <v>4.0882266000000001E-11</v>
      </c>
      <c r="R167" s="6">
        <v>8.7971220000000001E-4</v>
      </c>
      <c r="S167" s="20" t="s">
        <v>2735</v>
      </c>
    </row>
    <row r="168" spans="1:19" x14ac:dyDescent="0.2">
      <c r="A168" s="3" t="s">
        <v>2516</v>
      </c>
      <c r="B168" s="3">
        <v>1716</v>
      </c>
      <c r="C168" s="3" t="s">
        <v>2517</v>
      </c>
      <c r="D168" s="4" t="s">
        <v>2514</v>
      </c>
      <c r="E168" s="4">
        <v>57</v>
      </c>
      <c r="F168" s="4">
        <v>62</v>
      </c>
      <c r="G168" s="4" t="s">
        <v>2515</v>
      </c>
      <c r="H168" s="21">
        <v>2</v>
      </c>
      <c r="I168" s="21">
        <v>0</v>
      </c>
      <c r="J168" s="5">
        <v>1</v>
      </c>
      <c r="K168" s="5">
        <v>1</v>
      </c>
      <c r="L168" s="5">
        <v>0</v>
      </c>
      <c r="M168" s="5">
        <v>0</v>
      </c>
      <c r="N168" s="4" t="s">
        <v>2518</v>
      </c>
      <c r="O168" s="6">
        <v>122</v>
      </c>
      <c r="P168" s="6">
        <v>52</v>
      </c>
      <c r="Q168" s="6">
        <v>1.4905976E-12</v>
      </c>
      <c r="R168" s="6">
        <v>3.2808468000000002E-5</v>
      </c>
      <c r="S168" s="20" t="s">
        <v>50</v>
      </c>
    </row>
    <row r="169" spans="1:19" x14ac:dyDescent="0.2">
      <c r="A169" s="3" t="s">
        <v>640</v>
      </c>
      <c r="B169" s="3">
        <v>10989</v>
      </c>
      <c r="C169" s="3" t="s">
        <v>641</v>
      </c>
      <c r="D169" s="4" t="s">
        <v>638</v>
      </c>
      <c r="E169" s="4">
        <v>33</v>
      </c>
      <c r="F169" s="4">
        <v>33</v>
      </c>
      <c r="G169" s="4" t="s">
        <v>639</v>
      </c>
      <c r="H169" s="21">
        <v>27</v>
      </c>
      <c r="I169" s="21">
        <v>1111910000</v>
      </c>
      <c r="J169" s="5">
        <v>11</v>
      </c>
      <c r="K169" s="5">
        <v>16</v>
      </c>
      <c r="L169" s="5">
        <v>502900000</v>
      </c>
      <c r="M169" s="5">
        <v>609010000</v>
      </c>
      <c r="N169" s="4" t="s">
        <v>642</v>
      </c>
      <c r="O169" s="6">
        <v>116</v>
      </c>
      <c r="P169" s="6">
        <v>112</v>
      </c>
      <c r="Q169" s="6">
        <v>5.1904415000000003E-17</v>
      </c>
      <c r="R169" s="6">
        <v>1.1168889999999999E-9</v>
      </c>
      <c r="S169" s="20" t="s">
        <v>643</v>
      </c>
    </row>
    <row r="170" spans="1:19" x14ac:dyDescent="0.2">
      <c r="A170" s="3" t="s">
        <v>989</v>
      </c>
      <c r="B170" s="3">
        <v>133686</v>
      </c>
      <c r="C170" s="3" t="s">
        <v>990</v>
      </c>
      <c r="D170" s="4" t="s">
        <v>993</v>
      </c>
      <c r="E170" s="4">
        <v>87</v>
      </c>
      <c r="F170" s="4">
        <v>89</v>
      </c>
      <c r="G170" s="4" t="s">
        <v>994</v>
      </c>
      <c r="H170" s="21">
        <v>2</v>
      </c>
      <c r="I170" s="21">
        <v>154119000</v>
      </c>
      <c r="J170" s="5">
        <v>1</v>
      </c>
      <c r="K170" s="5">
        <v>1</v>
      </c>
      <c r="L170" s="5">
        <v>42889000</v>
      </c>
      <c r="M170" s="5">
        <v>111230000</v>
      </c>
      <c r="N170" s="4" t="s">
        <v>991</v>
      </c>
      <c r="O170" s="6">
        <v>85</v>
      </c>
      <c r="P170" s="6">
        <v>59</v>
      </c>
      <c r="Q170" s="6">
        <v>2.2217743999999998E-12</v>
      </c>
      <c r="R170" s="6">
        <v>4.7645712999999999E-5</v>
      </c>
      <c r="S170" s="20" t="s">
        <v>992</v>
      </c>
    </row>
    <row r="171" spans="1:19" x14ac:dyDescent="0.2">
      <c r="A171" s="3" t="s">
        <v>1245</v>
      </c>
      <c r="B171" s="3">
        <v>9581</v>
      </c>
      <c r="C171" s="3" t="s">
        <v>1246</v>
      </c>
      <c r="D171" s="4" t="s">
        <v>2519</v>
      </c>
      <c r="E171" s="4">
        <v>98</v>
      </c>
      <c r="F171" s="4">
        <v>108</v>
      </c>
      <c r="G171" s="4" t="s">
        <v>2520</v>
      </c>
      <c r="H171" s="21">
        <v>2</v>
      </c>
      <c r="I171" s="21">
        <v>30545000</v>
      </c>
      <c r="J171" s="5">
        <v>1</v>
      </c>
      <c r="K171" s="5">
        <v>1</v>
      </c>
      <c r="L171" s="5">
        <v>0</v>
      </c>
      <c r="M171" s="5">
        <v>30545000</v>
      </c>
      <c r="N171" s="4" t="s">
        <v>1247</v>
      </c>
      <c r="O171" s="6">
        <v>105</v>
      </c>
      <c r="P171" s="6">
        <v>78</v>
      </c>
      <c r="Q171" s="6">
        <v>8.2948759999999998E-17</v>
      </c>
      <c r="R171" s="6">
        <v>1.8079652E-9</v>
      </c>
      <c r="S171" s="20" t="s">
        <v>1248</v>
      </c>
    </row>
    <row r="172" spans="1:19" x14ac:dyDescent="0.2">
      <c r="A172" s="3" t="s">
        <v>1192</v>
      </c>
      <c r="B172" s="3">
        <v>10531</v>
      </c>
      <c r="C172" s="3" t="s">
        <v>1193</v>
      </c>
      <c r="D172" s="4" t="s">
        <v>1190</v>
      </c>
      <c r="E172" s="4">
        <v>872</v>
      </c>
      <c r="F172" s="4">
        <v>875</v>
      </c>
      <c r="G172" s="4" t="s">
        <v>1191</v>
      </c>
      <c r="H172" s="21">
        <v>3</v>
      </c>
      <c r="I172" s="21">
        <v>293230000</v>
      </c>
      <c r="J172" s="5">
        <v>2</v>
      </c>
      <c r="K172" s="5">
        <v>1</v>
      </c>
      <c r="L172" s="5">
        <v>140330000</v>
      </c>
      <c r="M172" s="5">
        <v>152900000</v>
      </c>
      <c r="N172" s="4" t="s">
        <v>1194</v>
      </c>
      <c r="O172" s="6">
        <v>89</v>
      </c>
      <c r="P172" s="6">
        <v>60</v>
      </c>
      <c r="Q172" s="6">
        <v>1.3924198E-14</v>
      </c>
      <c r="R172" s="6">
        <v>2.9962350000000002E-7</v>
      </c>
      <c r="S172" s="20" t="s">
        <v>1195</v>
      </c>
    </row>
    <row r="173" spans="1:19" x14ac:dyDescent="0.2">
      <c r="A173" s="3" t="s">
        <v>20</v>
      </c>
      <c r="B173" s="3">
        <v>57505</v>
      </c>
      <c r="C173" s="3" t="s">
        <v>21</v>
      </c>
      <c r="D173" s="4" t="s">
        <v>24</v>
      </c>
      <c r="E173" s="4">
        <v>712</v>
      </c>
      <c r="F173" s="4">
        <v>717</v>
      </c>
      <c r="G173" s="4" t="s">
        <v>25</v>
      </c>
      <c r="H173" s="21">
        <v>7</v>
      </c>
      <c r="I173" s="21">
        <v>302310000</v>
      </c>
      <c r="J173" s="5">
        <v>4</v>
      </c>
      <c r="K173" s="5">
        <v>3</v>
      </c>
      <c r="L173" s="5">
        <v>107760000</v>
      </c>
      <c r="M173" s="5">
        <v>194550000</v>
      </c>
      <c r="N173" s="4" t="s">
        <v>22</v>
      </c>
      <c r="O173" s="6">
        <v>105</v>
      </c>
      <c r="P173" s="6">
        <v>90</v>
      </c>
      <c r="Q173" s="6">
        <v>4.4967531999999999E-14</v>
      </c>
      <c r="R173" s="6">
        <v>9.604526999999999E-7</v>
      </c>
      <c r="S173" s="20" t="s">
        <v>23</v>
      </c>
    </row>
    <row r="174" spans="1:19" x14ac:dyDescent="0.2">
      <c r="A174" s="3" t="s">
        <v>200</v>
      </c>
      <c r="B174" s="3">
        <v>64756</v>
      </c>
      <c r="C174" s="3" t="s">
        <v>201</v>
      </c>
      <c r="D174" s="4" t="s">
        <v>2521</v>
      </c>
      <c r="E174" s="4">
        <v>163</v>
      </c>
      <c r="F174" s="4">
        <v>168</v>
      </c>
      <c r="G174" s="4" t="s">
        <v>2522</v>
      </c>
      <c r="H174" s="21">
        <v>5</v>
      </c>
      <c r="I174" s="21">
        <v>135458000</v>
      </c>
      <c r="J174" s="5">
        <v>1</v>
      </c>
      <c r="K174" s="5">
        <v>4</v>
      </c>
      <c r="L174" s="5">
        <v>35096000</v>
      </c>
      <c r="M174" s="5">
        <v>100362000</v>
      </c>
      <c r="N174" s="4" t="s">
        <v>202</v>
      </c>
      <c r="O174" s="6">
        <v>82</v>
      </c>
      <c r="P174" s="6">
        <v>75</v>
      </c>
      <c r="Q174" s="6">
        <v>2.2350589999999999E-14</v>
      </c>
      <c r="R174" s="6">
        <v>4.7508774999999999E-7</v>
      </c>
      <c r="S174" s="20" t="s">
        <v>62</v>
      </c>
    </row>
    <row r="175" spans="1:19" x14ac:dyDescent="0.2">
      <c r="A175" s="3" t="s">
        <v>689</v>
      </c>
      <c r="B175" s="3">
        <v>90624</v>
      </c>
      <c r="C175" s="3" t="s">
        <v>690</v>
      </c>
      <c r="D175" s="4" t="s">
        <v>2523</v>
      </c>
      <c r="E175" s="4">
        <v>87</v>
      </c>
      <c r="F175" s="4">
        <v>96</v>
      </c>
      <c r="G175" s="4" t="s">
        <v>688</v>
      </c>
      <c r="H175" s="21">
        <v>4</v>
      </c>
      <c r="I175" s="21">
        <v>233351000</v>
      </c>
      <c r="J175" s="5">
        <v>2</v>
      </c>
      <c r="K175" s="5">
        <v>2</v>
      </c>
      <c r="L175" s="5">
        <v>134264000</v>
      </c>
      <c r="M175" s="5">
        <v>99087000</v>
      </c>
      <c r="N175" s="4" t="s">
        <v>691</v>
      </c>
      <c r="O175" s="6">
        <v>89</v>
      </c>
      <c r="P175" s="6">
        <v>58</v>
      </c>
      <c r="Q175" s="6">
        <v>3.8328016E-15</v>
      </c>
      <c r="R175" s="6">
        <v>8.3412000000000006E-8</v>
      </c>
      <c r="S175" s="20" t="s">
        <v>692</v>
      </c>
    </row>
    <row r="176" spans="1:19" x14ac:dyDescent="0.2">
      <c r="A176" s="3" t="s">
        <v>2161</v>
      </c>
      <c r="B176" s="3">
        <v>29957</v>
      </c>
      <c r="C176" s="3" t="s">
        <v>2162</v>
      </c>
      <c r="D176" s="4" t="s">
        <v>2524</v>
      </c>
      <c r="E176" s="4">
        <v>321</v>
      </c>
      <c r="F176" s="4">
        <v>324</v>
      </c>
      <c r="G176" s="4" t="s">
        <v>2525</v>
      </c>
      <c r="H176" s="21">
        <v>3</v>
      </c>
      <c r="I176" s="21">
        <v>18746800</v>
      </c>
      <c r="J176" s="5">
        <v>2</v>
      </c>
      <c r="K176" s="5">
        <v>1</v>
      </c>
      <c r="L176" s="5">
        <v>7668800</v>
      </c>
      <c r="M176" s="5">
        <v>11078000</v>
      </c>
      <c r="N176" s="4" t="s">
        <v>2163</v>
      </c>
      <c r="O176" s="6">
        <v>93</v>
      </c>
      <c r="P176" s="6">
        <v>70</v>
      </c>
      <c r="Q176" s="6">
        <v>7.2380629999999994E-15</v>
      </c>
      <c r="R176" s="6">
        <v>1.5521948E-7</v>
      </c>
      <c r="S176" s="20" t="s">
        <v>2164</v>
      </c>
    </row>
    <row r="177" spans="1:19" x14ac:dyDescent="0.2">
      <c r="A177" s="3" t="s">
        <v>343</v>
      </c>
      <c r="B177" s="3">
        <v>55157</v>
      </c>
      <c r="C177" s="3" t="s">
        <v>344</v>
      </c>
      <c r="D177" s="4" t="s">
        <v>341</v>
      </c>
      <c r="E177" s="4">
        <v>180</v>
      </c>
      <c r="F177" s="4">
        <v>185</v>
      </c>
      <c r="G177" s="4" t="s">
        <v>342</v>
      </c>
      <c r="H177" s="21">
        <v>2</v>
      </c>
      <c r="I177" s="21">
        <v>48938000</v>
      </c>
      <c r="J177" s="5">
        <v>1</v>
      </c>
      <c r="K177" s="5">
        <v>1</v>
      </c>
      <c r="L177" s="5">
        <v>18966000</v>
      </c>
      <c r="M177" s="5">
        <v>29972000</v>
      </c>
      <c r="N177" s="4" t="s">
        <v>345</v>
      </c>
      <c r="O177" s="6">
        <v>84</v>
      </c>
      <c r="P177" s="6">
        <v>76</v>
      </c>
      <c r="Q177" s="6">
        <v>2.1238453999999999E-12</v>
      </c>
      <c r="R177" s="6">
        <v>4.4875220000000002E-5</v>
      </c>
      <c r="S177" s="20" t="s">
        <v>346</v>
      </c>
    </row>
    <row r="178" spans="1:19" x14ac:dyDescent="0.2">
      <c r="A178" s="3" t="s">
        <v>343</v>
      </c>
      <c r="B178" s="3">
        <v>55157</v>
      </c>
      <c r="C178" s="3" t="s">
        <v>344</v>
      </c>
      <c r="D178" s="4" t="s">
        <v>347</v>
      </c>
      <c r="E178" s="4">
        <v>496</v>
      </c>
      <c r="F178" s="4">
        <v>516</v>
      </c>
      <c r="G178" s="4" t="s">
        <v>348</v>
      </c>
      <c r="H178" s="21">
        <v>9</v>
      </c>
      <c r="I178" s="21">
        <v>1105360000</v>
      </c>
      <c r="J178" s="5">
        <v>5</v>
      </c>
      <c r="K178" s="5">
        <v>4</v>
      </c>
      <c r="L178" s="5">
        <v>488500000</v>
      </c>
      <c r="M178" s="5">
        <v>616860000</v>
      </c>
      <c r="N178" s="4" t="s">
        <v>345</v>
      </c>
      <c r="O178" s="6">
        <v>121</v>
      </c>
      <c r="P178" s="6">
        <v>63</v>
      </c>
      <c r="Q178" s="6">
        <v>3.5307657000000002E-14</v>
      </c>
      <c r="R178" s="6">
        <v>7.7475799999999998E-7</v>
      </c>
      <c r="S178" s="20" t="s">
        <v>346</v>
      </c>
    </row>
    <row r="179" spans="1:19" x14ac:dyDescent="0.2">
      <c r="A179" s="3" t="s">
        <v>1376</v>
      </c>
      <c r="B179" s="3">
        <v>157378</v>
      </c>
      <c r="C179" s="3" t="s">
        <v>1377</v>
      </c>
      <c r="D179" s="4" t="s">
        <v>1374</v>
      </c>
      <c r="E179" s="4">
        <v>74</v>
      </c>
      <c r="F179" s="4">
        <v>77</v>
      </c>
      <c r="G179" s="4" t="s">
        <v>1375</v>
      </c>
      <c r="H179" s="21">
        <v>10</v>
      </c>
      <c r="I179" s="21">
        <v>538590000</v>
      </c>
      <c r="J179" s="5">
        <v>5</v>
      </c>
      <c r="K179" s="5">
        <v>5</v>
      </c>
      <c r="L179" s="5">
        <v>235200000</v>
      </c>
      <c r="M179" s="5">
        <v>303390000</v>
      </c>
      <c r="N179" s="4" t="s">
        <v>1378</v>
      </c>
      <c r="O179" s="6">
        <v>88</v>
      </c>
      <c r="P179" s="6">
        <v>61</v>
      </c>
      <c r="Q179" s="6">
        <v>1.1389619E-14</v>
      </c>
      <c r="R179" s="6">
        <v>2.4326865999999999E-7</v>
      </c>
      <c r="S179" s="20" t="s">
        <v>267</v>
      </c>
    </row>
    <row r="180" spans="1:19" x14ac:dyDescent="0.2">
      <c r="A180" s="3" t="s">
        <v>1399</v>
      </c>
      <c r="B180" s="3">
        <v>54931</v>
      </c>
      <c r="C180" s="3" t="s">
        <v>1400</v>
      </c>
      <c r="D180" s="4" t="s">
        <v>1397</v>
      </c>
      <c r="E180" s="4">
        <v>44</v>
      </c>
      <c r="F180" s="4">
        <v>49</v>
      </c>
      <c r="G180" s="4" t="s">
        <v>1398</v>
      </c>
      <c r="H180" s="21">
        <v>12</v>
      </c>
      <c r="I180" s="21">
        <v>1323410000</v>
      </c>
      <c r="J180" s="5">
        <v>5</v>
      </c>
      <c r="K180" s="5">
        <v>7</v>
      </c>
      <c r="L180" s="5">
        <v>566640000</v>
      </c>
      <c r="M180" s="5">
        <v>756770000</v>
      </c>
      <c r="N180" s="4" t="s">
        <v>1401</v>
      </c>
      <c r="O180" s="6">
        <v>174</v>
      </c>
      <c r="P180" s="6">
        <v>87</v>
      </c>
      <c r="Q180" s="6">
        <v>8.9530249999999997E-21</v>
      </c>
      <c r="R180" s="6">
        <v>1.9627996E-13</v>
      </c>
      <c r="S180" s="20" t="s">
        <v>1402</v>
      </c>
    </row>
    <row r="181" spans="1:19" x14ac:dyDescent="0.2">
      <c r="A181" s="3" t="s">
        <v>789</v>
      </c>
      <c r="B181" s="3">
        <v>219927</v>
      </c>
      <c r="C181" s="3" t="s">
        <v>790</v>
      </c>
      <c r="D181" s="4" t="s">
        <v>2526</v>
      </c>
      <c r="E181" s="4">
        <v>41</v>
      </c>
      <c r="F181" s="4">
        <v>50</v>
      </c>
      <c r="G181" s="4" t="s">
        <v>2527</v>
      </c>
      <c r="H181" s="21">
        <v>3</v>
      </c>
      <c r="I181" s="21">
        <v>235011000</v>
      </c>
      <c r="J181" s="5">
        <v>1</v>
      </c>
      <c r="K181" s="5">
        <v>2</v>
      </c>
      <c r="L181" s="5">
        <v>0</v>
      </c>
      <c r="M181" s="5">
        <v>235011000</v>
      </c>
      <c r="N181" s="4" t="s">
        <v>791</v>
      </c>
      <c r="O181" s="6">
        <v>88</v>
      </c>
      <c r="P181" s="6">
        <v>55</v>
      </c>
      <c r="Q181" s="6">
        <v>7.7948914999999994E-12</v>
      </c>
      <c r="R181" s="6">
        <v>1.6773194E-4</v>
      </c>
      <c r="S181" s="20" t="s">
        <v>62</v>
      </c>
    </row>
    <row r="182" spans="1:19" x14ac:dyDescent="0.2">
      <c r="A182" s="3" t="s">
        <v>2530</v>
      </c>
      <c r="B182" s="3">
        <v>130916</v>
      </c>
      <c r="C182" s="3" t="s">
        <v>2531</v>
      </c>
      <c r="D182" s="4" t="s">
        <v>2528</v>
      </c>
      <c r="E182" s="4">
        <v>60</v>
      </c>
      <c r="F182" s="4">
        <v>63</v>
      </c>
      <c r="G182" s="4" t="s">
        <v>2529</v>
      </c>
      <c r="H182" s="21">
        <v>2</v>
      </c>
      <c r="I182" s="21">
        <v>22477800</v>
      </c>
      <c r="J182" s="5">
        <v>1</v>
      </c>
      <c r="K182" s="5">
        <v>1</v>
      </c>
      <c r="L182" s="5">
        <v>8097800</v>
      </c>
      <c r="M182" s="5">
        <v>14380000</v>
      </c>
      <c r="N182" s="4" t="s">
        <v>2532</v>
      </c>
      <c r="O182" s="6">
        <v>83</v>
      </c>
      <c r="P182" s="6">
        <v>63</v>
      </c>
      <c r="Q182" s="6">
        <v>1.3291368999999999E-13</v>
      </c>
      <c r="R182" s="6">
        <v>2.8388773999999998E-6</v>
      </c>
      <c r="S182" s="20" t="s">
        <v>2736</v>
      </c>
    </row>
    <row r="183" spans="1:19" x14ac:dyDescent="0.2">
      <c r="A183" s="3" t="s">
        <v>844</v>
      </c>
      <c r="B183" s="3">
        <v>128308</v>
      </c>
      <c r="C183" s="3" t="s">
        <v>845</v>
      </c>
      <c r="D183" s="4" t="s">
        <v>842</v>
      </c>
      <c r="E183" s="4">
        <v>104</v>
      </c>
      <c r="F183" s="4">
        <v>106</v>
      </c>
      <c r="G183" s="4" t="s">
        <v>843</v>
      </c>
      <c r="H183" s="21">
        <v>17</v>
      </c>
      <c r="I183" s="21">
        <v>1298400000</v>
      </c>
      <c r="J183" s="5">
        <v>8</v>
      </c>
      <c r="K183" s="5">
        <v>9</v>
      </c>
      <c r="L183" s="5">
        <v>620320000</v>
      </c>
      <c r="M183" s="5">
        <v>678080000</v>
      </c>
      <c r="N183" s="4" t="s">
        <v>846</v>
      </c>
      <c r="O183" s="6">
        <v>158</v>
      </c>
      <c r="P183" s="6">
        <v>106</v>
      </c>
      <c r="Q183" s="6">
        <v>2.8266799999999999E-18</v>
      </c>
      <c r="R183" s="6">
        <v>6.1156204999999999E-11</v>
      </c>
      <c r="S183" s="20" t="s">
        <v>62</v>
      </c>
    </row>
    <row r="184" spans="1:19" x14ac:dyDescent="0.2">
      <c r="A184" s="3" t="s">
        <v>2535</v>
      </c>
      <c r="B184" s="3">
        <v>6832</v>
      </c>
      <c r="C184" s="3" t="s">
        <v>2536</v>
      </c>
      <c r="D184" s="4" t="s">
        <v>2533</v>
      </c>
      <c r="E184" s="4">
        <v>109</v>
      </c>
      <c r="F184" s="4">
        <v>113</v>
      </c>
      <c r="G184" s="4" t="s">
        <v>2534</v>
      </c>
      <c r="H184" s="21">
        <v>2</v>
      </c>
      <c r="I184" s="21">
        <v>224680000</v>
      </c>
      <c r="J184" s="5">
        <v>1</v>
      </c>
      <c r="K184" s="5">
        <v>1</v>
      </c>
      <c r="L184" s="5">
        <v>106100000</v>
      </c>
      <c r="M184" s="5">
        <v>118580000</v>
      </c>
      <c r="N184" s="4" t="s">
        <v>2537</v>
      </c>
      <c r="O184" s="6">
        <v>95</v>
      </c>
      <c r="P184" s="6">
        <v>80</v>
      </c>
      <c r="Q184" s="6">
        <v>1.7272376E-13</v>
      </c>
      <c r="R184" s="6">
        <v>3.6714440000000001E-6</v>
      </c>
      <c r="S184" s="20" t="s">
        <v>2737</v>
      </c>
    </row>
    <row r="185" spans="1:19" x14ac:dyDescent="0.2">
      <c r="A185" s="3" t="s">
        <v>1029</v>
      </c>
      <c r="B185" s="3">
        <v>91942</v>
      </c>
      <c r="C185" s="3" t="s">
        <v>1030</v>
      </c>
      <c r="D185" s="4" t="s">
        <v>1027</v>
      </c>
      <c r="E185" s="4">
        <v>32</v>
      </c>
      <c r="F185" s="4">
        <v>38</v>
      </c>
      <c r="G185" s="4" t="s">
        <v>1028</v>
      </c>
      <c r="H185" s="21">
        <v>2</v>
      </c>
      <c r="I185" s="21">
        <v>42124000</v>
      </c>
      <c r="J185" s="5">
        <v>1</v>
      </c>
      <c r="K185" s="5">
        <v>1</v>
      </c>
      <c r="L185" s="5">
        <v>20837000</v>
      </c>
      <c r="M185" s="5">
        <v>21287000</v>
      </c>
      <c r="N185" s="4" t="s">
        <v>1031</v>
      </c>
      <c r="O185" s="6">
        <v>60</v>
      </c>
      <c r="P185" s="6">
        <v>41</v>
      </c>
      <c r="Q185" s="6">
        <v>9.5981210000000005E-12</v>
      </c>
      <c r="R185" s="6">
        <v>2.0500438E-4</v>
      </c>
      <c r="S185" s="20" t="s">
        <v>1032</v>
      </c>
    </row>
    <row r="186" spans="1:19" x14ac:dyDescent="0.2">
      <c r="A186" s="3" t="s">
        <v>1029</v>
      </c>
      <c r="B186" s="3">
        <v>91942</v>
      </c>
      <c r="C186" s="3" t="s">
        <v>1030</v>
      </c>
      <c r="D186" s="4" t="s">
        <v>2538</v>
      </c>
      <c r="E186" s="4">
        <v>51</v>
      </c>
      <c r="F186" s="4">
        <v>62</v>
      </c>
      <c r="G186" s="4" t="s">
        <v>1034</v>
      </c>
      <c r="H186" s="21">
        <v>7</v>
      </c>
      <c r="I186" s="21">
        <v>400914000</v>
      </c>
      <c r="J186" s="5">
        <v>2</v>
      </c>
      <c r="K186" s="5">
        <v>5</v>
      </c>
      <c r="L186" s="5">
        <v>38034000</v>
      </c>
      <c r="M186" s="5">
        <v>362880000</v>
      </c>
      <c r="N186" s="4" t="s">
        <v>1031</v>
      </c>
      <c r="O186" s="6">
        <v>136</v>
      </c>
      <c r="P186" s="6">
        <v>72</v>
      </c>
      <c r="Q186" s="6">
        <v>1.9335194E-14</v>
      </c>
      <c r="R186" s="6">
        <v>4.2463036999999998E-7</v>
      </c>
      <c r="S186" s="20" t="s">
        <v>1032</v>
      </c>
    </row>
    <row r="187" spans="1:19" x14ac:dyDescent="0.2">
      <c r="A187" s="3" t="s">
        <v>1029</v>
      </c>
      <c r="B187" s="3">
        <v>91942</v>
      </c>
      <c r="C187" s="3" t="s">
        <v>1030</v>
      </c>
      <c r="D187" s="4" t="s">
        <v>2539</v>
      </c>
      <c r="E187" s="4">
        <v>102</v>
      </c>
      <c r="F187" s="4">
        <v>106</v>
      </c>
      <c r="G187" s="4" t="s">
        <v>2540</v>
      </c>
      <c r="H187" s="21">
        <v>2</v>
      </c>
      <c r="I187" s="21">
        <v>53341300</v>
      </c>
      <c r="J187" s="5">
        <v>1</v>
      </c>
      <c r="K187" s="5">
        <v>1</v>
      </c>
      <c r="L187" s="5">
        <v>46874000</v>
      </c>
      <c r="M187" s="5">
        <v>6467300</v>
      </c>
      <c r="N187" s="4" t="s">
        <v>1031</v>
      </c>
      <c r="O187" s="6">
        <v>76</v>
      </c>
      <c r="P187" s="6">
        <v>64</v>
      </c>
      <c r="Q187" s="6">
        <v>9.5198459999999998E-12</v>
      </c>
      <c r="R187" s="6">
        <v>2.0114703999999999E-4</v>
      </c>
      <c r="S187" s="20" t="s">
        <v>1032</v>
      </c>
    </row>
    <row r="188" spans="1:19" x14ac:dyDescent="0.2">
      <c r="A188" s="3" t="s">
        <v>1029</v>
      </c>
      <c r="B188" s="3">
        <v>91942</v>
      </c>
      <c r="C188" s="3" t="s">
        <v>1030</v>
      </c>
      <c r="D188" s="4" t="s">
        <v>1035</v>
      </c>
      <c r="E188" s="4">
        <v>131</v>
      </c>
      <c r="F188" s="4">
        <v>137</v>
      </c>
      <c r="G188" s="4" t="s">
        <v>1036</v>
      </c>
      <c r="H188" s="21">
        <v>18</v>
      </c>
      <c r="I188" s="21">
        <v>2723900000</v>
      </c>
      <c r="J188" s="5">
        <v>7</v>
      </c>
      <c r="K188" s="5">
        <v>11</v>
      </c>
      <c r="L188" s="5">
        <v>1114900000</v>
      </c>
      <c r="M188" s="5">
        <v>1609000000</v>
      </c>
      <c r="N188" s="4" t="s">
        <v>1031</v>
      </c>
      <c r="O188" s="6">
        <v>183</v>
      </c>
      <c r="P188" s="6">
        <v>123</v>
      </c>
      <c r="Q188" s="6">
        <v>2.6652505999999999E-20</v>
      </c>
      <c r="R188" s="6">
        <v>5.8312840000000005E-13</v>
      </c>
      <c r="S188" s="20" t="s">
        <v>1032</v>
      </c>
    </row>
    <row r="189" spans="1:19" x14ac:dyDescent="0.2">
      <c r="A189" s="3" t="s">
        <v>1205</v>
      </c>
      <c r="B189" s="3">
        <v>25953</v>
      </c>
      <c r="C189" s="3" t="s">
        <v>1206</v>
      </c>
      <c r="D189" s="4" t="s">
        <v>1203</v>
      </c>
      <c r="E189" s="4">
        <v>51</v>
      </c>
      <c r="F189" s="4">
        <v>62</v>
      </c>
      <c r="G189" s="4" t="s">
        <v>1204</v>
      </c>
      <c r="H189" s="21">
        <v>5</v>
      </c>
      <c r="I189" s="21">
        <v>260285000</v>
      </c>
      <c r="J189" s="5">
        <v>1</v>
      </c>
      <c r="K189" s="5">
        <v>4</v>
      </c>
      <c r="L189" s="5">
        <v>61817000</v>
      </c>
      <c r="M189" s="5">
        <v>198468000</v>
      </c>
      <c r="N189" s="4" t="s">
        <v>1207</v>
      </c>
      <c r="O189" s="6">
        <v>142</v>
      </c>
      <c r="P189" s="6">
        <v>130</v>
      </c>
      <c r="Q189" s="6">
        <v>2.6847662999999999E-18</v>
      </c>
      <c r="R189" s="6">
        <v>5.8085849999999999E-11</v>
      </c>
      <c r="S189" s="20" t="s">
        <v>1208</v>
      </c>
    </row>
    <row r="190" spans="1:19" x14ac:dyDescent="0.2">
      <c r="A190" s="3" t="s">
        <v>2543</v>
      </c>
      <c r="B190" s="3">
        <v>55066</v>
      </c>
      <c r="C190" s="3" t="s">
        <v>2544</v>
      </c>
      <c r="D190" s="4" t="s">
        <v>2541</v>
      </c>
      <c r="E190" s="4">
        <v>631</v>
      </c>
      <c r="F190" s="4">
        <v>640</v>
      </c>
      <c r="G190" s="4" t="s">
        <v>2542</v>
      </c>
      <c r="H190" s="21">
        <v>4</v>
      </c>
      <c r="I190" s="21">
        <v>33947000</v>
      </c>
      <c r="J190" s="5">
        <v>2</v>
      </c>
      <c r="K190" s="5">
        <v>2</v>
      </c>
      <c r="L190" s="5">
        <v>0</v>
      </c>
      <c r="M190" s="5">
        <v>33947000</v>
      </c>
      <c r="N190" s="4" t="s">
        <v>2545</v>
      </c>
      <c r="O190" s="6">
        <v>154</v>
      </c>
      <c r="P190" s="6">
        <v>108</v>
      </c>
      <c r="Q190" s="6">
        <v>1.0353340999999999E-20</v>
      </c>
      <c r="R190" s="6">
        <v>2.2697953E-13</v>
      </c>
      <c r="S190" s="20" t="s">
        <v>386</v>
      </c>
    </row>
    <row r="191" spans="1:19" x14ac:dyDescent="0.2">
      <c r="A191" s="3" t="s">
        <v>463</v>
      </c>
      <c r="B191" s="3">
        <v>90480</v>
      </c>
      <c r="C191" s="3" t="s">
        <v>464</v>
      </c>
      <c r="D191" s="4" t="s">
        <v>461</v>
      </c>
      <c r="E191" s="4">
        <v>84</v>
      </c>
      <c r="F191" s="4">
        <v>93</v>
      </c>
      <c r="G191" s="4" t="s">
        <v>462</v>
      </c>
      <c r="H191" s="21">
        <v>8</v>
      </c>
      <c r="I191" s="21">
        <v>413840000</v>
      </c>
      <c r="J191" s="5">
        <v>2</v>
      </c>
      <c r="K191" s="5">
        <v>6</v>
      </c>
      <c r="L191" s="5">
        <v>115230000</v>
      </c>
      <c r="M191" s="5">
        <v>298610000</v>
      </c>
      <c r="N191" s="4" t="s">
        <v>465</v>
      </c>
      <c r="O191" s="6">
        <v>153</v>
      </c>
      <c r="P191" s="6">
        <v>103</v>
      </c>
      <c r="Q191" s="6">
        <v>5.6343725000000002E-17</v>
      </c>
      <c r="R191" s="6">
        <v>1.2313304000000001E-9</v>
      </c>
      <c r="S191" s="20" t="s">
        <v>466</v>
      </c>
    </row>
    <row r="192" spans="1:19" x14ac:dyDescent="0.2">
      <c r="A192" s="3" t="s">
        <v>463</v>
      </c>
      <c r="B192" s="3">
        <v>90480</v>
      </c>
      <c r="C192" s="3" t="s">
        <v>464</v>
      </c>
      <c r="D192" s="4" t="s">
        <v>467</v>
      </c>
      <c r="E192" s="4">
        <v>156</v>
      </c>
      <c r="F192" s="4">
        <v>166</v>
      </c>
      <c r="G192" s="4" t="s">
        <v>468</v>
      </c>
      <c r="H192" s="21">
        <v>7</v>
      </c>
      <c r="I192" s="21">
        <v>411460000</v>
      </c>
      <c r="J192" s="5">
        <v>1</v>
      </c>
      <c r="K192" s="5">
        <v>6</v>
      </c>
      <c r="L192" s="5">
        <v>110260000</v>
      </c>
      <c r="M192" s="5">
        <v>301200000</v>
      </c>
      <c r="N192" s="4" t="s">
        <v>465</v>
      </c>
      <c r="O192" s="6">
        <v>150</v>
      </c>
      <c r="P192" s="6">
        <v>103</v>
      </c>
      <c r="Q192" s="6">
        <v>2.6382939999999999E-12</v>
      </c>
      <c r="R192" s="6">
        <v>5.720637E-5</v>
      </c>
      <c r="S192" s="20" t="s">
        <v>466</v>
      </c>
    </row>
    <row r="193" spans="1:19" x14ac:dyDescent="0.2">
      <c r="A193" s="3" t="s">
        <v>1211</v>
      </c>
      <c r="B193" s="3">
        <v>87178</v>
      </c>
      <c r="C193" s="3" t="s">
        <v>1212</v>
      </c>
      <c r="D193" s="4" t="s">
        <v>1209</v>
      </c>
      <c r="E193" s="4">
        <v>295</v>
      </c>
      <c r="F193" s="4">
        <v>302</v>
      </c>
      <c r="G193" s="4" t="s">
        <v>1210</v>
      </c>
      <c r="H193" s="21">
        <v>8</v>
      </c>
      <c r="I193" s="21">
        <v>470190000</v>
      </c>
      <c r="J193" s="5">
        <v>2</v>
      </c>
      <c r="K193" s="5">
        <v>6</v>
      </c>
      <c r="L193" s="5">
        <v>215190000</v>
      </c>
      <c r="M193" s="5">
        <v>255000000</v>
      </c>
      <c r="N193" s="4" t="s">
        <v>1213</v>
      </c>
      <c r="O193" s="6">
        <v>81</v>
      </c>
      <c r="P193" s="6">
        <v>65</v>
      </c>
      <c r="Q193" s="6">
        <v>7.9268997000000005E-19</v>
      </c>
      <c r="R193" s="6">
        <v>1.7150122E-11</v>
      </c>
      <c r="S193" s="20" t="s">
        <v>1214</v>
      </c>
    </row>
    <row r="194" spans="1:19" x14ac:dyDescent="0.2">
      <c r="A194" s="3" t="s">
        <v>894</v>
      </c>
      <c r="B194" s="3">
        <v>23107</v>
      </c>
      <c r="C194" s="3" t="s">
        <v>895</v>
      </c>
      <c r="D194" s="4" t="s">
        <v>892</v>
      </c>
      <c r="E194" s="4">
        <v>83</v>
      </c>
      <c r="F194" s="4">
        <v>90</v>
      </c>
      <c r="G194" s="4" t="s">
        <v>893</v>
      </c>
      <c r="H194" s="21">
        <v>3</v>
      </c>
      <c r="I194" s="21">
        <v>64290000</v>
      </c>
      <c r="J194" s="5">
        <v>2</v>
      </c>
      <c r="K194" s="5">
        <v>1</v>
      </c>
      <c r="L194" s="5">
        <v>30224000</v>
      </c>
      <c r="M194" s="5">
        <v>34066000</v>
      </c>
      <c r="N194" s="4" t="s">
        <v>896</v>
      </c>
      <c r="O194" s="6">
        <v>68</v>
      </c>
      <c r="P194" s="6">
        <v>54</v>
      </c>
      <c r="Q194" s="6">
        <v>1.8889457999999999E-14</v>
      </c>
      <c r="R194" s="6">
        <v>4.0508236999999999E-7</v>
      </c>
      <c r="S194" s="20" t="s">
        <v>50</v>
      </c>
    </row>
    <row r="195" spans="1:19" x14ac:dyDescent="0.2">
      <c r="A195" s="3" t="s">
        <v>894</v>
      </c>
      <c r="B195" s="3">
        <v>23107</v>
      </c>
      <c r="C195" s="3" t="s">
        <v>895</v>
      </c>
      <c r="D195" s="4" t="s">
        <v>897</v>
      </c>
      <c r="E195" s="4">
        <v>398</v>
      </c>
      <c r="F195" s="4">
        <v>404</v>
      </c>
      <c r="G195" s="4" t="s">
        <v>898</v>
      </c>
      <c r="H195" s="21">
        <v>3</v>
      </c>
      <c r="I195" s="21">
        <v>15083500</v>
      </c>
      <c r="J195" s="5">
        <v>1</v>
      </c>
      <c r="K195" s="5">
        <v>2</v>
      </c>
      <c r="L195" s="5">
        <v>6542200</v>
      </c>
      <c r="M195" s="5">
        <v>8541300</v>
      </c>
      <c r="N195" s="4" t="s">
        <v>896</v>
      </c>
      <c r="O195" s="6">
        <v>76</v>
      </c>
      <c r="P195" s="6">
        <v>68</v>
      </c>
      <c r="Q195" s="6">
        <v>1.8849199E-13</v>
      </c>
      <c r="R195" s="6">
        <v>4.0259639999999999E-6</v>
      </c>
      <c r="S195" s="20" t="s">
        <v>50</v>
      </c>
    </row>
    <row r="196" spans="1:19" x14ac:dyDescent="0.2">
      <c r="A196" s="3" t="s">
        <v>907</v>
      </c>
      <c r="B196" s="3">
        <v>10240</v>
      </c>
      <c r="C196" s="3" t="s">
        <v>908</v>
      </c>
      <c r="D196" s="4" t="s">
        <v>905</v>
      </c>
      <c r="E196" s="4">
        <v>226</v>
      </c>
      <c r="F196" s="4">
        <v>232</v>
      </c>
      <c r="G196" s="4" t="s">
        <v>906</v>
      </c>
      <c r="H196" s="21">
        <v>5</v>
      </c>
      <c r="I196" s="21">
        <v>297270000</v>
      </c>
      <c r="J196" s="5">
        <v>2</v>
      </c>
      <c r="K196" s="5">
        <v>3</v>
      </c>
      <c r="L196" s="5">
        <v>82210000</v>
      </c>
      <c r="M196" s="5">
        <v>215060000</v>
      </c>
      <c r="N196" s="4" t="s">
        <v>909</v>
      </c>
      <c r="O196" s="6">
        <v>117</v>
      </c>
      <c r="P196" s="6">
        <v>93</v>
      </c>
      <c r="Q196" s="6">
        <v>1.5735496999999999E-18</v>
      </c>
      <c r="R196" s="6">
        <v>3.4044294999999997E-11</v>
      </c>
      <c r="S196" s="20" t="s">
        <v>904</v>
      </c>
    </row>
    <row r="197" spans="1:19" x14ac:dyDescent="0.2">
      <c r="A197" s="3" t="s">
        <v>907</v>
      </c>
      <c r="B197" s="3">
        <v>10240</v>
      </c>
      <c r="C197" s="3" t="s">
        <v>908</v>
      </c>
      <c r="D197" s="4" t="s">
        <v>910</v>
      </c>
      <c r="E197" s="4">
        <v>226</v>
      </c>
      <c r="F197" s="4">
        <v>235</v>
      </c>
      <c r="G197" s="4" t="s">
        <v>911</v>
      </c>
      <c r="H197" s="21">
        <v>3</v>
      </c>
      <c r="I197" s="21">
        <v>0</v>
      </c>
      <c r="J197" s="5">
        <v>1</v>
      </c>
      <c r="K197" s="5">
        <v>2</v>
      </c>
      <c r="L197" s="5">
        <v>0</v>
      </c>
      <c r="M197" s="5">
        <v>0</v>
      </c>
      <c r="N197" s="4" t="s">
        <v>909</v>
      </c>
      <c r="O197" s="6">
        <v>110</v>
      </c>
      <c r="P197" s="6">
        <v>89</v>
      </c>
      <c r="Q197" s="6">
        <v>4.5584556000000003E-15</v>
      </c>
      <c r="R197" s="6">
        <v>9.8623769999999996E-8</v>
      </c>
      <c r="S197" s="20" t="s">
        <v>904</v>
      </c>
    </row>
    <row r="198" spans="1:19" x14ac:dyDescent="0.2">
      <c r="A198" s="3" t="s">
        <v>476</v>
      </c>
      <c r="B198" s="3">
        <v>2639</v>
      </c>
      <c r="C198" s="3" t="s">
        <v>477</v>
      </c>
      <c r="D198" s="4" t="s">
        <v>474</v>
      </c>
      <c r="E198" s="4">
        <v>387</v>
      </c>
      <c r="F198" s="4">
        <v>398</v>
      </c>
      <c r="G198" s="4" t="s">
        <v>475</v>
      </c>
      <c r="H198" s="21">
        <v>2</v>
      </c>
      <c r="I198" s="21">
        <v>80729000</v>
      </c>
      <c r="J198" s="5">
        <v>1</v>
      </c>
      <c r="K198" s="5">
        <v>1</v>
      </c>
      <c r="L198" s="5">
        <v>25003000</v>
      </c>
      <c r="M198" s="5">
        <v>55726000</v>
      </c>
      <c r="N198" s="4" t="s">
        <v>478</v>
      </c>
      <c r="O198" s="6">
        <v>78</v>
      </c>
      <c r="P198" s="6">
        <v>68</v>
      </c>
      <c r="Q198" s="6">
        <v>2.6867718000000002E-16</v>
      </c>
      <c r="R198" s="6">
        <v>5.8257513999999997E-9</v>
      </c>
      <c r="S198" s="20" t="s">
        <v>44</v>
      </c>
    </row>
    <row r="199" spans="1:19" x14ac:dyDescent="0.2">
      <c r="A199" s="3" t="s">
        <v>2548</v>
      </c>
      <c r="B199" s="3">
        <v>84340</v>
      </c>
      <c r="C199" s="3" t="s">
        <v>2549</v>
      </c>
      <c r="D199" s="4" t="s">
        <v>2546</v>
      </c>
      <c r="E199" s="4">
        <v>200</v>
      </c>
      <c r="F199" s="4">
        <v>206</v>
      </c>
      <c r="G199" s="4" t="s">
        <v>2547</v>
      </c>
      <c r="H199" s="21">
        <v>2</v>
      </c>
      <c r="I199" s="21">
        <v>26703000</v>
      </c>
      <c r="J199" s="5">
        <v>1</v>
      </c>
      <c r="K199" s="5">
        <v>1</v>
      </c>
      <c r="L199" s="5">
        <v>11728000</v>
      </c>
      <c r="M199" s="5">
        <v>14975000</v>
      </c>
      <c r="N199" s="4" t="s">
        <v>2550</v>
      </c>
      <c r="O199" s="6">
        <v>74</v>
      </c>
      <c r="P199" s="6">
        <v>56</v>
      </c>
      <c r="Q199" s="6">
        <v>1.4338635000000002E-14</v>
      </c>
      <c r="R199" s="6">
        <v>3.0854142E-7</v>
      </c>
      <c r="S199" s="20" t="s">
        <v>2738</v>
      </c>
    </row>
    <row r="200" spans="1:19" x14ac:dyDescent="0.2">
      <c r="A200" s="3" t="s">
        <v>1343</v>
      </c>
      <c r="B200" s="3">
        <v>9238</v>
      </c>
      <c r="C200" s="3" t="s">
        <v>1344</v>
      </c>
      <c r="D200" s="4" t="s">
        <v>1341</v>
      </c>
      <c r="E200" s="4">
        <v>63</v>
      </c>
      <c r="F200" s="4">
        <v>67</v>
      </c>
      <c r="G200" s="4" t="s">
        <v>1342</v>
      </c>
      <c r="H200" s="21">
        <v>3</v>
      </c>
      <c r="I200" s="21">
        <v>104856000</v>
      </c>
      <c r="J200" s="5">
        <v>1</v>
      </c>
      <c r="K200" s="5">
        <v>2</v>
      </c>
      <c r="L200" s="5">
        <v>58070000</v>
      </c>
      <c r="M200" s="5">
        <v>46786000</v>
      </c>
      <c r="N200" s="4" t="s">
        <v>1345</v>
      </c>
      <c r="O200" s="6">
        <v>69</v>
      </c>
      <c r="P200" s="6">
        <v>40</v>
      </c>
      <c r="Q200" s="6">
        <v>1.69032E-12</v>
      </c>
      <c r="R200" s="6">
        <v>3.6570660000000003E-5</v>
      </c>
      <c r="S200" s="20">
        <v>0</v>
      </c>
    </row>
    <row r="201" spans="1:19" x14ac:dyDescent="0.2">
      <c r="A201" s="3" t="s">
        <v>2553</v>
      </c>
      <c r="B201" s="3">
        <v>79763</v>
      </c>
      <c r="C201" s="3" t="s">
        <v>2554</v>
      </c>
      <c r="D201" s="4" t="s">
        <v>2551</v>
      </c>
      <c r="E201" s="4">
        <v>50</v>
      </c>
      <c r="F201" s="4">
        <v>61</v>
      </c>
      <c r="G201" s="4" t="s">
        <v>2552</v>
      </c>
      <c r="H201" s="21">
        <v>2</v>
      </c>
      <c r="I201" s="21">
        <v>0</v>
      </c>
      <c r="J201" s="5">
        <v>1</v>
      </c>
      <c r="K201" s="5">
        <v>1</v>
      </c>
      <c r="L201" s="5">
        <v>0</v>
      </c>
      <c r="M201" s="5">
        <v>0</v>
      </c>
      <c r="N201" s="4" t="s">
        <v>2555</v>
      </c>
      <c r="O201" s="6">
        <v>239</v>
      </c>
      <c r="P201" s="6">
        <v>120</v>
      </c>
      <c r="Q201" s="6">
        <v>1.4324679999999999E-13</v>
      </c>
      <c r="R201" s="6">
        <v>3.1605463999999998E-6</v>
      </c>
      <c r="S201" s="20" t="s">
        <v>2739</v>
      </c>
    </row>
    <row r="202" spans="1:19" x14ac:dyDescent="0.2">
      <c r="A202" s="3" t="s">
        <v>971</v>
      </c>
      <c r="B202" s="3">
        <v>51001</v>
      </c>
      <c r="C202" s="3" t="s">
        <v>972</v>
      </c>
      <c r="D202" s="4" t="s">
        <v>969</v>
      </c>
      <c r="E202" s="4">
        <v>366</v>
      </c>
      <c r="F202" s="4">
        <v>371</v>
      </c>
      <c r="G202" s="4" t="s">
        <v>970</v>
      </c>
      <c r="H202" s="21">
        <v>2</v>
      </c>
      <c r="I202" s="21">
        <v>36861000</v>
      </c>
      <c r="J202" s="5">
        <v>1</v>
      </c>
      <c r="K202" s="5">
        <v>1</v>
      </c>
      <c r="L202" s="5">
        <v>19952000</v>
      </c>
      <c r="M202" s="5">
        <v>16909000</v>
      </c>
      <c r="N202" s="4" t="s">
        <v>973</v>
      </c>
      <c r="O202" s="6">
        <v>99</v>
      </c>
      <c r="P202" s="6">
        <v>91</v>
      </c>
      <c r="Q202" s="6">
        <v>1.7055380000000001E-12</v>
      </c>
      <c r="R202" s="6">
        <v>3.6036710000000001E-5</v>
      </c>
      <c r="S202" s="20" t="s">
        <v>974</v>
      </c>
    </row>
    <row r="203" spans="1:19" x14ac:dyDescent="0.2">
      <c r="A203" s="3" t="s">
        <v>2558</v>
      </c>
      <c r="B203" s="3">
        <v>115416</v>
      </c>
      <c r="C203" s="3" t="s">
        <v>2559</v>
      </c>
      <c r="D203" s="4" t="s">
        <v>2556</v>
      </c>
      <c r="E203" s="4">
        <v>134</v>
      </c>
      <c r="F203" s="4">
        <v>141</v>
      </c>
      <c r="G203" s="4" t="s">
        <v>2557</v>
      </c>
      <c r="H203" s="21">
        <v>2</v>
      </c>
      <c r="I203" s="21">
        <v>53326000</v>
      </c>
      <c r="J203" s="5">
        <v>1</v>
      </c>
      <c r="K203" s="5">
        <v>1</v>
      </c>
      <c r="L203" s="5">
        <v>31307000</v>
      </c>
      <c r="M203" s="5">
        <v>22019000</v>
      </c>
      <c r="N203" s="4" t="s">
        <v>2560</v>
      </c>
      <c r="O203" s="6">
        <v>78</v>
      </c>
      <c r="P203" s="6">
        <v>54</v>
      </c>
      <c r="Q203" s="6">
        <v>5.9567655999999996E-13</v>
      </c>
      <c r="R203" s="6">
        <v>1.2722939E-5</v>
      </c>
      <c r="S203" s="20" t="s">
        <v>2740</v>
      </c>
    </row>
    <row r="204" spans="1:19" x14ac:dyDescent="0.2">
      <c r="A204" s="3" t="s">
        <v>264</v>
      </c>
      <c r="B204" s="3">
        <v>79714</v>
      </c>
      <c r="C204" s="3" t="s">
        <v>265</v>
      </c>
      <c r="D204" s="4" t="s">
        <v>262</v>
      </c>
      <c r="E204" s="4">
        <v>143</v>
      </c>
      <c r="F204" s="4">
        <v>147</v>
      </c>
      <c r="G204" s="4" t="s">
        <v>263</v>
      </c>
      <c r="H204" s="21">
        <v>3</v>
      </c>
      <c r="I204" s="21">
        <v>132811000</v>
      </c>
      <c r="J204" s="5">
        <v>1</v>
      </c>
      <c r="K204" s="5">
        <v>2</v>
      </c>
      <c r="L204" s="5">
        <v>46692000</v>
      </c>
      <c r="M204" s="5">
        <v>86119000</v>
      </c>
      <c r="N204" s="4" t="s">
        <v>266</v>
      </c>
      <c r="O204" s="6">
        <v>77</v>
      </c>
      <c r="P204" s="6">
        <v>63</v>
      </c>
      <c r="Q204" s="6">
        <v>8.2405290000000002E-17</v>
      </c>
      <c r="R204" s="6">
        <v>1.7784146999999999E-9</v>
      </c>
      <c r="S204" s="20" t="s">
        <v>267</v>
      </c>
    </row>
    <row r="205" spans="1:19" x14ac:dyDescent="0.2">
      <c r="A205" s="3" t="s">
        <v>368</v>
      </c>
      <c r="B205" s="3">
        <v>9093</v>
      </c>
      <c r="C205" s="3" t="s">
        <v>369</v>
      </c>
      <c r="D205" s="4" t="s">
        <v>2561</v>
      </c>
      <c r="E205" s="4">
        <v>152</v>
      </c>
      <c r="F205" s="4">
        <v>157</v>
      </c>
      <c r="G205" s="4" t="s">
        <v>373</v>
      </c>
      <c r="H205" s="21">
        <v>8</v>
      </c>
      <c r="I205" s="21">
        <v>518126000</v>
      </c>
      <c r="J205" s="5">
        <v>4</v>
      </c>
      <c r="K205" s="5">
        <v>4</v>
      </c>
      <c r="L205" s="5">
        <v>160226000</v>
      </c>
      <c r="M205" s="5">
        <v>357900000</v>
      </c>
      <c r="N205" s="4" t="s">
        <v>370</v>
      </c>
      <c r="O205" s="6">
        <v>187</v>
      </c>
      <c r="P205" s="6">
        <v>140</v>
      </c>
      <c r="Q205" s="6">
        <v>1.2601809E-23</v>
      </c>
      <c r="R205" s="6">
        <v>2.7627339999999998E-16</v>
      </c>
      <c r="S205" s="20" t="s">
        <v>371</v>
      </c>
    </row>
    <row r="206" spans="1:19" x14ac:dyDescent="0.2">
      <c r="A206" s="3" t="s">
        <v>368</v>
      </c>
      <c r="B206" s="3">
        <v>9093</v>
      </c>
      <c r="C206" s="3" t="s">
        <v>369</v>
      </c>
      <c r="D206" s="4" t="s">
        <v>374</v>
      </c>
      <c r="E206" s="4">
        <v>396</v>
      </c>
      <c r="F206" s="4">
        <v>399</v>
      </c>
      <c r="G206" s="4" t="s">
        <v>375</v>
      </c>
      <c r="H206" s="21">
        <v>8</v>
      </c>
      <c r="I206" s="21">
        <v>1972950000</v>
      </c>
      <c r="J206" s="5">
        <v>4</v>
      </c>
      <c r="K206" s="5">
        <v>4</v>
      </c>
      <c r="L206" s="5">
        <v>926850000</v>
      </c>
      <c r="M206" s="5">
        <v>1046100000</v>
      </c>
      <c r="N206" s="4" t="s">
        <v>370</v>
      </c>
      <c r="O206" s="6">
        <v>90</v>
      </c>
      <c r="P206" s="6">
        <v>61</v>
      </c>
      <c r="Q206" s="6">
        <v>1.6975825E-15</v>
      </c>
      <c r="R206" s="6">
        <v>3.663607E-8</v>
      </c>
      <c r="S206" s="20" t="s">
        <v>371</v>
      </c>
    </row>
    <row r="207" spans="1:19" x14ac:dyDescent="0.2">
      <c r="A207" s="3" t="s">
        <v>1251</v>
      </c>
      <c r="B207" s="3">
        <v>55037</v>
      </c>
      <c r="C207" s="3" t="s">
        <v>1252</v>
      </c>
      <c r="D207" s="4" t="s">
        <v>2562</v>
      </c>
      <c r="E207" s="4">
        <v>119</v>
      </c>
      <c r="F207" s="4">
        <v>124</v>
      </c>
      <c r="G207" s="4" t="s">
        <v>1250</v>
      </c>
      <c r="H207" s="21">
        <v>2</v>
      </c>
      <c r="I207" s="21">
        <v>69291000</v>
      </c>
      <c r="J207" s="5">
        <v>1</v>
      </c>
      <c r="K207" s="5">
        <v>1</v>
      </c>
      <c r="L207" s="5">
        <v>49986000</v>
      </c>
      <c r="M207" s="5">
        <v>19305000</v>
      </c>
      <c r="N207" s="4" t="s">
        <v>1253</v>
      </c>
      <c r="O207" s="6">
        <v>87</v>
      </c>
      <c r="P207" s="6">
        <v>80</v>
      </c>
      <c r="Q207" s="6">
        <v>3.877486E-11</v>
      </c>
      <c r="R207" s="6">
        <v>8.1280974000000003E-4</v>
      </c>
      <c r="S207" s="20" t="s">
        <v>1254</v>
      </c>
    </row>
    <row r="208" spans="1:19" x14ac:dyDescent="0.2">
      <c r="A208" s="3" t="s">
        <v>1251</v>
      </c>
      <c r="B208" s="3">
        <v>55037</v>
      </c>
      <c r="C208" s="3" t="s">
        <v>1252</v>
      </c>
      <c r="D208" s="4" t="s">
        <v>2563</v>
      </c>
      <c r="E208" s="4">
        <v>131</v>
      </c>
      <c r="F208" s="4">
        <v>144</v>
      </c>
      <c r="G208" s="4" t="s">
        <v>2564</v>
      </c>
      <c r="H208" s="21">
        <v>2</v>
      </c>
      <c r="I208" s="21">
        <v>75000000</v>
      </c>
      <c r="J208" s="5">
        <v>1</v>
      </c>
      <c r="K208" s="5">
        <v>1</v>
      </c>
      <c r="L208" s="5">
        <v>36435000</v>
      </c>
      <c r="M208" s="5">
        <v>38565000</v>
      </c>
      <c r="N208" s="4" t="s">
        <v>1253</v>
      </c>
      <c r="O208" s="6">
        <v>93</v>
      </c>
      <c r="P208" s="6">
        <v>54</v>
      </c>
      <c r="Q208" s="6">
        <v>4.6368269999999998E-16</v>
      </c>
      <c r="R208" s="6">
        <v>1.0120537E-8</v>
      </c>
      <c r="S208" s="20" t="s">
        <v>1254</v>
      </c>
    </row>
    <row r="209" spans="1:19" x14ac:dyDescent="0.2">
      <c r="A209" s="3" t="s">
        <v>351</v>
      </c>
      <c r="B209" s="3">
        <v>55526</v>
      </c>
      <c r="C209" s="3" t="s">
        <v>352</v>
      </c>
      <c r="D209" s="4" t="s">
        <v>349</v>
      </c>
      <c r="E209" s="4">
        <v>208</v>
      </c>
      <c r="F209" s="4">
        <v>211</v>
      </c>
      <c r="G209" s="4" t="s">
        <v>350</v>
      </c>
      <c r="H209" s="21">
        <v>4</v>
      </c>
      <c r="I209" s="21">
        <v>218323000</v>
      </c>
      <c r="J209" s="5">
        <v>2</v>
      </c>
      <c r="K209" s="5">
        <v>2</v>
      </c>
      <c r="L209" s="5">
        <v>91973000</v>
      </c>
      <c r="M209" s="5">
        <v>126350000</v>
      </c>
      <c r="N209" s="4" t="s">
        <v>353</v>
      </c>
      <c r="O209" s="6">
        <v>93</v>
      </c>
      <c r="P209" s="6">
        <v>67</v>
      </c>
      <c r="Q209" s="6">
        <v>1.25732E-17</v>
      </c>
      <c r="R209" s="6">
        <v>2.7315482999999999E-10</v>
      </c>
      <c r="S209" s="20" t="s">
        <v>354</v>
      </c>
    </row>
    <row r="210" spans="1:19" x14ac:dyDescent="0.2">
      <c r="A210" s="3" t="s">
        <v>2567</v>
      </c>
      <c r="B210" s="3">
        <v>81554</v>
      </c>
      <c r="C210" s="3" t="s">
        <v>2568</v>
      </c>
      <c r="D210" s="4" t="s">
        <v>2565</v>
      </c>
      <c r="E210" s="4">
        <v>37</v>
      </c>
      <c r="F210" s="4">
        <v>50</v>
      </c>
      <c r="G210" s="4" t="s">
        <v>2566</v>
      </c>
      <c r="H210" s="21">
        <v>5</v>
      </c>
      <c r="I210" s="21">
        <v>127233000</v>
      </c>
      <c r="J210" s="5">
        <v>1</v>
      </c>
      <c r="K210" s="5">
        <v>4</v>
      </c>
      <c r="L210" s="5">
        <v>40648000</v>
      </c>
      <c r="M210" s="5">
        <v>86585000</v>
      </c>
      <c r="N210" s="4" t="s">
        <v>2569</v>
      </c>
      <c r="O210" s="6">
        <v>180</v>
      </c>
      <c r="P210" s="6">
        <v>158</v>
      </c>
      <c r="Q210" s="6">
        <v>4.5576520000000002E-19</v>
      </c>
      <c r="R210" s="6">
        <v>9.9186673999999995E-12</v>
      </c>
      <c r="S210" s="20">
        <v>0</v>
      </c>
    </row>
    <row r="211" spans="1:19" x14ac:dyDescent="0.2">
      <c r="A211" s="3" t="s">
        <v>1325</v>
      </c>
      <c r="B211" s="3">
        <v>8801</v>
      </c>
      <c r="C211" s="3" t="s">
        <v>1326</v>
      </c>
      <c r="D211" s="4" t="s">
        <v>1323</v>
      </c>
      <c r="E211" s="4">
        <v>119</v>
      </c>
      <c r="F211" s="4">
        <v>123</v>
      </c>
      <c r="G211" s="4" t="s">
        <v>1324</v>
      </c>
      <c r="H211" s="21">
        <v>4</v>
      </c>
      <c r="I211" s="21">
        <v>142625000</v>
      </c>
      <c r="J211" s="5">
        <v>2</v>
      </c>
      <c r="K211" s="5">
        <v>2</v>
      </c>
      <c r="L211" s="5">
        <v>69637000</v>
      </c>
      <c r="M211" s="5">
        <v>72988000</v>
      </c>
      <c r="N211" s="4" t="s">
        <v>1327</v>
      </c>
      <c r="O211" s="6">
        <v>85</v>
      </c>
      <c r="P211" s="6">
        <v>76</v>
      </c>
      <c r="Q211" s="6">
        <v>7.1515804999999999E-14</v>
      </c>
      <c r="R211" s="6">
        <v>1.5201513E-6</v>
      </c>
      <c r="S211" s="20" t="s">
        <v>50</v>
      </c>
    </row>
    <row r="212" spans="1:19" x14ac:dyDescent="0.2">
      <c r="A212" s="3" t="s">
        <v>1470</v>
      </c>
      <c r="B212" s="3">
        <v>84833</v>
      </c>
      <c r="C212" s="3" t="s">
        <v>1471</v>
      </c>
      <c r="D212" s="4" t="s">
        <v>2570</v>
      </c>
      <c r="E212" s="4">
        <v>2</v>
      </c>
      <c r="F212" s="4">
        <v>10</v>
      </c>
      <c r="G212" s="4" t="s">
        <v>1469</v>
      </c>
      <c r="H212" s="21">
        <v>29</v>
      </c>
      <c r="I212" s="21">
        <v>2456330000</v>
      </c>
      <c r="J212" s="5">
        <v>13</v>
      </c>
      <c r="K212" s="5">
        <v>16</v>
      </c>
      <c r="L212" s="5">
        <v>1483320000</v>
      </c>
      <c r="M212" s="5">
        <v>973010000</v>
      </c>
      <c r="N212" s="4" t="s">
        <v>1472</v>
      </c>
      <c r="O212" s="6">
        <v>143</v>
      </c>
      <c r="P212" s="6">
        <v>123</v>
      </c>
      <c r="Q212" s="6">
        <v>5.5580664000000003E-18</v>
      </c>
      <c r="R212" s="6">
        <v>1.2051605999999999E-10</v>
      </c>
      <c r="S212" s="20" t="s">
        <v>1473</v>
      </c>
    </row>
    <row r="213" spans="1:19" x14ac:dyDescent="0.2">
      <c r="A213" s="3" t="s">
        <v>1470</v>
      </c>
      <c r="B213" s="3">
        <v>84833</v>
      </c>
      <c r="C213" s="3" t="s">
        <v>1471</v>
      </c>
      <c r="D213" s="4" t="s">
        <v>1474</v>
      </c>
      <c r="E213" s="4">
        <v>18</v>
      </c>
      <c r="F213" s="4">
        <v>22</v>
      </c>
      <c r="G213" s="4" t="s">
        <v>1475</v>
      </c>
      <c r="H213" s="21">
        <v>13</v>
      </c>
      <c r="I213" s="21">
        <v>864552000</v>
      </c>
      <c r="J213" s="5">
        <v>7</v>
      </c>
      <c r="K213" s="5">
        <v>6</v>
      </c>
      <c r="L213" s="5">
        <v>370770000</v>
      </c>
      <c r="M213" s="5">
        <v>493782000</v>
      </c>
      <c r="N213" s="4" t="s">
        <v>1472</v>
      </c>
      <c r="O213" s="6">
        <v>101</v>
      </c>
      <c r="P213" s="6">
        <v>92</v>
      </c>
      <c r="Q213" s="6">
        <v>1.3432827E-14</v>
      </c>
      <c r="R213" s="6">
        <v>2.8553031999999999E-7</v>
      </c>
      <c r="S213" s="20" t="s">
        <v>1473</v>
      </c>
    </row>
    <row r="214" spans="1:19" x14ac:dyDescent="0.2">
      <c r="A214" s="3" t="s">
        <v>438</v>
      </c>
      <c r="B214" s="3">
        <v>125228</v>
      </c>
      <c r="C214" s="3" t="s">
        <v>439</v>
      </c>
      <c r="D214" s="4" t="s">
        <v>436</v>
      </c>
      <c r="E214" s="4">
        <v>218</v>
      </c>
      <c r="F214" s="4">
        <v>231</v>
      </c>
      <c r="G214" s="4" t="s">
        <v>437</v>
      </c>
      <c r="H214" s="21">
        <v>5</v>
      </c>
      <c r="I214" s="21">
        <v>119411000</v>
      </c>
      <c r="J214" s="5">
        <v>2</v>
      </c>
      <c r="K214" s="5">
        <v>3</v>
      </c>
      <c r="L214" s="5">
        <v>50884000</v>
      </c>
      <c r="M214" s="5">
        <v>68527000</v>
      </c>
      <c r="N214" s="4" t="s">
        <v>440</v>
      </c>
      <c r="O214" s="6">
        <v>87</v>
      </c>
      <c r="P214" s="6">
        <v>66</v>
      </c>
      <c r="Q214" s="6">
        <v>1.1470692E-18</v>
      </c>
      <c r="R214" s="6">
        <v>2.4963287999999998E-11</v>
      </c>
      <c r="S214" s="20" t="s">
        <v>441</v>
      </c>
    </row>
    <row r="215" spans="1:19" x14ac:dyDescent="0.2">
      <c r="A215" s="3" t="s">
        <v>2573</v>
      </c>
      <c r="B215" s="3">
        <v>25828</v>
      </c>
      <c r="C215" s="3" t="s">
        <v>2574</v>
      </c>
      <c r="D215" s="4" t="s">
        <v>2571</v>
      </c>
      <c r="E215" s="4">
        <v>116</v>
      </c>
      <c r="F215" s="4">
        <v>128</v>
      </c>
      <c r="G215" s="4" t="s">
        <v>2572</v>
      </c>
      <c r="H215" s="21">
        <v>2</v>
      </c>
      <c r="I215" s="21">
        <v>90498000</v>
      </c>
      <c r="J215" s="5">
        <v>1</v>
      </c>
      <c r="K215" s="5">
        <v>1</v>
      </c>
      <c r="L215" s="5">
        <v>27472000</v>
      </c>
      <c r="M215" s="5">
        <v>63026000</v>
      </c>
      <c r="N215" s="4" t="s">
        <v>2575</v>
      </c>
      <c r="O215" s="6">
        <v>181</v>
      </c>
      <c r="P215" s="6">
        <v>124</v>
      </c>
      <c r="Q215" s="6">
        <v>1.1069739599999999E-17</v>
      </c>
      <c r="R215" s="6">
        <v>2.4290394999999998E-10</v>
      </c>
      <c r="S215" s="20" t="s">
        <v>2741</v>
      </c>
    </row>
    <row r="216" spans="1:19" x14ac:dyDescent="0.2">
      <c r="A216" s="3" t="s">
        <v>740</v>
      </c>
      <c r="B216" s="3">
        <v>4285</v>
      </c>
      <c r="C216" s="3" t="s">
        <v>741</v>
      </c>
      <c r="D216" s="4" t="s">
        <v>2576</v>
      </c>
      <c r="E216" s="4">
        <v>270</v>
      </c>
      <c r="F216" s="4">
        <v>273</v>
      </c>
      <c r="G216" s="4" t="s">
        <v>2577</v>
      </c>
      <c r="H216" s="21">
        <v>3</v>
      </c>
      <c r="I216" s="21">
        <v>385970000</v>
      </c>
      <c r="J216" s="5">
        <v>2</v>
      </c>
      <c r="K216" s="5">
        <v>1</v>
      </c>
      <c r="L216" s="5">
        <v>188660000</v>
      </c>
      <c r="M216" s="5">
        <v>197310000</v>
      </c>
      <c r="N216" s="4" t="s">
        <v>742</v>
      </c>
      <c r="O216" s="6">
        <v>93</v>
      </c>
      <c r="P216" s="6">
        <v>66</v>
      </c>
      <c r="Q216" s="6">
        <v>2.358164E-12</v>
      </c>
      <c r="R216" s="6">
        <v>5.0367566000000002E-5</v>
      </c>
      <c r="S216" s="20" t="s">
        <v>44</v>
      </c>
    </row>
    <row r="217" spans="1:19" x14ac:dyDescent="0.2">
      <c r="A217" s="3" t="s">
        <v>740</v>
      </c>
      <c r="B217" s="3">
        <v>4285</v>
      </c>
      <c r="C217" s="3" t="s">
        <v>741</v>
      </c>
      <c r="D217" s="4" t="s">
        <v>738</v>
      </c>
      <c r="E217" s="4">
        <v>397</v>
      </c>
      <c r="F217" s="4">
        <v>403</v>
      </c>
      <c r="G217" s="4" t="s">
        <v>739</v>
      </c>
      <c r="H217" s="21">
        <v>3</v>
      </c>
      <c r="I217" s="21">
        <v>116014000</v>
      </c>
      <c r="J217" s="5">
        <v>1</v>
      </c>
      <c r="K217" s="5">
        <v>2</v>
      </c>
      <c r="L217" s="5">
        <v>33395000</v>
      </c>
      <c r="M217" s="5">
        <v>82619000</v>
      </c>
      <c r="N217" s="4" t="s">
        <v>742</v>
      </c>
      <c r="O217" s="6">
        <v>95</v>
      </c>
      <c r="P217" s="6">
        <v>75</v>
      </c>
      <c r="Q217" s="6">
        <v>1.4751029999999999E-13</v>
      </c>
      <c r="R217" s="6">
        <v>3.1741541999999999E-6</v>
      </c>
      <c r="S217" s="20" t="s">
        <v>44</v>
      </c>
    </row>
    <row r="218" spans="1:19" x14ac:dyDescent="0.2">
      <c r="A218" s="3" t="s">
        <v>59</v>
      </c>
      <c r="B218" s="3">
        <v>50</v>
      </c>
      <c r="C218" s="3" t="s">
        <v>60</v>
      </c>
      <c r="D218" s="4" t="s">
        <v>57</v>
      </c>
      <c r="E218" s="4">
        <v>32</v>
      </c>
      <c r="F218" s="4">
        <v>42</v>
      </c>
      <c r="G218" s="4" t="s">
        <v>58</v>
      </c>
      <c r="H218" s="21">
        <v>6</v>
      </c>
      <c r="I218" s="21">
        <v>454470000</v>
      </c>
      <c r="J218" s="5">
        <v>3</v>
      </c>
      <c r="K218" s="5">
        <v>3</v>
      </c>
      <c r="L218" s="5">
        <v>214430000</v>
      </c>
      <c r="M218" s="5">
        <v>240040000</v>
      </c>
      <c r="N218" s="4" t="s">
        <v>61</v>
      </c>
      <c r="O218" s="6">
        <v>111</v>
      </c>
      <c r="P218" s="6">
        <v>70</v>
      </c>
      <c r="Q218" s="6">
        <v>1.7669949E-15</v>
      </c>
      <c r="R218" s="6">
        <v>3.8513722000000001E-8</v>
      </c>
      <c r="S218" s="20" t="s">
        <v>62</v>
      </c>
    </row>
    <row r="219" spans="1:19" x14ac:dyDescent="0.2">
      <c r="A219" s="3" t="s">
        <v>59</v>
      </c>
      <c r="B219" s="3">
        <v>50</v>
      </c>
      <c r="C219" s="3" t="s">
        <v>60</v>
      </c>
      <c r="D219" s="4" t="s">
        <v>63</v>
      </c>
      <c r="E219" s="4">
        <v>507</v>
      </c>
      <c r="F219" s="4">
        <v>513</v>
      </c>
      <c r="G219" s="4" t="s">
        <v>64</v>
      </c>
      <c r="H219" s="21">
        <v>5</v>
      </c>
      <c r="I219" s="21">
        <v>130534000</v>
      </c>
      <c r="J219" s="5">
        <v>2</v>
      </c>
      <c r="K219" s="5">
        <v>3</v>
      </c>
      <c r="L219" s="5">
        <v>35511000</v>
      </c>
      <c r="M219" s="5">
        <v>95023000</v>
      </c>
      <c r="N219" s="4" t="s">
        <v>61</v>
      </c>
      <c r="O219" s="6">
        <v>89</v>
      </c>
      <c r="P219" s="6">
        <v>66</v>
      </c>
      <c r="Q219" s="6">
        <v>7.6893869999999997E-17</v>
      </c>
      <c r="R219" s="6">
        <v>1.6636256E-9</v>
      </c>
      <c r="S219" s="20" t="s">
        <v>62</v>
      </c>
    </row>
    <row r="220" spans="1:19" x14ac:dyDescent="0.2">
      <c r="A220" s="3" t="s">
        <v>1116</v>
      </c>
      <c r="B220" s="3">
        <v>8508</v>
      </c>
      <c r="C220" s="3" t="s">
        <v>1117</v>
      </c>
      <c r="D220" s="4" t="s">
        <v>1114</v>
      </c>
      <c r="E220" s="4">
        <v>35</v>
      </c>
      <c r="F220" s="4">
        <v>35</v>
      </c>
      <c r="G220" s="4" t="s">
        <v>1115</v>
      </c>
      <c r="H220" s="21">
        <v>4</v>
      </c>
      <c r="I220" s="21">
        <v>245648000</v>
      </c>
      <c r="J220" s="5">
        <v>1</v>
      </c>
      <c r="K220" s="5">
        <v>3</v>
      </c>
      <c r="L220" s="5">
        <v>92818000</v>
      </c>
      <c r="M220" s="5">
        <v>152830000</v>
      </c>
      <c r="N220" s="4" t="s">
        <v>1118</v>
      </c>
      <c r="O220" s="6">
        <v>85</v>
      </c>
      <c r="P220" s="6">
        <v>58</v>
      </c>
      <c r="Q220" s="6">
        <v>4.9912586000000003E-13</v>
      </c>
      <c r="R220" s="6">
        <v>1.0660730999999999E-5</v>
      </c>
      <c r="S220" s="20">
        <v>0</v>
      </c>
    </row>
    <row r="221" spans="1:19" x14ac:dyDescent="0.2">
      <c r="A221" s="3" t="s">
        <v>1116</v>
      </c>
      <c r="B221" s="3">
        <v>8508</v>
      </c>
      <c r="C221" s="3" t="s">
        <v>1117</v>
      </c>
      <c r="D221" s="4" t="s">
        <v>1123</v>
      </c>
      <c r="E221" s="4">
        <v>255</v>
      </c>
      <c r="F221" s="4">
        <v>261</v>
      </c>
      <c r="G221" s="4" t="s">
        <v>1124</v>
      </c>
      <c r="H221" s="21">
        <v>3</v>
      </c>
      <c r="I221" s="21">
        <v>959176000</v>
      </c>
      <c r="J221" s="5">
        <v>1</v>
      </c>
      <c r="K221" s="5">
        <v>2</v>
      </c>
      <c r="L221" s="5">
        <v>286330000</v>
      </c>
      <c r="M221" s="5">
        <v>672846000</v>
      </c>
      <c r="N221" s="4" t="s">
        <v>1118</v>
      </c>
      <c r="O221" s="6">
        <v>107</v>
      </c>
      <c r="P221" s="6">
        <v>97</v>
      </c>
      <c r="Q221" s="6">
        <v>3.2535370000000003E-17</v>
      </c>
      <c r="R221" s="6">
        <v>7.0215616999999998E-10</v>
      </c>
      <c r="S221" s="20">
        <v>0</v>
      </c>
    </row>
    <row r="222" spans="1:19" x14ac:dyDescent="0.2">
      <c r="A222" s="3" t="s">
        <v>1116</v>
      </c>
      <c r="B222" s="3">
        <v>8508</v>
      </c>
      <c r="C222" s="3" t="s">
        <v>1117</v>
      </c>
      <c r="D222" s="4" t="s">
        <v>1125</v>
      </c>
      <c r="E222" s="4">
        <v>255</v>
      </c>
      <c r="F222" s="4">
        <v>262</v>
      </c>
      <c r="G222" s="4" t="s">
        <v>1126</v>
      </c>
      <c r="H222" s="21">
        <v>11</v>
      </c>
      <c r="I222" s="21">
        <v>28333000</v>
      </c>
      <c r="J222" s="5">
        <v>6</v>
      </c>
      <c r="K222" s="5">
        <v>5</v>
      </c>
      <c r="L222" s="5">
        <v>28333000</v>
      </c>
      <c r="M222" s="5">
        <v>0</v>
      </c>
      <c r="N222" s="4" t="s">
        <v>1118</v>
      </c>
      <c r="O222" s="6">
        <v>120</v>
      </c>
      <c r="P222" s="6">
        <v>112</v>
      </c>
      <c r="Q222" s="6">
        <v>1.9462896E-18</v>
      </c>
      <c r="R222" s="6">
        <v>4.2003493999999998E-11</v>
      </c>
      <c r="S222" s="20">
        <v>0</v>
      </c>
    </row>
    <row r="223" spans="1:19" x14ac:dyDescent="0.2">
      <c r="A223" s="3" t="s">
        <v>695</v>
      </c>
      <c r="B223" s="3">
        <v>28992</v>
      </c>
      <c r="C223" s="3" t="s">
        <v>696</v>
      </c>
      <c r="D223" s="4" t="s">
        <v>693</v>
      </c>
      <c r="E223" s="4">
        <v>222</v>
      </c>
      <c r="F223" s="4">
        <v>232</v>
      </c>
      <c r="G223" s="4" t="s">
        <v>694</v>
      </c>
      <c r="H223" s="21">
        <v>14</v>
      </c>
      <c r="I223" s="21">
        <v>469460000</v>
      </c>
      <c r="J223" s="5">
        <v>7</v>
      </c>
      <c r="K223" s="5">
        <v>7</v>
      </c>
      <c r="L223" s="5">
        <v>469460000</v>
      </c>
      <c r="M223" s="5">
        <v>0</v>
      </c>
      <c r="N223" s="4" t="s">
        <v>697</v>
      </c>
      <c r="O223" s="6">
        <v>141</v>
      </c>
      <c r="P223" s="6">
        <v>115</v>
      </c>
      <c r="Q223" s="6">
        <v>5.505863E-24</v>
      </c>
      <c r="R223" s="6">
        <v>1.2058949E-16</v>
      </c>
      <c r="S223" s="20" t="s">
        <v>698</v>
      </c>
    </row>
    <row r="224" spans="1:19" x14ac:dyDescent="0.2">
      <c r="A224" s="3" t="s">
        <v>732</v>
      </c>
      <c r="B224" s="3">
        <v>92667</v>
      </c>
      <c r="C224" s="3" t="s">
        <v>733</v>
      </c>
      <c r="D224" s="4" t="s">
        <v>730</v>
      </c>
      <c r="E224" s="4">
        <v>41</v>
      </c>
      <c r="F224" s="4">
        <v>44</v>
      </c>
      <c r="G224" s="4" t="s">
        <v>731</v>
      </c>
      <c r="H224" s="21">
        <v>3</v>
      </c>
      <c r="I224" s="21">
        <v>59026000</v>
      </c>
      <c r="J224" s="5">
        <v>1</v>
      </c>
      <c r="K224" s="5">
        <v>2</v>
      </c>
      <c r="L224" s="5">
        <v>15471000</v>
      </c>
      <c r="M224" s="5">
        <v>43555000</v>
      </c>
      <c r="N224" s="4" t="s">
        <v>734</v>
      </c>
      <c r="O224" s="6">
        <v>95</v>
      </c>
      <c r="P224" s="6">
        <v>61</v>
      </c>
      <c r="Q224" s="6">
        <v>2.952232E-11</v>
      </c>
      <c r="R224" s="6">
        <v>6.3056144000000005E-4</v>
      </c>
      <c r="S224" s="20" t="s">
        <v>735</v>
      </c>
    </row>
    <row r="225" spans="1:19" x14ac:dyDescent="0.2">
      <c r="A225" s="3" t="s">
        <v>732</v>
      </c>
      <c r="B225" s="3">
        <v>92667</v>
      </c>
      <c r="C225" s="3" t="s">
        <v>733</v>
      </c>
      <c r="D225" s="4" t="s">
        <v>736</v>
      </c>
      <c r="E225" s="4">
        <v>41</v>
      </c>
      <c r="F225" s="4">
        <v>52</v>
      </c>
      <c r="G225" s="4" t="s">
        <v>737</v>
      </c>
      <c r="H225" s="21">
        <v>3</v>
      </c>
      <c r="I225" s="21">
        <v>234275000</v>
      </c>
      <c r="J225" s="5">
        <v>2</v>
      </c>
      <c r="K225" s="5">
        <v>1</v>
      </c>
      <c r="L225" s="5">
        <v>79925000</v>
      </c>
      <c r="M225" s="5">
        <v>154350000</v>
      </c>
      <c r="N225" s="4" t="s">
        <v>734</v>
      </c>
      <c r="O225" s="6">
        <v>172</v>
      </c>
      <c r="P225" s="6">
        <v>149</v>
      </c>
      <c r="Q225" s="6">
        <v>6.2998460000000004E-26</v>
      </c>
      <c r="R225" s="6">
        <v>1.3797933E-18</v>
      </c>
      <c r="S225" s="20" t="s">
        <v>735</v>
      </c>
    </row>
    <row r="226" spans="1:19" x14ac:dyDescent="0.2">
      <c r="A226" s="3" t="s">
        <v>832</v>
      </c>
      <c r="B226" s="3" t="s">
        <v>19</v>
      </c>
      <c r="C226" s="3" t="s">
        <v>833</v>
      </c>
      <c r="D226" s="4" t="s">
        <v>835</v>
      </c>
      <c r="E226" s="4">
        <v>251</v>
      </c>
      <c r="F226" s="4">
        <v>256</v>
      </c>
      <c r="G226" s="4" t="s">
        <v>836</v>
      </c>
      <c r="H226" s="21">
        <v>2</v>
      </c>
      <c r="I226" s="21">
        <v>95973000</v>
      </c>
      <c r="J226" s="5">
        <v>1</v>
      </c>
      <c r="K226" s="5">
        <v>1</v>
      </c>
      <c r="L226" s="5">
        <v>38013000</v>
      </c>
      <c r="M226" s="5">
        <v>57960000</v>
      </c>
      <c r="N226" s="4" t="s">
        <v>834</v>
      </c>
      <c r="O226" s="6">
        <v>82</v>
      </c>
      <c r="P226" s="6">
        <v>80</v>
      </c>
      <c r="Q226" s="6">
        <v>4.1728196999999999E-14</v>
      </c>
      <c r="R226" s="6">
        <v>8.8698123999999996E-7</v>
      </c>
      <c r="S226" s="20">
        <v>0</v>
      </c>
    </row>
    <row r="227" spans="1:19" x14ac:dyDescent="0.2">
      <c r="A227" s="3" t="s">
        <v>1039</v>
      </c>
      <c r="B227" s="3">
        <v>25915</v>
      </c>
      <c r="C227" s="3" t="s">
        <v>1040</v>
      </c>
      <c r="D227" s="4" t="s">
        <v>2578</v>
      </c>
      <c r="E227" s="4">
        <v>53</v>
      </c>
      <c r="F227" s="4">
        <v>59</v>
      </c>
      <c r="G227" s="4" t="s">
        <v>1038</v>
      </c>
      <c r="H227" s="21">
        <v>2</v>
      </c>
      <c r="I227" s="21">
        <v>47855000</v>
      </c>
      <c r="J227" s="5">
        <v>1</v>
      </c>
      <c r="K227" s="5">
        <v>1</v>
      </c>
      <c r="L227" s="5">
        <v>0</v>
      </c>
      <c r="M227" s="5">
        <v>47855000</v>
      </c>
      <c r="N227" s="4" t="s">
        <v>1041</v>
      </c>
      <c r="O227" s="6">
        <v>155</v>
      </c>
      <c r="P227" s="6">
        <v>113</v>
      </c>
      <c r="Q227" s="6">
        <v>7.3575459999999996E-12</v>
      </c>
      <c r="R227" s="6">
        <v>1.5878554999999999E-4</v>
      </c>
      <c r="S227" s="20" t="s">
        <v>1042</v>
      </c>
    </row>
    <row r="228" spans="1:19" x14ac:dyDescent="0.2">
      <c r="A228" s="3" t="s">
        <v>726</v>
      </c>
      <c r="B228" s="3">
        <v>51102</v>
      </c>
      <c r="C228" s="3" t="s">
        <v>727</v>
      </c>
      <c r="D228" s="4" t="s">
        <v>724</v>
      </c>
      <c r="E228" s="4">
        <v>31</v>
      </c>
      <c r="F228" s="4">
        <v>34</v>
      </c>
      <c r="G228" s="4" t="s">
        <v>725</v>
      </c>
      <c r="H228" s="21">
        <v>6</v>
      </c>
      <c r="I228" s="21">
        <v>123856000</v>
      </c>
      <c r="J228" s="5">
        <v>5</v>
      </c>
      <c r="K228" s="5">
        <v>1</v>
      </c>
      <c r="L228" s="5">
        <v>62862000</v>
      </c>
      <c r="M228" s="5">
        <v>60994000</v>
      </c>
      <c r="N228" s="4" t="s">
        <v>728</v>
      </c>
      <c r="O228" s="6">
        <v>95</v>
      </c>
      <c r="P228" s="6">
        <v>70</v>
      </c>
      <c r="Q228" s="6">
        <v>1.4420445E-13</v>
      </c>
      <c r="R228" s="6">
        <v>3.0924486999999999E-6</v>
      </c>
      <c r="S228" s="20" t="s">
        <v>729</v>
      </c>
    </row>
    <row r="229" spans="1:19" x14ac:dyDescent="0.2">
      <c r="A229" s="3" t="s">
        <v>1336</v>
      </c>
      <c r="B229" s="3">
        <v>80222</v>
      </c>
      <c r="C229" s="3" t="s">
        <v>1337</v>
      </c>
      <c r="D229" s="4" t="s">
        <v>1334</v>
      </c>
      <c r="E229" s="4">
        <v>154</v>
      </c>
      <c r="F229" s="4">
        <v>159</v>
      </c>
      <c r="G229" s="4" t="s">
        <v>1335</v>
      </c>
      <c r="H229" s="21">
        <v>3</v>
      </c>
      <c r="I229" s="21">
        <v>269550000</v>
      </c>
      <c r="J229" s="5">
        <v>1</v>
      </c>
      <c r="K229" s="5">
        <v>2</v>
      </c>
      <c r="L229" s="5">
        <v>113080000</v>
      </c>
      <c r="M229" s="5">
        <v>156470000</v>
      </c>
      <c r="N229" s="4" t="s">
        <v>1338</v>
      </c>
      <c r="O229" s="6">
        <v>100</v>
      </c>
      <c r="P229" s="6">
        <v>60</v>
      </c>
      <c r="Q229" s="6">
        <v>1.6305531000000001E-15</v>
      </c>
      <c r="R229" s="6">
        <v>3.5355429999999999E-8</v>
      </c>
      <c r="S229" s="20" t="s">
        <v>386</v>
      </c>
    </row>
    <row r="230" spans="1:19" x14ac:dyDescent="0.2">
      <c r="A230" s="3" t="s">
        <v>567</v>
      </c>
      <c r="B230" s="3">
        <v>84681</v>
      </c>
      <c r="C230" s="3" t="s">
        <v>568</v>
      </c>
      <c r="D230" s="4" t="s">
        <v>565</v>
      </c>
      <c r="E230" s="4">
        <v>140</v>
      </c>
      <c r="F230" s="4">
        <v>146</v>
      </c>
      <c r="G230" s="4" t="s">
        <v>566</v>
      </c>
      <c r="H230" s="21">
        <v>9</v>
      </c>
      <c r="I230" s="21">
        <v>1028110000</v>
      </c>
      <c r="J230" s="5">
        <v>4</v>
      </c>
      <c r="K230" s="5">
        <v>5</v>
      </c>
      <c r="L230" s="5">
        <v>439160000</v>
      </c>
      <c r="M230" s="5">
        <v>588950000</v>
      </c>
      <c r="N230" s="4" t="s">
        <v>569</v>
      </c>
      <c r="O230" s="6">
        <v>102</v>
      </c>
      <c r="P230" s="6">
        <v>56</v>
      </c>
      <c r="Q230" s="6">
        <v>3.259079E-14</v>
      </c>
      <c r="R230" s="6">
        <v>7.0804019999999996E-7</v>
      </c>
      <c r="S230" s="20" t="s">
        <v>570</v>
      </c>
    </row>
    <row r="231" spans="1:19" x14ac:dyDescent="0.2">
      <c r="A231" s="3" t="s">
        <v>801</v>
      </c>
      <c r="B231" s="3">
        <v>64983</v>
      </c>
      <c r="C231" s="3" t="s">
        <v>802</v>
      </c>
      <c r="D231" s="4" t="s">
        <v>2579</v>
      </c>
      <c r="E231" s="4">
        <v>120</v>
      </c>
      <c r="F231" s="4">
        <v>125</v>
      </c>
      <c r="G231" s="4" t="s">
        <v>2580</v>
      </c>
      <c r="H231" s="21">
        <v>3</v>
      </c>
      <c r="I231" s="21">
        <v>9999800</v>
      </c>
      <c r="J231" s="5">
        <v>1</v>
      </c>
      <c r="K231" s="5">
        <v>2</v>
      </c>
      <c r="L231" s="5">
        <v>0</v>
      </c>
      <c r="M231" s="5">
        <v>9999800</v>
      </c>
      <c r="N231" s="4" t="s">
        <v>803</v>
      </c>
      <c r="O231" s="6">
        <v>85</v>
      </c>
      <c r="P231" s="6">
        <v>60</v>
      </c>
      <c r="Q231" s="6">
        <v>3.0097272E-11</v>
      </c>
      <c r="R231" s="6">
        <v>6.3975239999999997E-4</v>
      </c>
      <c r="S231" s="20" t="s">
        <v>50</v>
      </c>
    </row>
    <row r="232" spans="1:19" x14ac:dyDescent="0.2">
      <c r="A232" s="3" t="s">
        <v>763</v>
      </c>
      <c r="B232" s="3">
        <v>28998</v>
      </c>
      <c r="C232" s="3" t="s">
        <v>764</v>
      </c>
      <c r="D232" s="4" t="s">
        <v>761</v>
      </c>
      <c r="E232" s="4">
        <v>76</v>
      </c>
      <c r="F232" s="4">
        <v>83</v>
      </c>
      <c r="G232" s="4" t="s">
        <v>762</v>
      </c>
      <c r="H232" s="21">
        <v>2</v>
      </c>
      <c r="I232" s="21">
        <v>26762000</v>
      </c>
      <c r="J232" s="5">
        <v>1</v>
      </c>
      <c r="K232" s="5">
        <v>1</v>
      </c>
      <c r="L232" s="5">
        <v>13049000</v>
      </c>
      <c r="M232" s="5">
        <v>13713000</v>
      </c>
      <c r="N232" s="4" t="s">
        <v>765</v>
      </c>
      <c r="O232" s="6">
        <v>73</v>
      </c>
      <c r="P232" s="6">
        <v>49</v>
      </c>
      <c r="Q232" s="6">
        <v>4.5548406999999998E-13</v>
      </c>
      <c r="R232" s="6">
        <v>9.8011915000000004E-6</v>
      </c>
      <c r="S232" s="20" t="s">
        <v>766</v>
      </c>
    </row>
    <row r="233" spans="1:19" x14ac:dyDescent="0.2">
      <c r="A233" s="3" t="s">
        <v>763</v>
      </c>
      <c r="B233" s="3">
        <v>28998</v>
      </c>
      <c r="C233" s="3" t="s">
        <v>764</v>
      </c>
      <c r="D233" s="4" t="s">
        <v>767</v>
      </c>
      <c r="E233" s="4">
        <v>125</v>
      </c>
      <c r="F233" s="4">
        <v>132</v>
      </c>
      <c r="G233" s="4" t="s">
        <v>768</v>
      </c>
      <c r="H233" s="21">
        <v>3</v>
      </c>
      <c r="I233" s="21">
        <v>402660000</v>
      </c>
      <c r="J233" s="5">
        <v>1</v>
      </c>
      <c r="K233" s="5">
        <v>2</v>
      </c>
      <c r="L233" s="5">
        <v>164790000</v>
      </c>
      <c r="M233" s="5">
        <v>237870000</v>
      </c>
      <c r="N233" s="4" t="s">
        <v>765</v>
      </c>
      <c r="O233" s="6">
        <v>68</v>
      </c>
      <c r="P233" s="6">
        <v>32</v>
      </c>
      <c r="Q233" s="6">
        <v>3.0015383000000001E-11</v>
      </c>
      <c r="R233" s="6">
        <v>6.4939325000000004E-4</v>
      </c>
      <c r="S233" s="20" t="s">
        <v>766</v>
      </c>
    </row>
    <row r="234" spans="1:19" x14ac:dyDescent="0.2">
      <c r="A234" s="3" t="s">
        <v>2583</v>
      </c>
      <c r="B234" s="3">
        <v>51073</v>
      </c>
      <c r="C234" s="3" t="s">
        <v>2584</v>
      </c>
      <c r="D234" s="4" t="s">
        <v>2581</v>
      </c>
      <c r="E234" s="4">
        <v>280</v>
      </c>
      <c r="F234" s="4">
        <v>309</v>
      </c>
      <c r="G234" s="4" t="s">
        <v>2582</v>
      </c>
      <c r="H234" s="21">
        <v>2</v>
      </c>
      <c r="I234" s="21">
        <v>0</v>
      </c>
      <c r="J234" s="5">
        <v>1</v>
      </c>
      <c r="K234" s="5">
        <v>1</v>
      </c>
      <c r="L234" s="5">
        <v>0</v>
      </c>
      <c r="M234" s="5">
        <v>0</v>
      </c>
      <c r="N234" s="4" t="s">
        <v>2585</v>
      </c>
      <c r="O234" s="6">
        <v>123</v>
      </c>
      <c r="P234" s="6">
        <v>52</v>
      </c>
      <c r="Q234" s="6">
        <v>5.0146150000000003E-15</v>
      </c>
      <c r="R234" s="6">
        <v>1.1057909E-7</v>
      </c>
      <c r="S234" s="20" t="s">
        <v>62</v>
      </c>
    </row>
    <row r="235" spans="1:19" x14ac:dyDescent="0.2">
      <c r="A235" s="3" t="s">
        <v>811</v>
      </c>
      <c r="B235" s="3">
        <v>51253</v>
      </c>
      <c r="C235" s="3" t="s">
        <v>812</v>
      </c>
      <c r="D235" s="4" t="s">
        <v>809</v>
      </c>
      <c r="E235" s="4">
        <v>90</v>
      </c>
      <c r="F235" s="4">
        <v>99</v>
      </c>
      <c r="G235" s="4" t="s">
        <v>810</v>
      </c>
      <c r="H235" s="21">
        <v>5</v>
      </c>
      <c r="I235" s="21">
        <v>194279000</v>
      </c>
      <c r="J235" s="5">
        <v>2</v>
      </c>
      <c r="K235" s="5">
        <v>3</v>
      </c>
      <c r="L235" s="5">
        <v>115770000</v>
      </c>
      <c r="M235" s="5">
        <v>78509000</v>
      </c>
      <c r="N235" s="4" t="s">
        <v>813</v>
      </c>
      <c r="O235" s="6">
        <v>98</v>
      </c>
      <c r="P235" s="6">
        <v>57</v>
      </c>
      <c r="Q235" s="6">
        <v>8.2553799999999997E-15</v>
      </c>
      <c r="R235" s="6">
        <v>1.8041226999999999E-7</v>
      </c>
      <c r="S235" s="20" t="s">
        <v>50</v>
      </c>
    </row>
    <row r="236" spans="1:19" x14ac:dyDescent="0.2">
      <c r="A236" s="3" t="s">
        <v>646</v>
      </c>
      <c r="B236" s="3">
        <v>23479</v>
      </c>
      <c r="C236" s="3" t="s">
        <v>647</v>
      </c>
      <c r="D236" s="4" t="s">
        <v>644</v>
      </c>
      <c r="E236" s="4">
        <v>39</v>
      </c>
      <c r="F236" s="4">
        <v>43</v>
      </c>
      <c r="G236" s="4" t="s">
        <v>645</v>
      </c>
      <c r="H236" s="21">
        <v>6</v>
      </c>
      <c r="I236" s="21">
        <v>67440200</v>
      </c>
      <c r="J236" s="5">
        <v>5</v>
      </c>
      <c r="K236" s="5">
        <v>1</v>
      </c>
      <c r="L236" s="5">
        <v>58994000</v>
      </c>
      <c r="M236" s="5">
        <v>8446200</v>
      </c>
      <c r="N236" s="4" t="s">
        <v>648</v>
      </c>
      <c r="O236" s="6">
        <v>76</v>
      </c>
      <c r="P236" s="6">
        <v>69</v>
      </c>
      <c r="Q236" s="6">
        <v>2.7545497999999999E-13</v>
      </c>
      <c r="R236" s="6">
        <v>5.8201517000000003E-6</v>
      </c>
      <c r="S236" s="20" t="s">
        <v>649</v>
      </c>
    </row>
    <row r="237" spans="1:19" x14ac:dyDescent="0.2">
      <c r="A237" s="3" t="s">
        <v>1137</v>
      </c>
      <c r="B237" s="3">
        <v>64943</v>
      </c>
      <c r="C237" s="3" t="s">
        <v>1138</v>
      </c>
      <c r="D237" s="4" t="s">
        <v>1135</v>
      </c>
      <c r="E237" s="4">
        <v>411</v>
      </c>
      <c r="F237" s="4">
        <v>414</v>
      </c>
      <c r="G237" s="4" t="s">
        <v>1136</v>
      </c>
      <c r="H237" s="21">
        <v>4</v>
      </c>
      <c r="I237" s="21">
        <v>22637000</v>
      </c>
      <c r="J237" s="5">
        <v>2</v>
      </c>
      <c r="K237" s="5">
        <v>2</v>
      </c>
      <c r="L237" s="5">
        <v>10197000</v>
      </c>
      <c r="M237" s="5">
        <v>12440000</v>
      </c>
      <c r="N237" s="4" t="s">
        <v>1139</v>
      </c>
      <c r="O237" s="6">
        <v>84</v>
      </c>
      <c r="P237" s="6">
        <v>78</v>
      </c>
      <c r="Q237" s="6">
        <v>9.5610069999999993E-15</v>
      </c>
      <c r="R237" s="6">
        <v>2.0323028999999999E-7</v>
      </c>
      <c r="S237" s="20">
        <v>0</v>
      </c>
    </row>
    <row r="238" spans="1:19" x14ac:dyDescent="0.2">
      <c r="A238" s="3" t="s">
        <v>521</v>
      </c>
      <c r="B238" s="3">
        <v>80273</v>
      </c>
      <c r="C238" s="3" t="s">
        <v>522</v>
      </c>
      <c r="D238" s="4" t="s">
        <v>519</v>
      </c>
      <c r="E238" s="4">
        <v>95</v>
      </c>
      <c r="F238" s="4">
        <v>102</v>
      </c>
      <c r="G238" s="4" t="s">
        <v>520</v>
      </c>
      <c r="H238" s="21">
        <v>4</v>
      </c>
      <c r="I238" s="21">
        <v>475910000</v>
      </c>
      <c r="J238" s="5">
        <v>2</v>
      </c>
      <c r="K238" s="5">
        <v>2</v>
      </c>
      <c r="L238" s="5">
        <v>212440000</v>
      </c>
      <c r="M238" s="5">
        <v>263470000</v>
      </c>
      <c r="N238" s="4" t="s">
        <v>523</v>
      </c>
      <c r="O238" s="6">
        <v>83</v>
      </c>
      <c r="P238" s="6">
        <v>67</v>
      </c>
      <c r="Q238" s="6">
        <v>9.0092720000000004E-17</v>
      </c>
      <c r="R238" s="6">
        <v>1.9491872999999999E-9</v>
      </c>
      <c r="S238" s="20" t="s">
        <v>44</v>
      </c>
    </row>
    <row r="239" spans="1:19" x14ac:dyDescent="0.2">
      <c r="A239" s="3" t="s">
        <v>521</v>
      </c>
      <c r="B239" s="3">
        <v>80273</v>
      </c>
      <c r="C239" s="3" t="s">
        <v>522</v>
      </c>
      <c r="D239" s="4" t="s">
        <v>524</v>
      </c>
      <c r="E239" s="4">
        <v>170</v>
      </c>
      <c r="F239" s="4">
        <v>173</v>
      </c>
      <c r="G239" s="4" t="s">
        <v>525</v>
      </c>
      <c r="H239" s="21">
        <v>8</v>
      </c>
      <c r="I239" s="21">
        <v>3429790000</v>
      </c>
      <c r="J239" s="5">
        <v>5</v>
      </c>
      <c r="K239" s="5">
        <v>3</v>
      </c>
      <c r="L239" s="5">
        <v>1656890000</v>
      </c>
      <c r="M239" s="5">
        <v>1772900000</v>
      </c>
      <c r="N239" s="4" t="s">
        <v>523</v>
      </c>
      <c r="O239" s="6">
        <v>117</v>
      </c>
      <c r="P239" s="6">
        <v>65</v>
      </c>
      <c r="Q239" s="6">
        <v>2.9061550000000001E-13</v>
      </c>
      <c r="R239" s="6">
        <v>6.3136699999999998E-6</v>
      </c>
      <c r="S239" s="20" t="s">
        <v>44</v>
      </c>
    </row>
    <row r="240" spans="1:19" x14ac:dyDescent="0.2">
      <c r="A240" s="3" t="s">
        <v>701</v>
      </c>
      <c r="B240" s="3">
        <v>64087</v>
      </c>
      <c r="C240" s="3" t="s">
        <v>702</v>
      </c>
      <c r="D240" s="4" t="s">
        <v>699</v>
      </c>
      <c r="E240" s="4">
        <v>23</v>
      </c>
      <c r="F240" s="4">
        <v>23</v>
      </c>
      <c r="G240" s="4" t="s">
        <v>700</v>
      </c>
      <c r="H240" s="21">
        <v>11</v>
      </c>
      <c r="I240" s="21">
        <v>1428600000</v>
      </c>
      <c r="J240" s="5">
        <v>5</v>
      </c>
      <c r="K240" s="5">
        <v>6</v>
      </c>
      <c r="L240" s="5">
        <v>553680000</v>
      </c>
      <c r="M240" s="5">
        <v>874920000</v>
      </c>
      <c r="N240" s="4" t="s">
        <v>703</v>
      </c>
      <c r="O240" s="6">
        <v>201</v>
      </c>
      <c r="P240" s="6">
        <v>140</v>
      </c>
      <c r="Q240" s="6">
        <v>3.0608720000000001E-23</v>
      </c>
      <c r="R240" s="6">
        <v>6.7164899999999996E-16</v>
      </c>
      <c r="S240" s="20" t="s">
        <v>704</v>
      </c>
    </row>
    <row r="241" spans="1:19" x14ac:dyDescent="0.2">
      <c r="A241" s="3" t="s">
        <v>701</v>
      </c>
      <c r="B241" s="3">
        <v>64087</v>
      </c>
      <c r="C241" s="3" t="s">
        <v>702</v>
      </c>
      <c r="D241" s="4" t="s">
        <v>707</v>
      </c>
      <c r="E241" s="4">
        <v>362</v>
      </c>
      <c r="F241" s="4">
        <v>365</v>
      </c>
      <c r="G241" s="4" t="s">
        <v>708</v>
      </c>
      <c r="H241" s="21">
        <v>5</v>
      </c>
      <c r="I241" s="21">
        <v>400170000</v>
      </c>
      <c r="J241" s="5">
        <v>2</v>
      </c>
      <c r="K241" s="5">
        <v>3</v>
      </c>
      <c r="L241" s="5">
        <v>143080000</v>
      </c>
      <c r="M241" s="5">
        <v>257090000</v>
      </c>
      <c r="N241" s="4" t="s">
        <v>703</v>
      </c>
      <c r="O241" s="6">
        <v>121</v>
      </c>
      <c r="P241" s="6">
        <v>106</v>
      </c>
      <c r="Q241" s="6">
        <v>1.1817663E-20</v>
      </c>
      <c r="R241" s="6">
        <v>2.5826207999999998E-13</v>
      </c>
      <c r="S241" s="20" t="s">
        <v>704</v>
      </c>
    </row>
    <row r="242" spans="1:19" x14ac:dyDescent="0.2">
      <c r="A242" s="3" t="s">
        <v>901</v>
      </c>
      <c r="B242" s="3">
        <v>10884</v>
      </c>
      <c r="C242" s="3" t="s">
        <v>902</v>
      </c>
      <c r="D242" s="4" t="s">
        <v>899</v>
      </c>
      <c r="E242" s="4">
        <v>246</v>
      </c>
      <c r="F242" s="4">
        <v>255</v>
      </c>
      <c r="G242" s="4" t="s">
        <v>900</v>
      </c>
      <c r="H242" s="21">
        <v>3</v>
      </c>
      <c r="I242" s="21">
        <v>148568000</v>
      </c>
      <c r="J242" s="5">
        <v>1</v>
      </c>
      <c r="K242" s="5">
        <v>2</v>
      </c>
      <c r="L242" s="5">
        <v>50323000</v>
      </c>
      <c r="M242" s="5">
        <v>98245000</v>
      </c>
      <c r="N242" s="4" t="s">
        <v>903</v>
      </c>
      <c r="O242" s="6">
        <v>120</v>
      </c>
      <c r="P242" s="6">
        <v>80</v>
      </c>
      <c r="Q242" s="6">
        <v>5.0751563000000001E-15</v>
      </c>
      <c r="R242" s="6">
        <v>1.1077253E-7</v>
      </c>
      <c r="S242" s="20" t="s">
        <v>904</v>
      </c>
    </row>
    <row r="243" spans="1:19" x14ac:dyDescent="0.2">
      <c r="A243" s="3" t="s">
        <v>1110</v>
      </c>
      <c r="B243" s="3">
        <v>51335</v>
      </c>
      <c r="C243" s="3" t="s">
        <v>1111</v>
      </c>
      <c r="D243" s="4" t="s">
        <v>1108</v>
      </c>
      <c r="E243" s="4">
        <v>233</v>
      </c>
      <c r="F243" s="4">
        <v>237</v>
      </c>
      <c r="G243" s="4" t="s">
        <v>1109</v>
      </c>
      <c r="H243" s="21">
        <v>2</v>
      </c>
      <c r="I243" s="21">
        <v>7805900</v>
      </c>
      <c r="J243" s="5">
        <v>1</v>
      </c>
      <c r="K243" s="5">
        <v>1</v>
      </c>
      <c r="L243" s="5">
        <v>7805900</v>
      </c>
      <c r="M243" s="5">
        <v>0</v>
      </c>
      <c r="N243" s="4" t="s">
        <v>1112</v>
      </c>
      <c r="O243" s="6">
        <v>105</v>
      </c>
      <c r="P243" s="6">
        <v>63</v>
      </c>
      <c r="Q243" s="6">
        <v>6.692113E-12</v>
      </c>
      <c r="R243" s="6">
        <v>1.4400213999999999E-4</v>
      </c>
      <c r="S243" s="20" t="s">
        <v>1113</v>
      </c>
    </row>
    <row r="244" spans="1:19" x14ac:dyDescent="0.2">
      <c r="A244" s="3" t="s">
        <v>823</v>
      </c>
      <c r="B244" s="3">
        <v>64976</v>
      </c>
      <c r="C244" s="3" t="s">
        <v>824</v>
      </c>
      <c r="D244" s="4" t="s">
        <v>2586</v>
      </c>
      <c r="E244" s="4">
        <v>174</v>
      </c>
      <c r="F244" s="4">
        <v>185</v>
      </c>
      <c r="G244" s="4" t="s">
        <v>2587</v>
      </c>
      <c r="H244" s="21">
        <v>3</v>
      </c>
      <c r="I244" s="21">
        <v>58861000</v>
      </c>
      <c r="J244" s="5">
        <v>1</v>
      </c>
      <c r="K244" s="5">
        <v>2</v>
      </c>
      <c r="L244" s="5">
        <v>0</v>
      </c>
      <c r="M244" s="5">
        <v>58861000</v>
      </c>
      <c r="N244" s="4" t="s">
        <v>825</v>
      </c>
      <c r="O244" s="6">
        <v>96</v>
      </c>
      <c r="P244" s="6">
        <v>81</v>
      </c>
      <c r="Q244" s="6">
        <v>2.9210262000000002E-18</v>
      </c>
      <c r="R244" s="6">
        <v>6.3569329999999994E-11</v>
      </c>
      <c r="S244" s="20" t="s">
        <v>62</v>
      </c>
    </row>
    <row r="245" spans="1:19" x14ac:dyDescent="0.2">
      <c r="A245" s="3" t="s">
        <v>823</v>
      </c>
      <c r="B245" s="3">
        <v>64976</v>
      </c>
      <c r="C245" s="3" t="s">
        <v>824</v>
      </c>
      <c r="D245" s="4" t="s">
        <v>2588</v>
      </c>
      <c r="E245" s="4">
        <v>192</v>
      </c>
      <c r="F245" s="4">
        <v>199</v>
      </c>
      <c r="G245" s="4" t="s">
        <v>829</v>
      </c>
      <c r="H245" s="21">
        <v>3</v>
      </c>
      <c r="I245" s="21">
        <v>105163000</v>
      </c>
      <c r="J245" s="5">
        <v>1</v>
      </c>
      <c r="K245" s="5">
        <v>2</v>
      </c>
      <c r="L245" s="5">
        <v>32264000</v>
      </c>
      <c r="M245" s="5">
        <v>72899000</v>
      </c>
      <c r="N245" s="4" t="s">
        <v>825</v>
      </c>
      <c r="O245" s="6">
        <v>93</v>
      </c>
      <c r="P245" s="6">
        <v>64</v>
      </c>
      <c r="Q245" s="6">
        <v>6.7945120000000001E-16</v>
      </c>
      <c r="R245" s="6">
        <v>1.4663453000000001E-8</v>
      </c>
      <c r="S245" s="20" t="s">
        <v>62</v>
      </c>
    </row>
    <row r="246" spans="1:19" x14ac:dyDescent="0.2">
      <c r="A246" s="3" t="s">
        <v>28</v>
      </c>
      <c r="B246" s="3">
        <v>55347</v>
      </c>
      <c r="C246" s="3" t="s">
        <v>29</v>
      </c>
      <c r="D246" s="4" t="s">
        <v>32</v>
      </c>
      <c r="E246" s="4">
        <v>209</v>
      </c>
      <c r="F246" s="4">
        <v>215</v>
      </c>
      <c r="G246" s="4" t="s">
        <v>33</v>
      </c>
      <c r="H246" s="21">
        <v>7</v>
      </c>
      <c r="I246" s="21">
        <v>688280000</v>
      </c>
      <c r="J246" s="5">
        <v>3</v>
      </c>
      <c r="K246" s="5">
        <v>4</v>
      </c>
      <c r="L246" s="5">
        <v>227530000</v>
      </c>
      <c r="M246" s="5">
        <v>460750000</v>
      </c>
      <c r="N246" s="4" t="s">
        <v>30</v>
      </c>
      <c r="O246" s="6">
        <v>105</v>
      </c>
      <c r="P246" s="6">
        <v>92</v>
      </c>
      <c r="Q246" s="6">
        <v>1.2794325999999999E-19</v>
      </c>
      <c r="R246" s="6">
        <v>2.7680964999999999E-12</v>
      </c>
      <c r="S246" s="20" t="s">
        <v>31</v>
      </c>
    </row>
    <row r="247" spans="1:19" x14ac:dyDescent="0.2">
      <c r="A247" s="3" t="s">
        <v>794</v>
      </c>
      <c r="B247" s="3">
        <v>29093</v>
      </c>
      <c r="C247" s="3" t="s">
        <v>795</v>
      </c>
      <c r="D247" s="4" t="s">
        <v>792</v>
      </c>
      <c r="E247" s="4">
        <v>132</v>
      </c>
      <c r="F247" s="4">
        <v>135</v>
      </c>
      <c r="G247" s="4" t="s">
        <v>793</v>
      </c>
      <c r="H247" s="21">
        <v>2</v>
      </c>
      <c r="I247" s="21">
        <v>23971800</v>
      </c>
      <c r="J247" s="5">
        <v>1</v>
      </c>
      <c r="K247" s="5">
        <v>1</v>
      </c>
      <c r="L247" s="5">
        <v>7222800</v>
      </c>
      <c r="M247" s="5">
        <v>16749000</v>
      </c>
      <c r="N247" s="4" t="s">
        <v>796</v>
      </c>
      <c r="O247" s="6">
        <v>59</v>
      </c>
      <c r="P247" s="6">
        <v>56</v>
      </c>
      <c r="Q247" s="6">
        <v>4.2835803E-15</v>
      </c>
      <c r="R247" s="6">
        <v>9.1860909999999996E-8</v>
      </c>
      <c r="S247" s="20" t="s">
        <v>62</v>
      </c>
    </row>
    <row r="248" spans="1:19" x14ac:dyDescent="0.2">
      <c r="A248" s="3" t="s">
        <v>794</v>
      </c>
      <c r="B248" s="3">
        <v>29093</v>
      </c>
      <c r="C248" s="3" t="s">
        <v>795</v>
      </c>
      <c r="D248" s="4" t="s">
        <v>797</v>
      </c>
      <c r="E248" s="4">
        <v>185</v>
      </c>
      <c r="F248" s="4">
        <v>193</v>
      </c>
      <c r="G248" s="4" t="s">
        <v>798</v>
      </c>
      <c r="H248" s="21">
        <v>8</v>
      </c>
      <c r="I248" s="21">
        <v>217095000</v>
      </c>
      <c r="J248" s="5">
        <v>5</v>
      </c>
      <c r="K248" s="5">
        <v>3</v>
      </c>
      <c r="L248" s="5">
        <v>90605000</v>
      </c>
      <c r="M248" s="5">
        <v>126490000</v>
      </c>
      <c r="N248" s="4" t="s">
        <v>796</v>
      </c>
      <c r="O248" s="6">
        <v>126</v>
      </c>
      <c r="P248" s="6">
        <v>111</v>
      </c>
      <c r="Q248" s="6">
        <v>1.4640007999999999E-18</v>
      </c>
      <c r="R248" s="6">
        <v>3.1595067000000002E-11</v>
      </c>
      <c r="S248" s="20" t="s">
        <v>62</v>
      </c>
    </row>
    <row r="249" spans="1:19" x14ac:dyDescent="0.2">
      <c r="A249" s="3" t="s">
        <v>2591</v>
      </c>
      <c r="B249" s="3">
        <v>54936</v>
      </c>
      <c r="C249" s="3" t="s">
        <v>2592</v>
      </c>
      <c r="D249" s="4" t="s">
        <v>2589</v>
      </c>
      <c r="E249" s="4">
        <v>70</v>
      </c>
      <c r="F249" s="4">
        <v>74</v>
      </c>
      <c r="G249" s="4" t="s">
        <v>2590</v>
      </c>
      <c r="H249" s="21">
        <v>3</v>
      </c>
      <c r="I249" s="21">
        <v>34964000</v>
      </c>
      <c r="J249" s="5">
        <v>1</v>
      </c>
      <c r="K249" s="5">
        <v>2</v>
      </c>
      <c r="L249" s="5">
        <v>0</v>
      </c>
      <c r="M249" s="5">
        <v>34964000</v>
      </c>
      <c r="N249" s="4" t="s">
        <v>2593</v>
      </c>
      <c r="O249" s="6">
        <v>86</v>
      </c>
      <c r="P249" s="6">
        <v>77</v>
      </c>
      <c r="Q249" s="6">
        <v>3.7751825000000001E-17</v>
      </c>
      <c r="R249" s="6">
        <v>8.1473417E-10</v>
      </c>
      <c r="S249" s="20" t="s">
        <v>2742</v>
      </c>
    </row>
    <row r="250" spans="1:19" x14ac:dyDescent="0.2">
      <c r="A250" s="3" t="s">
        <v>816</v>
      </c>
      <c r="B250" s="3">
        <v>54148</v>
      </c>
      <c r="C250" s="3" t="s">
        <v>817</v>
      </c>
      <c r="D250" s="4" t="s">
        <v>2594</v>
      </c>
      <c r="E250" s="4">
        <v>103</v>
      </c>
      <c r="F250" s="4">
        <v>116</v>
      </c>
      <c r="G250" s="4" t="s">
        <v>815</v>
      </c>
      <c r="H250" s="21">
        <v>2</v>
      </c>
      <c r="I250" s="21">
        <v>178799000</v>
      </c>
      <c r="J250" s="5">
        <v>1</v>
      </c>
      <c r="K250" s="5">
        <v>1</v>
      </c>
      <c r="L250" s="5">
        <v>93553000</v>
      </c>
      <c r="M250" s="5">
        <v>85246000</v>
      </c>
      <c r="N250" s="4" t="s">
        <v>818</v>
      </c>
      <c r="O250" s="6">
        <v>106</v>
      </c>
      <c r="P250" s="6">
        <v>81</v>
      </c>
      <c r="Q250" s="6">
        <v>4.5710730000000004E-18</v>
      </c>
      <c r="R250" s="6">
        <v>9.9631885999999999E-11</v>
      </c>
      <c r="S250" s="20" t="s">
        <v>50</v>
      </c>
    </row>
    <row r="251" spans="1:19" x14ac:dyDescent="0.2">
      <c r="A251" s="3" t="s">
        <v>816</v>
      </c>
      <c r="B251" s="3">
        <v>54148</v>
      </c>
      <c r="C251" s="3" t="s">
        <v>817</v>
      </c>
      <c r="D251" s="4" t="s">
        <v>2595</v>
      </c>
      <c r="E251" s="4">
        <v>157</v>
      </c>
      <c r="F251" s="4">
        <v>162</v>
      </c>
      <c r="G251" s="4" t="s">
        <v>2596</v>
      </c>
      <c r="H251" s="21">
        <v>6</v>
      </c>
      <c r="I251" s="21">
        <v>97089000</v>
      </c>
      <c r="J251" s="5">
        <v>3</v>
      </c>
      <c r="K251" s="5">
        <v>3</v>
      </c>
      <c r="L251" s="5">
        <v>50997000</v>
      </c>
      <c r="M251" s="5">
        <v>46092000</v>
      </c>
      <c r="N251" s="4" t="s">
        <v>818</v>
      </c>
      <c r="O251" s="6">
        <v>92</v>
      </c>
      <c r="P251" s="6">
        <v>83</v>
      </c>
      <c r="Q251" s="6">
        <v>1.1746433000000001E-15</v>
      </c>
      <c r="R251" s="6">
        <v>2.5190097E-8</v>
      </c>
      <c r="S251" s="20" t="s">
        <v>50</v>
      </c>
    </row>
    <row r="252" spans="1:19" x14ac:dyDescent="0.2">
      <c r="A252" s="3" t="s">
        <v>816</v>
      </c>
      <c r="B252" s="3">
        <v>54148</v>
      </c>
      <c r="C252" s="3" t="s">
        <v>817</v>
      </c>
      <c r="D252" s="4" t="s">
        <v>819</v>
      </c>
      <c r="E252" s="4">
        <v>205</v>
      </c>
      <c r="F252" s="4">
        <v>211</v>
      </c>
      <c r="G252" s="4" t="s">
        <v>820</v>
      </c>
      <c r="H252" s="21">
        <v>6</v>
      </c>
      <c r="I252" s="21">
        <v>499460000</v>
      </c>
      <c r="J252" s="5">
        <v>2</v>
      </c>
      <c r="K252" s="5">
        <v>4</v>
      </c>
      <c r="L252" s="5">
        <v>165480000</v>
      </c>
      <c r="M252" s="5">
        <v>333980000</v>
      </c>
      <c r="N252" s="4" t="s">
        <v>818</v>
      </c>
      <c r="O252" s="6">
        <v>128</v>
      </c>
      <c r="P252" s="6">
        <v>79</v>
      </c>
      <c r="Q252" s="6">
        <v>2.2062091000000002E-15</v>
      </c>
      <c r="R252" s="6">
        <v>4.8153666000000002E-8</v>
      </c>
      <c r="S252" s="20" t="s">
        <v>50</v>
      </c>
    </row>
    <row r="253" spans="1:19" x14ac:dyDescent="0.2">
      <c r="A253" s="3" t="s">
        <v>2599</v>
      </c>
      <c r="B253" s="3">
        <v>22868</v>
      </c>
      <c r="C253" s="3" t="s">
        <v>2600</v>
      </c>
      <c r="D253" s="4" t="s">
        <v>2597</v>
      </c>
      <c r="E253" s="4">
        <v>549</v>
      </c>
      <c r="F253" s="4">
        <v>554</v>
      </c>
      <c r="G253" s="4" t="s">
        <v>2598</v>
      </c>
      <c r="H253" s="21">
        <v>2</v>
      </c>
      <c r="I253" s="21">
        <v>40580000</v>
      </c>
      <c r="J253" s="5">
        <v>1</v>
      </c>
      <c r="K253" s="5">
        <v>1</v>
      </c>
      <c r="L253" s="5">
        <v>0</v>
      </c>
      <c r="M253" s="5">
        <v>40580000</v>
      </c>
      <c r="N253" s="4" t="s">
        <v>2601</v>
      </c>
      <c r="O253" s="6">
        <v>118</v>
      </c>
      <c r="P253" s="6">
        <v>68</v>
      </c>
      <c r="Q253" s="6">
        <v>2.1385037000000001E-15</v>
      </c>
      <c r="R253" s="6">
        <v>4.6611190000000001E-8</v>
      </c>
      <c r="S253" s="20">
        <v>0</v>
      </c>
    </row>
    <row r="254" spans="1:19" x14ac:dyDescent="0.2">
      <c r="A254" s="3" t="s">
        <v>806</v>
      </c>
      <c r="B254" s="3">
        <v>51318</v>
      </c>
      <c r="C254" s="3" t="s">
        <v>807</v>
      </c>
      <c r="D254" s="4" t="s">
        <v>804</v>
      </c>
      <c r="E254" s="4">
        <v>170</v>
      </c>
      <c r="F254" s="4">
        <v>177</v>
      </c>
      <c r="G254" s="4" t="s">
        <v>805</v>
      </c>
      <c r="H254" s="21">
        <v>2</v>
      </c>
      <c r="I254" s="21">
        <v>10600000</v>
      </c>
      <c r="J254" s="5">
        <v>1</v>
      </c>
      <c r="K254" s="5">
        <v>1</v>
      </c>
      <c r="L254" s="5">
        <v>10600000</v>
      </c>
      <c r="M254" s="5">
        <v>0</v>
      </c>
      <c r="N254" s="4" t="s">
        <v>808</v>
      </c>
      <c r="O254" s="6">
        <v>67</v>
      </c>
      <c r="P254" s="6">
        <v>33</v>
      </c>
      <c r="Q254" s="6">
        <v>2.2196269E-11</v>
      </c>
      <c r="R254" s="6">
        <v>4.7902478000000001E-4</v>
      </c>
      <c r="S254" s="20" t="s">
        <v>50</v>
      </c>
    </row>
    <row r="255" spans="1:19" x14ac:dyDescent="0.2">
      <c r="A255" s="3" t="s">
        <v>276</v>
      </c>
      <c r="B255" s="3">
        <v>51805</v>
      </c>
      <c r="C255" s="3" t="s">
        <v>277</v>
      </c>
      <c r="D255" s="4" t="s">
        <v>2602</v>
      </c>
      <c r="E255" s="4">
        <v>107</v>
      </c>
      <c r="F255" s="4">
        <v>114</v>
      </c>
      <c r="G255" s="4" t="s">
        <v>275</v>
      </c>
      <c r="H255" s="21">
        <v>4</v>
      </c>
      <c r="I255" s="21">
        <v>259130000</v>
      </c>
      <c r="J255" s="5">
        <v>1</v>
      </c>
      <c r="K255" s="5">
        <v>3</v>
      </c>
      <c r="L255" s="5">
        <v>0</v>
      </c>
      <c r="M255" s="5">
        <v>259130000</v>
      </c>
      <c r="N255" s="4" t="s">
        <v>278</v>
      </c>
      <c r="O255" s="6">
        <v>100</v>
      </c>
      <c r="P255" s="6">
        <v>59</v>
      </c>
      <c r="Q255" s="6">
        <v>5.4863760000000001E-16</v>
      </c>
      <c r="R255" s="6">
        <v>1.1939819E-8</v>
      </c>
      <c r="S255" s="20" t="s">
        <v>279</v>
      </c>
    </row>
    <row r="256" spans="1:19" x14ac:dyDescent="0.2">
      <c r="A256" s="3" t="s">
        <v>1045</v>
      </c>
      <c r="B256" s="3">
        <v>29078</v>
      </c>
      <c r="C256" s="3" t="s">
        <v>1046</v>
      </c>
      <c r="D256" s="4" t="s">
        <v>1043</v>
      </c>
      <c r="E256" s="4">
        <v>42</v>
      </c>
      <c r="F256" s="4">
        <v>47</v>
      </c>
      <c r="G256" s="4" t="s">
        <v>1044</v>
      </c>
      <c r="H256" s="21">
        <v>12</v>
      </c>
      <c r="I256" s="21">
        <v>1096590000</v>
      </c>
      <c r="J256" s="5">
        <v>4</v>
      </c>
      <c r="K256" s="5">
        <v>8</v>
      </c>
      <c r="L256" s="5">
        <v>479400000</v>
      </c>
      <c r="M256" s="5">
        <v>617190000</v>
      </c>
      <c r="N256" s="4" t="s">
        <v>1047</v>
      </c>
      <c r="O256" s="6">
        <v>88</v>
      </c>
      <c r="P256" s="6">
        <v>76</v>
      </c>
      <c r="Q256" s="6">
        <v>1.5143419999999999E-12</v>
      </c>
      <c r="R256" s="6">
        <v>3.2189094999999999E-5</v>
      </c>
      <c r="S256" s="20" t="s">
        <v>1048</v>
      </c>
    </row>
    <row r="257" spans="1:19" x14ac:dyDescent="0.2">
      <c r="A257" s="3" t="s">
        <v>1045</v>
      </c>
      <c r="B257" s="3">
        <v>29078</v>
      </c>
      <c r="C257" s="3" t="s">
        <v>1046</v>
      </c>
      <c r="D257" s="4" t="s">
        <v>2603</v>
      </c>
      <c r="E257" s="4">
        <v>61</v>
      </c>
      <c r="F257" s="4">
        <v>69</v>
      </c>
      <c r="G257" s="4" t="s">
        <v>2604</v>
      </c>
      <c r="H257" s="21">
        <v>2</v>
      </c>
      <c r="I257" s="21">
        <v>44039000</v>
      </c>
      <c r="J257" s="5">
        <v>1</v>
      </c>
      <c r="K257" s="5">
        <v>1</v>
      </c>
      <c r="L257" s="5">
        <v>0</v>
      </c>
      <c r="M257" s="5">
        <v>44039000</v>
      </c>
      <c r="N257" s="4" t="s">
        <v>1047</v>
      </c>
      <c r="O257" s="6">
        <v>99</v>
      </c>
      <c r="P257" s="6">
        <v>52</v>
      </c>
      <c r="Q257" s="6">
        <v>8.8069909999999996E-13</v>
      </c>
      <c r="R257" s="6">
        <v>1.9268757999999999E-5</v>
      </c>
      <c r="S257" s="20" t="s">
        <v>1048</v>
      </c>
    </row>
    <row r="258" spans="1:19" x14ac:dyDescent="0.2">
      <c r="A258" s="3" t="s">
        <v>2607</v>
      </c>
      <c r="B258" s="3">
        <v>25934</v>
      </c>
      <c r="C258" s="3" t="s">
        <v>2608</v>
      </c>
      <c r="D258" s="4" t="s">
        <v>2605</v>
      </c>
      <c r="E258" s="4">
        <v>31</v>
      </c>
      <c r="F258" s="4">
        <v>32</v>
      </c>
      <c r="G258" s="4" t="s">
        <v>2606</v>
      </c>
      <c r="H258" s="21">
        <v>4</v>
      </c>
      <c r="I258" s="21">
        <v>419572000</v>
      </c>
      <c r="J258" s="5">
        <v>1</v>
      </c>
      <c r="K258" s="5">
        <v>3</v>
      </c>
      <c r="L258" s="5">
        <v>0</v>
      </c>
      <c r="M258" s="5">
        <v>419572000</v>
      </c>
      <c r="N258" s="4" t="s">
        <v>2609</v>
      </c>
      <c r="O258" s="6">
        <v>88</v>
      </c>
      <c r="P258" s="6">
        <v>86</v>
      </c>
      <c r="Q258" s="6">
        <v>2.0263273000000001E-14</v>
      </c>
      <c r="R258" s="6">
        <v>4.3071935000000001E-7</v>
      </c>
      <c r="S258" s="20" t="s">
        <v>2743</v>
      </c>
    </row>
    <row r="259" spans="1:19" x14ac:dyDescent="0.2">
      <c r="A259" s="3" t="s">
        <v>2607</v>
      </c>
      <c r="B259" s="3">
        <v>25934</v>
      </c>
      <c r="C259" s="3" t="s">
        <v>2608</v>
      </c>
      <c r="D259" s="4" t="s">
        <v>2610</v>
      </c>
      <c r="E259" s="4">
        <v>168</v>
      </c>
      <c r="F259" s="4">
        <v>177</v>
      </c>
      <c r="G259" s="4" t="s">
        <v>2611</v>
      </c>
      <c r="H259" s="21">
        <v>3</v>
      </c>
      <c r="I259" s="21">
        <v>6323800</v>
      </c>
      <c r="J259" s="5">
        <v>2</v>
      </c>
      <c r="K259" s="5">
        <v>1</v>
      </c>
      <c r="L259" s="5">
        <v>6323800</v>
      </c>
      <c r="M259" s="5">
        <v>0</v>
      </c>
      <c r="N259" s="4" t="s">
        <v>2609</v>
      </c>
      <c r="O259" s="6">
        <v>106</v>
      </c>
      <c r="P259" s="6">
        <v>50</v>
      </c>
      <c r="Q259" s="6">
        <v>4.8105140000000001E-14</v>
      </c>
      <c r="R259" s="6">
        <v>1.0564622000000001E-6</v>
      </c>
      <c r="S259" s="20" t="s">
        <v>2743</v>
      </c>
    </row>
    <row r="260" spans="1:19" x14ac:dyDescent="0.2">
      <c r="A260" s="3" t="s">
        <v>1001</v>
      </c>
      <c r="B260" s="3">
        <v>55967</v>
      </c>
      <c r="C260" s="3" t="s">
        <v>1002</v>
      </c>
      <c r="D260" s="4" t="s">
        <v>999</v>
      </c>
      <c r="E260" s="4">
        <v>115</v>
      </c>
      <c r="F260" s="4">
        <v>127</v>
      </c>
      <c r="G260" s="4" t="s">
        <v>1000</v>
      </c>
      <c r="H260" s="21">
        <v>3</v>
      </c>
      <c r="I260" s="21">
        <v>77843000</v>
      </c>
      <c r="J260" s="5">
        <v>2</v>
      </c>
      <c r="K260" s="5">
        <v>1</v>
      </c>
      <c r="L260" s="5">
        <v>77843000</v>
      </c>
      <c r="M260" s="5">
        <v>0</v>
      </c>
      <c r="N260" s="4" t="s">
        <v>1003</v>
      </c>
      <c r="O260" s="6">
        <v>134</v>
      </c>
      <c r="P260" s="6">
        <v>118</v>
      </c>
      <c r="Q260" s="6">
        <v>3.6029049999999998E-20</v>
      </c>
      <c r="R260" s="6">
        <v>7.8273704999999997E-13</v>
      </c>
      <c r="S260" s="20" t="s">
        <v>458</v>
      </c>
    </row>
    <row r="261" spans="1:19" x14ac:dyDescent="0.2">
      <c r="A261" s="3" t="s">
        <v>1001</v>
      </c>
      <c r="B261" s="3">
        <v>55967</v>
      </c>
      <c r="C261" s="3" t="s">
        <v>1002</v>
      </c>
      <c r="D261" s="4" t="s">
        <v>1004</v>
      </c>
      <c r="E261" s="4">
        <v>134</v>
      </c>
      <c r="F261" s="4">
        <v>144</v>
      </c>
      <c r="G261" s="4" t="s">
        <v>1005</v>
      </c>
      <c r="H261" s="21">
        <v>8</v>
      </c>
      <c r="I261" s="21">
        <v>68105000</v>
      </c>
      <c r="J261" s="5">
        <v>2</v>
      </c>
      <c r="K261" s="5">
        <v>6</v>
      </c>
      <c r="L261" s="5">
        <v>28119000</v>
      </c>
      <c r="M261" s="5">
        <v>39986000</v>
      </c>
      <c r="N261" s="4" t="s">
        <v>1003</v>
      </c>
      <c r="O261" s="6">
        <v>104</v>
      </c>
      <c r="P261" s="6">
        <v>83</v>
      </c>
      <c r="Q261" s="6">
        <v>1.1118437E-14</v>
      </c>
      <c r="R261" s="6">
        <v>2.3843370000000003E-7</v>
      </c>
      <c r="S261" s="20" t="s">
        <v>458</v>
      </c>
    </row>
    <row r="262" spans="1:19" x14ac:dyDescent="0.2">
      <c r="A262" s="3" t="s">
        <v>1310</v>
      </c>
      <c r="B262" s="3">
        <v>30968</v>
      </c>
      <c r="C262" s="3" t="s">
        <v>1311</v>
      </c>
      <c r="D262" s="4" t="s">
        <v>2612</v>
      </c>
      <c r="E262" s="4">
        <v>112</v>
      </c>
      <c r="F262" s="4">
        <v>113</v>
      </c>
      <c r="G262" s="4" t="s">
        <v>1309</v>
      </c>
      <c r="H262" s="21">
        <v>4</v>
      </c>
      <c r="I262" s="21">
        <v>0</v>
      </c>
      <c r="J262" s="5">
        <v>1</v>
      </c>
      <c r="K262" s="5">
        <v>3</v>
      </c>
      <c r="L262" s="5">
        <v>0</v>
      </c>
      <c r="M262" s="5">
        <v>0</v>
      </c>
      <c r="N262" s="4" t="s">
        <v>1312</v>
      </c>
      <c r="O262" s="6">
        <v>221</v>
      </c>
      <c r="P262" s="6">
        <v>114</v>
      </c>
      <c r="Q262" s="6">
        <v>1.5480910000000001E-12</v>
      </c>
      <c r="R262" s="6">
        <v>3.3939283000000002E-5</v>
      </c>
      <c r="S262" s="20" t="s">
        <v>1313</v>
      </c>
    </row>
    <row r="263" spans="1:19" x14ac:dyDescent="0.2">
      <c r="A263" s="3" t="s">
        <v>1310</v>
      </c>
      <c r="B263" s="3">
        <v>30968</v>
      </c>
      <c r="C263" s="3" t="s">
        <v>1311</v>
      </c>
      <c r="D263" s="4" t="s">
        <v>2612</v>
      </c>
      <c r="E263" s="4">
        <v>112</v>
      </c>
      <c r="F263" s="4">
        <v>117</v>
      </c>
      <c r="G263" s="4" t="s">
        <v>2613</v>
      </c>
      <c r="H263" s="21">
        <v>4</v>
      </c>
      <c r="I263" s="21">
        <v>253070000</v>
      </c>
      <c r="J263" s="5">
        <v>1</v>
      </c>
      <c r="K263" s="5">
        <v>3</v>
      </c>
      <c r="L263" s="5">
        <v>0</v>
      </c>
      <c r="M263" s="5">
        <v>253070000</v>
      </c>
      <c r="N263" s="4" t="s">
        <v>1312</v>
      </c>
      <c r="O263" s="6">
        <v>221</v>
      </c>
      <c r="P263" s="6">
        <v>114</v>
      </c>
      <c r="Q263" s="6">
        <v>1.5480910000000001E-12</v>
      </c>
      <c r="R263" s="6">
        <v>3.3939283000000002E-5</v>
      </c>
      <c r="S263" s="20" t="s">
        <v>1313</v>
      </c>
    </row>
    <row r="264" spans="1:19" x14ac:dyDescent="0.2">
      <c r="A264" s="3" t="s">
        <v>1310</v>
      </c>
      <c r="B264" s="3">
        <v>30968</v>
      </c>
      <c r="C264" s="3" t="s">
        <v>1311</v>
      </c>
      <c r="D264" s="4" t="s">
        <v>1314</v>
      </c>
      <c r="E264" s="4">
        <v>115</v>
      </c>
      <c r="F264" s="4">
        <v>124</v>
      </c>
      <c r="G264" s="4" t="s">
        <v>1315</v>
      </c>
      <c r="H264" s="21">
        <v>8</v>
      </c>
      <c r="I264" s="21">
        <v>92579000</v>
      </c>
      <c r="J264" s="5">
        <v>4</v>
      </c>
      <c r="K264" s="5">
        <v>4</v>
      </c>
      <c r="L264" s="5">
        <v>92579000</v>
      </c>
      <c r="M264" s="5">
        <v>0</v>
      </c>
      <c r="N264" s="4" t="s">
        <v>1312</v>
      </c>
      <c r="O264" s="6">
        <v>214</v>
      </c>
      <c r="P264" s="6">
        <v>143</v>
      </c>
      <c r="Q264" s="6">
        <v>1.9920308999999999E-20</v>
      </c>
      <c r="R264" s="6">
        <v>4.3533653E-13</v>
      </c>
      <c r="S264" s="20" t="s">
        <v>1313</v>
      </c>
    </row>
    <row r="265" spans="1:19" x14ac:dyDescent="0.2">
      <c r="A265" s="3" t="s">
        <v>232</v>
      </c>
      <c r="B265" s="3">
        <v>617</v>
      </c>
      <c r="C265" s="3" t="s">
        <v>233</v>
      </c>
      <c r="D265" s="4" t="s">
        <v>236</v>
      </c>
      <c r="E265" s="4">
        <v>292</v>
      </c>
      <c r="F265" s="4">
        <v>301</v>
      </c>
      <c r="G265" s="4" t="s">
        <v>237</v>
      </c>
      <c r="H265" s="21">
        <v>3</v>
      </c>
      <c r="I265" s="21">
        <v>313550000</v>
      </c>
      <c r="J265" s="5">
        <v>1</v>
      </c>
      <c r="K265" s="5">
        <v>2</v>
      </c>
      <c r="L265" s="5">
        <v>143750000</v>
      </c>
      <c r="M265" s="5">
        <v>169800000</v>
      </c>
      <c r="N265" s="4" t="s">
        <v>234</v>
      </c>
      <c r="O265" s="6">
        <v>124</v>
      </c>
      <c r="P265" s="6">
        <v>118</v>
      </c>
      <c r="Q265" s="6">
        <v>2.8129642000000001E-19</v>
      </c>
      <c r="R265" s="6">
        <v>6.0859454999999998E-12</v>
      </c>
      <c r="S265" s="20" t="s">
        <v>235</v>
      </c>
    </row>
    <row r="266" spans="1:19" x14ac:dyDescent="0.2">
      <c r="A266" s="3" t="s">
        <v>1221</v>
      </c>
      <c r="B266" s="3">
        <v>26073</v>
      </c>
      <c r="C266" s="3" t="s">
        <v>1222</v>
      </c>
      <c r="D266" s="4" t="s">
        <v>2614</v>
      </c>
      <c r="E266" s="4">
        <v>166</v>
      </c>
      <c r="F266" s="4">
        <v>168</v>
      </c>
      <c r="G266" s="4" t="s">
        <v>2615</v>
      </c>
      <c r="H266" s="21">
        <v>2</v>
      </c>
      <c r="I266" s="21">
        <v>0</v>
      </c>
      <c r="J266" s="5">
        <v>1</v>
      </c>
      <c r="K266" s="5">
        <v>1</v>
      </c>
      <c r="L266" s="5">
        <v>0</v>
      </c>
      <c r="M266" s="5">
        <v>0</v>
      </c>
      <c r="N266" s="4" t="s">
        <v>1223</v>
      </c>
      <c r="O266" s="6">
        <v>173</v>
      </c>
      <c r="P266" s="6">
        <v>75</v>
      </c>
      <c r="Q266" s="6">
        <v>5.6990720000000002E-14</v>
      </c>
      <c r="R266" s="6">
        <v>1.2580907E-6</v>
      </c>
      <c r="S266" s="20" t="s">
        <v>1224</v>
      </c>
    </row>
    <row r="267" spans="1:19" x14ac:dyDescent="0.2">
      <c r="A267" s="3" t="s">
        <v>953</v>
      </c>
      <c r="B267" s="3">
        <v>22921</v>
      </c>
      <c r="C267" s="3" t="s">
        <v>954</v>
      </c>
      <c r="D267" s="4" t="s">
        <v>2616</v>
      </c>
      <c r="E267" s="4">
        <v>57</v>
      </c>
      <c r="F267" s="4">
        <v>64</v>
      </c>
      <c r="G267" s="4" t="s">
        <v>952</v>
      </c>
      <c r="H267" s="21">
        <v>6</v>
      </c>
      <c r="I267" s="21">
        <v>113304000</v>
      </c>
      <c r="J267" s="5">
        <v>2</v>
      </c>
      <c r="K267" s="5">
        <v>4</v>
      </c>
      <c r="L267" s="5">
        <v>27691000</v>
      </c>
      <c r="M267" s="5">
        <v>85613000</v>
      </c>
      <c r="N267" s="4" t="s">
        <v>955</v>
      </c>
      <c r="O267" s="6">
        <v>84</v>
      </c>
      <c r="P267" s="6">
        <v>84</v>
      </c>
      <c r="Q267" s="6">
        <v>7.5115360000000005E-15</v>
      </c>
      <c r="R267" s="6">
        <v>1.6043744E-7</v>
      </c>
      <c r="S267" s="20" t="s">
        <v>956</v>
      </c>
    </row>
    <row r="268" spans="1:19" x14ac:dyDescent="0.2">
      <c r="A268" s="3" t="s">
        <v>953</v>
      </c>
      <c r="B268" s="3">
        <v>22921</v>
      </c>
      <c r="C268" s="3" t="s">
        <v>954</v>
      </c>
      <c r="D268" s="4" t="s">
        <v>2617</v>
      </c>
      <c r="E268" s="4">
        <v>68</v>
      </c>
      <c r="F268" s="4">
        <v>79</v>
      </c>
      <c r="G268" s="4" t="s">
        <v>2618</v>
      </c>
      <c r="H268" s="21">
        <v>2</v>
      </c>
      <c r="I268" s="21">
        <v>0</v>
      </c>
      <c r="J268" s="5">
        <v>1</v>
      </c>
      <c r="K268" s="5">
        <v>1</v>
      </c>
      <c r="L268" s="5">
        <v>0</v>
      </c>
      <c r="M268" s="5">
        <v>0</v>
      </c>
      <c r="N268" s="4" t="s">
        <v>955</v>
      </c>
      <c r="O268" s="6">
        <v>62</v>
      </c>
      <c r="P268" s="6">
        <v>42</v>
      </c>
      <c r="Q268" s="6">
        <v>5.8010345999999998E-13</v>
      </c>
      <c r="R268" s="6">
        <v>1.2578435E-5</v>
      </c>
      <c r="S268" s="20" t="s">
        <v>956</v>
      </c>
    </row>
    <row r="269" spans="1:19" x14ac:dyDescent="0.2">
      <c r="A269" s="3" t="s">
        <v>1160</v>
      </c>
      <c r="B269" s="3">
        <v>51025</v>
      </c>
      <c r="C269" s="3" t="s">
        <v>1161</v>
      </c>
      <c r="D269" s="4" t="s">
        <v>1158</v>
      </c>
      <c r="E269" s="4">
        <v>68</v>
      </c>
      <c r="F269" s="4">
        <v>77</v>
      </c>
      <c r="G269" s="4" t="s">
        <v>1159</v>
      </c>
      <c r="H269" s="21">
        <v>4</v>
      </c>
      <c r="I269" s="21">
        <v>173793000</v>
      </c>
      <c r="J269" s="5">
        <v>2</v>
      </c>
      <c r="K269" s="5">
        <v>2</v>
      </c>
      <c r="L269" s="5">
        <v>113170000</v>
      </c>
      <c r="M269" s="5">
        <v>60623000</v>
      </c>
      <c r="N269" s="4" t="s">
        <v>1162</v>
      </c>
      <c r="O269" s="6">
        <v>94</v>
      </c>
      <c r="P269" s="6">
        <v>59</v>
      </c>
      <c r="Q269" s="6">
        <v>2.1171496E-13</v>
      </c>
      <c r="R269" s="6">
        <v>4.5805270000000001E-6</v>
      </c>
      <c r="S269" s="20" t="s">
        <v>1163</v>
      </c>
    </row>
    <row r="270" spans="1:19" x14ac:dyDescent="0.2">
      <c r="A270" s="3" t="s">
        <v>1160</v>
      </c>
      <c r="B270" s="3">
        <v>51025</v>
      </c>
      <c r="C270" s="3" t="s">
        <v>1161</v>
      </c>
      <c r="D270" s="4" t="s">
        <v>1164</v>
      </c>
      <c r="E270" s="4">
        <v>87</v>
      </c>
      <c r="F270" s="4">
        <v>93</v>
      </c>
      <c r="G270" s="4" t="s">
        <v>1165</v>
      </c>
      <c r="H270" s="21">
        <v>8</v>
      </c>
      <c r="I270" s="21">
        <v>358190000</v>
      </c>
      <c r="J270" s="5">
        <v>3</v>
      </c>
      <c r="K270" s="5">
        <v>5</v>
      </c>
      <c r="L270" s="5">
        <v>153010000</v>
      </c>
      <c r="M270" s="5">
        <v>205180000</v>
      </c>
      <c r="N270" s="4" t="s">
        <v>1162</v>
      </c>
      <c r="O270" s="6">
        <v>95</v>
      </c>
      <c r="P270" s="6">
        <v>88</v>
      </c>
      <c r="Q270" s="6">
        <v>8.2569896999999995E-14</v>
      </c>
      <c r="R270" s="6">
        <v>1.7635944E-6</v>
      </c>
      <c r="S270" s="20" t="s">
        <v>1163</v>
      </c>
    </row>
    <row r="271" spans="1:19" x14ac:dyDescent="0.2">
      <c r="A271" s="3" t="s">
        <v>879</v>
      </c>
      <c r="B271" s="3">
        <v>51649</v>
      </c>
      <c r="C271" s="3" t="s">
        <v>880</v>
      </c>
      <c r="D271" s="4" t="s">
        <v>877</v>
      </c>
      <c r="E271" s="4">
        <v>74</v>
      </c>
      <c r="F271" s="4">
        <v>78</v>
      </c>
      <c r="G271" s="4" t="s">
        <v>878</v>
      </c>
      <c r="H271" s="21">
        <v>2</v>
      </c>
      <c r="I271" s="21">
        <v>77759000</v>
      </c>
      <c r="J271" s="5">
        <v>1</v>
      </c>
      <c r="K271" s="5">
        <v>1</v>
      </c>
      <c r="L271" s="5">
        <v>23443000</v>
      </c>
      <c r="M271" s="5">
        <v>54316000</v>
      </c>
      <c r="N271" s="4" t="s">
        <v>881</v>
      </c>
      <c r="O271" s="6">
        <v>93</v>
      </c>
      <c r="P271" s="6">
        <v>90</v>
      </c>
      <c r="Q271" s="6">
        <v>2.2567809999999999E-14</v>
      </c>
      <c r="R271" s="6">
        <v>4.7970496999999996E-7</v>
      </c>
      <c r="S271" s="20" t="s">
        <v>50</v>
      </c>
    </row>
    <row r="272" spans="1:19" x14ac:dyDescent="0.2">
      <c r="A272" s="3" t="s">
        <v>2621</v>
      </c>
      <c r="B272" s="3">
        <v>28973</v>
      </c>
      <c r="C272" s="3" t="s">
        <v>2622</v>
      </c>
      <c r="D272" s="4" t="s">
        <v>2619</v>
      </c>
      <c r="E272" s="4">
        <v>36</v>
      </c>
      <c r="F272" s="4">
        <v>51</v>
      </c>
      <c r="G272" s="4" t="s">
        <v>2620</v>
      </c>
      <c r="H272" s="21">
        <v>2</v>
      </c>
      <c r="I272" s="21">
        <v>77730000</v>
      </c>
      <c r="J272" s="5">
        <v>1</v>
      </c>
      <c r="K272" s="5">
        <v>1</v>
      </c>
      <c r="L272" s="5">
        <v>27293000</v>
      </c>
      <c r="M272" s="5">
        <v>50437000</v>
      </c>
      <c r="N272" s="4" t="s">
        <v>2623</v>
      </c>
      <c r="O272" s="6">
        <v>96</v>
      </c>
      <c r="P272" s="6">
        <v>65</v>
      </c>
      <c r="Q272" s="6">
        <v>4.3613113E-19</v>
      </c>
      <c r="R272" s="6">
        <v>9.5420850000000001E-12</v>
      </c>
      <c r="S272" s="20" t="s">
        <v>904</v>
      </c>
    </row>
    <row r="273" spans="1:19" x14ac:dyDescent="0.2">
      <c r="A273" s="3" t="s">
        <v>2626</v>
      </c>
      <c r="B273" s="3">
        <v>4715</v>
      </c>
      <c r="C273" s="3" t="s">
        <v>2627</v>
      </c>
      <c r="D273" s="4" t="s">
        <v>2624</v>
      </c>
      <c r="E273" s="4">
        <v>75</v>
      </c>
      <c r="F273" s="4">
        <v>80</v>
      </c>
      <c r="G273" s="4" t="s">
        <v>2625</v>
      </c>
      <c r="H273" s="21">
        <v>3</v>
      </c>
      <c r="I273" s="21">
        <v>39753000</v>
      </c>
      <c r="J273" s="5">
        <v>2</v>
      </c>
      <c r="K273" s="5">
        <v>1</v>
      </c>
      <c r="L273" s="5">
        <v>0</v>
      </c>
      <c r="M273" s="5">
        <v>39753000</v>
      </c>
      <c r="N273" s="4" t="s">
        <v>2628</v>
      </c>
      <c r="O273" s="6">
        <v>110</v>
      </c>
      <c r="P273" s="6">
        <v>82</v>
      </c>
      <c r="Q273" s="6">
        <v>2.9370607E-18</v>
      </c>
      <c r="R273" s="6">
        <v>6.4016673999999995E-11</v>
      </c>
      <c r="S273" s="20"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3"/>
  <sheetViews>
    <sheetView workbookViewId="0">
      <pane ySplit="1" topLeftCell="A2" activePane="bottomLeft" state="frozen"/>
      <selection pane="bottomLeft" activeCell="E1" sqref="E1:F1048576"/>
    </sheetView>
  </sheetViews>
  <sheetFormatPr baseColWidth="10" defaultColWidth="8.83203125" defaultRowHeight="15" x14ac:dyDescent="0.2"/>
  <cols>
    <col min="2" max="2" width="9.33203125" bestFit="1" customWidth="1"/>
    <col min="4" max="4" width="45.1640625" bestFit="1" customWidth="1"/>
    <col min="5" max="6" width="9.33203125" bestFit="1" customWidth="1"/>
    <col min="7" max="7" width="13.33203125" bestFit="1" customWidth="1"/>
    <col min="8" max="8" width="9.33203125" style="22" bestFit="1" customWidth="1"/>
    <col min="9" max="9" width="9.33203125" style="22" customWidth="1"/>
    <col min="10" max="13" width="9.33203125" customWidth="1"/>
    <col min="15" max="16" width="9.33203125" bestFit="1" customWidth="1"/>
    <col min="17" max="17" width="12" bestFit="1" customWidth="1"/>
    <col min="18" max="19" width="9.33203125" bestFit="1" customWidth="1"/>
  </cols>
  <sheetData>
    <row r="1" spans="1:19" x14ac:dyDescent="0.2">
      <c r="A1" s="3" t="s">
        <v>5</v>
      </c>
      <c r="B1" s="3" t="s">
        <v>6</v>
      </c>
      <c r="C1" s="3" t="s">
        <v>7</v>
      </c>
      <c r="D1" s="9" t="s">
        <v>0</v>
      </c>
      <c r="E1" s="4" t="s">
        <v>8</v>
      </c>
      <c r="F1" s="4" t="s">
        <v>9</v>
      </c>
      <c r="G1" s="4" t="s">
        <v>1</v>
      </c>
      <c r="H1" s="21" t="s">
        <v>3</v>
      </c>
      <c r="I1" s="21" t="s">
        <v>2752</v>
      </c>
      <c r="J1" s="5" t="s">
        <v>2747</v>
      </c>
      <c r="K1" s="5" t="s">
        <v>2746</v>
      </c>
      <c r="L1" s="5" t="s">
        <v>2748</v>
      </c>
      <c r="M1" s="5" t="s">
        <v>2749</v>
      </c>
      <c r="N1" s="4" t="s">
        <v>10</v>
      </c>
      <c r="O1" s="6" t="s">
        <v>11</v>
      </c>
      <c r="P1" s="6" t="s">
        <v>12</v>
      </c>
      <c r="Q1" s="6" t="s">
        <v>13</v>
      </c>
      <c r="R1" s="6" t="s">
        <v>14</v>
      </c>
      <c r="S1" s="6" t="s">
        <v>15</v>
      </c>
    </row>
    <row r="2" spans="1:19" x14ac:dyDescent="0.2">
      <c r="A2" s="3" t="s">
        <v>2080</v>
      </c>
      <c r="B2" s="3">
        <v>60</v>
      </c>
      <c r="C2" s="3" t="s">
        <v>2081</v>
      </c>
      <c r="D2" s="9" t="s">
        <v>2078</v>
      </c>
      <c r="E2" s="4">
        <v>148</v>
      </c>
      <c r="F2" s="4">
        <v>166</v>
      </c>
      <c r="G2" s="4" t="s">
        <v>2079</v>
      </c>
      <c r="H2" s="21">
        <v>4</v>
      </c>
      <c r="I2" s="21">
        <v>0</v>
      </c>
      <c r="J2" s="5">
        <v>2</v>
      </c>
      <c r="K2" s="5">
        <v>2</v>
      </c>
      <c r="L2" s="5">
        <v>0</v>
      </c>
      <c r="M2" s="5">
        <v>0</v>
      </c>
      <c r="N2" s="4" t="s">
        <v>2082</v>
      </c>
      <c r="O2" s="6">
        <v>186</v>
      </c>
      <c r="P2" s="6">
        <v>130</v>
      </c>
      <c r="Q2" s="6">
        <v>9.6750080000000006E-23</v>
      </c>
      <c r="R2" s="6">
        <v>2.1308957999999999E-15</v>
      </c>
      <c r="S2" s="6" t="s">
        <v>2083</v>
      </c>
    </row>
    <row r="3" spans="1:19" x14ac:dyDescent="0.2">
      <c r="A3" s="3" t="s">
        <v>2080</v>
      </c>
      <c r="B3" s="3">
        <v>60</v>
      </c>
      <c r="C3" s="3" t="s">
        <v>2081</v>
      </c>
      <c r="D3" s="9" t="s">
        <v>2369</v>
      </c>
      <c r="E3" s="4">
        <v>148</v>
      </c>
      <c r="F3" s="4">
        <v>169</v>
      </c>
      <c r="G3" s="4" t="s">
        <v>2370</v>
      </c>
      <c r="H3" s="21">
        <v>45</v>
      </c>
      <c r="I3" s="21">
        <v>67591000</v>
      </c>
      <c r="J3" s="5">
        <v>22</v>
      </c>
      <c r="K3" s="5">
        <v>23</v>
      </c>
      <c r="L3" s="5">
        <v>0</v>
      </c>
      <c r="M3" s="5">
        <v>67591000</v>
      </c>
      <c r="N3" s="4" t="s">
        <v>2082</v>
      </c>
      <c r="O3" s="6">
        <v>198</v>
      </c>
      <c r="P3" s="6">
        <v>185</v>
      </c>
      <c r="Q3" s="6">
        <v>1.8380782999999999E-33</v>
      </c>
      <c r="R3" s="6">
        <v>4.0483204999999999E-26</v>
      </c>
      <c r="S3" s="6" t="s">
        <v>2083</v>
      </c>
    </row>
    <row r="4" spans="1:19" x14ac:dyDescent="0.2">
      <c r="A4" s="3" t="s">
        <v>2086</v>
      </c>
      <c r="B4" s="3">
        <v>55750</v>
      </c>
      <c r="C4" s="3" t="s">
        <v>2087</v>
      </c>
      <c r="D4" s="9" t="s">
        <v>2084</v>
      </c>
      <c r="E4" s="4">
        <v>83</v>
      </c>
      <c r="F4" s="4">
        <v>102</v>
      </c>
      <c r="G4" s="4" t="s">
        <v>2085</v>
      </c>
      <c r="H4" s="21">
        <v>2</v>
      </c>
      <c r="I4" s="21">
        <v>166813000</v>
      </c>
      <c r="J4" s="5">
        <v>1</v>
      </c>
      <c r="K4" s="5">
        <v>1</v>
      </c>
      <c r="L4" s="5">
        <v>54013000</v>
      </c>
      <c r="M4" s="5">
        <v>112800000</v>
      </c>
      <c r="N4" s="4" t="s">
        <v>2088</v>
      </c>
      <c r="O4" s="6">
        <v>110</v>
      </c>
      <c r="P4" s="6">
        <v>63</v>
      </c>
      <c r="Q4" s="6">
        <v>5.1217367000000003E-16</v>
      </c>
      <c r="R4" s="6">
        <v>1.1238656E-8</v>
      </c>
      <c r="S4" s="6" t="s">
        <v>2089</v>
      </c>
    </row>
    <row r="5" spans="1:19" x14ac:dyDescent="0.2">
      <c r="A5" s="3" t="s">
        <v>1490</v>
      </c>
      <c r="B5" s="3">
        <v>9131</v>
      </c>
      <c r="C5" s="3" t="s">
        <v>1491</v>
      </c>
      <c r="D5" s="9" t="s">
        <v>1487</v>
      </c>
      <c r="E5" s="4">
        <v>202</v>
      </c>
      <c r="F5" s="4">
        <v>204</v>
      </c>
      <c r="G5" s="4" t="s">
        <v>1488</v>
      </c>
      <c r="H5" s="21">
        <v>2</v>
      </c>
      <c r="I5" s="21">
        <v>0</v>
      </c>
      <c r="J5" s="5">
        <v>1</v>
      </c>
      <c r="K5" s="5">
        <v>1</v>
      </c>
      <c r="L5" s="5">
        <v>0</v>
      </c>
      <c r="M5" s="5">
        <v>0</v>
      </c>
      <c r="N5" s="4" t="s">
        <v>1492</v>
      </c>
      <c r="O5" s="6">
        <v>167</v>
      </c>
      <c r="P5" s="6">
        <v>96</v>
      </c>
      <c r="Q5" s="6">
        <v>9.9703044999999995E-15</v>
      </c>
      <c r="R5" s="6">
        <v>2.1959343E-7</v>
      </c>
      <c r="S5" s="6" t="s">
        <v>1493</v>
      </c>
    </row>
    <row r="6" spans="1:19" x14ac:dyDescent="0.2">
      <c r="A6" s="3" t="s">
        <v>1490</v>
      </c>
      <c r="B6" s="3">
        <v>9131</v>
      </c>
      <c r="C6" s="3" t="s">
        <v>1491</v>
      </c>
      <c r="D6" s="9" t="s">
        <v>1494</v>
      </c>
      <c r="E6" s="4">
        <v>343</v>
      </c>
      <c r="F6" s="4">
        <v>347</v>
      </c>
      <c r="G6" s="4" t="s">
        <v>1495</v>
      </c>
      <c r="H6" s="21">
        <v>3</v>
      </c>
      <c r="I6" s="21">
        <v>65099000</v>
      </c>
      <c r="J6" s="5">
        <v>1</v>
      </c>
      <c r="K6" s="5">
        <v>2</v>
      </c>
      <c r="L6" s="5">
        <v>46365000</v>
      </c>
      <c r="M6" s="5">
        <v>18734000</v>
      </c>
      <c r="N6" s="4" t="s">
        <v>1492</v>
      </c>
      <c r="O6" s="6">
        <v>87</v>
      </c>
      <c r="P6" s="6">
        <v>65</v>
      </c>
      <c r="Q6" s="6">
        <v>2.1469647E-15</v>
      </c>
      <c r="R6" s="6">
        <v>4.6198790000000002E-8</v>
      </c>
      <c r="S6" s="6" t="s">
        <v>1493</v>
      </c>
    </row>
    <row r="7" spans="1:19" x14ac:dyDescent="0.2">
      <c r="A7" s="3" t="s">
        <v>1490</v>
      </c>
      <c r="B7" s="3">
        <v>9131</v>
      </c>
      <c r="C7" s="3" t="s">
        <v>1491</v>
      </c>
      <c r="D7" s="9" t="s">
        <v>1496</v>
      </c>
      <c r="E7" s="4">
        <v>431</v>
      </c>
      <c r="F7" s="4">
        <v>443</v>
      </c>
      <c r="G7" s="4" t="s">
        <v>1497</v>
      </c>
      <c r="H7" s="21">
        <v>2</v>
      </c>
      <c r="I7" s="21">
        <v>0</v>
      </c>
      <c r="J7" s="5">
        <v>1</v>
      </c>
      <c r="K7" s="5">
        <v>1</v>
      </c>
      <c r="L7" s="5">
        <v>0</v>
      </c>
      <c r="M7" s="5">
        <v>0</v>
      </c>
      <c r="N7" s="4" t="s">
        <v>1492</v>
      </c>
      <c r="O7" s="6">
        <v>135</v>
      </c>
      <c r="P7" s="6">
        <v>118</v>
      </c>
      <c r="Q7" s="6">
        <v>2.173652E-19</v>
      </c>
      <c r="R7" s="6">
        <v>4.7131490000000002E-12</v>
      </c>
      <c r="S7" s="6" t="s">
        <v>1493</v>
      </c>
    </row>
    <row r="8" spans="1:19" x14ac:dyDescent="0.2">
      <c r="A8" s="3" t="s">
        <v>1500</v>
      </c>
      <c r="B8" s="3">
        <v>204</v>
      </c>
      <c r="C8" s="3" t="s">
        <v>1501</v>
      </c>
      <c r="D8" s="9" t="s">
        <v>1498</v>
      </c>
      <c r="E8" s="4">
        <v>6</v>
      </c>
      <c r="F8" s="4">
        <v>12</v>
      </c>
      <c r="G8" s="4" t="s">
        <v>1499</v>
      </c>
      <c r="H8" s="21">
        <v>46</v>
      </c>
      <c r="I8" s="21">
        <v>6640803100</v>
      </c>
      <c r="J8" s="5">
        <v>22</v>
      </c>
      <c r="K8" s="5">
        <v>24</v>
      </c>
      <c r="L8" s="5">
        <v>2927113100</v>
      </c>
      <c r="M8" s="5">
        <v>3713690000</v>
      </c>
      <c r="N8" s="4" t="s">
        <v>1502</v>
      </c>
      <c r="O8" s="6">
        <v>91</v>
      </c>
      <c r="P8" s="6">
        <v>70</v>
      </c>
      <c r="Q8" s="6">
        <v>7.0132799999999996E-13</v>
      </c>
      <c r="R8" s="6">
        <v>1.5039904000000001E-5</v>
      </c>
      <c r="S8" s="6" t="s">
        <v>1503</v>
      </c>
    </row>
    <row r="9" spans="1:19" x14ac:dyDescent="0.2">
      <c r="A9" s="3" t="s">
        <v>1506</v>
      </c>
      <c r="B9" s="3">
        <v>8165</v>
      </c>
      <c r="C9" s="3" t="s">
        <v>1507</v>
      </c>
      <c r="D9" s="9" t="s">
        <v>1504</v>
      </c>
      <c r="E9" s="4">
        <v>248</v>
      </c>
      <c r="F9" s="4">
        <v>262</v>
      </c>
      <c r="G9" s="4" t="s">
        <v>1505</v>
      </c>
      <c r="H9" s="21">
        <v>3</v>
      </c>
      <c r="I9" s="21">
        <v>31230000</v>
      </c>
      <c r="J9" s="5">
        <v>1</v>
      </c>
      <c r="K9" s="5">
        <v>2</v>
      </c>
      <c r="L9" s="5">
        <v>0</v>
      </c>
      <c r="M9" s="5">
        <v>31230000</v>
      </c>
      <c r="N9" s="4" t="s">
        <v>1508</v>
      </c>
      <c r="O9" s="6">
        <v>108</v>
      </c>
      <c r="P9" s="6">
        <v>76</v>
      </c>
      <c r="Q9" s="6">
        <v>3.6713526000000001E-18</v>
      </c>
      <c r="R9" s="6">
        <v>8.0410025999999999E-11</v>
      </c>
      <c r="S9" s="6" t="s">
        <v>1509</v>
      </c>
    </row>
    <row r="10" spans="1:19" x14ac:dyDescent="0.2">
      <c r="A10" s="3" t="s">
        <v>1512</v>
      </c>
      <c r="B10" s="3">
        <v>226</v>
      </c>
      <c r="C10" s="3" t="s">
        <v>1513</v>
      </c>
      <c r="D10" s="9" t="s">
        <v>1510</v>
      </c>
      <c r="E10" s="4">
        <v>343</v>
      </c>
      <c r="F10" s="4">
        <v>364</v>
      </c>
      <c r="G10" s="4" t="s">
        <v>1511</v>
      </c>
      <c r="H10" s="21">
        <v>5</v>
      </c>
      <c r="I10" s="21">
        <v>168955000</v>
      </c>
      <c r="J10" s="5">
        <v>2</v>
      </c>
      <c r="K10" s="5">
        <v>3</v>
      </c>
      <c r="L10" s="5">
        <v>47755000</v>
      </c>
      <c r="M10" s="5">
        <v>121200000</v>
      </c>
      <c r="N10" s="4" t="s">
        <v>1514</v>
      </c>
      <c r="O10" s="6">
        <v>189</v>
      </c>
      <c r="P10" s="6">
        <v>147</v>
      </c>
      <c r="Q10" s="6">
        <v>8.7598890000000002E-20</v>
      </c>
      <c r="R10" s="6">
        <v>1.9165704E-12</v>
      </c>
      <c r="S10" s="6" t="s">
        <v>1515</v>
      </c>
    </row>
    <row r="11" spans="1:19" x14ac:dyDescent="0.2">
      <c r="A11" s="3" t="s">
        <v>2092</v>
      </c>
      <c r="B11" s="3">
        <v>302</v>
      </c>
      <c r="C11" s="3" t="s">
        <v>2093</v>
      </c>
      <c r="D11" s="9" t="s">
        <v>2090</v>
      </c>
      <c r="E11" s="4">
        <v>179</v>
      </c>
      <c r="F11" s="4">
        <v>188</v>
      </c>
      <c r="G11" s="4" t="s">
        <v>2091</v>
      </c>
      <c r="H11" s="21">
        <v>2</v>
      </c>
      <c r="I11" s="21">
        <v>40430000</v>
      </c>
      <c r="J11" s="5">
        <v>1</v>
      </c>
      <c r="K11" s="5">
        <v>1</v>
      </c>
      <c r="L11" s="5">
        <v>0</v>
      </c>
      <c r="M11" s="5">
        <v>40430000</v>
      </c>
      <c r="N11" s="4" t="s">
        <v>2094</v>
      </c>
      <c r="O11" s="6">
        <v>91</v>
      </c>
      <c r="P11" s="6">
        <v>76</v>
      </c>
      <c r="Q11" s="6">
        <v>1.20746E-16</v>
      </c>
      <c r="R11" s="6">
        <v>2.6277553000000002E-9</v>
      </c>
      <c r="S11" s="6" t="s">
        <v>2095</v>
      </c>
    </row>
    <row r="12" spans="1:19" x14ac:dyDescent="0.2">
      <c r="A12" s="3" t="s">
        <v>1518</v>
      </c>
      <c r="B12" s="3">
        <v>79135</v>
      </c>
      <c r="C12" s="3" t="s">
        <v>1519</v>
      </c>
      <c r="D12" s="9" t="s">
        <v>1516</v>
      </c>
      <c r="E12" s="4">
        <v>37</v>
      </c>
      <c r="F12" s="4">
        <v>52</v>
      </c>
      <c r="G12" s="4" t="s">
        <v>1517</v>
      </c>
      <c r="H12" s="21">
        <v>11</v>
      </c>
      <c r="I12" s="21">
        <v>1668740000</v>
      </c>
      <c r="J12" s="5">
        <v>4</v>
      </c>
      <c r="K12" s="5">
        <v>7</v>
      </c>
      <c r="L12" s="5">
        <v>615740000</v>
      </c>
      <c r="M12" s="5">
        <v>1053000000</v>
      </c>
      <c r="N12" s="4" t="s">
        <v>1520</v>
      </c>
      <c r="O12" s="6">
        <v>106</v>
      </c>
      <c r="P12" s="6">
        <v>72</v>
      </c>
      <c r="Q12" s="6">
        <v>2.0908136000000001E-18</v>
      </c>
      <c r="R12" s="6">
        <v>4.5692439999999999E-11</v>
      </c>
      <c r="S12" s="6" t="s">
        <v>1521</v>
      </c>
    </row>
    <row r="13" spans="1:19" x14ac:dyDescent="0.2">
      <c r="A13" s="3" t="s">
        <v>1518</v>
      </c>
      <c r="B13" s="3">
        <v>79135</v>
      </c>
      <c r="C13" s="3" t="s">
        <v>1519</v>
      </c>
      <c r="D13" s="9" t="s">
        <v>1522</v>
      </c>
      <c r="E13" s="4">
        <v>89</v>
      </c>
      <c r="F13" s="4">
        <v>102</v>
      </c>
      <c r="G13" s="4" t="s">
        <v>1523</v>
      </c>
      <c r="H13" s="21">
        <v>2</v>
      </c>
      <c r="I13" s="21">
        <v>84567000</v>
      </c>
      <c r="J13" s="5">
        <v>1</v>
      </c>
      <c r="K13" s="5">
        <v>1</v>
      </c>
      <c r="L13" s="5">
        <v>54694000</v>
      </c>
      <c r="M13" s="5">
        <v>29873000</v>
      </c>
      <c r="N13" s="4" t="s">
        <v>1520</v>
      </c>
      <c r="O13" s="6">
        <v>135</v>
      </c>
      <c r="P13" s="6">
        <v>81</v>
      </c>
      <c r="Q13" s="6">
        <v>1.5485802E-16</v>
      </c>
      <c r="R13" s="6">
        <v>3.3980585000000001E-9</v>
      </c>
      <c r="S13" s="6" t="s">
        <v>1521</v>
      </c>
    </row>
    <row r="14" spans="1:19" x14ac:dyDescent="0.2">
      <c r="A14" s="3" t="s">
        <v>1526</v>
      </c>
      <c r="B14" s="3">
        <v>139322</v>
      </c>
      <c r="C14" s="3" t="s">
        <v>1527</v>
      </c>
      <c r="D14" s="9" t="s">
        <v>1524</v>
      </c>
      <c r="E14" s="4">
        <v>250</v>
      </c>
      <c r="F14" s="4">
        <v>264</v>
      </c>
      <c r="G14" s="4" t="s">
        <v>1525</v>
      </c>
      <c r="H14" s="21">
        <v>10</v>
      </c>
      <c r="I14" s="21">
        <v>276553000</v>
      </c>
      <c r="J14" s="5">
        <v>4</v>
      </c>
      <c r="K14" s="5">
        <v>6</v>
      </c>
      <c r="L14" s="5">
        <v>66073000</v>
      </c>
      <c r="M14" s="5">
        <v>210480000</v>
      </c>
      <c r="N14" s="4" t="s">
        <v>1528</v>
      </c>
      <c r="O14" s="6">
        <v>145</v>
      </c>
      <c r="P14" s="6">
        <v>86</v>
      </c>
      <c r="Q14" s="6">
        <v>8.7537456000000003E-16</v>
      </c>
      <c r="R14" s="6">
        <v>1.9079812999999999E-8</v>
      </c>
      <c r="S14" s="6" t="s">
        <v>1529</v>
      </c>
    </row>
    <row r="15" spans="1:19" x14ac:dyDescent="0.2">
      <c r="A15" s="3" t="s">
        <v>1532</v>
      </c>
      <c r="B15" s="3">
        <v>55210</v>
      </c>
      <c r="C15" s="3" t="s">
        <v>1533</v>
      </c>
      <c r="D15" s="9" t="s">
        <v>1530</v>
      </c>
      <c r="E15" s="4">
        <v>178</v>
      </c>
      <c r="F15" s="4">
        <v>180</v>
      </c>
      <c r="G15" s="4" t="s">
        <v>1531</v>
      </c>
      <c r="H15" s="21">
        <v>2</v>
      </c>
      <c r="I15" s="21">
        <v>13622000</v>
      </c>
      <c r="J15" s="5">
        <v>1</v>
      </c>
      <c r="K15" s="5">
        <v>1</v>
      </c>
      <c r="L15" s="5">
        <v>0</v>
      </c>
      <c r="M15" s="5">
        <v>13622000</v>
      </c>
      <c r="N15" s="4" t="s">
        <v>1534</v>
      </c>
      <c r="O15" s="6">
        <v>68</v>
      </c>
      <c r="P15" s="6">
        <v>57</v>
      </c>
      <c r="Q15" s="6">
        <v>1.9459549999999999E-12</v>
      </c>
      <c r="R15" s="6">
        <v>4.1116530000000001E-5</v>
      </c>
      <c r="S15" s="6" t="s">
        <v>1535</v>
      </c>
    </row>
    <row r="16" spans="1:19" x14ac:dyDescent="0.2">
      <c r="A16" s="3" t="s">
        <v>1532</v>
      </c>
      <c r="B16" s="3">
        <v>55210</v>
      </c>
      <c r="C16" s="3" t="s">
        <v>1533</v>
      </c>
      <c r="D16" s="9" t="s">
        <v>1536</v>
      </c>
      <c r="E16" s="4">
        <v>187</v>
      </c>
      <c r="F16" s="4">
        <v>189</v>
      </c>
      <c r="G16" s="4" t="s">
        <v>1537</v>
      </c>
      <c r="H16" s="21">
        <v>5</v>
      </c>
      <c r="I16" s="21">
        <v>126792000</v>
      </c>
      <c r="J16" s="5">
        <v>2</v>
      </c>
      <c r="K16" s="5">
        <v>3</v>
      </c>
      <c r="L16" s="5">
        <v>53792000</v>
      </c>
      <c r="M16" s="5">
        <v>73000000</v>
      </c>
      <c r="N16" s="4" t="s">
        <v>1534</v>
      </c>
      <c r="O16" s="6">
        <v>169</v>
      </c>
      <c r="P16" s="6">
        <v>106</v>
      </c>
      <c r="Q16" s="6">
        <v>6.8357710000000004E-13</v>
      </c>
      <c r="R16" s="6">
        <v>1.4899363E-5</v>
      </c>
      <c r="S16" s="6" t="s">
        <v>1535</v>
      </c>
    </row>
    <row r="17" spans="1:19" x14ac:dyDescent="0.2">
      <c r="A17" s="3" t="s">
        <v>1540</v>
      </c>
      <c r="B17" s="3">
        <v>83858</v>
      </c>
      <c r="C17" s="3" t="s">
        <v>1541</v>
      </c>
      <c r="D17" s="9" t="s">
        <v>1538</v>
      </c>
      <c r="E17" s="4">
        <v>93</v>
      </c>
      <c r="F17" s="4">
        <v>96</v>
      </c>
      <c r="G17" s="4" t="s">
        <v>1539</v>
      </c>
      <c r="H17" s="21">
        <v>10</v>
      </c>
      <c r="I17" s="21">
        <v>1065610000</v>
      </c>
      <c r="J17" s="5">
        <v>7</v>
      </c>
      <c r="K17" s="5">
        <v>3</v>
      </c>
      <c r="L17" s="5">
        <v>458240000</v>
      </c>
      <c r="M17" s="5">
        <v>607370000</v>
      </c>
      <c r="N17" s="4" t="s">
        <v>1542</v>
      </c>
      <c r="O17" s="6">
        <v>114</v>
      </c>
      <c r="P17" s="6">
        <v>73</v>
      </c>
      <c r="Q17" s="6">
        <v>1.4652115E-14</v>
      </c>
      <c r="R17" s="6">
        <v>3.1421302999999999E-7</v>
      </c>
      <c r="S17" s="6" t="s">
        <v>1543</v>
      </c>
    </row>
    <row r="18" spans="1:19" x14ac:dyDescent="0.2">
      <c r="A18" s="3" t="s">
        <v>1546</v>
      </c>
      <c r="B18" s="3">
        <v>521</v>
      </c>
      <c r="C18" s="3" t="s">
        <v>1547</v>
      </c>
      <c r="D18" s="9" t="s">
        <v>1544</v>
      </c>
      <c r="E18" s="4">
        <v>16</v>
      </c>
      <c r="F18" s="4">
        <v>25</v>
      </c>
      <c r="G18" s="4" t="s">
        <v>1545</v>
      </c>
      <c r="H18" s="21">
        <v>2</v>
      </c>
      <c r="I18" s="21">
        <v>53215000</v>
      </c>
      <c r="J18" s="5">
        <v>1</v>
      </c>
      <c r="K18" s="5">
        <v>1</v>
      </c>
      <c r="L18" s="5">
        <v>19735000</v>
      </c>
      <c r="M18" s="5">
        <v>33480000</v>
      </c>
      <c r="N18" s="4" t="s">
        <v>1548</v>
      </c>
      <c r="O18" s="6">
        <v>112</v>
      </c>
      <c r="P18" s="6">
        <v>108</v>
      </c>
      <c r="Q18" s="6">
        <v>2.5537162E-16</v>
      </c>
      <c r="R18" s="6">
        <v>5.5112563000000003E-9</v>
      </c>
      <c r="S18" s="6" t="s">
        <v>155</v>
      </c>
    </row>
    <row r="19" spans="1:19" x14ac:dyDescent="0.2">
      <c r="A19" s="3" t="s">
        <v>2098</v>
      </c>
      <c r="B19" s="3">
        <v>259282</v>
      </c>
      <c r="C19" s="3" t="s">
        <v>2099</v>
      </c>
      <c r="D19" s="9" t="s">
        <v>2096</v>
      </c>
      <c r="E19" s="4">
        <v>73</v>
      </c>
      <c r="F19" s="4">
        <v>84</v>
      </c>
      <c r="G19" s="4" t="s">
        <v>2097</v>
      </c>
      <c r="H19" s="21">
        <v>2</v>
      </c>
      <c r="I19" s="21">
        <v>19733000</v>
      </c>
      <c r="J19" s="5">
        <v>1</v>
      </c>
      <c r="K19" s="5">
        <v>1</v>
      </c>
      <c r="L19" s="5">
        <v>0</v>
      </c>
      <c r="M19" s="5">
        <v>19733000</v>
      </c>
      <c r="N19" s="4" t="s">
        <v>2100</v>
      </c>
      <c r="O19" s="6">
        <v>70</v>
      </c>
      <c r="P19" s="6">
        <v>51</v>
      </c>
      <c r="Q19" s="6">
        <v>1.4379867E-14</v>
      </c>
      <c r="R19" s="6">
        <v>3.1179994000000002E-7</v>
      </c>
      <c r="S19" s="6">
        <v>0</v>
      </c>
    </row>
    <row r="20" spans="1:19" x14ac:dyDescent="0.2">
      <c r="A20" s="3" t="s">
        <v>2103</v>
      </c>
      <c r="B20" s="3">
        <v>801</v>
      </c>
      <c r="C20" s="3" t="s">
        <v>2104</v>
      </c>
      <c r="D20" s="9" t="s">
        <v>2101</v>
      </c>
      <c r="E20" s="4">
        <v>92</v>
      </c>
      <c r="F20" s="4">
        <v>100</v>
      </c>
      <c r="G20" s="4" t="s">
        <v>2102</v>
      </c>
      <c r="H20" s="21">
        <v>5</v>
      </c>
      <c r="I20" s="21">
        <v>186337000</v>
      </c>
      <c r="J20" s="5">
        <v>2</v>
      </c>
      <c r="K20" s="5">
        <v>3</v>
      </c>
      <c r="L20" s="5">
        <v>70467000</v>
      </c>
      <c r="M20" s="5">
        <v>115870000</v>
      </c>
      <c r="N20" s="4" t="s">
        <v>2105</v>
      </c>
      <c r="O20" s="6">
        <v>128</v>
      </c>
      <c r="P20" s="6">
        <v>81</v>
      </c>
      <c r="Q20" s="6">
        <v>5.8891299999999999E-16</v>
      </c>
      <c r="R20" s="6">
        <v>1.2769453999999999E-8</v>
      </c>
      <c r="S20" s="6" t="s">
        <v>2106</v>
      </c>
    </row>
    <row r="21" spans="1:19" x14ac:dyDescent="0.2">
      <c r="A21" s="3" t="s">
        <v>1551</v>
      </c>
      <c r="B21" s="3">
        <v>283951</v>
      </c>
      <c r="C21" s="3" t="s">
        <v>1552</v>
      </c>
      <c r="D21" s="9" t="s">
        <v>1549</v>
      </c>
      <c r="E21" s="4">
        <v>119</v>
      </c>
      <c r="F21" s="4">
        <v>128</v>
      </c>
      <c r="G21" s="4" t="s">
        <v>1550</v>
      </c>
      <c r="H21" s="21">
        <v>11</v>
      </c>
      <c r="I21" s="21">
        <v>153786000</v>
      </c>
      <c r="J21" s="5">
        <v>5</v>
      </c>
      <c r="K21" s="5">
        <v>6</v>
      </c>
      <c r="L21" s="5">
        <v>84698000</v>
      </c>
      <c r="M21" s="5">
        <v>69088000</v>
      </c>
      <c r="N21" s="4" t="s">
        <v>1553</v>
      </c>
      <c r="O21" s="6">
        <v>96</v>
      </c>
      <c r="P21" s="6">
        <v>92</v>
      </c>
      <c r="Q21" s="6">
        <v>1.5250312999999999E-14</v>
      </c>
      <c r="R21" s="6">
        <v>3.2572844999999998E-7</v>
      </c>
      <c r="S21" s="6" t="s">
        <v>1554</v>
      </c>
    </row>
    <row r="22" spans="1:19" x14ac:dyDescent="0.2">
      <c r="A22" s="3" t="s">
        <v>1557</v>
      </c>
      <c r="B22" s="3">
        <v>54927</v>
      </c>
      <c r="C22" s="3" t="s">
        <v>1558</v>
      </c>
      <c r="D22" s="9" t="s">
        <v>1555</v>
      </c>
      <c r="E22" s="4">
        <v>49</v>
      </c>
      <c r="F22" s="4">
        <v>49</v>
      </c>
      <c r="G22" s="4" t="s">
        <v>1556</v>
      </c>
      <c r="H22" s="21">
        <v>29</v>
      </c>
      <c r="I22" s="21">
        <v>5125260000</v>
      </c>
      <c r="J22" s="5">
        <v>13</v>
      </c>
      <c r="K22" s="5">
        <v>16</v>
      </c>
      <c r="L22" s="5">
        <v>1831430000</v>
      </c>
      <c r="M22" s="5">
        <v>3293830000</v>
      </c>
      <c r="N22" s="4" t="s">
        <v>1559</v>
      </c>
      <c r="O22" s="6">
        <v>132</v>
      </c>
      <c r="P22" s="6">
        <v>127</v>
      </c>
      <c r="Q22" s="6">
        <v>1.1888575E-19</v>
      </c>
      <c r="R22" s="6">
        <v>2.5721340999999998E-12</v>
      </c>
      <c r="S22" s="6" t="s">
        <v>1560</v>
      </c>
    </row>
    <row r="23" spans="1:19" x14ac:dyDescent="0.2">
      <c r="A23" s="3" t="s">
        <v>1557</v>
      </c>
      <c r="B23" s="3">
        <v>54927</v>
      </c>
      <c r="C23" s="3" t="s">
        <v>1558</v>
      </c>
      <c r="D23" s="9" t="s">
        <v>1561</v>
      </c>
      <c r="E23" s="4">
        <v>49</v>
      </c>
      <c r="F23" s="4">
        <v>53</v>
      </c>
      <c r="G23" s="4" t="s">
        <v>1562</v>
      </c>
      <c r="H23" s="21">
        <v>39</v>
      </c>
      <c r="I23" s="21">
        <v>0</v>
      </c>
      <c r="J23" s="5">
        <v>18</v>
      </c>
      <c r="K23" s="5">
        <v>21</v>
      </c>
      <c r="L23" s="5">
        <v>0</v>
      </c>
      <c r="M23" s="5">
        <v>0</v>
      </c>
      <c r="N23" s="4" t="s">
        <v>1559</v>
      </c>
      <c r="O23" s="6">
        <v>118</v>
      </c>
      <c r="P23" s="6">
        <v>105</v>
      </c>
      <c r="Q23" s="6">
        <v>2.3653345999999999E-19</v>
      </c>
      <c r="R23" s="6">
        <v>5.1174832999999996E-12</v>
      </c>
      <c r="S23" s="6" t="s">
        <v>1560</v>
      </c>
    </row>
    <row r="24" spans="1:19" x14ac:dyDescent="0.2">
      <c r="A24" s="3" t="s">
        <v>1557</v>
      </c>
      <c r="B24" s="3">
        <v>54927</v>
      </c>
      <c r="C24" s="3" t="s">
        <v>1558</v>
      </c>
      <c r="D24" s="9" t="s">
        <v>1563</v>
      </c>
      <c r="E24" s="4">
        <v>137</v>
      </c>
      <c r="F24" s="4">
        <v>141</v>
      </c>
      <c r="G24" s="4" t="s">
        <v>1564</v>
      </c>
      <c r="H24" s="21">
        <v>16</v>
      </c>
      <c r="I24" s="21">
        <v>841729000</v>
      </c>
      <c r="J24" s="5">
        <v>7</v>
      </c>
      <c r="K24" s="5">
        <v>9</v>
      </c>
      <c r="L24" s="5">
        <v>351269000</v>
      </c>
      <c r="M24" s="5">
        <v>490460000</v>
      </c>
      <c r="N24" s="4" t="s">
        <v>1559</v>
      </c>
      <c r="O24" s="6">
        <v>78</v>
      </c>
      <c r="P24" s="6">
        <v>61</v>
      </c>
      <c r="Q24" s="6">
        <v>1.6720902E-13</v>
      </c>
      <c r="R24" s="6">
        <v>3.5713847000000002E-6</v>
      </c>
      <c r="S24" s="6" t="s">
        <v>1560</v>
      </c>
    </row>
    <row r="25" spans="1:19" x14ac:dyDescent="0.2">
      <c r="A25" s="3" t="s">
        <v>1557</v>
      </c>
      <c r="B25" s="3">
        <v>54927</v>
      </c>
      <c r="C25" s="3" t="s">
        <v>1558</v>
      </c>
      <c r="D25" s="9" t="s">
        <v>1565</v>
      </c>
      <c r="E25" s="4">
        <v>158</v>
      </c>
      <c r="F25" s="4">
        <v>163</v>
      </c>
      <c r="G25" s="4" t="s">
        <v>1566</v>
      </c>
      <c r="H25" s="21">
        <v>17</v>
      </c>
      <c r="I25" s="21">
        <v>1628890000</v>
      </c>
      <c r="J25" s="5">
        <v>9</v>
      </c>
      <c r="K25" s="5">
        <v>8</v>
      </c>
      <c r="L25" s="5">
        <v>752540000</v>
      </c>
      <c r="M25" s="5">
        <v>876350000</v>
      </c>
      <c r="N25" s="4" t="s">
        <v>1559</v>
      </c>
      <c r="O25" s="6">
        <v>80</v>
      </c>
      <c r="P25" s="6">
        <v>79</v>
      </c>
      <c r="Q25" s="6">
        <v>4.7845999999999996E-12</v>
      </c>
      <c r="R25" s="6">
        <v>1.0029616E-4</v>
      </c>
      <c r="S25" s="6" t="s">
        <v>1560</v>
      </c>
    </row>
    <row r="26" spans="1:19" x14ac:dyDescent="0.2">
      <c r="A26" s="3" t="s">
        <v>1569</v>
      </c>
      <c r="B26" s="3">
        <v>131474</v>
      </c>
      <c r="C26" s="3" t="s">
        <v>1570</v>
      </c>
      <c r="D26" s="9" t="s">
        <v>1567</v>
      </c>
      <c r="E26" s="4">
        <v>70</v>
      </c>
      <c r="F26" s="4">
        <v>77</v>
      </c>
      <c r="G26" s="4" t="s">
        <v>1568</v>
      </c>
      <c r="H26" s="21">
        <v>11</v>
      </c>
      <c r="I26" s="21">
        <v>757820000</v>
      </c>
      <c r="J26" s="5">
        <v>2</v>
      </c>
      <c r="K26" s="5">
        <v>9</v>
      </c>
      <c r="L26" s="5">
        <v>314210000</v>
      </c>
      <c r="M26" s="5">
        <v>443610000</v>
      </c>
      <c r="N26" s="4" t="s">
        <v>1571</v>
      </c>
      <c r="O26" s="6">
        <v>136</v>
      </c>
      <c r="P26" s="6">
        <v>68</v>
      </c>
      <c r="Q26" s="6">
        <v>7.8694034999999996E-16</v>
      </c>
      <c r="R26" s="6">
        <v>1.7235580000000001E-8</v>
      </c>
      <c r="S26" s="6" t="s">
        <v>1572</v>
      </c>
    </row>
    <row r="27" spans="1:19" x14ac:dyDescent="0.2">
      <c r="A27" s="3" t="s">
        <v>1569</v>
      </c>
      <c r="B27" s="3">
        <v>131474</v>
      </c>
      <c r="C27" s="3" t="s">
        <v>1570</v>
      </c>
      <c r="D27" s="9" t="s">
        <v>1573</v>
      </c>
      <c r="E27" s="4">
        <v>101</v>
      </c>
      <c r="F27" s="4">
        <v>105</v>
      </c>
      <c r="G27" s="4" t="s">
        <v>1574</v>
      </c>
      <c r="H27" s="21">
        <v>7</v>
      </c>
      <c r="I27" s="21">
        <v>52583000</v>
      </c>
      <c r="J27" s="5">
        <v>3</v>
      </c>
      <c r="K27" s="5">
        <v>4</v>
      </c>
      <c r="L27" s="5">
        <v>52583000</v>
      </c>
      <c r="M27" s="5">
        <v>0</v>
      </c>
      <c r="N27" s="4" t="s">
        <v>1571</v>
      </c>
      <c r="O27" s="6">
        <v>111</v>
      </c>
      <c r="P27" s="6">
        <v>81</v>
      </c>
      <c r="Q27" s="6">
        <v>4.0270487E-17</v>
      </c>
      <c r="R27" s="6">
        <v>8.7639330000000003E-10</v>
      </c>
      <c r="S27" s="6" t="s">
        <v>1572</v>
      </c>
    </row>
    <row r="28" spans="1:19" x14ac:dyDescent="0.2">
      <c r="A28" s="3" t="s">
        <v>2109</v>
      </c>
      <c r="B28" s="3">
        <v>84303</v>
      </c>
      <c r="C28" s="3" t="s">
        <v>2110</v>
      </c>
      <c r="D28" s="9" t="s">
        <v>2107</v>
      </c>
      <c r="E28" s="4">
        <v>152</v>
      </c>
      <c r="F28" s="4">
        <v>155</v>
      </c>
      <c r="G28" s="4" t="s">
        <v>2108</v>
      </c>
      <c r="H28" s="21">
        <v>3</v>
      </c>
      <c r="I28" s="21">
        <v>32492000</v>
      </c>
      <c r="J28" s="5">
        <v>2</v>
      </c>
      <c r="K28" s="5">
        <v>1</v>
      </c>
      <c r="L28" s="5">
        <v>13520000</v>
      </c>
      <c r="M28" s="5">
        <v>18972000</v>
      </c>
      <c r="N28" s="4" t="s">
        <v>2111</v>
      </c>
      <c r="O28" s="6">
        <v>56</v>
      </c>
      <c r="P28" s="6">
        <v>40</v>
      </c>
      <c r="Q28" s="6">
        <v>5.9102415000000001E-12</v>
      </c>
      <c r="R28" s="6">
        <v>1.2562903999999999E-4</v>
      </c>
      <c r="S28" s="6" t="s">
        <v>2112</v>
      </c>
    </row>
    <row r="29" spans="1:19" x14ac:dyDescent="0.2">
      <c r="A29" s="3" t="s">
        <v>1577</v>
      </c>
      <c r="B29" s="3">
        <v>1159</v>
      </c>
      <c r="C29" s="3" t="s">
        <v>1578</v>
      </c>
      <c r="D29" s="9" t="s">
        <v>1575</v>
      </c>
      <c r="E29" s="4">
        <v>46</v>
      </c>
      <c r="F29" s="4">
        <v>53</v>
      </c>
      <c r="G29" s="4" t="s">
        <v>1576</v>
      </c>
      <c r="H29" s="21">
        <v>2</v>
      </c>
      <c r="I29" s="21">
        <v>0</v>
      </c>
      <c r="J29" s="5">
        <v>1</v>
      </c>
      <c r="K29" s="5">
        <v>1</v>
      </c>
      <c r="L29" s="5">
        <v>0</v>
      </c>
      <c r="M29" s="5">
        <v>0</v>
      </c>
      <c r="N29" s="4" t="s">
        <v>1579</v>
      </c>
      <c r="O29" s="6">
        <v>80</v>
      </c>
      <c r="P29" s="6">
        <v>73</v>
      </c>
      <c r="Q29" s="6">
        <v>4.5340230000000002E-14</v>
      </c>
      <c r="R29" s="6">
        <v>9.7231630000000004E-7</v>
      </c>
      <c r="S29" s="6" t="s">
        <v>1580</v>
      </c>
    </row>
    <row r="30" spans="1:19" x14ac:dyDescent="0.2">
      <c r="A30" s="3" t="s">
        <v>1583</v>
      </c>
      <c r="B30" s="3">
        <v>1160</v>
      </c>
      <c r="C30" s="3" t="s">
        <v>1584</v>
      </c>
      <c r="D30" s="9" t="s">
        <v>1581</v>
      </c>
      <c r="E30" s="4">
        <v>311</v>
      </c>
      <c r="F30" s="4">
        <v>313</v>
      </c>
      <c r="G30" s="4" t="s">
        <v>1582</v>
      </c>
      <c r="H30" s="21">
        <v>12</v>
      </c>
      <c r="I30" s="21">
        <v>952660000</v>
      </c>
      <c r="J30" s="5">
        <v>6</v>
      </c>
      <c r="K30" s="5">
        <v>6</v>
      </c>
      <c r="L30" s="5">
        <v>376820000</v>
      </c>
      <c r="M30" s="5">
        <v>575840000</v>
      </c>
      <c r="N30" s="4" t="s">
        <v>1585</v>
      </c>
      <c r="O30" s="6">
        <v>154</v>
      </c>
      <c r="P30" s="6">
        <v>128</v>
      </c>
      <c r="Q30" s="6">
        <v>2.0979155E-16</v>
      </c>
      <c r="R30" s="6">
        <v>4.5489289999999996E-9</v>
      </c>
      <c r="S30" s="6" t="s">
        <v>1580</v>
      </c>
    </row>
    <row r="31" spans="1:19" x14ac:dyDescent="0.2">
      <c r="A31" s="3" t="s">
        <v>1588</v>
      </c>
      <c r="B31" s="3">
        <v>81570</v>
      </c>
      <c r="C31" s="3" t="s">
        <v>1589</v>
      </c>
      <c r="D31" s="9" t="s">
        <v>1586</v>
      </c>
      <c r="E31" s="4">
        <v>423</v>
      </c>
      <c r="F31" s="4">
        <v>430</v>
      </c>
      <c r="G31" s="4" t="s">
        <v>1587</v>
      </c>
      <c r="H31" s="21">
        <v>13</v>
      </c>
      <c r="I31" s="21">
        <v>1472120000</v>
      </c>
      <c r="J31" s="5">
        <v>5</v>
      </c>
      <c r="K31" s="5">
        <v>8</v>
      </c>
      <c r="L31" s="5">
        <v>627170000</v>
      </c>
      <c r="M31" s="5">
        <v>844950000</v>
      </c>
      <c r="N31" s="4" t="s">
        <v>1590</v>
      </c>
      <c r="O31" s="6">
        <v>113</v>
      </c>
      <c r="P31" s="6">
        <v>71</v>
      </c>
      <c r="Q31" s="6">
        <v>2.102248E-14</v>
      </c>
      <c r="R31" s="6">
        <v>4.5820954E-7</v>
      </c>
      <c r="S31" s="6" t="s">
        <v>1591</v>
      </c>
    </row>
    <row r="32" spans="1:19" x14ac:dyDescent="0.2">
      <c r="A32" s="3" t="s">
        <v>1588</v>
      </c>
      <c r="B32" s="3">
        <v>81570</v>
      </c>
      <c r="C32" s="3" t="s">
        <v>1589</v>
      </c>
      <c r="D32" s="9" t="s">
        <v>1592</v>
      </c>
      <c r="E32" s="4">
        <v>604</v>
      </c>
      <c r="F32" s="4">
        <v>617</v>
      </c>
      <c r="G32" s="4" t="s">
        <v>1593</v>
      </c>
      <c r="H32" s="21">
        <v>4</v>
      </c>
      <c r="I32" s="21">
        <v>296020000</v>
      </c>
      <c r="J32" s="5">
        <v>1</v>
      </c>
      <c r="K32" s="5">
        <v>3</v>
      </c>
      <c r="L32" s="5">
        <v>104070000</v>
      </c>
      <c r="M32" s="5">
        <v>191950000</v>
      </c>
      <c r="N32" s="4" t="s">
        <v>1590</v>
      </c>
      <c r="O32" s="6">
        <v>122</v>
      </c>
      <c r="P32" s="6">
        <v>101</v>
      </c>
      <c r="Q32" s="6">
        <v>2.4430474999999999E-18</v>
      </c>
      <c r="R32" s="6">
        <v>5.3075609999999998E-11</v>
      </c>
      <c r="S32" s="6" t="s">
        <v>1591</v>
      </c>
    </row>
    <row r="33" spans="1:19" x14ac:dyDescent="0.2">
      <c r="A33" s="3" t="s">
        <v>1596</v>
      </c>
      <c r="B33" s="3">
        <v>56942</v>
      </c>
      <c r="C33" s="3" t="s">
        <v>1597</v>
      </c>
      <c r="D33" s="9" t="s">
        <v>1594</v>
      </c>
      <c r="E33" s="4">
        <v>33</v>
      </c>
      <c r="F33" s="4">
        <v>36</v>
      </c>
      <c r="G33" s="4" t="s">
        <v>1595</v>
      </c>
      <c r="H33" s="21">
        <v>2</v>
      </c>
      <c r="I33" s="21">
        <v>84399000</v>
      </c>
      <c r="J33" s="5">
        <v>1</v>
      </c>
      <c r="K33" s="5">
        <v>1</v>
      </c>
      <c r="L33" s="5">
        <v>29579000</v>
      </c>
      <c r="M33" s="5">
        <v>54820000</v>
      </c>
      <c r="N33" s="4" t="s">
        <v>1598</v>
      </c>
      <c r="O33" s="6">
        <v>76</v>
      </c>
      <c r="P33" s="6">
        <v>63</v>
      </c>
      <c r="Q33" s="6">
        <v>1.609933E-14</v>
      </c>
      <c r="R33" s="6">
        <v>3.4220993999999999E-7</v>
      </c>
      <c r="S33" s="6" t="s">
        <v>1599</v>
      </c>
    </row>
    <row r="34" spans="1:19" x14ac:dyDescent="0.2">
      <c r="A34" s="3" t="s">
        <v>1596</v>
      </c>
      <c r="B34" s="3">
        <v>56942</v>
      </c>
      <c r="C34" s="3" t="s">
        <v>1597</v>
      </c>
      <c r="D34" s="9" t="s">
        <v>1600</v>
      </c>
      <c r="E34" s="4">
        <v>47</v>
      </c>
      <c r="F34" s="4">
        <v>52</v>
      </c>
      <c r="G34" s="4" t="s">
        <v>1601</v>
      </c>
      <c r="H34" s="21">
        <v>3</v>
      </c>
      <c r="I34" s="21">
        <v>42631000</v>
      </c>
      <c r="J34" s="5">
        <v>1</v>
      </c>
      <c r="K34" s="5">
        <v>2</v>
      </c>
      <c r="L34" s="5">
        <v>15260000</v>
      </c>
      <c r="M34" s="5">
        <v>27371000</v>
      </c>
      <c r="N34" s="4" t="s">
        <v>1598</v>
      </c>
      <c r="O34" s="6">
        <v>82</v>
      </c>
      <c r="P34" s="6">
        <v>74</v>
      </c>
      <c r="Q34" s="6">
        <v>1.4090450999999999E-13</v>
      </c>
      <c r="R34" s="6">
        <v>2.9950887999999999E-6</v>
      </c>
      <c r="S34" s="6" t="s">
        <v>1599</v>
      </c>
    </row>
    <row r="35" spans="1:19" x14ac:dyDescent="0.2">
      <c r="A35" s="3" t="s">
        <v>1604</v>
      </c>
      <c r="B35" s="3">
        <v>65260</v>
      </c>
      <c r="C35" s="3" t="s">
        <v>1605</v>
      </c>
      <c r="D35" s="9" t="s">
        <v>1602</v>
      </c>
      <c r="E35" s="4">
        <v>74</v>
      </c>
      <c r="F35" s="4">
        <v>78</v>
      </c>
      <c r="G35" s="4" t="s">
        <v>1603</v>
      </c>
      <c r="H35" s="21">
        <v>3</v>
      </c>
      <c r="I35" s="21">
        <v>126550000</v>
      </c>
      <c r="J35" s="5">
        <v>2</v>
      </c>
      <c r="K35" s="5">
        <v>1</v>
      </c>
      <c r="L35" s="5">
        <v>55248000</v>
      </c>
      <c r="M35" s="5">
        <v>71302000</v>
      </c>
      <c r="N35" s="4" t="s">
        <v>1606</v>
      </c>
      <c r="O35" s="6">
        <v>83</v>
      </c>
      <c r="P35" s="6">
        <v>74</v>
      </c>
      <c r="Q35" s="6">
        <v>6.4298820000000004E-13</v>
      </c>
      <c r="R35" s="6">
        <v>1.3585846E-5</v>
      </c>
      <c r="S35" s="6" t="s">
        <v>1607</v>
      </c>
    </row>
    <row r="36" spans="1:19" x14ac:dyDescent="0.2">
      <c r="A36" s="3" t="s">
        <v>1610</v>
      </c>
      <c r="B36" s="3">
        <v>51241</v>
      </c>
      <c r="C36" s="3" t="s">
        <v>1611</v>
      </c>
      <c r="D36" s="9" t="s">
        <v>1608</v>
      </c>
      <c r="E36" s="4">
        <v>35</v>
      </c>
      <c r="F36" s="4">
        <v>41</v>
      </c>
      <c r="G36" s="4" t="s">
        <v>1609</v>
      </c>
      <c r="H36" s="21">
        <v>3</v>
      </c>
      <c r="I36" s="21">
        <v>146823000</v>
      </c>
      <c r="J36" s="5">
        <v>2</v>
      </c>
      <c r="K36" s="5">
        <v>1</v>
      </c>
      <c r="L36" s="5">
        <v>70234000</v>
      </c>
      <c r="M36" s="5">
        <v>76589000</v>
      </c>
      <c r="N36" s="4" t="s">
        <v>1612</v>
      </c>
      <c r="O36" s="6">
        <v>86</v>
      </c>
      <c r="P36" s="6">
        <v>71</v>
      </c>
      <c r="Q36" s="6">
        <v>1.81389E-13</v>
      </c>
      <c r="R36" s="6">
        <v>3.8742522999999997E-6</v>
      </c>
      <c r="S36" s="6" t="s">
        <v>1613</v>
      </c>
    </row>
    <row r="37" spans="1:19" x14ac:dyDescent="0.2">
      <c r="A37" s="3" t="s">
        <v>1616</v>
      </c>
      <c r="B37" s="3">
        <v>116228</v>
      </c>
      <c r="C37" s="3" t="s">
        <v>1617</v>
      </c>
      <c r="D37" s="9" t="s">
        <v>1614</v>
      </c>
      <c r="E37" s="4">
        <v>99</v>
      </c>
      <c r="F37" s="4">
        <v>101</v>
      </c>
      <c r="G37" s="4" t="s">
        <v>1615</v>
      </c>
      <c r="H37" s="21">
        <v>9</v>
      </c>
      <c r="I37" s="21">
        <v>248812000</v>
      </c>
      <c r="J37" s="5">
        <v>3</v>
      </c>
      <c r="K37" s="5">
        <v>6</v>
      </c>
      <c r="L37" s="5">
        <v>55837000</v>
      </c>
      <c r="M37" s="5">
        <v>192975000</v>
      </c>
      <c r="N37" s="4" t="s">
        <v>1618</v>
      </c>
      <c r="O37" s="6">
        <v>77</v>
      </c>
      <c r="P37" s="6">
        <v>46</v>
      </c>
      <c r="Q37" s="6">
        <v>3.2042737000000002E-12</v>
      </c>
      <c r="R37" s="6">
        <v>6.8950160000000007E-5</v>
      </c>
      <c r="S37" s="6" t="s">
        <v>1619</v>
      </c>
    </row>
    <row r="38" spans="1:19" x14ac:dyDescent="0.2">
      <c r="A38" s="3" t="s">
        <v>290</v>
      </c>
      <c r="B38" s="3">
        <v>1327</v>
      </c>
      <c r="C38" s="3" t="s">
        <v>291</v>
      </c>
      <c r="D38" s="9" t="s">
        <v>1620</v>
      </c>
      <c r="E38" s="4">
        <v>123</v>
      </c>
      <c r="F38" s="4">
        <v>126</v>
      </c>
      <c r="G38" s="4" t="s">
        <v>1621</v>
      </c>
      <c r="H38" s="21">
        <v>5</v>
      </c>
      <c r="I38" s="21">
        <v>245616000</v>
      </c>
      <c r="J38" s="5">
        <v>2</v>
      </c>
      <c r="K38" s="5">
        <v>3</v>
      </c>
      <c r="L38" s="5">
        <v>96707000</v>
      </c>
      <c r="M38" s="5">
        <v>148909000</v>
      </c>
      <c r="N38" s="4" t="s">
        <v>292</v>
      </c>
      <c r="O38" s="6">
        <v>106</v>
      </c>
      <c r="P38" s="6">
        <v>78</v>
      </c>
      <c r="Q38" s="6">
        <v>1.0407296E-19</v>
      </c>
      <c r="R38" s="6">
        <v>2.2649055000000001E-12</v>
      </c>
      <c r="S38" s="6" t="s">
        <v>87</v>
      </c>
    </row>
    <row r="39" spans="1:19" x14ac:dyDescent="0.2">
      <c r="A39" s="3" t="s">
        <v>1624</v>
      </c>
      <c r="B39" s="3">
        <v>1337</v>
      </c>
      <c r="C39" s="3" t="s">
        <v>1625</v>
      </c>
      <c r="D39" s="9" t="s">
        <v>1622</v>
      </c>
      <c r="E39" s="4">
        <v>61</v>
      </c>
      <c r="F39" s="4">
        <v>74</v>
      </c>
      <c r="G39" s="4" t="s">
        <v>1623</v>
      </c>
      <c r="H39" s="21">
        <v>2</v>
      </c>
      <c r="I39" s="21">
        <v>831910000</v>
      </c>
      <c r="J39" s="5">
        <v>1</v>
      </c>
      <c r="K39" s="5">
        <v>1</v>
      </c>
      <c r="L39" s="5">
        <v>407510000</v>
      </c>
      <c r="M39" s="5">
        <v>424400000</v>
      </c>
      <c r="N39" s="4" t="s">
        <v>1626</v>
      </c>
      <c r="O39" s="6">
        <v>89</v>
      </c>
      <c r="P39" s="6">
        <v>43</v>
      </c>
      <c r="Q39" s="6">
        <v>4.5242347E-13</v>
      </c>
      <c r="R39" s="6">
        <v>9.8459429999999993E-6</v>
      </c>
      <c r="S39" s="6" t="s">
        <v>87</v>
      </c>
    </row>
    <row r="40" spans="1:19" x14ac:dyDescent="0.2">
      <c r="A40" s="3" t="s">
        <v>1629</v>
      </c>
      <c r="B40" s="3">
        <v>1340</v>
      </c>
      <c r="C40" s="3" t="s">
        <v>1630</v>
      </c>
      <c r="D40" s="9" t="s">
        <v>1627</v>
      </c>
      <c r="E40" s="4">
        <v>9</v>
      </c>
      <c r="F40" s="4">
        <v>12</v>
      </c>
      <c r="G40" s="4" t="s">
        <v>1628</v>
      </c>
      <c r="H40" s="21">
        <v>12</v>
      </c>
      <c r="I40" s="21">
        <v>2217330000</v>
      </c>
      <c r="J40" s="5">
        <v>5</v>
      </c>
      <c r="K40" s="5">
        <v>7</v>
      </c>
      <c r="L40" s="5">
        <v>911530000</v>
      </c>
      <c r="M40" s="5">
        <v>1305800000</v>
      </c>
      <c r="N40" s="4" t="s">
        <v>1631</v>
      </c>
      <c r="O40" s="6">
        <v>135</v>
      </c>
      <c r="P40" s="6">
        <v>92</v>
      </c>
      <c r="Q40" s="6">
        <v>5.1451444000000003E-14</v>
      </c>
      <c r="R40" s="6">
        <v>1.1033706999999999E-6</v>
      </c>
      <c r="S40" s="6" t="s">
        <v>1632</v>
      </c>
    </row>
    <row r="41" spans="1:19" x14ac:dyDescent="0.2">
      <c r="A41" s="3" t="s">
        <v>1629</v>
      </c>
      <c r="B41" s="3">
        <v>1340</v>
      </c>
      <c r="C41" s="3" t="s">
        <v>1630</v>
      </c>
      <c r="D41" s="9" t="s">
        <v>1633</v>
      </c>
      <c r="E41" s="4">
        <v>29</v>
      </c>
      <c r="F41" s="4">
        <v>34</v>
      </c>
      <c r="G41" s="4" t="s">
        <v>1634</v>
      </c>
      <c r="H41" s="21">
        <v>6</v>
      </c>
      <c r="I41" s="21">
        <v>318068000</v>
      </c>
      <c r="J41" s="5">
        <v>4</v>
      </c>
      <c r="K41" s="5">
        <v>2</v>
      </c>
      <c r="L41" s="5">
        <v>74928000</v>
      </c>
      <c r="M41" s="5">
        <v>243140000</v>
      </c>
      <c r="N41" s="4" t="s">
        <v>1631</v>
      </c>
      <c r="O41" s="6">
        <v>97</v>
      </c>
      <c r="P41" s="6">
        <v>89</v>
      </c>
      <c r="Q41" s="6">
        <v>1.1122454000000001E-16</v>
      </c>
      <c r="R41" s="6">
        <v>2.3756235E-9</v>
      </c>
      <c r="S41" s="6" t="s">
        <v>1632</v>
      </c>
    </row>
    <row r="42" spans="1:19" x14ac:dyDescent="0.2">
      <c r="A42" s="3" t="s">
        <v>1629</v>
      </c>
      <c r="B42" s="3">
        <v>1340</v>
      </c>
      <c r="C42" s="3" t="s">
        <v>1630</v>
      </c>
      <c r="D42" s="9" t="s">
        <v>1635</v>
      </c>
      <c r="E42" s="4">
        <v>48</v>
      </c>
      <c r="F42" s="4">
        <v>57</v>
      </c>
      <c r="G42" s="4" t="s">
        <v>1636</v>
      </c>
      <c r="H42" s="21">
        <v>12</v>
      </c>
      <c r="I42" s="21">
        <v>446800000</v>
      </c>
      <c r="J42" s="5">
        <v>6</v>
      </c>
      <c r="K42" s="5">
        <v>6</v>
      </c>
      <c r="L42" s="5">
        <v>154700000</v>
      </c>
      <c r="M42" s="5">
        <v>292100000</v>
      </c>
      <c r="N42" s="4" t="s">
        <v>1631</v>
      </c>
      <c r="O42" s="6">
        <v>108</v>
      </c>
      <c r="P42" s="6">
        <v>95</v>
      </c>
      <c r="Q42" s="6">
        <v>8.7087539999999999E-14</v>
      </c>
      <c r="R42" s="6">
        <v>1.8675828E-6</v>
      </c>
      <c r="S42" s="6" t="s">
        <v>1632</v>
      </c>
    </row>
    <row r="43" spans="1:19" x14ac:dyDescent="0.2">
      <c r="A43" s="3" t="s">
        <v>1639</v>
      </c>
      <c r="B43" s="3">
        <v>1345</v>
      </c>
      <c r="C43" s="3" t="s">
        <v>1640</v>
      </c>
      <c r="D43" s="9" t="s">
        <v>1637</v>
      </c>
      <c r="E43" s="4">
        <v>47</v>
      </c>
      <c r="F43" s="4">
        <v>49</v>
      </c>
      <c r="G43" s="4" t="s">
        <v>1638</v>
      </c>
      <c r="H43" s="21">
        <v>6</v>
      </c>
      <c r="I43" s="21">
        <v>163535000</v>
      </c>
      <c r="J43" s="5">
        <v>4</v>
      </c>
      <c r="K43" s="5">
        <v>2</v>
      </c>
      <c r="L43" s="5">
        <v>123110000</v>
      </c>
      <c r="M43" s="5">
        <v>40425000</v>
      </c>
      <c r="N43" s="4" t="s">
        <v>1641</v>
      </c>
      <c r="O43" s="6">
        <v>45</v>
      </c>
      <c r="P43" s="6">
        <v>36</v>
      </c>
      <c r="Q43" s="6">
        <v>1.3861227E-11</v>
      </c>
      <c r="R43" s="6">
        <v>2.9056303999999998E-4</v>
      </c>
      <c r="S43" s="6" t="s">
        <v>87</v>
      </c>
    </row>
    <row r="44" spans="1:19" x14ac:dyDescent="0.2">
      <c r="A44" s="3" t="s">
        <v>1639</v>
      </c>
      <c r="B44" s="3">
        <v>1345</v>
      </c>
      <c r="C44" s="3" t="s">
        <v>1640</v>
      </c>
      <c r="D44" s="9" t="s">
        <v>1642</v>
      </c>
      <c r="E44" s="4">
        <v>48</v>
      </c>
      <c r="F44" s="4">
        <v>56</v>
      </c>
      <c r="G44" s="4" t="s">
        <v>1643</v>
      </c>
      <c r="H44" s="21">
        <v>2</v>
      </c>
      <c r="I44" s="21">
        <v>100300000</v>
      </c>
      <c r="J44" s="5">
        <v>1</v>
      </c>
      <c r="K44" s="5">
        <v>1</v>
      </c>
      <c r="L44" s="5">
        <v>100300000</v>
      </c>
      <c r="M44" s="5">
        <v>0</v>
      </c>
      <c r="N44" s="4" t="s">
        <v>1641</v>
      </c>
      <c r="O44" s="6">
        <v>95</v>
      </c>
      <c r="P44" s="6">
        <v>59</v>
      </c>
      <c r="Q44" s="6">
        <v>4.9999470000000001E-16</v>
      </c>
      <c r="R44" s="6">
        <v>1.089797E-8</v>
      </c>
      <c r="S44" s="6" t="s">
        <v>87</v>
      </c>
    </row>
    <row r="45" spans="1:19" x14ac:dyDescent="0.2">
      <c r="A45" s="3" t="s">
        <v>2374</v>
      </c>
      <c r="B45" s="3">
        <v>1371</v>
      </c>
      <c r="C45" s="3" t="s">
        <v>2375</v>
      </c>
      <c r="D45" s="9" t="s">
        <v>2372</v>
      </c>
      <c r="E45" s="4">
        <v>318</v>
      </c>
      <c r="F45" s="4">
        <v>322</v>
      </c>
      <c r="G45" s="4" t="s">
        <v>2373</v>
      </c>
      <c r="H45" s="21">
        <v>9</v>
      </c>
      <c r="I45" s="21">
        <v>996507000</v>
      </c>
      <c r="J45" s="5">
        <v>5</v>
      </c>
      <c r="K45" s="5">
        <v>4</v>
      </c>
      <c r="L45" s="5">
        <v>485120000</v>
      </c>
      <c r="M45" s="5">
        <v>511387000</v>
      </c>
      <c r="N45" s="4" t="s">
        <v>2376</v>
      </c>
      <c r="O45" s="6">
        <v>109</v>
      </c>
      <c r="P45" s="6">
        <v>102</v>
      </c>
      <c r="Q45" s="6">
        <v>5.429779E-17</v>
      </c>
      <c r="R45" s="6">
        <v>1.1597358999999999E-9</v>
      </c>
      <c r="S45" s="6" t="s">
        <v>1503</v>
      </c>
    </row>
    <row r="46" spans="1:19" x14ac:dyDescent="0.2">
      <c r="A46" s="3" t="s">
        <v>1646</v>
      </c>
      <c r="B46" s="3">
        <v>1537</v>
      </c>
      <c r="C46" s="3" t="s">
        <v>1647</v>
      </c>
      <c r="D46" s="9" t="s">
        <v>1644</v>
      </c>
      <c r="E46" s="4">
        <v>134</v>
      </c>
      <c r="F46" s="4">
        <v>140</v>
      </c>
      <c r="G46" s="4" t="s">
        <v>1645</v>
      </c>
      <c r="H46" s="21">
        <v>8</v>
      </c>
      <c r="I46" s="21">
        <v>214223000</v>
      </c>
      <c r="J46" s="5">
        <v>4</v>
      </c>
      <c r="K46" s="5">
        <v>4</v>
      </c>
      <c r="L46" s="5">
        <v>89463000</v>
      </c>
      <c r="M46" s="5">
        <v>124760000</v>
      </c>
      <c r="N46" s="4" t="s">
        <v>1648</v>
      </c>
      <c r="O46" s="6">
        <v>120</v>
      </c>
      <c r="P46" s="6">
        <v>107</v>
      </c>
      <c r="Q46" s="6">
        <v>4.0947259999999999E-17</v>
      </c>
      <c r="R46" s="6">
        <v>8.8111085000000003E-10</v>
      </c>
      <c r="S46" s="6" t="s">
        <v>1649</v>
      </c>
    </row>
    <row r="47" spans="1:19" x14ac:dyDescent="0.2">
      <c r="A47" s="3" t="s">
        <v>1646</v>
      </c>
      <c r="B47" s="3">
        <v>1537</v>
      </c>
      <c r="C47" s="3" t="s">
        <v>1647</v>
      </c>
      <c r="D47" s="9" t="s">
        <v>1650</v>
      </c>
      <c r="E47" s="4">
        <v>171</v>
      </c>
      <c r="F47" s="4">
        <v>174</v>
      </c>
      <c r="G47" s="4" t="s">
        <v>1651</v>
      </c>
      <c r="H47" s="21">
        <v>8</v>
      </c>
      <c r="I47" s="21">
        <v>1262140000</v>
      </c>
      <c r="J47" s="5">
        <v>3</v>
      </c>
      <c r="K47" s="5">
        <v>5</v>
      </c>
      <c r="L47" s="5">
        <v>745990000</v>
      </c>
      <c r="M47" s="5">
        <v>516150000</v>
      </c>
      <c r="N47" s="4" t="s">
        <v>1648</v>
      </c>
      <c r="O47" s="6">
        <v>104</v>
      </c>
      <c r="P47" s="6">
        <v>88</v>
      </c>
      <c r="Q47" s="6">
        <v>3.3527285E-16</v>
      </c>
      <c r="R47" s="6">
        <v>7.2697515000000001E-9</v>
      </c>
      <c r="S47" s="6" t="s">
        <v>1649</v>
      </c>
    </row>
    <row r="48" spans="1:19" x14ac:dyDescent="0.2">
      <c r="A48" s="3" t="s">
        <v>1646</v>
      </c>
      <c r="B48" s="3">
        <v>1537</v>
      </c>
      <c r="C48" s="3" t="s">
        <v>1647</v>
      </c>
      <c r="D48" s="9" t="s">
        <v>1652</v>
      </c>
      <c r="E48" s="4">
        <v>171</v>
      </c>
      <c r="F48" s="4">
        <v>179</v>
      </c>
      <c r="G48" s="4" t="s">
        <v>1653</v>
      </c>
      <c r="H48" s="21">
        <v>4</v>
      </c>
      <c r="I48" s="21">
        <v>0</v>
      </c>
      <c r="J48" s="5">
        <v>2</v>
      </c>
      <c r="K48" s="5">
        <v>2</v>
      </c>
      <c r="L48" s="5">
        <v>0</v>
      </c>
      <c r="M48" s="5">
        <v>0</v>
      </c>
      <c r="N48" s="4" t="s">
        <v>1648</v>
      </c>
      <c r="O48" s="6">
        <v>94</v>
      </c>
      <c r="P48" s="6">
        <v>65</v>
      </c>
      <c r="Q48" s="6">
        <v>6.1260099999999995E-16</v>
      </c>
      <c r="R48" s="6">
        <v>1.3283082E-8</v>
      </c>
      <c r="S48" s="6" t="s">
        <v>1649</v>
      </c>
    </row>
    <row r="49" spans="1:19" x14ac:dyDescent="0.2">
      <c r="A49" s="3" t="s">
        <v>1656</v>
      </c>
      <c r="B49" s="3">
        <v>54205</v>
      </c>
      <c r="C49" s="3" t="s">
        <v>1657</v>
      </c>
      <c r="D49" s="9" t="s">
        <v>1654</v>
      </c>
      <c r="E49" s="4">
        <v>41</v>
      </c>
      <c r="F49" s="4">
        <v>49</v>
      </c>
      <c r="G49" s="4" t="s">
        <v>1655</v>
      </c>
      <c r="H49" s="21">
        <v>2</v>
      </c>
      <c r="I49" s="21">
        <v>11173000</v>
      </c>
      <c r="J49" s="5">
        <v>1</v>
      </c>
      <c r="K49" s="5">
        <v>1</v>
      </c>
      <c r="L49" s="5">
        <v>0</v>
      </c>
      <c r="M49" s="5">
        <v>11173000</v>
      </c>
      <c r="N49" s="4" t="s">
        <v>1658</v>
      </c>
      <c r="O49" s="6">
        <v>81</v>
      </c>
      <c r="P49" s="6">
        <v>75</v>
      </c>
      <c r="Q49" s="6">
        <v>2.536478E-17</v>
      </c>
      <c r="R49" s="6">
        <v>5.4740539999999996E-10</v>
      </c>
      <c r="S49" s="6" t="s">
        <v>1659</v>
      </c>
    </row>
    <row r="50" spans="1:19" x14ac:dyDescent="0.2">
      <c r="A50" s="3" t="s">
        <v>1662</v>
      </c>
      <c r="B50" s="3">
        <v>56616</v>
      </c>
      <c r="C50" s="3" t="s">
        <v>1663</v>
      </c>
      <c r="D50" s="9" t="s">
        <v>1660</v>
      </c>
      <c r="E50" s="4">
        <v>77</v>
      </c>
      <c r="F50" s="4">
        <v>94</v>
      </c>
      <c r="G50" s="4" t="s">
        <v>1661</v>
      </c>
      <c r="H50" s="21">
        <v>3</v>
      </c>
      <c r="I50" s="21">
        <v>0</v>
      </c>
      <c r="J50" s="5">
        <v>2</v>
      </c>
      <c r="K50" s="5">
        <v>1</v>
      </c>
      <c r="L50" s="5">
        <v>0</v>
      </c>
      <c r="M50" s="5">
        <v>0</v>
      </c>
      <c r="N50" s="4" t="s">
        <v>1664</v>
      </c>
      <c r="O50" s="6">
        <v>187</v>
      </c>
      <c r="P50" s="6">
        <v>140</v>
      </c>
      <c r="Q50" s="6">
        <v>3.1520350000000001E-22</v>
      </c>
      <c r="R50" s="6">
        <v>6.937717E-15</v>
      </c>
      <c r="S50" s="6" t="s">
        <v>1665</v>
      </c>
    </row>
    <row r="51" spans="1:19" x14ac:dyDescent="0.2">
      <c r="A51" s="3" t="s">
        <v>1662</v>
      </c>
      <c r="B51" s="3">
        <v>56616</v>
      </c>
      <c r="C51" s="3" t="s">
        <v>1663</v>
      </c>
      <c r="D51" s="9" t="s">
        <v>1666</v>
      </c>
      <c r="E51" s="4">
        <v>106</v>
      </c>
      <c r="F51" s="4">
        <v>108</v>
      </c>
      <c r="G51" s="4" t="s">
        <v>1667</v>
      </c>
      <c r="H51" s="21">
        <v>5</v>
      </c>
      <c r="I51" s="21">
        <v>229301000</v>
      </c>
      <c r="J51" s="5">
        <v>3</v>
      </c>
      <c r="K51" s="5">
        <v>2</v>
      </c>
      <c r="L51" s="5">
        <v>43301000</v>
      </c>
      <c r="M51" s="5">
        <v>186000000</v>
      </c>
      <c r="N51" s="4" t="s">
        <v>1664</v>
      </c>
      <c r="O51" s="6">
        <v>65</v>
      </c>
      <c r="P51" s="6">
        <v>56</v>
      </c>
      <c r="Q51" s="6">
        <v>6.2615493999999996E-13</v>
      </c>
      <c r="R51" s="6">
        <v>1.3309648999999999E-5</v>
      </c>
      <c r="S51" s="6" t="s">
        <v>1665</v>
      </c>
    </row>
    <row r="52" spans="1:19" x14ac:dyDescent="0.2">
      <c r="A52" s="3" t="s">
        <v>1662</v>
      </c>
      <c r="B52" s="3">
        <v>56616</v>
      </c>
      <c r="C52" s="3" t="s">
        <v>1663</v>
      </c>
      <c r="D52" s="9" t="s">
        <v>1668</v>
      </c>
      <c r="E52" s="4">
        <v>106</v>
      </c>
      <c r="F52" s="4">
        <v>114</v>
      </c>
      <c r="G52" s="4" t="s">
        <v>1669</v>
      </c>
      <c r="H52" s="21">
        <v>3</v>
      </c>
      <c r="I52" s="21">
        <v>183290000</v>
      </c>
      <c r="J52" s="5">
        <v>1</v>
      </c>
      <c r="K52" s="5">
        <v>2</v>
      </c>
      <c r="L52" s="5">
        <v>0</v>
      </c>
      <c r="M52" s="5">
        <v>183290000</v>
      </c>
      <c r="N52" s="4" t="s">
        <v>1664</v>
      </c>
      <c r="O52" s="6">
        <v>61</v>
      </c>
      <c r="P52" s="6">
        <v>53</v>
      </c>
      <c r="Q52" s="6">
        <v>6.1965785999999996E-13</v>
      </c>
      <c r="R52" s="6">
        <v>1.3171546999999999E-5</v>
      </c>
      <c r="S52" s="6" t="s">
        <v>1665</v>
      </c>
    </row>
    <row r="53" spans="1:19" x14ac:dyDescent="0.2">
      <c r="A53" s="3" t="s">
        <v>1662</v>
      </c>
      <c r="B53" s="3">
        <v>56616</v>
      </c>
      <c r="C53" s="3" t="s">
        <v>1663</v>
      </c>
      <c r="D53" s="9" t="s">
        <v>2113</v>
      </c>
      <c r="E53" s="4">
        <v>153</v>
      </c>
      <c r="F53" s="4">
        <v>172</v>
      </c>
      <c r="G53" s="4" t="s">
        <v>2114</v>
      </c>
      <c r="H53" s="21">
        <v>3</v>
      </c>
      <c r="I53" s="21">
        <v>0</v>
      </c>
      <c r="J53" s="5">
        <v>2</v>
      </c>
      <c r="K53" s="5">
        <v>1</v>
      </c>
      <c r="L53" s="5">
        <v>0</v>
      </c>
      <c r="M53" s="5">
        <v>0</v>
      </c>
      <c r="N53" s="4" t="s">
        <v>1664</v>
      </c>
      <c r="O53" s="6">
        <v>202</v>
      </c>
      <c r="P53" s="6">
        <v>144</v>
      </c>
      <c r="Q53" s="6">
        <v>6.1337914999999999E-24</v>
      </c>
      <c r="R53" s="6">
        <v>1.3525843999999999E-16</v>
      </c>
      <c r="S53" s="6" t="s">
        <v>1665</v>
      </c>
    </row>
    <row r="54" spans="1:19" x14ac:dyDescent="0.2">
      <c r="A54" s="3" t="s">
        <v>1662</v>
      </c>
      <c r="B54" s="3">
        <v>56616</v>
      </c>
      <c r="C54" s="3" t="s">
        <v>1663</v>
      </c>
      <c r="D54" s="9" t="s">
        <v>1670</v>
      </c>
      <c r="E54" s="4">
        <v>228</v>
      </c>
      <c r="F54" s="4">
        <v>235</v>
      </c>
      <c r="G54" s="4" t="s">
        <v>1671</v>
      </c>
      <c r="H54" s="21">
        <v>8</v>
      </c>
      <c r="I54" s="21">
        <v>1594460000</v>
      </c>
      <c r="J54" s="5">
        <v>2</v>
      </c>
      <c r="K54" s="5">
        <v>6</v>
      </c>
      <c r="L54" s="5">
        <v>372220000</v>
      </c>
      <c r="M54" s="5">
        <v>1222240000</v>
      </c>
      <c r="N54" s="4" t="s">
        <v>1664</v>
      </c>
      <c r="O54" s="6">
        <v>113</v>
      </c>
      <c r="P54" s="6">
        <v>87</v>
      </c>
      <c r="Q54" s="6">
        <v>1.2391066E-11</v>
      </c>
      <c r="R54" s="6">
        <v>2.6572507000000001E-4</v>
      </c>
      <c r="S54" s="6" t="s">
        <v>1665</v>
      </c>
    </row>
    <row r="55" spans="1:19" x14ac:dyDescent="0.2">
      <c r="A55" s="3" t="s">
        <v>2117</v>
      </c>
      <c r="B55" s="3">
        <v>1915</v>
      </c>
      <c r="C55" s="3" t="s">
        <v>2118</v>
      </c>
      <c r="D55" s="9" t="s">
        <v>2115</v>
      </c>
      <c r="E55" s="4">
        <v>135</v>
      </c>
      <c r="F55" s="4">
        <v>141</v>
      </c>
      <c r="G55" s="4" t="s">
        <v>2116</v>
      </c>
      <c r="H55" s="21">
        <v>6</v>
      </c>
      <c r="I55" s="21">
        <v>168004000</v>
      </c>
      <c r="J55" s="5">
        <v>3</v>
      </c>
      <c r="K55" s="5">
        <v>3</v>
      </c>
      <c r="L55" s="5">
        <v>88605000</v>
      </c>
      <c r="M55" s="5">
        <v>79399000</v>
      </c>
      <c r="N55" s="4" t="s">
        <v>2119</v>
      </c>
      <c r="O55" s="6">
        <v>93</v>
      </c>
      <c r="P55" s="6">
        <v>89</v>
      </c>
      <c r="Q55" s="6">
        <v>9.8690949999999999E-16</v>
      </c>
      <c r="R55" s="6">
        <v>2.1164169000000001E-8</v>
      </c>
      <c r="S55" s="6" t="s">
        <v>2120</v>
      </c>
    </row>
    <row r="56" spans="1:19" x14ac:dyDescent="0.2">
      <c r="A56" s="3" t="s">
        <v>2123</v>
      </c>
      <c r="B56" s="3">
        <v>1984</v>
      </c>
      <c r="C56" s="3" t="s">
        <v>2124</v>
      </c>
      <c r="D56" s="9" t="s">
        <v>2121</v>
      </c>
      <c r="E56" s="4">
        <v>87</v>
      </c>
      <c r="F56" s="4">
        <v>98</v>
      </c>
      <c r="G56" s="4" t="s">
        <v>2122</v>
      </c>
      <c r="H56" s="21">
        <v>5</v>
      </c>
      <c r="I56" s="21">
        <v>143950000</v>
      </c>
      <c r="J56" s="5">
        <v>2</v>
      </c>
      <c r="K56" s="5">
        <v>3</v>
      </c>
      <c r="L56" s="5">
        <v>60013000</v>
      </c>
      <c r="M56" s="5">
        <v>83937000</v>
      </c>
      <c r="N56" s="4" t="s">
        <v>2125</v>
      </c>
      <c r="O56" s="6">
        <v>118</v>
      </c>
      <c r="P56" s="6">
        <v>67</v>
      </c>
      <c r="Q56" s="6">
        <v>9.4684195999999996E-14</v>
      </c>
      <c r="R56" s="6">
        <v>2.0737748E-6</v>
      </c>
      <c r="S56" s="6" t="s">
        <v>2126</v>
      </c>
    </row>
    <row r="57" spans="1:19" x14ac:dyDescent="0.2">
      <c r="A57" s="3" t="s">
        <v>2129</v>
      </c>
      <c r="B57" s="3">
        <v>2010</v>
      </c>
      <c r="C57" s="3" t="s">
        <v>2130</v>
      </c>
      <c r="D57" s="9" t="s">
        <v>2127</v>
      </c>
      <c r="E57" s="4">
        <v>89</v>
      </c>
      <c r="F57" s="4">
        <v>94</v>
      </c>
      <c r="G57" s="4" t="s">
        <v>2128</v>
      </c>
      <c r="H57" s="21">
        <v>2</v>
      </c>
      <c r="I57" s="21">
        <v>0</v>
      </c>
      <c r="J57" s="5">
        <v>1</v>
      </c>
      <c r="K57" s="5">
        <v>1</v>
      </c>
      <c r="L57" s="5">
        <v>0</v>
      </c>
      <c r="M57" s="5">
        <v>0</v>
      </c>
      <c r="N57" s="4" t="s">
        <v>2131</v>
      </c>
      <c r="O57" s="6">
        <v>104</v>
      </c>
      <c r="P57" s="6">
        <v>89</v>
      </c>
      <c r="Q57" s="6">
        <v>6.9779890000000001E-18</v>
      </c>
      <c r="R57" s="6">
        <v>1.5097121000000001E-10</v>
      </c>
      <c r="S57" s="6" t="s">
        <v>2132</v>
      </c>
    </row>
    <row r="58" spans="1:19" x14ac:dyDescent="0.2">
      <c r="A58" s="3" t="s">
        <v>1674</v>
      </c>
      <c r="B58" s="3">
        <v>27069</v>
      </c>
      <c r="C58" s="3" t="s">
        <v>1675</v>
      </c>
      <c r="D58" s="9" t="s">
        <v>1672</v>
      </c>
      <c r="E58" s="4">
        <v>302</v>
      </c>
      <c r="F58" s="4">
        <v>308</v>
      </c>
      <c r="G58" s="4" t="s">
        <v>1673</v>
      </c>
      <c r="H58" s="21">
        <v>11</v>
      </c>
      <c r="I58" s="21">
        <v>306518000</v>
      </c>
      <c r="J58" s="5">
        <v>6</v>
      </c>
      <c r="K58" s="5">
        <v>5</v>
      </c>
      <c r="L58" s="5">
        <v>101547000</v>
      </c>
      <c r="M58" s="5">
        <v>204971000</v>
      </c>
      <c r="N58" s="4" t="s">
        <v>1676</v>
      </c>
      <c r="O58" s="6">
        <v>68</v>
      </c>
      <c r="P58" s="6">
        <v>57</v>
      </c>
      <c r="Q58" s="6">
        <v>6.0239239999999999E-13</v>
      </c>
      <c r="R58" s="6">
        <v>1.2866380499999999E-5</v>
      </c>
      <c r="S58" s="6" t="s">
        <v>1677</v>
      </c>
    </row>
    <row r="59" spans="1:19" x14ac:dyDescent="0.2">
      <c r="A59" s="3" t="s">
        <v>1680</v>
      </c>
      <c r="B59" s="3">
        <v>2820</v>
      </c>
      <c r="C59" s="3" t="s">
        <v>1681</v>
      </c>
      <c r="D59" s="9" t="s">
        <v>1678</v>
      </c>
      <c r="E59" s="4">
        <v>212</v>
      </c>
      <c r="F59" s="4">
        <v>219</v>
      </c>
      <c r="G59" s="4" t="s">
        <v>1679</v>
      </c>
      <c r="H59" s="21">
        <v>6</v>
      </c>
      <c r="I59" s="21">
        <v>116859000</v>
      </c>
      <c r="J59" s="5">
        <v>3</v>
      </c>
      <c r="K59" s="5">
        <v>3</v>
      </c>
      <c r="L59" s="5">
        <v>13090000</v>
      </c>
      <c r="M59" s="5">
        <v>103769000</v>
      </c>
      <c r="N59" s="4" t="s">
        <v>1682</v>
      </c>
      <c r="O59" s="6">
        <v>72</v>
      </c>
      <c r="P59" s="6">
        <v>44</v>
      </c>
      <c r="Q59" s="6">
        <v>1.1315775999999999E-12</v>
      </c>
      <c r="R59" s="6">
        <v>2.4536099000000001E-5</v>
      </c>
      <c r="S59" s="6" t="s">
        <v>50</v>
      </c>
    </row>
    <row r="60" spans="1:19" x14ac:dyDescent="0.2">
      <c r="A60" s="3" t="s">
        <v>1680</v>
      </c>
      <c r="B60" s="3">
        <v>2820</v>
      </c>
      <c r="C60" s="3" t="s">
        <v>1681</v>
      </c>
      <c r="D60" s="9" t="s">
        <v>2133</v>
      </c>
      <c r="E60" s="4">
        <v>483</v>
      </c>
      <c r="F60" s="4">
        <v>487</v>
      </c>
      <c r="G60" s="4" t="s">
        <v>2134</v>
      </c>
      <c r="H60" s="21">
        <v>2</v>
      </c>
      <c r="I60" s="21">
        <v>67709000</v>
      </c>
      <c r="J60" s="5">
        <v>1</v>
      </c>
      <c r="K60" s="5">
        <v>1</v>
      </c>
      <c r="L60" s="5">
        <v>33726000</v>
      </c>
      <c r="M60" s="5">
        <v>33983000</v>
      </c>
      <c r="N60" s="4" t="s">
        <v>1682</v>
      </c>
      <c r="O60" s="6">
        <v>119</v>
      </c>
      <c r="P60" s="6">
        <v>70</v>
      </c>
      <c r="Q60" s="6">
        <v>1.3327701999999999E-17</v>
      </c>
      <c r="R60" s="6">
        <v>2.9159590999999998E-10</v>
      </c>
      <c r="S60" s="6" t="s">
        <v>50</v>
      </c>
    </row>
    <row r="61" spans="1:19" x14ac:dyDescent="0.2">
      <c r="A61" s="3" t="s">
        <v>1680</v>
      </c>
      <c r="B61" s="3">
        <v>2820</v>
      </c>
      <c r="C61" s="3" t="s">
        <v>1681</v>
      </c>
      <c r="D61" s="9" t="s">
        <v>1683</v>
      </c>
      <c r="E61" s="4">
        <v>580</v>
      </c>
      <c r="F61" s="4">
        <v>586</v>
      </c>
      <c r="G61" s="4" t="s">
        <v>1684</v>
      </c>
      <c r="H61" s="21">
        <v>7</v>
      </c>
      <c r="I61" s="21">
        <v>498310000</v>
      </c>
      <c r="J61" s="5">
        <v>5</v>
      </c>
      <c r="K61" s="5">
        <v>2</v>
      </c>
      <c r="L61" s="5">
        <v>206290000</v>
      </c>
      <c r="M61" s="5">
        <v>292020000</v>
      </c>
      <c r="N61" s="4" t="s">
        <v>1682</v>
      </c>
      <c r="O61" s="6">
        <v>133</v>
      </c>
      <c r="P61" s="6">
        <v>79</v>
      </c>
      <c r="Q61" s="6">
        <v>6.8611209999999999E-17</v>
      </c>
      <c r="R61" s="6">
        <v>1.4905898000000001E-9</v>
      </c>
      <c r="S61" s="6" t="s">
        <v>50</v>
      </c>
    </row>
    <row r="62" spans="1:19" x14ac:dyDescent="0.2">
      <c r="A62" s="3" t="s">
        <v>1680</v>
      </c>
      <c r="B62" s="3">
        <v>2820</v>
      </c>
      <c r="C62" s="3" t="s">
        <v>1681</v>
      </c>
      <c r="D62" s="9" t="s">
        <v>1685</v>
      </c>
      <c r="E62" s="4">
        <v>598</v>
      </c>
      <c r="F62" s="4">
        <v>601</v>
      </c>
      <c r="G62" s="4" t="s">
        <v>1686</v>
      </c>
      <c r="H62" s="21">
        <v>5</v>
      </c>
      <c r="I62" s="21">
        <v>67032000</v>
      </c>
      <c r="J62" s="5">
        <v>2</v>
      </c>
      <c r="K62" s="5">
        <v>3</v>
      </c>
      <c r="L62" s="5">
        <v>34261000</v>
      </c>
      <c r="M62" s="5">
        <v>32771000</v>
      </c>
      <c r="N62" s="4" t="s">
        <v>1682</v>
      </c>
      <c r="O62" s="6">
        <v>57</v>
      </c>
      <c r="P62" s="6">
        <v>51</v>
      </c>
      <c r="Q62" s="6">
        <v>1.2676163999999999E-13</v>
      </c>
      <c r="R62" s="6">
        <v>2.6783759999999998E-6</v>
      </c>
      <c r="S62" s="6" t="s">
        <v>50</v>
      </c>
    </row>
    <row r="63" spans="1:19" x14ac:dyDescent="0.2">
      <c r="A63" s="3" t="s">
        <v>1689</v>
      </c>
      <c r="B63" s="3">
        <v>10456</v>
      </c>
      <c r="C63" s="3" t="s">
        <v>1690</v>
      </c>
      <c r="D63" s="9" t="s">
        <v>1687</v>
      </c>
      <c r="E63" s="4">
        <v>127</v>
      </c>
      <c r="F63" s="4">
        <v>132</v>
      </c>
      <c r="G63" s="4" t="s">
        <v>1688</v>
      </c>
      <c r="H63" s="21">
        <v>5</v>
      </c>
      <c r="I63" s="21">
        <v>68606000</v>
      </c>
      <c r="J63" s="5">
        <v>2</v>
      </c>
      <c r="K63" s="5">
        <v>3</v>
      </c>
      <c r="L63" s="5">
        <v>21374000</v>
      </c>
      <c r="M63" s="5">
        <v>47232000</v>
      </c>
      <c r="N63" s="4" t="s">
        <v>1691</v>
      </c>
      <c r="O63" s="6">
        <v>88</v>
      </c>
      <c r="P63" s="6">
        <v>59</v>
      </c>
      <c r="Q63" s="6">
        <v>1.232761E-13</v>
      </c>
      <c r="R63" s="6">
        <v>2.6526784E-6</v>
      </c>
      <c r="S63" s="6" t="s">
        <v>1692</v>
      </c>
    </row>
    <row r="64" spans="1:19" x14ac:dyDescent="0.2">
      <c r="A64" s="3" t="s">
        <v>1695</v>
      </c>
      <c r="B64" s="3">
        <v>3052</v>
      </c>
      <c r="C64" s="3" t="s">
        <v>1696</v>
      </c>
      <c r="D64" s="9" t="s">
        <v>1693</v>
      </c>
      <c r="E64" s="4">
        <v>60</v>
      </c>
      <c r="F64" s="4">
        <v>63</v>
      </c>
      <c r="G64" s="4" t="s">
        <v>1694</v>
      </c>
      <c r="H64" s="21">
        <v>2</v>
      </c>
      <c r="I64" s="21">
        <v>18288000</v>
      </c>
      <c r="J64" s="5">
        <v>1</v>
      </c>
      <c r="K64" s="5">
        <v>1</v>
      </c>
      <c r="L64" s="5">
        <v>0</v>
      </c>
      <c r="M64" s="5">
        <v>18288000</v>
      </c>
      <c r="N64" s="4" t="s">
        <v>1697</v>
      </c>
      <c r="O64" s="6">
        <v>73</v>
      </c>
      <c r="P64" s="6">
        <v>60</v>
      </c>
      <c r="Q64" s="6">
        <v>3.7989739999999999E-13</v>
      </c>
      <c r="R64" s="6">
        <v>8.0751600000000008E-6</v>
      </c>
      <c r="S64" s="6" t="s">
        <v>1698</v>
      </c>
    </row>
    <row r="65" spans="1:19" x14ac:dyDescent="0.2">
      <c r="A65" s="3" t="s">
        <v>2137</v>
      </c>
      <c r="B65" s="3">
        <v>3094</v>
      </c>
      <c r="C65" s="3" t="s">
        <v>2138</v>
      </c>
      <c r="D65" s="9" t="s">
        <v>2135</v>
      </c>
      <c r="E65" s="4">
        <v>96</v>
      </c>
      <c r="F65" s="4">
        <v>109</v>
      </c>
      <c r="G65" s="4" t="s">
        <v>2136</v>
      </c>
      <c r="H65" s="21">
        <v>4</v>
      </c>
      <c r="I65" s="21">
        <v>170632000</v>
      </c>
      <c r="J65" s="5">
        <v>2</v>
      </c>
      <c r="K65" s="5">
        <v>2</v>
      </c>
      <c r="L65" s="5">
        <v>71467000</v>
      </c>
      <c r="M65" s="5">
        <v>99165000</v>
      </c>
      <c r="N65" s="4" t="s">
        <v>2139</v>
      </c>
      <c r="O65" s="6">
        <v>83</v>
      </c>
      <c r="P65" s="6">
        <v>41</v>
      </c>
      <c r="Q65" s="6">
        <v>3.1166766000000002E-13</v>
      </c>
      <c r="R65" s="6">
        <v>6.8327870000000003E-6</v>
      </c>
      <c r="S65" s="6" t="s">
        <v>2140</v>
      </c>
    </row>
    <row r="66" spans="1:19" x14ac:dyDescent="0.2">
      <c r="A66" s="3" t="s">
        <v>1701</v>
      </c>
      <c r="B66" s="3">
        <v>3098</v>
      </c>
      <c r="C66" s="3" t="s">
        <v>1702</v>
      </c>
      <c r="D66" s="9" t="s">
        <v>1699</v>
      </c>
      <c r="E66" s="4">
        <v>728</v>
      </c>
      <c r="F66" s="4">
        <v>732</v>
      </c>
      <c r="G66" s="4" t="s">
        <v>1700</v>
      </c>
      <c r="H66" s="21">
        <v>2</v>
      </c>
      <c r="I66" s="21">
        <v>119745000</v>
      </c>
      <c r="J66" s="5">
        <v>1</v>
      </c>
      <c r="K66" s="5">
        <v>1</v>
      </c>
      <c r="L66" s="5">
        <v>47198000</v>
      </c>
      <c r="M66" s="5">
        <v>72547000</v>
      </c>
      <c r="N66" s="4" t="s">
        <v>1703</v>
      </c>
      <c r="O66" s="6">
        <v>99</v>
      </c>
      <c r="P66" s="6">
        <v>79</v>
      </c>
      <c r="Q66" s="6">
        <v>2.9125220000000001E-12</v>
      </c>
      <c r="R66" s="6">
        <v>6.2207989999999997E-5</v>
      </c>
      <c r="S66" s="6" t="s">
        <v>1704</v>
      </c>
    </row>
    <row r="67" spans="1:19" x14ac:dyDescent="0.2">
      <c r="A67" s="3" t="s">
        <v>1707</v>
      </c>
      <c r="B67" s="3">
        <v>3320</v>
      </c>
      <c r="C67" s="3" t="s">
        <v>1708</v>
      </c>
      <c r="D67" s="9" t="s">
        <v>2141</v>
      </c>
      <c r="E67" s="4">
        <v>592</v>
      </c>
      <c r="F67" s="4">
        <v>604</v>
      </c>
      <c r="G67" s="4" t="s">
        <v>2142</v>
      </c>
      <c r="H67" s="21">
        <v>4</v>
      </c>
      <c r="I67" s="21">
        <v>91866000</v>
      </c>
      <c r="J67" s="5">
        <v>1</v>
      </c>
      <c r="K67" s="5">
        <v>3</v>
      </c>
      <c r="L67" s="5">
        <v>43997000</v>
      </c>
      <c r="M67" s="5">
        <v>47869000</v>
      </c>
      <c r="N67" s="4" t="s">
        <v>1709</v>
      </c>
      <c r="O67" s="6">
        <v>94</v>
      </c>
      <c r="P67" s="6">
        <v>54</v>
      </c>
      <c r="Q67" s="6">
        <v>8.1322720000000003E-14</v>
      </c>
      <c r="R67" s="6">
        <v>1.7772189000000001E-6</v>
      </c>
      <c r="S67" s="6" t="s">
        <v>1710</v>
      </c>
    </row>
    <row r="68" spans="1:19" x14ac:dyDescent="0.2">
      <c r="A68" s="3" t="s">
        <v>1707</v>
      </c>
      <c r="B68" s="3">
        <v>3320</v>
      </c>
      <c r="C68" s="3" t="s">
        <v>1708</v>
      </c>
      <c r="D68" s="9" t="s">
        <v>1705</v>
      </c>
      <c r="E68" s="4">
        <v>621</v>
      </c>
      <c r="F68" s="4">
        <v>627</v>
      </c>
      <c r="G68" s="4" t="s">
        <v>1706</v>
      </c>
      <c r="H68" s="21">
        <v>6</v>
      </c>
      <c r="I68" s="21">
        <v>0</v>
      </c>
      <c r="J68" s="5">
        <v>2</v>
      </c>
      <c r="K68" s="5">
        <v>4</v>
      </c>
      <c r="L68" s="5">
        <v>0</v>
      </c>
      <c r="M68" s="5">
        <v>0</v>
      </c>
      <c r="N68" s="4" t="s">
        <v>1709</v>
      </c>
      <c r="O68" s="6">
        <v>62</v>
      </c>
      <c r="P68" s="6">
        <v>54</v>
      </c>
      <c r="Q68" s="6">
        <v>8.9221800000000002E-15</v>
      </c>
      <c r="R68" s="6">
        <v>1.9056710000000001E-7</v>
      </c>
      <c r="S68" s="6" t="s">
        <v>1710</v>
      </c>
    </row>
    <row r="69" spans="1:19" x14ac:dyDescent="0.2">
      <c r="A69" s="3" t="s">
        <v>1713</v>
      </c>
      <c r="B69" s="3">
        <v>27429</v>
      </c>
      <c r="C69" s="3" t="s">
        <v>1714</v>
      </c>
      <c r="D69" s="9" t="s">
        <v>1711</v>
      </c>
      <c r="E69" s="4">
        <v>145</v>
      </c>
      <c r="F69" s="4">
        <v>147</v>
      </c>
      <c r="G69" s="4" t="s">
        <v>1712</v>
      </c>
      <c r="H69" s="21">
        <v>5</v>
      </c>
      <c r="I69" s="21">
        <v>325940000</v>
      </c>
      <c r="J69" s="5">
        <v>3</v>
      </c>
      <c r="K69" s="5">
        <v>2</v>
      </c>
      <c r="L69" s="5">
        <v>110400000</v>
      </c>
      <c r="M69" s="5">
        <v>215540000</v>
      </c>
      <c r="N69" s="4" t="s">
        <v>1715</v>
      </c>
      <c r="O69" s="6">
        <v>117</v>
      </c>
      <c r="P69" s="6">
        <v>95</v>
      </c>
      <c r="Q69" s="6">
        <v>7.9294815000000003E-16</v>
      </c>
      <c r="R69" s="6">
        <v>1.7004686999999999E-8</v>
      </c>
      <c r="S69" s="6" t="s">
        <v>1716</v>
      </c>
    </row>
    <row r="70" spans="1:19" x14ac:dyDescent="0.2">
      <c r="A70" s="3" t="s">
        <v>1713</v>
      </c>
      <c r="B70" s="3">
        <v>27429</v>
      </c>
      <c r="C70" s="3" t="s">
        <v>1714</v>
      </c>
      <c r="D70" s="9" t="s">
        <v>2143</v>
      </c>
      <c r="E70" s="4">
        <v>210</v>
      </c>
      <c r="F70" s="4">
        <v>216</v>
      </c>
      <c r="G70" s="4" t="s">
        <v>2144</v>
      </c>
      <c r="H70" s="21">
        <v>2</v>
      </c>
      <c r="I70" s="21">
        <v>34618000</v>
      </c>
      <c r="J70" s="5">
        <v>1</v>
      </c>
      <c r="K70" s="5">
        <v>1</v>
      </c>
      <c r="L70" s="5">
        <v>34618000</v>
      </c>
      <c r="M70" s="5">
        <v>0</v>
      </c>
      <c r="N70" s="4" t="s">
        <v>1715</v>
      </c>
      <c r="O70" s="6">
        <v>135</v>
      </c>
      <c r="P70" s="6">
        <v>98</v>
      </c>
      <c r="Q70" s="6">
        <v>3.4199492999999999E-18</v>
      </c>
      <c r="R70" s="6">
        <v>7.4976615E-11</v>
      </c>
      <c r="S70" s="6" t="s">
        <v>1716</v>
      </c>
    </row>
    <row r="71" spans="1:19" x14ac:dyDescent="0.2">
      <c r="A71" s="3" t="s">
        <v>640</v>
      </c>
      <c r="B71" s="3">
        <v>10989</v>
      </c>
      <c r="C71" s="3" t="s">
        <v>641</v>
      </c>
      <c r="D71" s="9" t="s">
        <v>1717</v>
      </c>
      <c r="E71" s="4">
        <v>85</v>
      </c>
      <c r="F71" s="4">
        <v>95</v>
      </c>
      <c r="G71" s="4" t="s">
        <v>1718</v>
      </c>
      <c r="H71" s="21">
        <v>13</v>
      </c>
      <c r="I71" s="21">
        <v>379805000</v>
      </c>
      <c r="J71" s="5">
        <v>6</v>
      </c>
      <c r="K71" s="5">
        <v>7</v>
      </c>
      <c r="L71" s="5">
        <v>164310000</v>
      </c>
      <c r="M71" s="5">
        <v>215495000</v>
      </c>
      <c r="N71" s="4" t="s">
        <v>642</v>
      </c>
      <c r="O71" s="6">
        <v>142</v>
      </c>
      <c r="P71" s="6">
        <v>112</v>
      </c>
      <c r="Q71" s="6">
        <v>6.3400750000000005E-17</v>
      </c>
      <c r="R71" s="6">
        <v>1.3773915E-9</v>
      </c>
      <c r="S71" s="6" t="s">
        <v>643</v>
      </c>
    </row>
    <row r="72" spans="1:19" x14ac:dyDescent="0.2">
      <c r="A72" s="3" t="s">
        <v>640</v>
      </c>
      <c r="B72" s="3">
        <v>10989</v>
      </c>
      <c r="C72" s="3" t="s">
        <v>641</v>
      </c>
      <c r="D72" s="9" t="s">
        <v>1719</v>
      </c>
      <c r="E72" s="4">
        <v>354</v>
      </c>
      <c r="F72" s="4">
        <v>358</v>
      </c>
      <c r="G72" s="4" t="s">
        <v>1720</v>
      </c>
      <c r="H72" s="21">
        <v>16</v>
      </c>
      <c r="I72" s="21">
        <v>1705000000</v>
      </c>
      <c r="J72" s="5">
        <v>7</v>
      </c>
      <c r="K72" s="5">
        <v>9</v>
      </c>
      <c r="L72" s="5">
        <v>819420000</v>
      </c>
      <c r="M72" s="5">
        <v>885580000</v>
      </c>
      <c r="N72" s="4" t="s">
        <v>642</v>
      </c>
      <c r="O72" s="6">
        <v>126</v>
      </c>
      <c r="P72" s="6">
        <v>98</v>
      </c>
      <c r="Q72" s="6">
        <v>3.4428249999999999E-16</v>
      </c>
      <c r="R72" s="6">
        <v>7.4083353000000002E-9</v>
      </c>
      <c r="S72" s="6" t="s">
        <v>643</v>
      </c>
    </row>
    <row r="73" spans="1:19" x14ac:dyDescent="0.2">
      <c r="A73" s="3" t="s">
        <v>640</v>
      </c>
      <c r="B73" s="3">
        <v>10989</v>
      </c>
      <c r="C73" s="3" t="s">
        <v>641</v>
      </c>
      <c r="D73" s="9" t="s">
        <v>1721</v>
      </c>
      <c r="E73" s="4">
        <v>527</v>
      </c>
      <c r="F73" s="4">
        <v>543</v>
      </c>
      <c r="G73" s="4" t="s">
        <v>1722</v>
      </c>
      <c r="H73" s="21">
        <v>6</v>
      </c>
      <c r="I73" s="21">
        <v>162095000</v>
      </c>
      <c r="J73" s="5">
        <v>4</v>
      </c>
      <c r="K73" s="5">
        <v>2</v>
      </c>
      <c r="L73" s="5">
        <v>88272000</v>
      </c>
      <c r="M73" s="5">
        <v>73823000</v>
      </c>
      <c r="N73" s="4" t="s">
        <v>642</v>
      </c>
      <c r="O73" s="6">
        <v>144</v>
      </c>
      <c r="P73" s="6">
        <v>126</v>
      </c>
      <c r="Q73" s="6">
        <v>1.4773346000000001E-21</v>
      </c>
      <c r="R73" s="6">
        <v>3.2200235E-14</v>
      </c>
      <c r="S73" s="6" t="s">
        <v>643</v>
      </c>
    </row>
    <row r="74" spans="1:19" x14ac:dyDescent="0.2">
      <c r="A74" s="3" t="s">
        <v>640</v>
      </c>
      <c r="B74" s="3">
        <v>10989</v>
      </c>
      <c r="C74" s="3" t="s">
        <v>641</v>
      </c>
      <c r="D74" s="9" t="s">
        <v>1723</v>
      </c>
      <c r="E74" s="4">
        <v>566</v>
      </c>
      <c r="F74" s="4">
        <v>578</v>
      </c>
      <c r="G74" s="4" t="s">
        <v>1724</v>
      </c>
      <c r="H74" s="21">
        <v>11</v>
      </c>
      <c r="I74" s="21">
        <v>475522000</v>
      </c>
      <c r="J74" s="5">
        <v>5</v>
      </c>
      <c r="K74" s="5">
        <v>6</v>
      </c>
      <c r="L74" s="5">
        <v>216485000</v>
      </c>
      <c r="M74" s="5">
        <v>259037000</v>
      </c>
      <c r="N74" s="4" t="s">
        <v>642</v>
      </c>
      <c r="O74" s="6">
        <v>99</v>
      </c>
      <c r="P74" s="6">
        <v>89</v>
      </c>
      <c r="Q74" s="6">
        <v>1.384275E-19</v>
      </c>
      <c r="R74" s="6">
        <v>3.0015358999999998E-12</v>
      </c>
      <c r="S74" s="6" t="s">
        <v>643</v>
      </c>
    </row>
    <row r="75" spans="1:19" x14ac:dyDescent="0.2">
      <c r="A75" s="3" t="s">
        <v>1727</v>
      </c>
      <c r="B75" s="3">
        <v>125988</v>
      </c>
      <c r="C75" s="3" t="s">
        <v>1728</v>
      </c>
      <c r="D75" s="9" t="s">
        <v>1725</v>
      </c>
      <c r="E75" s="4">
        <v>108</v>
      </c>
      <c r="F75" s="4">
        <v>112</v>
      </c>
      <c r="G75" s="4" t="s">
        <v>1726</v>
      </c>
      <c r="H75" s="21">
        <v>5</v>
      </c>
      <c r="I75" s="21">
        <v>62494000</v>
      </c>
      <c r="J75" s="5">
        <v>3</v>
      </c>
      <c r="K75" s="5">
        <v>2</v>
      </c>
      <c r="L75" s="5">
        <v>43880000</v>
      </c>
      <c r="M75" s="5">
        <v>18614000</v>
      </c>
      <c r="N75" s="4" t="s">
        <v>1729</v>
      </c>
      <c r="O75" s="6">
        <v>69</v>
      </c>
      <c r="P75" s="6">
        <v>58</v>
      </c>
      <c r="Q75" s="6">
        <v>5.2958326999999998E-13</v>
      </c>
      <c r="R75" s="6">
        <v>1.1189687999999999E-5</v>
      </c>
      <c r="S75" s="6" t="s">
        <v>1730</v>
      </c>
    </row>
    <row r="76" spans="1:19" x14ac:dyDescent="0.2">
      <c r="A76" s="3" t="s">
        <v>1733</v>
      </c>
      <c r="B76" s="3">
        <v>221154</v>
      </c>
      <c r="C76" s="3" t="s">
        <v>1734</v>
      </c>
      <c r="D76" s="9" t="s">
        <v>1731</v>
      </c>
      <c r="E76" s="4">
        <v>72</v>
      </c>
      <c r="F76" s="4">
        <v>79</v>
      </c>
      <c r="G76" s="4" t="s">
        <v>1732</v>
      </c>
      <c r="H76" s="21">
        <v>7</v>
      </c>
      <c r="I76" s="21">
        <v>169654000</v>
      </c>
      <c r="J76" s="5">
        <v>4</v>
      </c>
      <c r="K76" s="5">
        <v>3</v>
      </c>
      <c r="L76" s="5">
        <v>75939000</v>
      </c>
      <c r="M76" s="5">
        <v>93715000</v>
      </c>
      <c r="N76" s="4" t="s">
        <v>1735</v>
      </c>
      <c r="O76" s="6">
        <v>98</v>
      </c>
      <c r="P76" s="6">
        <v>75</v>
      </c>
      <c r="Q76" s="6">
        <v>4.4229570000000001E-15</v>
      </c>
      <c r="R76" s="6">
        <v>9.5692215000000007E-8</v>
      </c>
      <c r="S76" s="6" t="s">
        <v>1736</v>
      </c>
    </row>
    <row r="77" spans="1:19" x14ac:dyDescent="0.2">
      <c r="A77" s="3" t="s">
        <v>1733</v>
      </c>
      <c r="B77" s="3">
        <v>221154</v>
      </c>
      <c r="C77" s="3" t="s">
        <v>1734</v>
      </c>
      <c r="D77" s="9" t="s">
        <v>1737</v>
      </c>
      <c r="E77" s="4">
        <v>215</v>
      </c>
      <c r="F77" s="4">
        <v>220</v>
      </c>
      <c r="G77" s="4" t="s">
        <v>1738</v>
      </c>
      <c r="H77" s="21">
        <v>5</v>
      </c>
      <c r="I77" s="21">
        <v>206204000</v>
      </c>
      <c r="J77" s="5">
        <v>1</v>
      </c>
      <c r="K77" s="5">
        <v>4</v>
      </c>
      <c r="L77" s="5">
        <v>67894000</v>
      </c>
      <c r="M77" s="5">
        <v>138310000</v>
      </c>
      <c r="N77" s="4" t="s">
        <v>1735</v>
      </c>
      <c r="O77" s="6">
        <v>168</v>
      </c>
      <c r="P77" s="6">
        <v>135</v>
      </c>
      <c r="Q77" s="6">
        <v>4.7617530000000004E-21</v>
      </c>
      <c r="R77" s="6">
        <v>1.0429198E-13</v>
      </c>
      <c r="S77" s="6" t="s">
        <v>1736</v>
      </c>
    </row>
    <row r="78" spans="1:19" x14ac:dyDescent="0.2">
      <c r="A78" s="3" t="s">
        <v>1741</v>
      </c>
      <c r="B78" s="3">
        <v>440574</v>
      </c>
      <c r="C78" s="3" t="s">
        <v>1742</v>
      </c>
      <c r="D78" s="9" t="s">
        <v>1739</v>
      </c>
      <c r="E78" s="4">
        <v>40</v>
      </c>
      <c r="F78" s="4">
        <v>66</v>
      </c>
      <c r="G78" s="4" t="s">
        <v>1740</v>
      </c>
      <c r="H78" s="21">
        <v>4</v>
      </c>
      <c r="I78" s="21">
        <v>21241000</v>
      </c>
      <c r="J78" s="5">
        <v>1</v>
      </c>
      <c r="K78" s="5">
        <v>3</v>
      </c>
      <c r="L78" s="5">
        <v>0</v>
      </c>
      <c r="M78" s="5">
        <v>21241000</v>
      </c>
      <c r="N78" s="4" t="s">
        <v>1743</v>
      </c>
      <c r="O78" s="6">
        <v>104</v>
      </c>
      <c r="P78" s="6">
        <v>46</v>
      </c>
      <c r="Q78" s="6">
        <v>3.6021245000000002E-15</v>
      </c>
      <c r="R78" s="6">
        <v>7.9431740000000003E-8</v>
      </c>
      <c r="S78" s="6" t="s">
        <v>1744</v>
      </c>
    </row>
    <row r="79" spans="1:19" x14ac:dyDescent="0.2">
      <c r="A79" s="3" t="s">
        <v>1747</v>
      </c>
      <c r="B79" s="3">
        <v>79594</v>
      </c>
      <c r="C79" s="3" t="s">
        <v>1748</v>
      </c>
      <c r="D79" s="9" t="s">
        <v>1745</v>
      </c>
      <c r="E79" s="4">
        <v>159</v>
      </c>
      <c r="F79" s="4">
        <v>173</v>
      </c>
      <c r="G79" s="4" t="s">
        <v>1746</v>
      </c>
      <c r="H79" s="21">
        <v>2</v>
      </c>
      <c r="I79" s="21">
        <v>83358000</v>
      </c>
      <c r="J79" s="5">
        <v>1</v>
      </c>
      <c r="K79" s="5">
        <v>1</v>
      </c>
      <c r="L79" s="5">
        <v>36829000</v>
      </c>
      <c r="M79" s="5">
        <v>46529000</v>
      </c>
      <c r="N79" s="4" t="s">
        <v>1749</v>
      </c>
      <c r="O79" s="6">
        <v>95</v>
      </c>
      <c r="P79" s="6">
        <v>51</v>
      </c>
      <c r="Q79" s="6">
        <v>2.1084134000000001E-14</v>
      </c>
      <c r="R79" s="6">
        <v>4.6129836000000001E-7</v>
      </c>
      <c r="S79" s="6" t="s">
        <v>1750</v>
      </c>
    </row>
    <row r="80" spans="1:19" x14ac:dyDescent="0.2">
      <c r="A80" s="3" t="s">
        <v>1753</v>
      </c>
      <c r="B80" s="3">
        <v>51079</v>
      </c>
      <c r="C80" s="3" t="s">
        <v>1754</v>
      </c>
      <c r="D80" s="9" t="s">
        <v>1751</v>
      </c>
      <c r="E80" s="4">
        <v>116</v>
      </c>
      <c r="F80" s="4">
        <v>125</v>
      </c>
      <c r="G80" s="4" t="s">
        <v>1752</v>
      </c>
      <c r="H80" s="21">
        <v>3</v>
      </c>
      <c r="I80" s="21">
        <v>55500000</v>
      </c>
      <c r="J80" s="5">
        <v>2</v>
      </c>
      <c r="K80" s="5">
        <v>1</v>
      </c>
      <c r="L80" s="5">
        <v>33031000</v>
      </c>
      <c r="M80" s="5">
        <v>22469000</v>
      </c>
      <c r="N80" s="4" t="s">
        <v>1755</v>
      </c>
      <c r="O80" s="6">
        <v>89</v>
      </c>
      <c r="P80" s="6">
        <v>85</v>
      </c>
      <c r="Q80" s="6">
        <v>6.3687709999999999E-17</v>
      </c>
      <c r="R80" s="6">
        <v>1.3704442E-9</v>
      </c>
      <c r="S80" s="6" t="s">
        <v>1756</v>
      </c>
    </row>
    <row r="81" spans="1:19" x14ac:dyDescent="0.2">
      <c r="A81" s="3" t="s">
        <v>1759</v>
      </c>
      <c r="B81" s="3">
        <v>4696</v>
      </c>
      <c r="C81" s="3" t="s">
        <v>1760</v>
      </c>
      <c r="D81" s="9" t="s">
        <v>1757</v>
      </c>
      <c r="E81" s="4">
        <v>48</v>
      </c>
      <c r="F81" s="4">
        <v>51</v>
      </c>
      <c r="G81" s="4" t="s">
        <v>1758</v>
      </c>
      <c r="H81" s="21">
        <v>10</v>
      </c>
      <c r="I81" s="21">
        <v>233230000</v>
      </c>
      <c r="J81" s="5">
        <v>4</v>
      </c>
      <c r="K81" s="5">
        <v>6</v>
      </c>
      <c r="L81" s="5">
        <v>110570000</v>
      </c>
      <c r="M81" s="5">
        <v>122660000</v>
      </c>
      <c r="N81" s="4" t="s">
        <v>1761</v>
      </c>
      <c r="O81" s="6">
        <v>71</v>
      </c>
      <c r="P81" s="6">
        <v>58</v>
      </c>
      <c r="Q81" s="6">
        <v>2.7932176000000001E-15</v>
      </c>
      <c r="R81" s="6">
        <v>5.9659789999999999E-8</v>
      </c>
      <c r="S81" s="6" t="s">
        <v>1762</v>
      </c>
    </row>
    <row r="82" spans="1:19" x14ac:dyDescent="0.2">
      <c r="A82" s="3" t="s">
        <v>1765</v>
      </c>
      <c r="B82" s="3">
        <v>4697</v>
      </c>
      <c r="C82" s="3" t="s">
        <v>1766</v>
      </c>
      <c r="D82" s="9" t="s">
        <v>1763</v>
      </c>
      <c r="E82" s="4">
        <v>56</v>
      </c>
      <c r="F82" s="4">
        <v>65</v>
      </c>
      <c r="G82" s="4" t="s">
        <v>1764</v>
      </c>
      <c r="H82" s="21">
        <v>6</v>
      </c>
      <c r="I82" s="21">
        <v>344840000</v>
      </c>
      <c r="J82" s="5">
        <v>3</v>
      </c>
      <c r="K82" s="5">
        <v>3</v>
      </c>
      <c r="L82" s="5">
        <v>0</v>
      </c>
      <c r="M82" s="5">
        <v>344840000</v>
      </c>
      <c r="N82" s="4" t="s">
        <v>1767</v>
      </c>
      <c r="O82" s="6">
        <v>106</v>
      </c>
      <c r="P82" s="6">
        <v>81</v>
      </c>
      <c r="Q82" s="6">
        <v>1.9305624000000001E-18</v>
      </c>
      <c r="R82" s="6">
        <v>4.2014190000000001E-11</v>
      </c>
      <c r="S82" s="6" t="s">
        <v>1768</v>
      </c>
    </row>
    <row r="83" spans="1:19" x14ac:dyDescent="0.2">
      <c r="A83" s="3" t="s">
        <v>1765</v>
      </c>
      <c r="B83" s="3">
        <v>4697</v>
      </c>
      <c r="C83" s="3" t="s">
        <v>1766</v>
      </c>
      <c r="D83" s="9" t="s">
        <v>1769</v>
      </c>
      <c r="E83" s="4">
        <v>64</v>
      </c>
      <c r="F83" s="4">
        <v>71</v>
      </c>
      <c r="G83" s="4" t="s">
        <v>1770</v>
      </c>
      <c r="H83" s="21">
        <v>3</v>
      </c>
      <c r="I83" s="21">
        <v>213936000</v>
      </c>
      <c r="J83" s="5">
        <v>1</v>
      </c>
      <c r="K83" s="5">
        <v>2</v>
      </c>
      <c r="L83" s="5">
        <v>62566000</v>
      </c>
      <c r="M83" s="5">
        <v>151370000</v>
      </c>
      <c r="N83" s="4" t="s">
        <v>1767</v>
      </c>
      <c r="O83" s="6">
        <v>114</v>
      </c>
      <c r="P83" s="6">
        <v>111</v>
      </c>
      <c r="Q83" s="6">
        <v>1.1297671999999999E-14</v>
      </c>
      <c r="R83" s="6">
        <v>2.4014513999999999E-7</v>
      </c>
      <c r="S83" s="6" t="s">
        <v>1768</v>
      </c>
    </row>
    <row r="84" spans="1:19" x14ac:dyDescent="0.2">
      <c r="A84" s="3" t="s">
        <v>1773</v>
      </c>
      <c r="B84" s="3">
        <v>4702</v>
      </c>
      <c r="C84" s="3" t="s">
        <v>1774</v>
      </c>
      <c r="D84" s="9" t="s">
        <v>1771</v>
      </c>
      <c r="E84" s="4">
        <v>77</v>
      </c>
      <c r="F84" s="4">
        <v>91</v>
      </c>
      <c r="G84" s="4" t="s">
        <v>1772</v>
      </c>
      <c r="H84" s="21">
        <v>5</v>
      </c>
      <c r="I84" s="21">
        <v>963080000</v>
      </c>
      <c r="J84" s="5">
        <v>3</v>
      </c>
      <c r="K84" s="5">
        <v>2</v>
      </c>
      <c r="L84" s="5">
        <v>412530000</v>
      </c>
      <c r="M84" s="5">
        <v>550550000</v>
      </c>
      <c r="N84" s="4" t="s">
        <v>1775</v>
      </c>
      <c r="O84" s="6">
        <v>234</v>
      </c>
      <c r="P84" s="6">
        <v>189</v>
      </c>
      <c r="Q84" s="6">
        <v>3.5321863000000003E-26</v>
      </c>
      <c r="R84" s="6">
        <v>7.7280476000000002E-19</v>
      </c>
      <c r="S84" s="6" t="s">
        <v>1776</v>
      </c>
    </row>
    <row r="85" spans="1:19" x14ac:dyDescent="0.2">
      <c r="A85" s="3" t="s">
        <v>1773</v>
      </c>
      <c r="B85" s="3">
        <v>4702</v>
      </c>
      <c r="C85" s="3" t="s">
        <v>1774</v>
      </c>
      <c r="D85" s="9" t="s">
        <v>1777</v>
      </c>
      <c r="E85" s="4">
        <v>133</v>
      </c>
      <c r="F85" s="4">
        <v>142</v>
      </c>
      <c r="G85" s="4" t="s">
        <v>1778</v>
      </c>
      <c r="H85" s="21">
        <v>4</v>
      </c>
      <c r="I85" s="21">
        <v>0</v>
      </c>
      <c r="J85" s="5">
        <v>2</v>
      </c>
      <c r="K85" s="5">
        <v>2</v>
      </c>
      <c r="L85" s="5">
        <v>0</v>
      </c>
      <c r="M85" s="5">
        <v>0</v>
      </c>
      <c r="N85" s="4" t="s">
        <v>1775</v>
      </c>
      <c r="O85" s="6">
        <v>128</v>
      </c>
      <c r="P85" s="6">
        <v>39</v>
      </c>
      <c r="Q85" s="6">
        <v>2.8840607999999998E-14</v>
      </c>
      <c r="R85" s="6">
        <v>6.3666686999999997E-7</v>
      </c>
      <c r="S85" s="6" t="s">
        <v>1776</v>
      </c>
    </row>
    <row r="86" spans="1:19" x14ac:dyDescent="0.2">
      <c r="A86" s="3" t="s">
        <v>1781</v>
      </c>
      <c r="B86" s="3">
        <v>4716</v>
      </c>
      <c r="C86" s="3" t="s">
        <v>1782</v>
      </c>
      <c r="D86" s="9" t="s">
        <v>1779</v>
      </c>
      <c r="E86" s="4">
        <v>2</v>
      </c>
      <c r="F86" s="4">
        <v>10</v>
      </c>
      <c r="G86" s="4" t="s">
        <v>1780</v>
      </c>
      <c r="H86" s="21">
        <v>5</v>
      </c>
      <c r="I86" s="21">
        <v>157504000</v>
      </c>
      <c r="J86" s="5">
        <v>2</v>
      </c>
      <c r="K86" s="5">
        <v>3</v>
      </c>
      <c r="L86" s="5">
        <v>66330000</v>
      </c>
      <c r="M86" s="5">
        <v>91174000</v>
      </c>
      <c r="N86" s="4" t="s">
        <v>1783</v>
      </c>
      <c r="O86" s="6">
        <v>83</v>
      </c>
      <c r="P86" s="6">
        <v>79</v>
      </c>
      <c r="Q86" s="6">
        <v>7.9105240000000002E-18</v>
      </c>
      <c r="R86" s="6">
        <v>1.7071954E-10</v>
      </c>
      <c r="S86" s="6" t="s">
        <v>458</v>
      </c>
    </row>
    <row r="87" spans="1:19" x14ac:dyDescent="0.2">
      <c r="A87" s="3" t="s">
        <v>1781</v>
      </c>
      <c r="B87" s="3">
        <v>4716</v>
      </c>
      <c r="C87" s="3" t="s">
        <v>1782</v>
      </c>
      <c r="D87" s="9" t="s">
        <v>2145</v>
      </c>
      <c r="E87" s="4">
        <v>55</v>
      </c>
      <c r="F87" s="4">
        <v>62</v>
      </c>
      <c r="G87" s="4" t="s">
        <v>2146</v>
      </c>
      <c r="H87" s="21">
        <v>3</v>
      </c>
      <c r="I87" s="21">
        <v>106438000</v>
      </c>
      <c r="J87" s="5">
        <v>1</v>
      </c>
      <c r="K87" s="5">
        <v>2</v>
      </c>
      <c r="L87" s="5">
        <v>41764000</v>
      </c>
      <c r="M87" s="5">
        <v>64674000</v>
      </c>
      <c r="N87" s="4" t="s">
        <v>1783</v>
      </c>
      <c r="O87" s="6">
        <v>74</v>
      </c>
      <c r="P87" s="6">
        <v>53</v>
      </c>
      <c r="Q87" s="6">
        <v>7.0688740000000004E-13</v>
      </c>
      <c r="R87" s="6">
        <v>1.4935987999999999E-5</v>
      </c>
      <c r="S87" s="6" t="s">
        <v>458</v>
      </c>
    </row>
    <row r="88" spans="1:19" x14ac:dyDescent="0.2">
      <c r="A88" s="3" t="s">
        <v>1781</v>
      </c>
      <c r="B88" s="3">
        <v>4716</v>
      </c>
      <c r="C88" s="3" t="s">
        <v>1782</v>
      </c>
      <c r="D88" s="9" t="s">
        <v>1784</v>
      </c>
      <c r="E88" s="4">
        <v>111</v>
      </c>
      <c r="F88" s="4">
        <v>115</v>
      </c>
      <c r="G88" s="4" t="s">
        <v>1785</v>
      </c>
      <c r="H88" s="21">
        <v>3</v>
      </c>
      <c r="I88" s="21">
        <v>0</v>
      </c>
      <c r="J88" s="5">
        <v>2</v>
      </c>
      <c r="K88" s="5">
        <v>1</v>
      </c>
      <c r="L88" s="5">
        <v>0</v>
      </c>
      <c r="M88" s="5">
        <v>0</v>
      </c>
      <c r="N88" s="4" t="s">
        <v>1783</v>
      </c>
      <c r="O88" s="6">
        <v>73</v>
      </c>
      <c r="P88" s="6">
        <v>51</v>
      </c>
      <c r="Q88" s="6">
        <v>1.2118952E-12</v>
      </c>
      <c r="R88" s="6">
        <v>2.5884632E-5</v>
      </c>
      <c r="S88" s="6" t="s">
        <v>458</v>
      </c>
    </row>
    <row r="89" spans="1:19" x14ac:dyDescent="0.2">
      <c r="A89" s="3" t="s">
        <v>1781</v>
      </c>
      <c r="B89" s="3">
        <v>4716</v>
      </c>
      <c r="C89" s="3" t="s">
        <v>1782</v>
      </c>
      <c r="D89" s="9" t="s">
        <v>2147</v>
      </c>
      <c r="E89" s="4">
        <v>122</v>
      </c>
      <c r="F89" s="4">
        <v>133</v>
      </c>
      <c r="G89" s="4" t="s">
        <v>2148</v>
      </c>
      <c r="H89" s="21">
        <v>3</v>
      </c>
      <c r="I89" s="21">
        <v>12008000</v>
      </c>
      <c r="J89" s="5">
        <v>1</v>
      </c>
      <c r="K89" s="5">
        <v>2</v>
      </c>
      <c r="L89" s="5">
        <v>12008000</v>
      </c>
      <c r="M89" s="5">
        <v>0</v>
      </c>
      <c r="N89" s="4" t="s">
        <v>1783</v>
      </c>
      <c r="O89" s="6">
        <v>82</v>
      </c>
      <c r="P89" s="6">
        <v>67</v>
      </c>
      <c r="Q89" s="6">
        <v>8.1290095999999998E-16</v>
      </c>
      <c r="R89" s="6">
        <v>1.7587395000000001E-8</v>
      </c>
      <c r="S89" s="6" t="s">
        <v>458</v>
      </c>
    </row>
    <row r="90" spans="1:19" x14ac:dyDescent="0.2">
      <c r="A90" s="3" t="s">
        <v>1781</v>
      </c>
      <c r="B90" s="3">
        <v>4716</v>
      </c>
      <c r="C90" s="3" t="s">
        <v>1782</v>
      </c>
      <c r="D90" s="9" t="s">
        <v>1786</v>
      </c>
      <c r="E90" s="4">
        <v>137</v>
      </c>
      <c r="F90" s="4">
        <v>143</v>
      </c>
      <c r="G90" s="4" t="s">
        <v>1787</v>
      </c>
      <c r="H90" s="21">
        <v>14</v>
      </c>
      <c r="I90" s="21">
        <v>543644600</v>
      </c>
      <c r="J90" s="5">
        <v>7</v>
      </c>
      <c r="K90" s="5">
        <v>7</v>
      </c>
      <c r="L90" s="5">
        <v>206400000</v>
      </c>
      <c r="M90" s="5">
        <v>337244600</v>
      </c>
      <c r="N90" s="4" t="s">
        <v>1783</v>
      </c>
      <c r="O90" s="6">
        <v>122</v>
      </c>
      <c r="P90" s="6">
        <v>122</v>
      </c>
      <c r="Q90" s="6">
        <v>3.2963760000000001E-15</v>
      </c>
      <c r="R90" s="6">
        <v>7.0406660000000001E-8</v>
      </c>
      <c r="S90" s="6" t="s">
        <v>458</v>
      </c>
    </row>
    <row r="91" spans="1:19" x14ac:dyDescent="0.2">
      <c r="A91" s="3" t="s">
        <v>1790</v>
      </c>
      <c r="B91" s="3">
        <v>4711</v>
      </c>
      <c r="C91" s="3" t="s">
        <v>1791</v>
      </c>
      <c r="D91" s="9" t="s">
        <v>1788</v>
      </c>
      <c r="E91" s="4">
        <v>124</v>
      </c>
      <c r="F91" s="4">
        <v>133</v>
      </c>
      <c r="G91" s="4" t="s">
        <v>1789</v>
      </c>
      <c r="H91" s="21">
        <v>6</v>
      </c>
      <c r="I91" s="21">
        <v>185853000</v>
      </c>
      <c r="J91" s="5">
        <v>3</v>
      </c>
      <c r="K91" s="5">
        <v>3</v>
      </c>
      <c r="L91" s="5">
        <v>74483000</v>
      </c>
      <c r="M91" s="5">
        <v>111370000</v>
      </c>
      <c r="N91" s="4" t="s">
        <v>1792</v>
      </c>
      <c r="O91" s="6">
        <v>111</v>
      </c>
      <c r="P91" s="6">
        <v>101</v>
      </c>
      <c r="Q91" s="6">
        <v>6.6412406999999999E-16</v>
      </c>
      <c r="R91" s="6">
        <v>1.4242069E-8</v>
      </c>
      <c r="S91" s="6" t="s">
        <v>1060</v>
      </c>
    </row>
    <row r="92" spans="1:19" x14ac:dyDescent="0.2">
      <c r="A92" s="3" t="s">
        <v>1790</v>
      </c>
      <c r="B92" s="3">
        <v>4711</v>
      </c>
      <c r="C92" s="3" t="s">
        <v>1791</v>
      </c>
      <c r="D92" s="9" t="s">
        <v>1793</v>
      </c>
      <c r="E92" s="4">
        <v>164</v>
      </c>
      <c r="F92" s="4">
        <v>171</v>
      </c>
      <c r="G92" s="4" t="s">
        <v>1794</v>
      </c>
      <c r="H92" s="21">
        <v>2</v>
      </c>
      <c r="I92" s="21">
        <v>106660000</v>
      </c>
      <c r="J92" s="5">
        <v>1</v>
      </c>
      <c r="K92" s="5">
        <v>1</v>
      </c>
      <c r="L92" s="5">
        <v>106660000</v>
      </c>
      <c r="M92" s="5">
        <v>0</v>
      </c>
      <c r="N92" s="4" t="s">
        <v>1792</v>
      </c>
      <c r="O92" s="6">
        <v>90</v>
      </c>
      <c r="P92" s="6">
        <v>45</v>
      </c>
      <c r="Q92" s="6">
        <v>3.3493952999999999E-14</v>
      </c>
      <c r="R92" s="6">
        <v>7.3197359999999999E-7</v>
      </c>
      <c r="S92" s="6" t="s">
        <v>1060</v>
      </c>
    </row>
    <row r="93" spans="1:19" x14ac:dyDescent="0.2">
      <c r="A93" s="3" t="s">
        <v>1797</v>
      </c>
      <c r="B93" s="3">
        <v>4712</v>
      </c>
      <c r="C93" s="3" t="s">
        <v>1798</v>
      </c>
      <c r="D93" s="9" t="s">
        <v>1795</v>
      </c>
      <c r="E93" s="4">
        <v>88</v>
      </c>
      <c r="F93" s="4">
        <v>95</v>
      </c>
      <c r="G93" s="4" t="s">
        <v>1796</v>
      </c>
      <c r="H93" s="21">
        <v>8</v>
      </c>
      <c r="I93" s="21">
        <v>377340000</v>
      </c>
      <c r="J93" s="5">
        <v>4</v>
      </c>
      <c r="K93" s="5">
        <v>4</v>
      </c>
      <c r="L93" s="5">
        <v>179380000</v>
      </c>
      <c r="M93" s="5">
        <v>197960000</v>
      </c>
      <c r="N93" s="4" t="s">
        <v>1799</v>
      </c>
      <c r="O93" s="6">
        <v>88</v>
      </c>
      <c r="P93" s="6">
        <v>70</v>
      </c>
      <c r="Q93" s="6">
        <v>7.5857160000000003E-16</v>
      </c>
      <c r="R93" s="6">
        <v>1.6323085000000001E-8</v>
      </c>
      <c r="S93" s="6" t="s">
        <v>1060</v>
      </c>
    </row>
    <row r="94" spans="1:19" x14ac:dyDescent="0.2">
      <c r="A94" s="3" t="s">
        <v>1802</v>
      </c>
      <c r="B94" s="3">
        <v>4713</v>
      </c>
      <c r="C94" s="3" t="s">
        <v>1803</v>
      </c>
      <c r="D94" s="9" t="s">
        <v>1800</v>
      </c>
      <c r="E94" s="4">
        <v>85</v>
      </c>
      <c r="F94" s="4">
        <v>89</v>
      </c>
      <c r="G94" s="4" t="s">
        <v>1801</v>
      </c>
      <c r="H94" s="21">
        <v>2</v>
      </c>
      <c r="I94" s="21">
        <v>9805400</v>
      </c>
      <c r="J94" s="5">
        <v>1</v>
      </c>
      <c r="K94" s="5">
        <v>1</v>
      </c>
      <c r="L94" s="5">
        <v>9805400</v>
      </c>
      <c r="M94" s="5">
        <v>0</v>
      </c>
      <c r="N94" s="4" t="s">
        <v>1804</v>
      </c>
      <c r="O94" s="6">
        <v>64</v>
      </c>
      <c r="P94" s="6">
        <v>58</v>
      </c>
      <c r="Q94" s="6">
        <v>2.7376864999999999E-14</v>
      </c>
      <c r="R94" s="6">
        <v>5.7845216000000005E-7</v>
      </c>
      <c r="S94" s="6" t="s">
        <v>1776</v>
      </c>
    </row>
    <row r="95" spans="1:19" x14ac:dyDescent="0.2">
      <c r="A95" s="3" t="s">
        <v>1807</v>
      </c>
      <c r="B95" s="3">
        <v>4725</v>
      </c>
      <c r="C95" s="3" t="s">
        <v>1808</v>
      </c>
      <c r="D95" s="9" t="s">
        <v>1805</v>
      </c>
      <c r="E95" s="4">
        <v>19</v>
      </c>
      <c r="F95" s="4">
        <v>27</v>
      </c>
      <c r="G95" s="4" t="s">
        <v>1806</v>
      </c>
      <c r="H95" s="21">
        <v>6</v>
      </c>
      <c r="I95" s="21">
        <v>283110000</v>
      </c>
      <c r="J95" s="5">
        <v>3</v>
      </c>
      <c r="K95" s="5">
        <v>3</v>
      </c>
      <c r="L95" s="5">
        <v>125216000</v>
      </c>
      <c r="M95" s="5">
        <v>157894000</v>
      </c>
      <c r="N95" s="4" t="s">
        <v>1809</v>
      </c>
      <c r="O95" s="6">
        <v>70</v>
      </c>
      <c r="P95" s="6">
        <v>44</v>
      </c>
      <c r="Q95" s="6">
        <v>2.5282573E-12</v>
      </c>
      <c r="R95" s="6">
        <v>5.4563125999999997E-5</v>
      </c>
      <c r="S95" s="6" t="s">
        <v>1810</v>
      </c>
    </row>
    <row r="96" spans="1:19" x14ac:dyDescent="0.2">
      <c r="A96" s="3" t="s">
        <v>1807</v>
      </c>
      <c r="B96" s="3">
        <v>4725</v>
      </c>
      <c r="C96" s="3" t="s">
        <v>1808</v>
      </c>
      <c r="D96" s="9" t="s">
        <v>1811</v>
      </c>
      <c r="E96" s="4">
        <v>39</v>
      </c>
      <c r="F96" s="4">
        <v>49</v>
      </c>
      <c r="G96" s="4" t="s">
        <v>1812</v>
      </c>
      <c r="H96" s="21">
        <v>3</v>
      </c>
      <c r="I96" s="21">
        <v>139712000</v>
      </c>
      <c r="J96" s="5">
        <v>1</v>
      </c>
      <c r="K96" s="5">
        <v>2</v>
      </c>
      <c r="L96" s="5">
        <v>49895000</v>
      </c>
      <c r="M96" s="5">
        <v>89817000</v>
      </c>
      <c r="N96" s="4" t="s">
        <v>1809</v>
      </c>
      <c r="O96" s="6">
        <v>72</v>
      </c>
      <c r="P96" s="6">
        <v>55</v>
      </c>
      <c r="Q96" s="6">
        <v>1.2669564000000001E-14</v>
      </c>
      <c r="R96" s="6">
        <v>2.7262607000000001E-7</v>
      </c>
      <c r="S96" s="6" t="s">
        <v>1810</v>
      </c>
    </row>
    <row r="97" spans="1:19" x14ac:dyDescent="0.2">
      <c r="A97" s="3" t="s">
        <v>1807</v>
      </c>
      <c r="B97" s="3">
        <v>4725</v>
      </c>
      <c r="C97" s="3" t="s">
        <v>1808</v>
      </c>
      <c r="D97" s="9" t="s">
        <v>1813</v>
      </c>
      <c r="E97" s="4">
        <v>55</v>
      </c>
      <c r="F97" s="4">
        <v>60</v>
      </c>
      <c r="G97" s="4" t="s">
        <v>1814</v>
      </c>
      <c r="H97" s="21">
        <v>4</v>
      </c>
      <c r="I97" s="21">
        <v>161946000</v>
      </c>
      <c r="J97" s="5">
        <v>1</v>
      </c>
      <c r="K97" s="5">
        <v>3</v>
      </c>
      <c r="L97" s="5">
        <v>69857000</v>
      </c>
      <c r="M97" s="5">
        <v>92089000</v>
      </c>
      <c r="N97" s="4" t="s">
        <v>1809</v>
      </c>
      <c r="O97" s="6">
        <v>71</v>
      </c>
      <c r="P97" s="6">
        <v>43</v>
      </c>
      <c r="Q97" s="6">
        <v>1.4874179E-15</v>
      </c>
      <c r="R97" s="6">
        <v>3.2180803999999999E-8</v>
      </c>
      <c r="S97" s="6" t="s">
        <v>1810</v>
      </c>
    </row>
    <row r="98" spans="1:19" x14ac:dyDescent="0.2">
      <c r="A98" s="3" t="s">
        <v>1817</v>
      </c>
      <c r="B98" s="3">
        <v>54940</v>
      </c>
      <c r="C98" s="3" t="s">
        <v>1818</v>
      </c>
      <c r="D98" s="9" t="s">
        <v>1815</v>
      </c>
      <c r="E98" s="4">
        <v>21</v>
      </c>
      <c r="F98" s="4">
        <v>25</v>
      </c>
      <c r="G98" s="4" t="s">
        <v>1816</v>
      </c>
      <c r="H98" s="21">
        <v>4</v>
      </c>
      <c r="I98" s="21">
        <v>57905000</v>
      </c>
      <c r="J98" s="5">
        <v>2</v>
      </c>
      <c r="K98" s="5">
        <v>2</v>
      </c>
      <c r="L98" s="5">
        <v>57905000</v>
      </c>
      <c r="M98" s="5">
        <v>0</v>
      </c>
      <c r="N98" s="4" t="s">
        <v>1819</v>
      </c>
      <c r="O98" s="6">
        <v>58</v>
      </c>
      <c r="P98" s="6">
        <v>40</v>
      </c>
      <c r="Q98" s="6">
        <v>2.0563217E-12</v>
      </c>
      <c r="R98" s="6">
        <v>4.4097595999999998E-5</v>
      </c>
      <c r="S98" s="6" t="s">
        <v>1820</v>
      </c>
    </row>
    <row r="99" spans="1:19" x14ac:dyDescent="0.2">
      <c r="A99" s="3" t="s">
        <v>1817</v>
      </c>
      <c r="B99" s="3">
        <v>54940</v>
      </c>
      <c r="C99" s="3" t="s">
        <v>1818</v>
      </c>
      <c r="D99" s="9" t="s">
        <v>1821</v>
      </c>
      <c r="E99" s="4">
        <v>121</v>
      </c>
      <c r="F99" s="4">
        <v>128</v>
      </c>
      <c r="G99" s="4" t="s">
        <v>1822</v>
      </c>
      <c r="H99" s="21">
        <v>2</v>
      </c>
      <c r="I99" s="21">
        <v>0</v>
      </c>
      <c r="J99" s="5">
        <v>1</v>
      </c>
      <c r="K99" s="5">
        <v>1</v>
      </c>
      <c r="L99" s="5">
        <v>0</v>
      </c>
      <c r="M99" s="5">
        <v>0</v>
      </c>
      <c r="N99" s="4" t="s">
        <v>1819</v>
      </c>
      <c r="O99" s="6">
        <v>77</v>
      </c>
      <c r="P99" s="6">
        <v>53</v>
      </c>
      <c r="Q99" s="6">
        <v>7.4988769999999995E-12</v>
      </c>
      <c r="R99" s="6">
        <v>1.6016707E-4</v>
      </c>
      <c r="S99" s="6" t="s">
        <v>1820</v>
      </c>
    </row>
    <row r="100" spans="1:19" x14ac:dyDescent="0.2">
      <c r="A100" s="3" t="s">
        <v>1817</v>
      </c>
      <c r="B100" s="3">
        <v>54940</v>
      </c>
      <c r="C100" s="3" t="s">
        <v>1818</v>
      </c>
      <c r="D100" s="9" t="s">
        <v>1823</v>
      </c>
      <c r="E100" s="4">
        <v>122</v>
      </c>
      <c r="F100" s="4">
        <v>129</v>
      </c>
      <c r="G100" s="4" t="s">
        <v>1824</v>
      </c>
      <c r="H100" s="21">
        <v>3</v>
      </c>
      <c r="I100" s="21">
        <v>0</v>
      </c>
      <c r="J100" s="5">
        <v>2</v>
      </c>
      <c r="K100" s="5">
        <v>1</v>
      </c>
      <c r="L100" s="5">
        <v>0</v>
      </c>
      <c r="M100" s="5">
        <v>0</v>
      </c>
      <c r="N100" s="4" t="s">
        <v>1819</v>
      </c>
      <c r="O100" s="6">
        <v>60</v>
      </c>
      <c r="P100" s="6">
        <v>48</v>
      </c>
      <c r="Q100" s="6">
        <v>1.3392176999999999E-12</v>
      </c>
      <c r="R100" s="6">
        <v>2.8466626000000001E-5</v>
      </c>
      <c r="S100" s="6" t="s">
        <v>1820</v>
      </c>
    </row>
    <row r="101" spans="1:19" x14ac:dyDescent="0.2">
      <c r="A101" s="3" t="s">
        <v>1817</v>
      </c>
      <c r="B101" s="3">
        <v>54940</v>
      </c>
      <c r="C101" s="3" t="s">
        <v>1818</v>
      </c>
      <c r="D101" s="9" t="s">
        <v>1825</v>
      </c>
      <c r="E101" s="4">
        <v>206</v>
      </c>
      <c r="F101" s="4">
        <v>210</v>
      </c>
      <c r="G101" s="4" t="s">
        <v>1826</v>
      </c>
      <c r="H101" s="21">
        <v>4</v>
      </c>
      <c r="I101" s="21">
        <v>617120000</v>
      </c>
      <c r="J101" s="5">
        <v>2</v>
      </c>
      <c r="K101" s="5">
        <v>2</v>
      </c>
      <c r="L101" s="5">
        <v>266410000</v>
      </c>
      <c r="M101" s="5">
        <v>350710000</v>
      </c>
      <c r="N101" s="4" t="s">
        <v>1819</v>
      </c>
      <c r="O101" s="6">
        <v>95</v>
      </c>
      <c r="P101" s="6">
        <v>59</v>
      </c>
      <c r="Q101" s="6">
        <v>4.4934347000000001E-12</v>
      </c>
      <c r="R101" s="6">
        <v>9.6361219999999996E-5</v>
      </c>
      <c r="S101" s="6" t="s">
        <v>1820</v>
      </c>
    </row>
    <row r="102" spans="1:19" x14ac:dyDescent="0.2">
      <c r="A102" s="3" t="s">
        <v>1829</v>
      </c>
      <c r="B102" s="3">
        <v>115209</v>
      </c>
      <c r="C102" s="3" t="s">
        <v>1830</v>
      </c>
      <c r="D102" s="9" t="s">
        <v>1827</v>
      </c>
      <c r="E102" s="4">
        <v>509</v>
      </c>
      <c r="F102" s="4">
        <v>516</v>
      </c>
      <c r="G102" s="4" t="s">
        <v>1828</v>
      </c>
      <c r="H102" s="21">
        <v>3</v>
      </c>
      <c r="I102" s="21">
        <v>51221000</v>
      </c>
      <c r="J102" s="5">
        <v>1</v>
      </c>
      <c r="K102" s="5">
        <v>2</v>
      </c>
      <c r="L102" s="5">
        <v>17741000</v>
      </c>
      <c r="M102" s="5">
        <v>33480000</v>
      </c>
      <c r="N102" s="4" t="s">
        <v>1831</v>
      </c>
      <c r="O102" s="6">
        <v>61</v>
      </c>
      <c r="P102" s="6">
        <v>52</v>
      </c>
      <c r="Q102" s="6">
        <v>6.996108E-16</v>
      </c>
      <c r="R102" s="6">
        <v>1.5054356000000001E-8</v>
      </c>
      <c r="S102" s="6" t="s">
        <v>1832</v>
      </c>
    </row>
    <row r="103" spans="1:19" x14ac:dyDescent="0.2">
      <c r="A103" s="3" t="s">
        <v>1835</v>
      </c>
      <c r="B103" s="3">
        <v>4976</v>
      </c>
      <c r="C103" s="3" t="s">
        <v>1836</v>
      </c>
      <c r="D103" s="9" t="s">
        <v>1833</v>
      </c>
      <c r="E103" s="4">
        <v>215</v>
      </c>
      <c r="F103" s="4">
        <v>229</v>
      </c>
      <c r="G103" s="4" t="s">
        <v>1834</v>
      </c>
      <c r="H103" s="21">
        <v>2</v>
      </c>
      <c r="I103" s="21">
        <v>126204000</v>
      </c>
      <c r="J103" s="5">
        <v>1</v>
      </c>
      <c r="K103" s="5">
        <v>1</v>
      </c>
      <c r="L103" s="5">
        <v>47788000</v>
      </c>
      <c r="M103" s="5">
        <v>78416000</v>
      </c>
      <c r="N103" s="4" t="s">
        <v>1837</v>
      </c>
      <c r="O103" s="6">
        <v>87</v>
      </c>
      <c r="P103" s="6">
        <v>41</v>
      </c>
      <c r="Q103" s="6">
        <v>1.3799053E-11</v>
      </c>
      <c r="R103" s="6">
        <v>2.9978668000000001E-4</v>
      </c>
      <c r="S103" s="6" t="s">
        <v>1838</v>
      </c>
    </row>
    <row r="104" spans="1:19" x14ac:dyDescent="0.2">
      <c r="A104" s="3" t="s">
        <v>1835</v>
      </c>
      <c r="B104" s="3">
        <v>4976</v>
      </c>
      <c r="C104" s="3" t="s">
        <v>1836</v>
      </c>
      <c r="D104" s="9" t="s">
        <v>1839</v>
      </c>
      <c r="E104" s="4">
        <v>263</v>
      </c>
      <c r="F104" s="4">
        <v>282</v>
      </c>
      <c r="G104" s="4" t="s">
        <v>1840</v>
      </c>
      <c r="H104" s="21">
        <v>3</v>
      </c>
      <c r="I104" s="21">
        <v>0</v>
      </c>
      <c r="J104" s="5">
        <v>2</v>
      </c>
      <c r="K104" s="5">
        <v>1</v>
      </c>
      <c r="L104" s="5">
        <v>0</v>
      </c>
      <c r="M104" s="5">
        <v>0</v>
      </c>
      <c r="N104" s="4" t="s">
        <v>1837</v>
      </c>
      <c r="O104" s="6">
        <v>215</v>
      </c>
      <c r="P104" s="6">
        <v>133</v>
      </c>
      <c r="Q104" s="6">
        <v>1.8949399E-16</v>
      </c>
      <c r="R104" s="6">
        <v>4.1679140000000004E-9</v>
      </c>
      <c r="S104" s="6" t="s">
        <v>1838</v>
      </c>
    </row>
    <row r="105" spans="1:19" x14ac:dyDescent="0.2">
      <c r="A105" s="3" t="s">
        <v>1835</v>
      </c>
      <c r="B105" s="3">
        <v>4976</v>
      </c>
      <c r="C105" s="3" t="s">
        <v>1836</v>
      </c>
      <c r="D105" s="9" t="s">
        <v>1841</v>
      </c>
      <c r="E105" s="4">
        <v>495</v>
      </c>
      <c r="F105" s="4">
        <v>498</v>
      </c>
      <c r="G105" s="4" t="s">
        <v>1842</v>
      </c>
      <c r="H105" s="21">
        <v>5</v>
      </c>
      <c r="I105" s="21">
        <v>202089000</v>
      </c>
      <c r="J105" s="5">
        <v>2</v>
      </c>
      <c r="K105" s="5">
        <v>3</v>
      </c>
      <c r="L105" s="5">
        <v>118230000</v>
      </c>
      <c r="M105" s="5">
        <v>83859000</v>
      </c>
      <c r="N105" s="4" t="s">
        <v>1837</v>
      </c>
      <c r="O105" s="6">
        <v>86</v>
      </c>
      <c r="P105" s="6">
        <v>57</v>
      </c>
      <c r="Q105" s="6">
        <v>1.1793431999999999E-12</v>
      </c>
      <c r="R105" s="6">
        <v>2.5189361999999999E-5</v>
      </c>
      <c r="S105" s="6" t="s">
        <v>1838</v>
      </c>
    </row>
    <row r="106" spans="1:19" x14ac:dyDescent="0.2">
      <c r="A106" s="3" t="s">
        <v>1845</v>
      </c>
      <c r="B106" s="3">
        <v>9141</v>
      </c>
      <c r="C106" s="3" t="s">
        <v>1846</v>
      </c>
      <c r="D106" s="9" t="s">
        <v>1843</v>
      </c>
      <c r="E106" s="4">
        <v>69</v>
      </c>
      <c r="F106" s="4">
        <v>73</v>
      </c>
      <c r="G106" s="4" t="s">
        <v>1844</v>
      </c>
      <c r="H106" s="21">
        <v>3</v>
      </c>
      <c r="I106" s="21">
        <v>89927000</v>
      </c>
      <c r="J106" s="5">
        <v>2</v>
      </c>
      <c r="K106" s="5">
        <v>1</v>
      </c>
      <c r="L106" s="5">
        <v>41705000</v>
      </c>
      <c r="M106" s="5">
        <v>48222000</v>
      </c>
      <c r="N106" s="4" t="s">
        <v>1847</v>
      </c>
      <c r="O106" s="6">
        <v>103</v>
      </c>
      <c r="P106" s="6">
        <v>79</v>
      </c>
      <c r="Q106" s="6">
        <v>2.7904751999999999E-14</v>
      </c>
      <c r="R106" s="6">
        <v>5.9601216999999998E-7</v>
      </c>
      <c r="S106" s="6">
        <v>0</v>
      </c>
    </row>
    <row r="107" spans="1:19" x14ac:dyDescent="0.2">
      <c r="A107" s="3" t="s">
        <v>1850</v>
      </c>
      <c r="B107" s="3">
        <v>5216</v>
      </c>
      <c r="C107" s="3" t="s">
        <v>1851</v>
      </c>
      <c r="D107" s="9" t="s">
        <v>1848</v>
      </c>
      <c r="E107" s="4">
        <v>57</v>
      </c>
      <c r="F107" s="4">
        <v>60</v>
      </c>
      <c r="G107" s="4" t="s">
        <v>1849</v>
      </c>
      <c r="H107" s="21">
        <v>5</v>
      </c>
      <c r="I107" s="21">
        <v>24562000</v>
      </c>
      <c r="J107" s="5">
        <v>2</v>
      </c>
      <c r="K107" s="5">
        <v>3</v>
      </c>
      <c r="L107" s="5">
        <v>24562000</v>
      </c>
      <c r="M107" s="5">
        <v>0</v>
      </c>
      <c r="N107" s="4" t="s">
        <v>1852</v>
      </c>
      <c r="O107" s="6">
        <v>72</v>
      </c>
      <c r="P107" s="6">
        <v>69</v>
      </c>
      <c r="Q107" s="6">
        <v>2.5053301000000001E-18</v>
      </c>
      <c r="R107" s="6">
        <v>5.4068325999999997E-11</v>
      </c>
      <c r="S107" s="6" t="s">
        <v>1853</v>
      </c>
    </row>
    <row r="108" spans="1:19" x14ac:dyDescent="0.2">
      <c r="A108" s="3" t="s">
        <v>1856</v>
      </c>
      <c r="B108" s="3">
        <v>192111</v>
      </c>
      <c r="C108" s="3" t="s">
        <v>1857</v>
      </c>
      <c r="D108" s="9" t="s">
        <v>2149</v>
      </c>
      <c r="E108" s="4">
        <v>77</v>
      </c>
      <c r="F108" s="4">
        <v>92</v>
      </c>
      <c r="G108" s="4" t="s">
        <v>2150</v>
      </c>
      <c r="H108" s="21">
        <v>2</v>
      </c>
      <c r="I108" s="21">
        <v>134701000</v>
      </c>
      <c r="J108" s="5">
        <v>1</v>
      </c>
      <c r="K108" s="5">
        <v>1</v>
      </c>
      <c r="L108" s="5">
        <v>83862000</v>
      </c>
      <c r="M108" s="5">
        <v>50839000</v>
      </c>
      <c r="N108" s="4" t="s">
        <v>1858</v>
      </c>
      <c r="O108" s="6">
        <v>71</v>
      </c>
      <c r="P108" s="6">
        <v>35</v>
      </c>
      <c r="Q108" s="6">
        <v>5.1491564000000002E-13</v>
      </c>
      <c r="R108" s="6">
        <v>1.1223188E-5</v>
      </c>
      <c r="S108" s="6" t="s">
        <v>1859</v>
      </c>
    </row>
    <row r="109" spans="1:19" x14ac:dyDescent="0.2">
      <c r="A109" s="3" t="s">
        <v>1856</v>
      </c>
      <c r="B109" s="3">
        <v>192111</v>
      </c>
      <c r="C109" s="3" t="s">
        <v>1857</v>
      </c>
      <c r="D109" s="9" t="s">
        <v>1854</v>
      </c>
      <c r="E109" s="4">
        <v>219</v>
      </c>
      <c r="F109" s="4">
        <v>224</v>
      </c>
      <c r="G109" s="4" t="s">
        <v>1855</v>
      </c>
      <c r="H109" s="21">
        <v>6</v>
      </c>
      <c r="I109" s="21">
        <v>243948000</v>
      </c>
      <c r="J109" s="5">
        <v>2</v>
      </c>
      <c r="K109" s="5">
        <v>4</v>
      </c>
      <c r="L109" s="5">
        <v>88508000</v>
      </c>
      <c r="M109" s="5">
        <v>155440000</v>
      </c>
      <c r="N109" s="4" t="s">
        <v>1858</v>
      </c>
      <c r="O109" s="6">
        <v>108</v>
      </c>
      <c r="P109" s="6">
        <v>89</v>
      </c>
      <c r="Q109" s="6">
        <v>7.6433160000000001E-19</v>
      </c>
      <c r="R109" s="6">
        <v>1.6605230000000001E-11</v>
      </c>
      <c r="S109" s="6" t="s">
        <v>1859</v>
      </c>
    </row>
    <row r="110" spans="1:19" x14ac:dyDescent="0.2">
      <c r="A110" s="3" t="s">
        <v>1862</v>
      </c>
      <c r="B110" s="3">
        <v>5245</v>
      </c>
      <c r="C110" s="3" t="s">
        <v>1863</v>
      </c>
      <c r="D110" s="9" t="s">
        <v>1860</v>
      </c>
      <c r="E110" s="4">
        <v>241</v>
      </c>
      <c r="F110" s="4">
        <v>249</v>
      </c>
      <c r="G110" s="4" t="s">
        <v>1861</v>
      </c>
      <c r="H110" s="21">
        <v>26</v>
      </c>
      <c r="I110" s="21">
        <v>4214071000</v>
      </c>
      <c r="J110" s="5">
        <v>12</v>
      </c>
      <c r="K110" s="5">
        <v>14</v>
      </c>
      <c r="L110" s="5">
        <v>1755308000</v>
      </c>
      <c r="M110" s="5">
        <v>2458763000</v>
      </c>
      <c r="N110" s="4" t="s">
        <v>1864</v>
      </c>
      <c r="O110" s="6">
        <v>128</v>
      </c>
      <c r="P110" s="6">
        <v>127</v>
      </c>
      <c r="Q110" s="6">
        <v>4.4744610000000002E-16</v>
      </c>
      <c r="R110" s="6">
        <v>9.6282290000000005E-9</v>
      </c>
      <c r="S110" s="6" t="s">
        <v>316</v>
      </c>
    </row>
    <row r="111" spans="1:19" x14ac:dyDescent="0.2">
      <c r="A111" s="3" t="s">
        <v>1867</v>
      </c>
      <c r="B111" s="3">
        <v>11331</v>
      </c>
      <c r="C111" s="3" t="s">
        <v>1868</v>
      </c>
      <c r="D111" s="9" t="s">
        <v>1865</v>
      </c>
      <c r="E111" s="4">
        <v>25</v>
      </c>
      <c r="F111" s="4">
        <v>34</v>
      </c>
      <c r="G111" s="4" t="s">
        <v>1866</v>
      </c>
      <c r="H111" s="21">
        <v>8</v>
      </c>
      <c r="I111" s="21">
        <v>422540000</v>
      </c>
      <c r="J111" s="5">
        <v>3</v>
      </c>
      <c r="K111" s="5">
        <v>5</v>
      </c>
      <c r="L111" s="5">
        <v>175180000</v>
      </c>
      <c r="M111" s="5">
        <v>247360000</v>
      </c>
      <c r="N111" s="4" t="s">
        <v>1869</v>
      </c>
      <c r="O111" s="6">
        <v>127</v>
      </c>
      <c r="P111" s="6">
        <v>123</v>
      </c>
      <c r="Q111" s="6">
        <v>7.1663290000000004E-16</v>
      </c>
      <c r="R111" s="6">
        <v>1.5420640000000001E-8</v>
      </c>
      <c r="S111" s="6" t="s">
        <v>1870</v>
      </c>
    </row>
    <row r="112" spans="1:19" x14ac:dyDescent="0.2">
      <c r="A112" s="3" t="s">
        <v>1867</v>
      </c>
      <c r="B112" s="3">
        <v>11331</v>
      </c>
      <c r="C112" s="3" t="s">
        <v>1868</v>
      </c>
      <c r="D112" s="9" t="s">
        <v>1871</v>
      </c>
      <c r="E112" s="4">
        <v>72</v>
      </c>
      <c r="F112" s="4">
        <v>77</v>
      </c>
      <c r="G112" s="4" t="s">
        <v>1872</v>
      </c>
      <c r="H112" s="21">
        <v>7</v>
      </c>
      <c r="I112" s="21">
        <v>248489000</v>
      </c>
      <c r="J112" s="5">
        <v>3</v>
      </c>
      <c r="K112" s="5">
        <v>4</v>
      </c>
      <c r="L112" s="5">
        <v>158100000</v>
      </c>
      <c r="M112" s="5">
        <v>90389000</v>
      </c>
      <c r="N112" s="4" t="s">
        <v>1869</v>
      </c>
      <c r="O112" s="6">
        <v>119</v>
      </c>
      <c r="P112" s="6">
        <v>100</v>
      </c>
      <c r="Q112" s="6">
        <v>4.0658402000000001E-16</v>
      </c>
      <c r="R112" s="6">
        <v>8.7489510000000004E-9</v>
      </c>
      <c r="S112" s="6" t="s">
        <v>1870</v>
      </c>
    </row>
    <row r="113" spans="1:19" x14ac:dyDescent="0.2">
      <c r="A113" s="3" t="s">
        <v>1867</v>
      </c>
      <c r="B113" s="3">
        <v>11331</v>
      </c>
      <c r="C113" s="3" t="s">
        <v>1868</v>
      </c>
      <c r="D113" s="9" t="s">
        <v>1873</v>
      </c>
      <c r="E113" s="4">
        <v>108</v>
      </c>
      <c r="F113" s="4">
        <v>121</v>
      </c>
      <c r="G113" s="4" t="s">
        <v>1874</v>
      </c>
      <c r="H113" s="21">
        <v>12</v>
      </c>
      <c r="I113" s="21">
        <v>1921750000</v>
      </c>
      <c r="J113" s="5">
        <v>5</v>
      </c>
      <c r="K113" s="5">
        <v>7</v>
      </c>
      <c r="L113" s="5">
        <v>852530000</v>
      </c>
      <c r="M113" s="5">
        <v>1069220000</v>
      </c>
      <c r="N113" s="4" t="s">
        <v>1869</v>
      </c>
      <c r="O113" s="6">
        <v>133</v>
      </c>
      <c r="P113" s="6">
        <v>100</v>
      </c>
      <c r="Q113" s="6">
        <v>2.1932918999999998E-15</v>
      </c>
      <c r="R113" s="6">
        <v>4.7557347000000002E-8</v>
      </c>
      <c r="S113" s="6" t="s">
        <v>1870</v>
      </c>
    </row>
    <row r="114" spans="1:19" x14ac:dyDescent="0.2">
      <c r="A114" s="3" t="s">
        <v>1877</v>
      </c>
      <c r="B114" s="3" t="s">
        <v>19</v>
      </c>
      <c r="C114" s="3" t="s">
        <v>1878</v>
      </c>
      <c r="D114" s="9" t="s">
        <v>1875</v>
      </c>
      <c r="E114" s="4">
        <v>85</v>
      </c>
      <c r="F114" s="4">
        <v>91</v>
      </c>
      <c r="G114" s="4" t="s">
        <v>1876</v>
      </c>
      <c r="H114" s="21">
        <v>7</v>
      </c>
      <c r="I114" s="21">
        <v>307400000</v>
      </c>
      <c r="J114" s="5">
        <v>3</v>
      </c>
      <c r="K114" s="5">
        <v>4</v>
      </c>
      <c r="L114" s="5">
        <v>123380000</v>
      </c>
      <c r="M114" s="5">
        <v>184020000</v>
      </c>
      <c r="N114" s="4" t="s">
        <v>1879</v>
      </c>
      <c r="O114" s="6">
        <v>90</v>
      </c>
      <c r="P114" s="6">
        <v>83</v>
      </c>
      <c r="Q114" s="6">
        <v>4.3564201E-16</v>
      </c>
      <c r="R114" s="6">
        <v>9.3047929999999998E-9</v>
      </c>
      <c r="S114" s="6" t="s">
        <v>1880</v>
      </c>
    </row>
    <row r="115" spans="1:19" x14ac:dyDescent="0.2">
      <c r="A115" s="3" t="s">
        <v>1883</v>
      </c>
      <c r="B115" s="3">
        <v>80142</v>
      </c>
      <c r="C115" s="3" t="s">
        <v>1884</v>
      </c>
      <c r="D115" s="9" t="s">
        <v>1881</v>
      </c>
      <c r="E115" s="4">
        <v>174</v>
      </c>
      <c r="F115" s="4">
        <v>188</v>
      </c>
      <c r="G115" s="4" t="s">
        <v>1882</v>
      </c>
      <c r="H115" s="21">
        <v>6</v>
      </c>
      <c r="I115" s="21">
        <v>68881000</v>
      </c>
      <c r="J115" s="5">
        <v>3</v>
      </c>
      <c r="K115" s="5">
        <v>3</v>
      </c>
      <c r="L115" s="5">
        <v>68881000</v>
      </c>
      <c r="M115" s="5">
        <v>0</v>
      </c>
      <c r="N115" s="4" t="s">
        <v>1885</v>
      </c>
      <c r="O115" s="6">
        <v>123</v>
      </c>
      <c r="P115" s="6">
        <v>90</v>
      </c>
      <c r="Q115" s="6">
        <v>2.0808096E-22</v>
      </c>
      <c r="R115" s="6">
        <v>4.5416639999999998E-15</v>
      </c>
      <c r="S115" s="6" t="s">
        <v>1886</v>
      </c>
    </row>
    <row r="116" spans="1:19" x14ac:dyDescent="0.2">
      <c r="A116" s="3" t="s">
        <v>1883</v>
      </c>
      <c r="B116" s="3">
        <v>80142</v>
      </c>
      <c r="C116" s="3" t="s">
        <v>1884</v>
      </c>
      <c r="D116" s="9" t="s">
        <v>1887</v>
      </c>
      <c r="E116" s="4">
        <v>253</v>
      </c>
      <c r="F116" s="4">
        <v>263</v>
      </c>
      <c r="G116" s="4" t="s">
        <v>1888</v>
      </c>
      <c r="H116" s="21">
        <v>7</v>
      </c>
      <c r="I116" s="21">
        <v>179186000</v>
      </c>
      <c r="J116" s="5">
        <v>5</v>
      </c>
      <c r="K116" s="5">
        <v>2</v>
      </c>
      <c r="L116" s="5">
        <v>113934000</v>
      </c>
      <c r="M116" s="5">
        <v>65252000</v>
      </c>
      <c r="N116" s="4" t="s">
        <v>1885</v>
      </c>
      <c r="O116" s="6">
        <v>129</v>
      </c>
      <c r="P116" s="6">
        <v>121</v>
      </c>
      <c r="Q116" s="6">
        <v>6.0028850000000002E-18</v>
      </c>
      <c r="R116" s="6">
        <v>1.2955018000000001E-10</v>
      </c>
      <c r="S116" s="6" t="s">
        <v>1886</v>
      </c>
    </row>
    <row r="117" spans="1:19" x14ac:dyDescent="0.2">
      <c r="A117" s="3" t="s">
        <v>1891</v>
      </c>
      <c r="B117" s="3">
        <v>51115</v>
      </c>
      <c r="C117" s="3" t="s">
        <v>1892</v>
      </c>
      <c r="D117" s="9" t="s">
        <v>1889</v>
      </c>
      <c r="E117" s="4">
        <v>141</v>
      </c>
      <c r="F117" s="4">
        <v>149</v>
      </c>
      <c r="G117" s="4" t="s">
        <v>1890</v>
      </c>
      <c r="H117" s="21">
        <v>2</v>
      </c>
      <c r="I117" s="21">
        <v>56868000</v>
      </c>
      <c r="J117" s="5">
        <v>1</v>
      </c>
      <c r="K117" s="5">
        <v>1</v>
      </c>
      <c r="L117" s="5">
        <v>24854000</v>
      </c>
      <c r="M117" s="5">
        <v>32014000</v>
      </c>
      <c r="N117" s="4" t="s">
        <v>1893</v>
      </c>
      <c r="O117" s="6">
        <v>74</v>
      </c>
      <c r="P117" s="6">
        <v>70</v>
      </c>
      <c r="Q117" s="6">
        <v>1.6339345000000001E-15</v>
      </c>
      <c r="R117" s="6">
        <v>3.5039548000000003E-8</v>
      </c>
      <c r="S117" s="6" t="s">
        <v>1894</v>
      </c>
    </row>
    <row r="118" spans="1:19" x14ac:dyDescent="0.2">
      <c r="A118" s="3" t="s">
        <v>1897</v>
      </c>
      <c r="B118" s="3">
        <v>55177</v>
      </c>
      <c r="C118" s="3" t="s">
        <v>1898</v>
      </c>
      <c r="D118" s="9" t="s">
        <v>1895</v>
      </c>
      <c r="E118" s="4">
        <v>44</v>
      </c>
      <c r="F118" s="4">
        <v>53</v>
      </c>
      <c r="G118" s="4" t="s">
        <v>1896</v>
      </c>
      <c r="H118" s="21">
        <v>3</v>
      </c>
      <c r="I118" s="21">
        <v>22658000</v>
      </c>
      <c r="J118" s="5">
        <v>1</v>
      </c>
      <c r="K118" s="5">
        <v>2</v>
      </c>
      <c r="L118" s="5">
        <v>0</v>
      </c>
      <c r="M118" s="5">
        <v>22658000</v>
      </c>
      <c r="N118" s="4" t="s">
        <v>1899</v>
      </c>
      <c r="O118" s="6">
        <v>61</v>
      </c>
      <c r="P118" s="6">
        <v>38</v>
      </c>
      <c r="Q118" s="6">
        <v>1.0334647E-12</v>
      </c>
      <c r="R118" s="6">
        <v>2.2490949999999999E-5</v>
      </c>
      <c r="S118" s="6" t="s">
        <v>1900</v>
      </c>
    </row>
    <row r="119" spans="1:19" x14ac:dyDescent="0.2">
      <c r="A119" s="3" t="s">
        <v>1903</v>
      </c>
      <c r="B119" s="3">
        <v>140823</v>
      </c>
      <c r="C119" s="3" t="s">
        <v>1904</v>
      </c>
      <c r="D119" s="9" t="s">
        <v>1901</v>
      </c>
      <c r="E119" s="4">
        <v>2</v>
      </c>
      <c r="F119" s="4">
        <v>8</v>
      </c>
      <c r="G119" s="4" t="s">
        <v>1902</v>
      </c>
      <c r="H119" s="21">
        <v>29</v>
      </c>
      <c r="I119" s="21">
        <v>5265600000</v>
      </c>
      <c r="J119" s="5">
        <v>14</v>
      </c>
      <c r="K119" s="5">
        <v>15</v>
      </c>
      <c r="L119" s="5">
        <v>2026600000</v>
      </c>
      <c r="M119" s="5">
        <v>3239000000</v>
      </c>
      <c r="N119" s="4" t="s">
        <v>1905</v>
      </c>
      <c r="O119" s="6">
        <v>153</v>
      </c>
      <c r="P119" s="6">
        <v>131</v>
      </c>
      <c r="Q119" s="6">
        <v>2.0072018E-21</v>
      </c>
      <c r="R119" s="6">
        <v>4.3606788000000001E-14</v>
      </c>
      <c r="S119" s="6" t="s">
        <v>1906</v>
      </c>
    </row>
    <row r="120" spans="1:19" x14ac:dyDescent="0.2">
      <c r="A120" s="3" t="s">
        <v>1909</v>
      </c>
      <c r="B120" s="3">
        <v>25813</v>
      </c>
      <c r="C120" s="3" t="s">
        <v>1910</v>
      </c>
      <c r="D120" s="9" t="s">
        <v>1907</v>
      </c>
      <c r="E120" s="4">
        <v>128</v>
      </c>
      <c r="F120" s="4">
        <v>132</v>
      </c>
      <c r="G120" s="4" t="s">
        <v>1908</v>
      </c>
      <c r="H120" s="21">
        <v>5</v>
      </c>
      <c r="I120" s="21">
        <v>89256000</v>
      </c>
      <c r="J120" s="5">
        <v>1</v>
      </c>
      <c r="K120" s="5">
        <v>4</v>
      </c>
      <c r="L120" s="5">
        <v>34151000</v>
      </c>
      <c r="M120" s="5">
        <v>55105000</v>
      </c>
      <c r="N120" s="4" t="s">
        <v>1911</v>
      </c>
      <c r="O120" s="6">
        <v>145</v>
      </c>
      <c r="P120" s="6">
        <v>111</v>
      </c>
      <c r="Q120" s="6">
        <v>5.8760540000000004E-19</v>
      </c>
      <c r="R120" s="6">
        <v>1.2841471999999999E-11</v>
      </c>
      <c r="S120" s="6" t="s">
        <v>1912</v>
      </c>
    </row>
    <row r="121" spans="1:19" x14ac:dyDescent="0.2">
      <c r="A121" s="3" t="s">
        <v>1915</v>
      </c>
      <c r="B121" s="3">
        <v>6341</v>
      </c>
      <c r="C121" s="3" t="s">
        <v>1916</v>
      </c>
      <c r="D121" s="9" t="s">
        <v>1913</v>
      </c>
      <c r="E121" s="4">
        <v>211</v>
      </c>
      <c r="F121" s="4">
        <v>216</v>
      </c>
      <c r="G121" s="4" t="s">
        <v>1914</v>
      </c>
      <c r="H121" s="21">
        <v>4</v>
      </c>
      <c r="I121" s="21">
        <v>101547000</v>
      </c>
      <c r="J121" s="5">
        <v>3</v>
      </c>
      <c r="K121" s="5">
        <v>1</v>
      </c>
      <c r="L121" s="5">
        <v>54468000</v>
      </c>
      <c r="M121" s="5">
        <v>47079000</v>
      </c>
      <c r="N121" s="4" t="s">
        <v>1917</v>
      </c>
      <c r="O121" s="6">
        <v>80</v>
      </c>
      <c r="P121" s="6">
        <v>67</v>
      </c>
      <c r="Q121" s="6">
        <v>8.6180586000000003E-17</v>
      </c>
      <c r="R121" s="6">
        <v>1.8544501E-9</v>
      </c>
      <c r="S121" s="6" t="s">
        <v>1918</v>
      </c>
    </row>
    <row r="122" spans="1:19" x14ac:dyDescent="0.2">
      <c r="A122" s="3" t="s">
        <v>1915</v>
      </c>
      <c r="B122" s="3">
        <v>6341</v>
      </c>
      <c r="C122" s="3" t="s">
        <v>1916</v>
      </c>
      <c r="D122" s="9" t="s">
        <v>1919</v>
      </c>
      <c r="E122" s="4">
        <v>240</v>
      </c>
      <c r="F122" s="4">
        <v>244</v>
      </c>
      <c r="G122" s="4" t="s">
        <v>1920</v>
      </c>
      <c r="H122" s="21">
        <v>4</v>
      </c>
      <c r="I122" s="21">
        <v>69310000</v>
      </c>
      <c r="J122" s="5">
        <v>2</v>
      </c>
      <c r="K122" s="5">
        <v>2</v>
      </c>
      <c r="L122" s="5">
        <v>26876000</v>
      </c>
      <c r="M122" s="5">
        <v>42434000</v>
      </c>
      <c r="N122" s="4" t="s">
        <v>1917</v>
      </c>
      <c r="O122" s="6">
        <v>89</v>
      </c>
      <c r="P122" s="6">
        <v>56</v>
      </c>
      <c r="Q122" s="6">
        <v>7.1125424000000006E-15</v>
      </c>
      <c r="R122" s="6">
        <v>1.5191542000000001E-7</v>
      </c>
      <c r="S122" s="6" t="s">
        <v>1918</v>
      </c>
    </row>
    <row r="123" spans="1:19" x14ac:dyDescent="0.2">
      <c r="A123" s="3" t="s">
        <v>1923</v>
      </c>
      <c r="B123" s="3">
        <v>9997</v>
      </c>
      <c r="C123" s="3" t="s">
        <v>1924</v>
      </c>
      <c r="D123" s="9" t="s">
        <v>1921</v>
      </c>
      <c r="E123" s="4">
        <v>180</v>
      </c>
      <c r="F123" s="4">
        <v>180</v>
      </c>
      <c r="G123" s="4" t="s">
        <v>1922</v>
      </c>
      <c r="H123" s="21">
        <v>9</v>
      </c>
      <c r="I123" s="21">
        <v>151000000</v>
      </c>
      <c r="J123" s="5">
        <v>4</v>
      </c>
      <c r="K123" s="5">
        <v>5</v>
      </c>
      <c r="L123" s="5">
        <v>69035000</v>
      </c>
      <c r="M123" s="5">
        <v>81965000</v>
      </c>
      <c r="N123" s="4" t="s">
        <v>1925</v>
      </c>
      <c r="O123" s="6">
        <v>74</v>
      </c>
      <c r="P123" s="6">
        <v>67</v>
      </c>
      <c r="Q123" s="6">
        <v>1.4000951000000001E-12</v>
      </c>
      <c r="R123" s="6">
        <v>2.9349198000000001E-5</v>
      </c>
      <c r="S123" s="6" t="s">
        <v>50</v>
      </c>
    </row>
    <row r="124" spans="1:19" x14ac:dyDescent="0.2">
      <c r="A124" s="3" t="s">
        <v>1928</v>
      </c>
      <c r="B124" s="3">
        <v>94081</v>
      </c>
      <c r="C124" s="3" t="s">
        <v>1929</v>
      </c>
      <c r="D124" s="9" t="s">
        <v>1926</v>
      </c>
      <c r="E124" s="4">
        <v>71</v>
      </c>
      <c r="F124" s="4">
        <v>73</v>
      </c>
      <c r="G124" s="4" t="s">
        <v>1927</v>
      </c>
      <c r="H124" s="21">
        <v>6</v>
      </c>
      <c r="I124" s="21">
        <v>211734000</v>
      </c>
      <c r="J124" s="5">
        <v>3</v>
      </c>
      <c r="K124" s="5">
        <v>3</v>
      </c>
      <c r="L124" s="5">
        <v>68686000</v>
      </c>
      <c r="M124" s="5">
        <v>143048000</v>
      </c>
      <c r="N124" s="4" t="s">
        <v>1930</v>
      </c>
      <c r="O124" s="6">
        <v>91</v>
      </c>
      <c r="P124" s="6">
        <v>63</v>
      </c>
      <c r="Q124" s="6">
        <v>8.9985679999999998E-16</v>
      </c>
      <c r="R124" s="6">
        <v>1.9511675999999999E-8</v>
      </c>
      <c r="S124" s="6" t="s">
        <v>1931</v>
      </c>
    </row>
    <row r="125" spans="1:19" x14ac:dyDescent="0.2">
      <c r="A125" s="3" t="s">
        <v>1928</v>
      </c>
      <c r="B125" s="3">
        <v>94081</v>
      </c>
      <c r="C125" s="3" t="s">
        <v>1929</v>
      </c>
      <c r="D125" s="9" t="s">
        <v>1932</v>
      </c>
      <c r="E125" s="4">
        <v>73</v>
      </c>
      <c r="F125" s="4">
        <v>75</v>
      </c>
      <c r="G125" s="4" t="s">
        <v>1933</v>
      </c>
      <c r="H125" s="21">
        <v>8</v>
      </c>
      <c r="I125" s="21">
        <v>32045000</v>
      </c>
      <c r="J125" s="5">
        <v>4</v>
      </c>
      <c r="K125" s="5">
        <v>4</v>
      </c>
      <c r="L125" s="5">
        <v>32045000</v>
      </c>
      <c r="M125" s="5">
        <v>0</v>
      </c>
      <c r="N125" s="4" t="s">
        <v>1930</v>
      </c>
      <c r="O125" s="6">
        <v>72</v>
      </c>
      <c r="P125" s="6">
        <v>60</v>
      </c>
      <c r="Q125" s="6">
        <v>1.1999932E-18</v>
      </c>
      <c r="R125" s="6">
        <v>2.5897435000000002E-11</v>
      </c>
      <c r="S125" s="6" t="s">
        <v>1931</v>
      </c>
    </row>
    <row r="126" spans="1:19" x14ac:dyDescent="0.2">
      <c r="A126" s="3" t="s">
        <v>1936</v>
      </c>
      <c r="B126" s="3">
        <v>8402</v>
      </c>
      <c r="C126" s="3" t="s">
        <v>1937</v>
      </c>
      <c r="D126" s="9" t="s">
        <v>2151</v>
      </c>
      <c r="E126" s="4">
        <v>99</v>
      </c>
      <c r="F126" s="4">
        <v>102</v>
      </c>
      <c r="G126" s="4" t="s">
        <v>2152</v>
      </c>
      <c r="H126" s="21">
        <v>2</v>
      </c>
      <c r="I126" s="21">
        <v>33176000</v>
      </c>
      <c r="J126" s="5">
        <v>1</v>
      </c>
      <c r="K126" s="5">
        <v>1</v>
      </c>
      <c r="L126" s="5">
        <v>18967000</v>
      </c>
      <c r="M126" s="5">
        <v>14209000</v>
      </c>
      <c r="N126" s="4" t="s">
        <v>1938</v>
      </c>
      <c r="O126" s="6">
        <v>55</v>
      </c>
      <c r="P126" s="6">
        <v>48</v>
      </c>
      <c r="Q126" s="6">
        <v>2.8234950000000002E-13</v>
      </c>
      <c r="R126" s="6">
        <v>6.0016663999999997E-6</v>
      </c>
      <c r="S126" s="6" t="s">
        <v>968</v>
      </c>
    </row>
    <row r="127" spans="1:19" x14ac:dyDescent="0.2">
      <c r="A127" s="3" t="s">
        <v>1936</v>
      </c>
      <c r="B127" s="3">
        <v>8402</v>
      </c>
      <c r="C127" s="3" t="s">
        <v>1937</v>
      </c>
      <c r="D127" s="9" t="s">
        <v>1934</v>
      </c>
      <c r="E127" s="4">
        <v>191</v>
      </c>
      <c r="F127" s="4">
        <v>202</v>
      </c>
      <c r="G127" s="4" t="s">
        <v>1935</v>
      </c>
      <c r="H127" s="21">
        <v>3</v>
      </c>
      <c r="I127" s="21">
        <v>42335000</v>
      </c>
      <c r="J127" s="5">
        <v>2</v>
      </c>
      <c r="K127" s="5">
        <v>1</v>
      </c>
      <c r="L127" s="5">
        <v>15785000</v>
      </c>
      <c r="M127" s="5">
        <v>26550000</v>
      </c>
      <c r="N127" s="4" t="s">
        <v>1938</v>
      </c>
      <c r="O127" s="6">
        <v>89</v>
      </c>
      <c r="P127" s="6">
        <v>83</v>
      </c>
      <c r="Q127" s="6">
        <v>5.0274229999999998E-17</v>
      </c>
      <c r="R127" s="6">
        <v>1.0901007E-9</v>
      </c>
      <c r="S127" s="6" t="s">
        <v>968</v>
      </c>
    </row>
    <row r="128" spans="1:19" x14ac:dyDescent="0.2">
      <c r="A128" s="3" t="s">
        <v>2155</v>
      </c>
      <c r="B128" s="3">
        <v>10165</v>
      </c>
      <c r="C128" s="3" t="s">
        <v>2156</v>
      </c>
      <c r="D128" s="9" t="s">
        <v>2153</v>
      </c>
      <c r="E128" s="4">
        <v>493</v>
      </c>
      <c r="F128" s="4">
        <v>504</v>
      </c>
      <c r="G128" s="4" t="s">
        <v>2154</v>
      </c>
      <c r="H128" s="21">
        <v>4</v>
      </c>
      <c r="I128" s="21">
        <v>31343000</v>
      </c>
      <c r="J128" s="5">
        <v>2</v>
      </c>
      <c r="K128" s="5">
        <v>2</v>
      </c>
      <c r="L128" s="5">
        <v>0</v>
      </c>
      <c r="M128" s="5">
        <v>31343000</v>
      </c>
      <c r="N128" s="4" t="s">
        <v>2157</v>
      </c>
      <c r="O128" s="6">
        <v>91</v>
      </c>
      <c r="P128" s="6">
        <v>63</v>
      </c>
      <c r="Q128" s="6">
        <v>6.5903392999999996E-16</v>
      </c>
      <c r="R128" s="6">
        <v>1.4289892E-8</v>
      </c>
      <c r="S128" s="6" t="s">
        <v>2158</v>
      </c>
    </row>
    <row r="129" spans="1:19" x14ac:dyDescent="0.2">
      <c r="A129" s="3" t="s">
        <v>2161</v>
      </c>
      <c r="B129" s="3">
        <v>29957</v>
      </c>
      <c r="C129" s="3" t="s">
        <v>2162</v>
      </c>
      <c r="D129" s="9" t="s">
        <v>2159</v>
      </c>
      <c r="E129" s="4">
        <v>454</v>
      </c>
      <c r="F129" s="4">
        <v>462</v>
      </c>
      <c r="G129" s="4" t="s">
        <v>2160</v>
      </c>
      <c r="H129" s="21">
        <v>3</v>
      </c>
      <c r="I129" s="21">
        <v>49370000</v>
      </c>
      <c r="J129" s="5">
        <v>1</v>
      </c>
      <c r="K129" s="5">
        <v>2</v>
      </c>
      <c r="L129" s="5">
        <v>49370000</v>
      </c>
      <c r="M129" s="5">
        <v>0</v>
      </c>
      <c r="N129" s="4" t="s">
        <v>2163</v>
      </c>
      <c r="O129" s="6">
        <v>74</v>
      </c>
      <c r="P129" s="6">
        <v>46</v>
      </c>
      <c r="Q129" s="6">
        <v>2.1402454000000001E-15</v>
      </c>
      <c r="R129" s="6">
        <v>4.6407134000000003E-8</v>
      </c>
      <c r="S129" s="6" t="s">
        <v>2164</v>
      </c>
    </row>
    <row r="130" spans="1:19" x14ac:dyDescent="0.2">
      <c r="A130" s="3" t="s">
        <v>1941</v>
      </c>
      <c r="B130" s="3">
        <v>5250</v>
      </c>
      <c r="C130" s="3" t="s">
        <v>1942</v>
      </c>
      <c r="D130" s="9" t="s">
        <v>1939</v>
      </c>
      <c r="E130" s="4">
        <v>138</v>
      </c>
      <c r="F130" s="4">
        <v>141</v>
      </c>
      <c r="G130" s="4" t="s">
        <v>1940</v>
      </c>
      <c r="H130" s="21">
        <v>5</v>
      </c>
      <c r="I130" s="21">
        <v>520640000</v>
      </c>
      <c r="J130" s="5">
        <v>4</v>
      </c>
      <c r="K130" s="5">
        <v>1</v>
      </c>
      <c r="L130" s="5">
        <v>263850000</v>
      </c>
      <c r="M130" s="5">
        <v>256790000</v>
      </c>
      <c r="N130" s="4" t="s">
        <v>1943</v>
      </c>
      <c r="O130" s="6">
        <v>85</v>
      </c>
      <c r="P130" s="6">
        <v>72</v>
      </c>
      <c r="Q130" s="6">
        <v>3.7702346E-12</v>
      </c>
      <c r="R130" s="6">
        <v>7.9032739999999996E-5</v>
      </c>
      <c r="S130" s="6" t="s">
        <v>968</v>
      </c>
    </row>
    <row r="131" spans="1:19" x14ac:dyDescent="0.2">
      <c r="A131" s="3" t="s">
        <v>1941</v>
      </c>
      <c r="B131" s="3">
        <v>5250</v>
      </c>
      <c r="C131" s="3" t="s">
        <v>1942</v>
      </c>
      <c r="D131" s="9" t="s">
        <v>2165</v>
      </c>
      <c r="E131" s="4">
        <v>241</v>
      </c>
      <c r="F131" s="4">
        <v>246</v>
      </c>
      <c r="G131" s="4" t="s">
        <v>2166</v>
      </c>
      <c r="H131" s="21">
        <v>2</v>
      </c>
      <c r="I131" s="21">
        <v>15758000</v>
      </c>
      <c r="J131" s="5">
        <v>1</v>
      </c>
      <c r="K131" s="5">
        <v>1</v>
      </c>
      <c r="L131" s="5">
        <v>0</v>
      </c>
      <c r="M131" s="5">
        <v>15758000</v>
      </c>
      <c r="N131" s="4" t="s">
        <v>1943</v>
      </c>
      <c r="O131" s="6">
        <v>68</v>
      </c>
      <c r="P131" s="6">
        <v>49</v>
      </c>
      <c r="Q131" s="6">
        <v>6.1397834999999999E-15</v>
      </c>
      <c r="R131" s="6">
        <v>1.3250462000000001E-7</v>
      </c>
      <c r="S131" s="6" t="s">
        <v>968</v>
      </c>
    </row>
    <row r="132" spans="1:19" x14ac:dyDescent="0.2">
      <c r="A132" s="3" t="s">
        <v>1946</v>
      </c>
      <c r="B132" s="3">
        <v>292</v>
      </c>
      <c r="C132" s="3" t="s">
        <v>1947</v>
      </c>
      <c r="D132" s="9" t="s">
        <v>1944</v>
      </c>
      <c r="E132" s="4">
        <v>189</v>
      </c>
      <c r="F132" s="4">
        <v>195</v>
      </c>
      <c r="G132" s="4" t="s">
        <v>1945</v>
      </c>
      <c r="H132" s="21">
        <v>2</v>
      </c>
      <c r="I132" s="21">
        <v>25679000</v>
      </c>
      <c r="J132" s="5">
        <v>1</v>
      </c>
      <c r="K132" s="5">
        <v>1</v>
      </c>
      <c r="L132" s="5">
        <v>25679000</v>
      </c>
      <c r="M132" s="5">
        <v>0</v>
      </c>
      <c r="N132" s="4" t="s">
        <v>1948</v>
      </c>
      <c r="O132" s="6">
        <v>81</v>
      </c>
      <c r="P132" s="6">
        <v>76</v>
      </c>
      <c r="Q132" s="6">
        <v>1.4167364000000001E-15</v>
      </c>
      <c r="R132" s="6">
        <v>3.0259794999999998E-8</v>
      </c>
      <c r="S132" s="6" t="s">
        <v>968</v>
      </c>
    </row>
    <row r="133" spans="1:19" x14ac:dyDescent="0.2">
      <c r="A133" s="3" t="s">
        <v>1946</v>
      </c>
      <c r="B133" s="3">
        <v>292</v>
      </c>
      <c r="C133" s="3" t="s">
        <v>1947</v>
      </c>
      <c r="D133" s="9" t="s">
        <v>2167</v>
      </c>
      <c r="E133" s="4">
        <v>281</v>
      </c>
      <c r="F133" s="4">
        <v>297</v>
      </c>
      <c r="G133" s="4" t="s">
        <v>2168</v>
      </c>
      <c r="H133" s="21">
        <v>3</v>
      </c>
      <c r="I133" s="21">
        <v>243322000</v>
      </c>
      <c r="J133" s="5">
        <v>2</v>
      </c>
      <c r="K133" s="5">
        <v>1</v>
      </c>
      <c r="L133" s="5">
        <v>165290000</v>
      </c>
      <c r="M133" s="5">
        <v>78032000</v>
      </c>
      <c r="N133" s="4" t="s">
        <v>1948</v>
      </c>
      <c r="O133" s="6">
        <v>76</v>
      </c>
      <c r="P133" s="6">
        <v>46</v>
      </c>
      <c r="Q133" s="6">
        <v>1.4356100000000001E-15</v>
      </c>
      <c r="R133" s="6">
        <v>3.1242706000000003E-8</v>
      </c>
      <c r="S133" s="6" t="s">
        <v>968</v>
      </c>
    </row>
    <row r="134" spans="1:19" x14ac:dyDescent="0.2">
      <c r="A134" s="3" t="s">
        <v>1951</v>
      </c>
      <c r="B134" s="3">
        <v>440957</v>
      </c>
      <c r="C134" s="3" t="s">
        <v>1952</v>
      </c>
      <c r="D134" s="9" t="s">
        <v>1949</v>
      </c>
      <c r="E134" s="4">
        <v>45</v>
      </c>
      <c r="F134" s="4">
        <v>51</v>
      </c>
      <c r="G134" s="4" t="s">
        <v>1950</v>
      </c>
      <c r="H134" s="21">
        <v>5</v>
      </c>
      <c r="I134" s="21">
        <v>176637000</v>
      </c>
      <c r="J134" s="5">
        <v>2</v>
      </c>
      <c r="K134" s="5">
        <v>3</v>
      </c>
      <c r="L134" s="5">
        <v>83325000</v>
      </c>
      <c r="M134" s="5">
        <v>93312000</v>
      </c>
      <c r="N134" s="4" t="s">
        <v>1953</v>
      </c>
      <c r="O134" s="6">
        <v>95</v>
      </c>
      <c r="P134" s="6">
        <v>88</v>
      </c>
      <c r="Q134" s="6">
        <v>5.1512580000000002E-16</v>
      </c>
      <c r="R134" s="6">
        <v>1.1002470999999999E-8</v>
      </c>
      <c r="S134" s="6" t="s">
        <v>1954</v>
      </c>
    </row>
    <row r="135" spans="1:19" x14ac:dyDescent="0.2">
      <c r="A135" s="3" t="s">
        <v>1957</v>
      </c>
      <c r="B135" s="3">
        <v>57150</v>
      </c>
      <c r="C135" s="3" t="s">
        <v>1958</v>
      </c>
      <c r="D135" s="9" t="s">
        <v>1955</v>
      </c>
      <c r="E135" s="4">
        <v>76</v>
      </c>
      <c r="F135" s="4">
        <v>88</v>
      </c>
      <c r="G135" s="4" t="s">
        <v>1956</v>
      </c>
      <c r="H135" s="21">
        <v>6</v>
      </c>
      <c r="I135" s="21">
        <v>132413000</v>
      </c>
      <c r="J135" s="5">
        <v>2</v>
      </c>
      <c r="K135" s="5">
        <v>4</v>
      </c>
      <c r="L135" s="5">
        <v>48644000</v>
      </c>
      <c r="M135" s="5">
        <v>83769000</v>
      </c>
      <c r="N135" s="4" t="s">
        <v>1959</v>
      </c>
      <c r="O135" s="6">
        <v>91</v>
      </c>
      <c r="P135" s="6">
        <v>59</v>
      </c>
      <c r="Q135" s="6">
        <v>4.1461533999999999E-15</v>
      </c>
      <c r="R135" s="6">
        <v>8.9703470000000004E-8</v>
      </c>
      <c r="S135" s="6" t="s">
        <v>1954</v>
      </c>
    </row>
    <row r="136" spans="1:19" x14ac:dyDescent="0.2">
      <c r="A136" s="3" t="s">
        <v>1962</v>
      </c>
      <c r="B136" s="3">
        <v>56910</v>
      </c>
      <c r="C136" s="3" t="s">
        <v>1963</v>
      </c>
      <c r="D136" s="9" t="s">
        <v>2169</v>
      </c>
      <c r="E136" s="4">
        <v>155</v>
      </c>
      <c r="F136" s="4">
        <v>163</v>
      </c>
      <c r="G136" s="4" t="s">
        <v>2170</v>
      </c>
      <c r="H136" s="21">
        <v>2</v>
      </c>
      <c r="I136" s="21">
        <v>94140000</v>
      </c>
      <c r="J136" s="5">
        <v>1</v>
      </c>
      <c r="K136" s="5">
        <v>1</v>
      </c>
      <c r="L136" s="5">
        <v>40285000</v>
      </c>
      <c r="M136" s="5">
        <v>53855000</v>
      </c>
      <c r="N136" s="4" t="s">
        <v>1964</v>
      </c>
      <c r="O136" s="6">
        <v>120</v>
      </c>
      <c r="P136" s="6">
        <v>59</v>
      </c>
      <c r="Q136" s="6">
        <v>2.0120807E-14</v>
      </c>
      <c r="R136" s="6">
        <v>4.4068619999999999E-7</v>
      </c>
      <c r="S136" s="6" t="s">
        <v>31</v>
      </c>
    </row>
    <row r="137" spans="1:19" x14ac:dyDescent="0.2">
      <c r="A137" s="3" t="s">
        <v>1962</v>
      </c>
      <c r="B137" s="3">
        <v>56910</v>
      </c>
      <c r="C137" s="3" t="s">
        <v>1963</v>
      </c>
      <c r="D137" s="9" t="s">
        <v>1960</v>
      </c>
      <c r="E137" s="4">
        <v>167</v>
      </c>
      <c r="F137" s="4">
        <v>171</v>
      </c>
      <c r="G137" s="4" t="s">
        <v>1961</v>
      </c>
      <c r="H137" s="21">
        <v>6</v>
      </c>
      <c r="I137" s="21">
        <v>129355000</v>
      </c>
      <c r="J137" s="5">
        <v>3</v>
      </c>
      <c r="K137" s="5">
        <v>3</v>
      </c>
      <c r="L137" s="5">
        <v>41394000</v>
      </c>
      <c r="M137" s="5">
        <v>87961000</v>
      </c>
      <c r="N137" s="4" t="s">
        <v>1964</v>
      </c>
      <c r="O137" s="6">
        <v>93</v>
      </c>
      <c r="P137" s="6">
        <v>82</v>
      </c>
      <c r="Q137" s="6">
        <v>6.8687553000000005E-16</v>
      </c>
      <c r="R137" s="6">
        <v>1.46708405E-8</v>
      </c>
      <c r="S137" s="6" t="s">
        <v>31</v>
      </c>
    </row>
    <row r="138" spans="1:19" x14ac:dyDescent="0.2">
      <c r="A138" s="3" t="s">
        <v>1967</v>
      </c>
      <c r="B138" s="3">
        <v>6821</v>
      </c>
      <c r="C138" s="3" t="s">
        <v>1968</v>
      </c>
      <c r="D138" s="9" t="s">
        <v>2171</v>
      </c>
      <c r="E138" s="4">
        <v>150</v>
      </c>
      <c r="F138" s="4">
        <v>155</v>
      </c>
      <c r="G138" s="4" t="s">
        <v>2172</v>
      </c>
      <c r="H138" s="21">
        <v>2</v>
      </c>
      <c r="I138" s="21">
        <v>45452000</v>
      </c>
      <c r="J138" s="5">
        <v>1</v>
      </c>
      <c r="K138" s="5">
        <v>1</v>
      </c>
      <c r="L138" s="5">
        <v>18996000</v>
      </c>
      <c r="M138" s="5">
        <v>26456000</v>
      </c>
      <c r="N138" s="4" t="s">
        <v>1969</v>
      </c>
      <c r="O138" s="6">
        <v>87</v>
      </c>
      <c r="P138" s="6">
        <v>56</v>
      </c>
      <c r="Q138" s="6">
        <v>1.2631467E-14</v>
      </c>
      <c r="R138" s="6">
        <v>2.7388919999999998E-7</v>
      </c>
      <c r="S138" s="6" t="s">
        <v>1503</v>
      </c>
    </row>
    <row r="139" spans="1:19" x14ac:dyDescent="0.2">
      <c r="A139" s="3" t="s">
        <v>1967</v>
      </c>
      <c r="B139" s="3">
        <v>6821</v>
      </c>
      <c r="C139" s="3" t="s">
        <v>1968</v>
      </c>
      <c r="D139" s="9" t="s">
        <v>1965</v>
      </c>
      <c r="E139" s="4">
        <v>384</v>
      </c>
      <c r="F139" s="4">
        <v>392</v>
      </c>
      <c r="G139" s="4" t="s">
        <v>1966</v>
      </c>
      <c r="H139" s="21">
        <v>3</v>
      </c>
      <c r="I139" s="21">
        <v>74381000</v>
      </c>
      <c r="J139" s="5">
        <v>2</v>
      </c>
      <c r="K139" s="5">
        <v>1</v>
      </c>
      <c r="L139" s="5">
        <v>33769000</v>
      </c>
      <c r="M139" s="5">
        <v>40612000</v>
      </c>
      <c r="N139" s="4" t="s">
        <v>1969</v>
      </c>
      <c r="O139" s="6">
        <v>78</v>
      </c>
      <c r="P139" s="6">
        <v>47</v>
      </c>
      <c r="Q139" s="6">
        <v>1.527516E-14</v>
      </c>
      <c r="R139" s="6">
        <v>3.2965809999999999E-7</v>
      </c>
      <c r="S139" s="6" t="s">
        <v>1503</v>
      </c>
    </row>
    <row r="140" spans="1:19" x14ac:dyDescent="0.2">
      <c r="A140" s="3" t="s">
        <v>1972</v>
      </c>
      <c r="B140" s="3">
        <v>8407</v>
      </c>
      <c r="C140" s="3" t="s">
        <v>1973</v>
      </c>
      <c r="D140" s="9" t="s">
        <v>1970</v>
      </c>
      <c r="E140" s="4">
        <v>183</v>
      </c>
      <c r="F140" s="4">
        <v>192</v>
      </c>
      <c r="G140" s="4" t="s">
        <v>1971</v>
      </c>
      <c r="H140" s="21">
        <v>9</v>
      </c>
      <c r="I140" s="21">
        <v>211837000</v>
      </c>
      <c r="J140" s="5">
        <v>4</v>
      </c>
      <c r="K140" s="5">
        <v>5</v>
      </c>
      <c r="L140" s="5">
        <v>57707000</v>
      </c>
      <c r="M140" s="5">
        <v>154130000</v>
      </c>
      <c r="N140" s="4" t="s">
        <v>1974</v>
      </c>
      <c r="O140" s="6">
        <v>112</v>
      </c>
      <c r="P140" s="6">
        <v>106</v>
      </c>
      <c r="Q140" s="6">
        <v>1.20741064E-17</v>
      </c>
      <c r="R140" s="6">
        <v>2.6057514000000001E-10</v>
      </c>
      <c r="S140" s="6">
        <v>0</v>
      </c>
    </row>
    <row r="141" spans="1:19" x14ac:dyDescent="0.2">
      <c r="A141" s="3" t="s">
        <v>2175</v>
      </c>
      <c r="B141" s="3">
        <v>1155</v>
      </c>
      <c r="C141" s="3" t="s">
        <v>2176</v>
      </c>
      <c r="D141" s="9" t="s">
        <v>2173</v>
      </c>
      <c r="E141" s="4">
        <v>95</v>
      </c>
      <c r="F141" s="4">
        <v>98</v>
      </c>
      <c r="G141" s="4" t="s">
        <v>2174</v>
      </c>
      <c r="H141" s="21">
        <v>2</v>
      </c>
      <c r="I141" s="21">
        <v>9847800</v>
      </c>
      <c r="J141" s="5">
        <v>1</v>
      </c>
      <c r="K141" s="5">
        <v>1</v>
      </c>
      <c r="L141" s="5">
        <v>9847800</v>
      </c>
      <c r="M141" s="5">
        <v>0</v>
      </c>
      <c r="N141" s="4" t="s">
        <v>2177</v>
      </c>
      <c r="O141" s="6">
        <v>61</v>
      </c>
      <c r="P141" s="6">
        <v>60</v>
      </c>
      <c r="Q141" s="6">
        <v>1.9063925999999998E-12</v>
      </c>
      <c r="R141" s="6">
        <v>4.0280607000000001E-5</v>
      </c>
      <c r="S141" s="6" t="s">
        <v>2178</v>
      </c>
    </row>
    <row r="142" spans="1:19" x14ac:dyDescent="0.2">
      <c r="A142" s="3" t="s">
        <v>1977</v>
      </c>
      <c r="B142" s="3">
        <v>26519</v>
      </c>
      <c r="C142" s="3" t="s">
        <v>1978</v>
      </c>
      <c r="D142" s="9" t="s">
        <v>1975</v>
      </c>
      <c r="E142" s="4">
        <v>6</v>
      </c>
      <c r="F142" s="4">
        <v>22</v>
      </c>
      <c r="G142" s="4" t="s">
        <v>1976</v>
      </c>
      <c r="H142" s="21">
        <v>4</v>
      </c>
      <c r="I142" s="21">
        <v>0</v>
      </c>
      <c r="J142" s="5">
        <v>2</v>
      </c>
      <c r="K142" s="5">
        <v>2</v>
      </c>
      <c r="L142" s="5">
        <v>0</v>
      </c>
      <c r="M142" s="5">
        <v>0</v>
      </c>
      <c r="N142" s="4" t="s">
        <v>1979</v>
      </c>
      <c r="O142" s="6">
        <v>94</v>
      </c>
      <c r="P142" s="6">
        <v>36</v>
      </c>
      <c r="Q142" s="6">
        <v>8.7277179999999995E-12</v>
      </c>
      <c r="R142" s="6">
        <v>1.9167401000000001E-4</v>
      </c>
      <c r="S142" s="6" t="s">
        <v>1980</v>
      </c>
    </row>
    <row r="143" spans="1:19" x14ac:dyDescent="0.2">
      <c r="A143" s="3" t="s">
        <v>1983</v>
      </c>
      <c r="B143" s="3">
        <v>26515</v>
      </c>
      <c r="C143" s="3" t="s">
        <v>1984</v>
      </c>
      <c r="D143" s="9" t="s">
        <v>1981</v>
      </c>
      <c r="E143" s="4">
        <v>63</v>
      </c>
      <c r="F143" s="4">
        <v>67</v>
      </c>
      <c r="G143" s="4" t="s">
        <v>1982</v>
      </c>
      <c r="H143" s="21">
        <v>2</v>
      </c>
      <c r="I143" s="21">
        <v>51005000</v>
      </c>
      <c r="J143" s="5">
        <v>1</v>
      </c>
      <c r="K143" s="5">
        <v>1</v>
      </c>
      <c r="L143" s="5">
        <v>0</v>
      </c>
      <c r="M143" s="5">
        <v>51005000</v>
      </c>
      <c r="N143" s="4" t="s">
        <v>1985</v>
      </c>
      <c r="O143" s="6">
        <v>94</v>
      </c>
      <c r="P143" s="6">
        <v>86</v>
      </c>
      <c r="Q143" s="6">
        <v>4.3368479E-16</v>
      </c>
      <c r="R143" s="6">
        <v>9.382921E-9</v>
      </c>
      <c r="S143" s="6" t="s">
        <v>1986</v>
      </c>
    </row>
    <row r="144" spans="1:19" x14ac:dyDescent="0.2">
      <c r="A144" s="3" t="s">
        <v>1989</v>
      </c>
      <c r="B144" s="3">
        <v>26517</v>
      </c>
      <c r="C144" s="3" t="s">
        <v>1990</v>
      </c>
      <c r="D144" s="9" t="s">
        <v>1987</v>
      </c>
      <c r="E144" s="4">
        <v>65</v>
      </c>
      <c r="F144" s="4">
        <v>73</v>
      </c>
      <c r="G144" s="4" t="s">
        <v>1988</v>
      </c>
      <c r="H144" s="21">
        <v>2</v>
      </c>
      <c r="I144" s="21">
        <v>0</v>
      </c>
      <c r="J144" s="5">
        <v>1</v>
      </c>
      <c r="K144" s="5">
        <v>1</v>
      </c>
      <c r="L144" s="5">
        <v>0</v>
      </c>
      <c r="M144" s="5">
        <v>0</v>
      </c>
      <c r="N144" s="4" t="s">
        <v>1991</v>
      </c>
      <c r="O144" s="6">
        <v>84</v>
      </c>
      <c r="P144" s="6">
        <v>46</v>
      </c>
      <c r="Q144" s="6">
        <v>1.5590391000000001E-13</v>
      </c>
      <c r="R144" s="6">
        <v>3.3928854000000001E-6</v>
      </c>
      <c r="S144" s="6" t="s">
        <v>1992</v>
      </c>
    </row>
    <row r="145" spans="1:19" x14ac:dyDescent="0.2">
      <c r="A145" s="3" t="s">
        <v>1995</v>
      </c>
      <c r="B145" s="3">
        <v>10440</v>
      </c>
      <c r="C145" s="3" t="s">
        <v>1996</v>
      </c>
      <c r="D145" s="9" t="s">
        <v>1993</v>
      </c>
      <c r="E145" s="4">
        <v>136</v>
      </c>
      <c r="F145" s="4">
        <v>170</v>
      </c>
      <c r="G145" s="4" t="s">
        <v>1994</v>
      </c>
      <c r="H145" s="21">
        <v>2</v>
      </c>
      <c r="I145" s="21">
        <v>0</v>
      </c>
      <c r="J145" s="5">
        <v>1</v>
      </c>
      <c r="K145" s="5">
        <v>1</v>
      </c>
      <c r="L145" s="5">
        <v>0</v>
      </c>
      <c r="M145" s="5">
        <v>0</v>
      </c>
      <c r="N145" s="4" t="s">
        <v>1997</v>
      </c>
      <c r="O145" s="6">
        <v>160</v>
      </c>
      <c r="P145" s="6">
        <v>43</v>
      </c>
      <c r="Q145" s="6">
        <v>7.9111579999999993E-15</v>
      </c>
      <c r="R145" s="6">
        <v>1.7481407999999999E-7</v>
      </c>
      <c r="S145" s="6" t="s">
        <v>968</v>
      </c>
    </row>
    <row r="146" spans="1:19" x14ac:dyDescent="0.2">
      <c r="A146" s="3" t="s">
        <v>2000</v>
      </c>
      <c r="B146" s="3">
        <v>10245</v>
      </c>
      <c r="C146" s="3" t="s">
        <v>2001</v>
      </c>
      <c r="D146" s="9" t="s">
        <v>1998</v>
      </c>
      <c r="E146" s="4">
        <v>158</v>
      </c>
      <c r="F146" s="4">
        <v>168</v>
      </c>
      <c r="G146" s="4" t="s">
        <v>1999</v>
      </c>
      <c r="H146" s="21">
        <v>8</v>
      </c>
      <c r="I146" s="21">
        <v>302895000</v>
      </c>
      <c r="J146" s="5">
        <v>1</v>
      </c>
      <c r="K146" s="5">
        <v>7</v>
      </c>
      <c r="L146" s="5">
        <v>48935000</v>
      </c>
      <c r="M146" s="5">
        <v>253960000</v>
      </c>
      <c r="N146" s="4" t="s">
        <v>2002</v>
      </c>
      <c r="O146" s="6">
        <v>107</v>
      </c>
      <c r="P146" s="6">
        <v>90</v>
      </c>
      <c r="Q146" s="6">
        <v>1.6806362E-16</v>
      </c>
      <c r="R146" s="6">
        <v>3.6361145E-9</v>
      </c>
      <c r="S146" s="6" t="s">
        <v>968</v>
      </c>
    </row>
    <row r="147" spans="1:19" x14ac:dyDescent="0.2">
      <c r="A147" s="3" t="s">
        <v>2000</v>
      </c>
      <c r="B147" s="3">
        <v>10245</v>
      </c>
      <c r="C147" s="3" t="s">
        <v>2001</v>
      </c>
      <c r="D147" s="9" t="s">
        <v>2003</v>
      </c>
      <c r="E147" s="4">
        <v>158</v>
      </c>
      <c r="F147" s="4">
        <v>171</v>
      </c>
      <c r="G147" s="4" t="s">
        <v>2004</v>
      </c>
      <c r="H147" s="21">
        <v>4</v>
      </c>
      <c r="I147" s="21">
        <v>0</v>
      </c>
      <c r="J147" s="5">
        <v>1</v>
      </c>
      <c r="K147" s="5">
        <v>3</v>
      </c>
      <c r="L147" s="5">
        <v>0</v>
      </c>
      <c r="M147" s="5">
        <v>0</v>
      </c>
      <c r="N147" s="4" t="s">
        <v>2002</v>
      </c>
      <c r="O147" s="6">
        <v>103</v>
      </c>
      <c r="P147" s="6">
        <v>88</v>
      </c>
      <c r="Q147" s="6">
        <v>1.2651176000000001E-16</v>
      </c>
      <c r="R147" s="6">
        <v>2.7371259E-9</v>
      </c>
      <c r="S147" s="6" t="s">
        <v>968</v>
      </c>
    </row>
    <row r="148" spans="1:19" x14ac:dyDescent="0.2">
      <c r="A148" s="3" t="s">
        <v>2181</v>
      </c>
      <c r="B148" s="3">
        <v>29090</v>
      </c>
      <c r="C148" s="3" t="s">
        <v>2182</v>
      </c>
      <c r="D148" s="9" t="s">
        <v>2179</v>
      </c>
      <c r="E148" s="4">
        <v>225</v>
      </c>
      <c r="F148" s="4">
        <v>233</v>
      </c>
      <c r="G148" s="4" t="s">
        <v>2180</v>
      </c>
      <c r="H148" s="21">
        <v>2</v>
      </c>
      <c r="I148" s="21">
        <v>0</v>
      </c>
      <c r="J148" s="5">
        <v>1</v>
      </c>
      <c r="K148" s="5">
        <v>1</v>
      </c>
      <c r="L148" s="5">
        <v>0</v>
      </c>
      <c r="M148" s="5">
        <v>0</v>
      </c>
      <c r="N148" s="4" t="s">
        <v>2183</v>
      </c>
      <c r="O148" s="6">
        <v>60</v>
      </c>
      <c r="P148" s="6">
        <v>58</v>
      </c>
      <c r="Q148" s="6">
        <v>4.5496581999999999E-14</v>
      </c>
      <c r="R148" s="6">
        <v>9.717526999999999E-7</v>
      </c>
      <c r="S148" s="6" t="s">
        <v>1613</v>
      </c>
    </row>
    <row r="149" spans="1:19" x14ac:dyDescent="0.2">
      <c r="A149" s="3" t="s">
        <v>2007</v>
      </c>
      <c r="B149" s="3" t="s">
        <v>19</v>
      </c>
      <c r="C149" s="3" t="s">
        <v>2008</v>
      </c>
      <c r="D149" s="9" t="s">
        <v>2005</v>
      </c>
      <c r="E149" s="4">
        <v>52</v>
      </c>
      <c r="F149" s="4">
        <v>52</v>
      </c>
      <c r="G149" s="4" t="s">
        <v>2006</v>
      </c>
      <c r="H149" s="21">
        <v>4</v>
      </c>
      <c r="I149" s="21">
        <v>84154000</v>
      </c>
      <c r="J149" s="5">
        <v>1</v>
      </c>
      <c r="K149" s="5">
        <v>3</v>
      </c>
      <c r="L149" s="5">
        <v>0</v>
      </c>
      <c r="M149" s="5">
        <v>84154000</v>
      </c>
      <c r="N149" s="4" t="s">
        <v>2009</v>
      </c>
      <c r="O149" s="6">
        <v>84</v>
      </c>
      <c r="P149" s="6">
        <v>48</v>
      </c>
      <c r="Q149" s="6">
        <v>1.0862506999999999E-12</v>
      </c>
      <c r="R149" s="6">
        <v>2.3598976E-5</v>
      </c>
      <c r="S149" s="6" t="s">
        <v>2010</v>
      </c>
    </row>
    <row r="150" spans="1:19" x14ac:dyDescent="0.2">
      <c r="A150" s="3" t="s">
        <v>2013</v>
      </c>
      <c r="B150" s="3">
        <v>92609</v>
      </c>
      <c r="C150" s="3" t="s">
        <v>2014</v>
      </c>
      <c r="D150" s="9" t="s">
        <v>2011</v>
      </c>
      <c r="E150" s="4">
        <v>296</v>
      </c>
      <c r="F150" s="4">
        <v>301</v>
      </c>
      <c r="G150" s="4" t="s">
        <v>2012</v>
      </c>
      <c r="H150" s="21">
        <v>11</v>
      </c>
      <c r="I150" s="21">
        <v>4304600000</v>
      </c>
      <c r="J150" s="5">
        <v>7</v>
      </c>
      <c r="K150" s="5">
        <v>4</v>
      </c>
      <c r="L150" s="5">
        <v>1971800000</v>
      </c>
      <c r="M150" s="5">
        <v>2332800000</v>
      </c>
      <c r="N150" s="4" t="s">
        <v>2015</v>
      </c>
      <c r="O150" s="6">
        <v>159</v>
      </c>
      <c r="P150" s="6">
        <v>89</v>
      </c>
      <c r="Q150" s="6">
        <v>2.1583572E-16</v>
      </c>
      <c r="R150" s="6">
        <v>4.6890665000000004E-9</v>
      </c>
      <c r="S150" s="6" t="s">
        <v>2016</v>
      </c>
    </row>
    <row r="151" spans="1:19" x14ac:dyDescent="0.2">
      <c r="A151" s="3" t="s">
        <v>2019</v>
      </c>
      <c r="B151" s="3">
        <v>26520</v>
      </c>
      <c r="C151" s="3" t="s">
        <v>2020</v>
      </c>
      <c r="D151" s="9" t="s">
        <v>2017</v>
      </c>
      <c r="E151" s="4">
        <v>67</v>
      </c>
      <c r="F151" s="4">
        <v>70</v>
      </c>
      <c r="G151" s="4" t="s">
        <v>2018</v>
      </c>
      <c r="H151" s="21">
        <v>5</v>
      </c>
      <c r="I151" s="21">
        <v>401780000</v>
      </c>
      <c r="J151" s="5">
        <v>3</v>
      </c>
      <c r="K151" s="5">
        <v>2</v>
      </c>
      <c r="L151" s="5">
        <v>186080000</v>
      </c>
      <c r="M151" s="5">
        <v>215700000</v>
      </c>
      <c r="N151" s="4" t="s">
        <v>2021</v>
      </c>
      <c r="O151" s="6">
        <v>121</v>
      </c>
      <c r="P151" s="6">
        <v>76</v>
      </c>
      <c r="Q151" s="6">
        <v>1.352597E-13</v>
      </c>
      <c r="R151" s="6">
        <v>2.9263904E-6</v>
      </c>
      <c r="S151" s="6" t="s">
        <v>1980</v>
      </c>
    </row>
    <row r="152" spans="1:19" x14ac:dyDescent="0.2">
      <c r="A152" s="3" t="s">
        <v>1370</v>
      </c>
      <c r="B152" s="3">
        <v>51300</v>
      </c>
      <c r="C152" s="3" t="s">
        <v>1371</v>
      </c>
      <c r="D152" s="9" t="s">
        <v>2022</v>
      </c>
      <c r="E152" s="4">
        <v>42</v>
      </c>
      <c r="F152" s="4">
        <v>44</v>
      </c>
      <c r="G152" s="4" t="s">
        <v>2023</v>
      </c>
      <c r="H152" s="21">
        <v>13</v>
      </c>
      <c r="I152" s="21">
        <v>974050000</v>
      </c>
      <c r="J152" s="5">
        <v>6</v>
      </c>
      <c r="K152" s="5">
        <v>7</v>
      </c>
      <c r="L152" s="5">
        <v>397245000</v>
      </c>
      <c r="M152" s="5">
        <v>576805000</v>
      </c>
      <c r="N152" s="4" t="s">
        <v>1372</v>
      </c>
      <c r="O152" s="6">
        <v>129</v>
      </c>
      <c r="P152" s="6">
        <v>95</v>
      </c>
      <c r="Q152" s="6">
        <v>5.4707004000000003E-15</v>
      </c>
      <c r="R152" s="6">
        <v>1.18621685E-7</v>
      </c>
      <c r="S152" s="6" t="s">
        <v>1373</v>
      </c>
    </row>
    <row r="153" spans="1:19" x14ac:dyDescent="0.2">
      <c r="A153" s="3" t="s">
        <v>2026</v>
      </c>
      <c r="B153" s="3">
        <v>55863</v>
      </c>
      <c r="C153" s="3" t="s">
        <v>2027</v>
      </c>
      <c r="D153" s="9" t="s">
        <v>2024</v>
      </c>
      <c r="E153" s="4">
        <v>2</v>
      </c>
      <c r="F153" s="4">
        <v>6</v>
      </c>
      <c r="G153" s="4" t="s">
        <v>2025</v>
      </c>
      <c r="H153" s="21">
        <v>5</v>
      </c>
      <c r="I153" s="21">
        <v>137472000</v>
      </c>
      <c r="J153" s="5">
        <v>2</v>
      </c>
      <c r="K153" s="5">
        <v>3</v>
      </c>
      <c r="L153" s="5">
        <v>65788000</v>
      </c>
      <c r="M153" s="5">
        <v>71684000</v>
      </c>
      <c r="N153" s="4" t="s">
        <v>2028</v>
      </c>
      <c r="O153" s="6">
        <v>73</v>
      </c>
      <c r="P153" s="6">
        <v>58</v>
      </c>
      <c r="Q153" s="6">
        <v>5.1251057000000002E-16</v>
      </c>
      <c r="R153" s="6">
        <v>1.0990734E-8</v>
      </c>
      <c r="S153" s="6" t="s">
        <v>1373</v>
      </c>
    </row>
    <row r="154" spans="1:19" x14ac:dyDescent="0.2">
      <c r="A154" s="3" t="s">
        <v>2186</v>
      </c>
      <c r="B154" s="3">
        <v>254863</v>
      </c>
      <c r="C154" s="3" t="s">
        <v>2187</v>
      </c>
      <c r="D154" s="9" t="s">
        <v>2184</v>
      </c>
      <c r="E154" s="4">
        <v>11</v>
      </c>
      <c r="F154" s="4">
        <v>36</v>
      </c>
      <c r="G154" s="4" t="s">
        <v>2185</v>
      </c>
      <c r="H154" s="21">
        <v>6</v>
      </c>
      <c r="I154" s="21">
        <v>0</v>
      </c>
      <c r="J154" s="5">
        <v>3</v>
      </c>
      <c r="K154" s="5">
        <v>3</v>
      </c>
      <c r="L154" s="5">
        <v>0</v>
      </c>
      <c r="M154" s="5">
        <v>0</v>
      </c>
      <c r="N154" s="4" t="s">
        <v>2188</v>
      </c>
      <c r="O154" s="6">
        <v>134</v>
      </c>
      <c r="P154" s="6">
        <v>66</v>
      </c>
      <c r="Q154" s="6">
        <v>2.9807396000000001E-16</v>
      </c>
      <c r="R154" s="6">
        <v>6.576598E-9</v>
      </c>
      <c r="S154" s="6" t="s">
        <v>267</v>
      </c>
    </row>
    <row r="155" spans="1:19" x14ac:dyDescent="0.2">
      <c r="A155" s="3" t="s">
        <v>2031</v>
      </c>
      <c r="B155" s="3">
        <v>90871</v>
      </c>
      <c r="C155" s="3" t="s">
        <v>2032</v>
      </c>
      <c r="D155" s="9" t="s">
        <v>2029</v>
      </c>
      <c r="E155" s="4">
        <v>5</v>
      </c>
      <c r="F155" s="4">
        <v>12</v>
      </c>
      <c r="G155" s="4" t="s">
        <v>2030</v>
      </c>
      <c r="H155" s="21">
        <v>5</v>
      </c>
      <c r="I155" s="21">
        <v>0</v>
      </c>
      <c r="J155" s="5">
        <v>2</v>
      </c>
      <c r="K155" s="5">
        <v>3</v>
      </c>
      <c r="L155" s="5">
        <v>0</v>
      </c>
      <c r="M155" s="5">
        <v>0</v>
      </c>
      <c r="N155" s="4" t="s">
        <v>2033</v>
      </c>
      <c r="O155" s="6">
        <v>155</v>
      </c>
      <c r="P155" s="6">
        <v>88</v>
      </c>
      <c r="Q155" s="6">
        <v>5.50305E-22</v>
      </c>
      <c r="R155" s="6">
        <v>1.2171137000000001E-14</v>
      </c>
      <c r="S155" s="6" t="s">
        <v>267</v>
      </c>
    </row>
    <row r="156" spans="1:19" x14ac:dyDescent="0.2">
      <c r="A156" s="3" t="s">
        <v>2036</v>
      </c>
      <c r="B156" s="3">
        <v>54902</v>
      </c>
      <c r="C156" s="3" t="s">
        <v>2037</v>
      </c>
      <c r="D156" s="9" t="s">
        <v>2034</v>
      </c>
      <c r="E156" s="4">
        <v>161</v>
      </c>
      <c r="F156" s="4">
        <v>165</v>
      </c>
      <c r="G156" s="4" t="s">
        <v>2035</v>
      </c>
      <c r="H156" s="21">
        <v>5</v>
      </c>
      <c r="I156" s="21">
        <v>262890000</v>
      </c>
      <c r="J156" s="5">
        <v>3</v>
      </c>
      <c r="K156" s="5">
        <v>2</v>
      </c>
      <c r="L156" s="5">
        <v>110000000</v>
      </c>
      <c r="M156" s="5">
        <v>152890000</v>
      </c>
      <c r="N156" s="4" t="s">
        <v>2038</v>
      </c>
      <c r="O156" s="6">
        <v>82</v>
      </c>
      <c r="P156" s="6">
        <v>73</v>
      </c>
      <c r="Q156" s="6">
        <v>7.4955252999999996E-16</v>
      </c>
      <c r="R156" s="6">
        <v>1.6074073999999999E-8</v>
      </c>
      <c r="S156" s="6" t="s">
        <v>2039</v>
      </c>
    </row>
    <row r="157" spans="1:19" x14ac:dyDescent="0.2">
      <c r="A157" s="3" t="s">
        <v>2036</v>
      </c>
      <c r="B157" s="3">
        <v>54902</v>
      </c>
      <c r="C157" s="3" t="s">
        <v>2037</v>
      </c>
      <c r="D157" s="9" t="s">
        <v>2040</v>
      </c>
      <c r="E157" s="4">
        <v>185</v>
      </c>
      <c r="F157" s="4">
        <v>189</v>
      </c>
      <c r="G157" s="4" t="s">
        <v>2041</v>
      </c>
      <c r="H157" s="21">
        <v>8</v>
      </c>
      <c r="I157" s="21">
        <v>675490000</v>
      </c>
      <c r="J157" s="5">
        <v>4</v>
      </c>
      <c r="K157" s="5">
        <v>4</v>
      </c>
      <c r="L157" s="5">
        <v>281300000</v>
      </c>
      <c r="M157" s="5">
        <v>394190000</v>
      </c>
      <c r="N157" s="4" t="s">
        <v>2038</v>
      </c>
      <c r="O157" s="6">
        <v>95</v>
      </c>
      <c r="P157" s="6">
        <v>91</v>
      </c>
      <c r="Q157" s="6">
        <v>1.7232316999999999E-13</v>
      </c>
      <c r="R157" s="6">
        <v>3.6629289999999999E-6</v>
      </c>
      <c r="S157" s="6" t="s">
        <v>2039</v>
      </c>
    </row>
    <row r="158" spans="1:19" x14ac:dyDescent="0.2">
      <c r="A158" s="3" t="s">
        <v>2036</v>
      </c>
      <c r="B158" s="3">
        <v>54902</v>
      </c>
      <c r="C158" s="3" t="s">
        <v>2037</v>
      </c>
      <c r="D158" s="9" t="s">
        <v>2042</v>
      </c>
      <c r="E158" s="4">
        <v>295</v>
      </c>
      <c r="F158" s="4">
        <v>301</v>
      </c>
      <c r="G158" s="4" t="s">
        <v>2043</v>
      </c>
      <c r="H158" s="21">
        <v>3</v>
      </c>
      <c r="I158" s="21">
        <v>71250000</v>
      </c>
      <c r="J158" s="5">
        <v>1</v>
      </c>
      <c r="K158" s="5">
        <v>2</v>
      </c>
      <c r="L158" s="5">
        <v>21601000</v>
      </c>
      <c r="M158" s="5">
        <v>49649000</v>
      </c>
      <c r="N158" s="4" t="s">
        <v>2038</v>
      </c>
      <c r="O158" s="6">
        <v>119</v>
      </c>
      <c r="P158" s="6">
        <v>118</v>
      </c>
      <c r="Q158" s="6">
        <v>1.4590448999999999E-14</v>
      </c>
      <c r="R158" s="6">
        <v>3.1013692999999998E-7</v>
      </c>
      <c r="S158" s="6" t="s">
        <v>2039</v>
      </c>
    </row>
    <row r="159" spans="1:19" x14ac:dyDescent="0.2">
      <c r="A159" s="3" t="s">
        <v>2191</v>
      </c>
      <c r="B159" s="3">
        <v>203068</v>
      </c>
      <c r="C159" s="3" t="s">
        <v>2192</v>
      </c>
      <c r="D159" s="9" t="s">
        <v>2189</v>
      </c>
      <c r="E159" s="4">
        <v>47</v>
      </c>
      <c r="F159" s="4">
        <v>59</v>
      </c>
      <c r="G159" s="4" t="s">
        <v>2190</v>
      </c>
      <c r="H159" s="21">
        <v>3</v>
      </c>
      <c r="I159" s="21">
        <v>30090000</v>
      </c>
      <c r="J159" s="5">
        <v>1</v>
      </c>
      <c r="K159" s="5">
        <v>2</v>
      </c>
      <c r="L159" s="5">
        <v>11706000</v>
      </c>
      <c r="M159" s="5">
        <v>18384000</v>
      </c>
      <c r="N159" s="4" t="s">
        <v>2193</v>
      </c>
      <c r="O159" s="6">
        <v>84</v>
      </c>
      <c r="P159" s="6">
        <v>79</v>
      </c>
      <c r="Q159" s="6">
        <v>4.2096635E-19</v>
      </c>
      <c r="R159" s="6">
        <v>9.1278510000000003E-12</v>
      </c>
      <c r="S159" s="6" t="s">
        <v>1853</v>
      </c>
    </row>
    <row r="160" spans="1:19" x14ac:dyDescent="0.2">
      <c r="A160" s="3" t="s">
        <v>1465</v>
      </c>
      <c r="B160" s="3">
        <v>27089</v>
      </c>
      <c r="C160" s="3" t="s">
        <v>1466</v>
      </c>
      <c r="D160" s="9" t="s">
        <v>2044</v>
      </c>
      <c r="E160" s="4">
        <v>74</v>
      </c>
      <c r="F160" s="4">
        <v>78</v>
      </c>
      <c r="G160" s="4" t="s">
        <v>2045</v>
      </c>
      <c r="H160" s="21">
        <v>12</v>
      </c>
      <c r="I160" s="21">
        <v>49751200</v>
      </c>
      <c r="J160" s="5">
        <v>4</v>
      </c>
      <c r="K160" s="5">
        <v>8</v>
      </c>
      <c r="L160" s="5">
        <v>4216400</v>
      </c>
      <c r="M160" s="5">
        <v>45534800</v>
      </c>
      <c r="N160" s="4" t="s">
        <v>1467</v>
      </c>
      <c r="O160" s="6">
        <v>70</v>
      </c>
      <c r="P160" s="6">
        <v>63</v>
      </c>
      <c r="Q160" s="6">
        <v>2.3743685999999998E-13</v>
      </c>
      <c r="R160" s="6">
        <v>5.0168586999999999E-6</v>
      </c>
      <c r="S160" s="6" t="s">
        <v>87</v>
      </c>
    </row>
    <row r="161" spans="1:19" x14ac:dyDescent="0.2">
      <c r="A161" s="3" t="s">
        <v>2048</v>
      </c>
      <c r="B161" s="3">
        <v>7416</v>
      </c>
      <c r="C161" s="3" t="s">
        <v>2049</v>
      </c>
      <c r="D161" s="9" t="s">
        <v>2194</v>
      </c>
      <c r="E161" s="4">
        <v>54</v>
      </c>
      <c r="F161" s="4">
        <v>62</v>
      </c>
      <c r="G161" s="4" t="s">
        <v>2195</v>
      </c>
      <c r="H161" s="21">
        <v>2</v>
      </c>
      <c r="I161" s="21">
        <v>135260000</v>
      </c>
      <c r="J161" s="5">
        <v>1</v>
      </c>
      <c r="K161" s="5">
        <v>1</v>
      </c>
      <c r="L161" s="5">
        <v>135260000</v>
      </c>
      <c r="M161" s="5">
        <v>0</v>
      </c>
      <c r="N161" s="4" t="s">
        <v>2050</v>
      </c>
      <c r="O161" s="6">
        <v>109</v>
      </c>
      <c r="P161" s="6">
        <v>63</v>
      </c>
      <c r="Q161" s="6">
        <v>5.6743309999999999E-12</v>
      </c>
      <c r="R161" s="6">
        <v>1.2400627E-4</v>
      </c>
      <c r="S161" s="6" t="s">
        <v>2051</v>
      </c>
    </row>
    <row r="162" spans="1:19" x14ac:dyDescent="0.2">
      <c r="A162" s="3" t="s">
        <v>2048</v>
      </c>
      <c r="B162" s="3">
        <v>7416</v>
      </c>
      <c r="C162" s="3" t="s">
        <v>2049</v>
      </c>
      <c r="D162" s="9" t="s">
        <v>2046</v>
      </c>
      <c r="E162" s="4">
        <v>64</v>
      </c>
      <c r="F162" s="4">
        <v>67</v>
      </c>
      <c r="G162" s="4" t="s">
        <v>2047</v>
      </c>
      <c r="H162" s="21">
        <v>11</v>
      </c>
      <c r="I162" s="21">
        <v>5489140000</v>
      </c>
      <c r="J162" s="5">
        <v>5</v>
      </c>
      <c r="K162" s="5">
        <v>6</v>
      </c>
      <c r="L162" s="5">
        <v>2275540000</v>
      </c>
      <c r="M162" s="5">
        <v>3213600000</v>
      </c>
      <c r="N162" s="4" t="s">
        <v>2050</v>
      </c>
      <c r="O162" s="6">
        <v>107</v>
      </c>
      <c r="P162" s="6">
        <v>91</v>
      </c>
      <c r="Q162" s="6">
        <v>8.3033914999999995E-16</v>
      </c>
      <c r="R162" s="6">
        <v>1.7735049999999999E-8</v>
      </c>
      <c r="S162" s="6" t="s">
        <v>2051</v>
      </c>
    </row>
    <row r="163" spans="1:19" x14ac:dyDescent="0.2">
      <c r="A163" s="3" t="s">
        <v>2054</v>
      </c>
      <c r="B163" s="3">
        <v>7417</v>
      </c>
      <c r="C163" s="3" t="s">
        <v>2055</v>
      </c>
      <c r="D163" s="9" t="s">
        <v>2052</v>
      </c>
      <c r="E163" s="4">
        <v>75</v>
      </c>
      <c r="F163" s="4">
        <v>78</v>
      </c>
      <c r="G163" s="4" t="s">
        <v>2053</v>
      </c>
      <c r="H163" s="21">
        <v>4</v>
      </c>
      <c r="I163" s="21">
        <v>75823000</v>
      </c>
      <c r="J163" s="5">
        <v>2</v>
      </c>
      <c r="K163" s="5">
        <v>2</v>
      </c>
      <c r="L163" s="5">
        <v>18518000</v>
      </c>
      <c r="M163" s="5">
        <v>57305000</v>
      </c>
      <c r="N163" s="4" t="s">
        <v>2056</v>
      </c>
      <c r="O163" s="6">
        <v>73</v>
      </c>
      <c r="P163" s="6">
        <v>69</v>
      </c>
      <c r="Q163" s="6">
        <v>4.0578924000000002E-16</v>
      </c>
      <c r="R163" s="6">
        <v>8.667174E-9</v>
      </c>
      <c r="S163" s="6" t="s">
        <v>2057</v>
      </c>
    </row>
    <row r="164" spans="1:19" x14ac:dyDescent="0.2">
      <c r="A164" s="3" t="s">
        <v>2054</v>
      </c>
      <c r="B164" s="3">
        <v>7417</v>
      </c>
      <c r="C164" s="3" t="s">
        <v>2055</v>
      </c>
      <c r="D164" s="9" t="s">
        <v>2196</v>
      </c>
      <c r="E164" s="4">
        <v>178</v>
      </c>
      <c r="F164" s="4">
        <v>184</v>
      </c>
      <c r="G164" s="4" t="s">
        <v>2197</v>
      </c>
      <c r="H164" s="21">
        <v>3</v>
      </c>
      <c r="I164" s="21">
        <v>23763000</v>
      </c>
      <c r="J164" s="5">
        <v>2</v>
      </c>
      <c r="K164" s="5">
        <v>1</v>
      </c>
      <c r="L164" s="5">
        <v>23763000</v>
      </c>
      <c r="M164" s="5">
        <v>0</v>
      </c>
      <c r="N164" s="4" t="s">
        <v>2056</v>
      </c>
      <c r="O164" s="6">
        <v>200</v>
      </c>
      <c r="P164" s="6">
        <v>107</v>
      </c>
      <c r="Q164" s="6">
        <v>4.0649971000000001E-19</v>
      </c>
      <c r="R164" s="6">
        <v>8.9586124999999994E-12</v>
      </c>
      <c r="S164" s="6" t="s">
        <v>2057</v>
      </c>
    </row>
    <row r="165" spans="1:19" x14ac:dyDescent="0.2">
      <c r="A165" s="3" t="s">
        <v>2054</v>
      </c>
      <c r="B165" s="3">
        <v>7417</v>
      </c>
      <c r="C165" s="3" t="s">
        <v>2055</v>
      </c>
      <c r="D165" s="9" t="s">
        <v>2058</v>
      </c>
      <c r="E165" s="4">
        <v>230</v>
      </c>
      <c r="F165" s="4">
        <v>236</v>
      </c>
      <c r="G165" s="4" t="s">
        <v>2059</v>
      </c>
      <c r="H165" s="21">
        <v>3</v>
      </c>
      <c r="I165" s="21">
        <v>51197000</v>
      </c>
      <c r="J165" s="5">
        <v>1</v>
      </c>
      <c r="K165" s="5">
        <v>2</v>
      </c>
      <c r="L165" s="5">
        <v>26552000</v>
      </c>
      <c r="M165" s="5">
        <v>24645000</v>
      </c>
      <c r="N165" s="4" t="s">
        <v>2056</v>
      </c>
      <c r="O165" s="6">
        <v>117</v>
      </c>
      <c r="P165" s="6">
        <v>80</v>
      </c>
      <c r="Q165" s="6">
        <v>2.7612485999999999E-15</v>
      </c>
      <c r="R165" s="6">
        <v>6.0092139999999998E-8</v>
      </c>
      <c r="S165" s="6" t="s">
        <v>2057</v>
      </c>
    </row>
    <row r="166" spans="1:19" x14ac:dyDescent="0.2">
      <c r="A166" s="3" t="s">
        <v>2054</v>
      </c>
      <c r="B166" s="3">
        <v>7417</v>
      </c>
      <c r="C166" s="3" t="s">
        <v>2055</v>
      </c>
      <c r="D166" s="9" t="s">
        <v>2060</v>
      </c>
      <c r="E166" s="4">
        <v>248</v>
      </c>
      <c r="F166" s="4">
        <v>258</v>
      </c>
      <c r="G166" s="4" t="s">
        <v>2061</v>
      </c>
      <c r="H166" s="21">
        <v>4</v>
      </c>
      <c r="I166" s="21">
        <v>181581000</v>
      </c>
      <c r="J166" s="5">
        <v>2</v>
      </c>
      <c r="K166" s="5">
        <v>2</v>
      </c>
      <c r="L166" s="5">
        <v>78311000</v>
      </c>
      <c r="M166" s="5">
        <v>103270000</v>
      </c>
      <c r="N166" s="4" t="s">
        <v>2056</v>
      </c>
      <c r="O166" s="6">
        <v>101</v>
      </c>
      <c r="P166" s="6">
        <v>67</v>
      </c>
      <c r="Q166" s="6">
        <v>6.8983130000000003E-18</v>
      </c>
      <c r="R166" s="6">
        <v>1.5056552999999999E-10</v>
      </c>
      <c r="S166" s="6" t="s">
        <v>2057</v>
      </c>
    </row>
    <row r="167" spans="1:19" x14ac:dyDescent="0.2">
      <c r="A167" s="3" t="s">
        <v>2200</v>
      </c>
      <c r="B167" s="3">
        <v>7419</v>
      </c>
      <c r="C167" s="3" t="s">
        <v>2201</v>
      </c>
      <c r="D167" s="9" t="s">
        <v>2198</v>
      </c>
      <c r="E167" s="4">
        <v>237</v>
      </c>
      <c r="F167" s="4">
        <v>247</v>
      </c>
      <c r="G167" s="4" t="s">
        <v>2199</v>
      </c>
      <c r="H167" s="21">
        <v>5</v>
      </c>
      <c r="I167" s="21">
        <v>311505000</v>
      </c>
      <c r="J167" s="5">
        <v>1</v>
      </c>
      <c r="K167" s="5">
        <v>4</v>
      </c>
      <c r="L167" s="5">
        <v>48625000</v>
      </c>
      <c r="M167" s="5">
        <v>262880000</v>
      </c>
      <c r="N167" s="4" t="s">
        <v>2202</v>
      </c>
      <c r="O167" s="6">
        <v>94</v>
      </c>
      <c r="P167" s="6">
        <v>67</v>
      </c>
      <c r="Q167" s="6">
        <v>1.1236643E-17</v>
      </c>
      <c r="R167" s="6">
        <v>2.4525579999999999E-10</v>
      </c>
      <c r="S167" s="6" t="s">
        <v>2203</v>
      </c>
    </row>
    <row r="168" spans="1:19" x14ac:dyDescent="0.2">
      <c r="A168" s="3" t="s">
        <v>2064</v>
      </c>
      <c r="B168" s="3">
        <v>4904</v>
      </c>
      <c r="C168" s="3" t="s">
        <v>2065</v>
      </c>
      <c r="D168" s="9" t="s">
        <v>2204</v>
      </c>
      <c r="E168" s="4">
        <v>153</v>
      </c>
      <c r="F168" s="4">
        <v>158</v>
      </c>
      <c r="G168" s="4" t="s">
        <v>2205</v>
      </c>
      <c r="H168" s="21">
        <v>5</v>
      </c>
      <c r="I168" s="21">
        <v>0</v>
      </c>
      <c r="J168" s="5">
        <v>2</v>
      </c>
      <c r="K168" s="5">
        <v>3</v>
      </c>
      <c r="L168" s="5">
        <v>0</v>
      </c>
      <c r="M168" s="5">
        <v>0</v>
      </c>
      <c r="N168" s="4" t="s">
        <v>2066</v>
      </c>
      <c r="O168" s="6">
        <v>108</v>
      </c>
      <c r="P168" s="6">
        <v>65</v>
      </c>
      <c r="Q168" s="6">
        <v>4.8514135E-21</v>
      </c>
      <c r="R168" s="6">
        <v>1.07039865E-13</v>
      </c>
      <c r="S168" s="6" t="s">
        <v>2067</v>
      </c>
    </row>
    <row r="169" spans="1:19" x14ac:dyDescent="0.2">
      <c r="A169" s="3" t="s">
        <v>2064</v>
      </c>
      <c r="B169" s="3">
        <v>4904</v>
      </c>
      <c r="C169" s="3" t="s">
        <v>2065</v>
      </c>
      <c r="D169" s="9" t="s">
        <v>2062</v>
      </c>
      <c r="E169" s="4">
        <v>157</v>
      </c>
      <c r="F169" s="4">
        <v>162</v>
      </c>
      <c r="G169" s="4" t="s">
        <v>2063</v>
      </c>
      <c r="H169" s="21">
        <v>6</v>
      </c>
      <c r="I169" s="21">
        <v>0</v>
      </c>
      <c r="J169" s="5">
        <v>1</v>
      </c>
      <c r="K169" s="5">
        <v>5</v>
      </c>
      <c r="L169" s="5">
        <v>0</v>
      </c>
      <c r="M169" s="5">
        <v>0</v>
      </c>
      <c r="N169" s="4" t="s">
        <v>2066</v>
      </c>
      <c r="O169" s="6">
        <v>88</v>
      </c>
      <c r="P169" s="6">
        <v>43</v>
      </c>
      <c r="Q169" s="6">
        <v>9.6973939999999997E-16</v>
      </c>
      <c r="R169" s="6">
        <v>2.1344233000000001E-8</v>
      </c>
      <c r="S169" s="6" t="s">
        <v>2067</v>
      </c>
    </row>
    <row r="170" spans="1:19" x14ac:dyDescent="0.2">
      <c r="A170" s="3" t="s">
        <v>2064</v>
      </c>
      <c r="B170" s="3">
        <v>4904</v>
      </c>
      <c r="C170" s="3" t="s">
        <v>2065</v>
      </c>
      <c r="D170" s="9" t="s">
        <v>2068</v>
      </c>
      <c r="E170" s="4">
        <v>205</v>
      </c>
      <c r="F170" s="4">
        <v>208</v>
      </c>
      <c r="G170" s="4" t="s">
        <v>2069</v>
      </c>
      <c r="H170" s="21">
        <v>3</v>
      </c>
      <c r="I170" s="21">
        <v>0</v>
      </c>
      <c r="J170" s="5">
        <v>1</v>
      </c>
      <c r="K170" s="5">
        <v>2</v>
      </c>
      <c r="L170" s="5">
        <v>0</v>
      </c>
      <c r="M170" s="5">
        <v>0</v>
      </c>
      <c r="N170" s="4" t="s">
        <v>2066</v>
      </c>
      <c r="O170" s="6">
        <v>104</v>
      </c>
      <c r="P170" s="6">
        <v>30</v>
      </c>
      <c r="Q170" s="6">
        <v>3.5869750000000001E-12</v>
      </c>
      <c r="R170" s="6">
        <v>7.9002210000000001E-5</v>
      </c>
      <c r="S170" s="6" t="s">
        <v>2067</v>
      </c>
    </row>
    <row r="171" spans="1:19" x14ac:dyDescent="0.2">
      <c r="A171" s="3" t="s">
        <v>2072</v>
      </c>
      <c r="B171" s="3">
        <v>10730</v>
      </c>
      <c r="C171" s="3" t="s">
        <v>2073</v>
      </c>
      <c r="D171" s="9" t="s">
        <v>2070</v>
      </c>
      <c r="E171" s="4">
        <v>448</v>
      </c>
      <c r="F171" s="4">
        <v>455</v>
      </c>
      <c r="G171" s="4" t="s">
        <v>2071</v>
      </c>
      <c r="H171" s="21">
        <v>5</v>
      </c>
      <c r="I171" s="21">
        <v>31129000</v>
      </c>
      <c r="J171" s="5">
        <v>2</v>
      </c>
      <c r="K171" s="5">
        <v>3</v>
      </c>
      <c r="L171" s="5">
        <v>10317000</v>
      </c>
      <c r="M171" s="5">
        <v>20812000</v>
      </c>
      <c r="N171" s="4" t="s">
        <v>2074</v>
      </c>
      <c r="O171" s="6">
        <v>64</v>
      </c>
      <c r="P171" s="6">
        <v>59</v>
      </c>
      <c r="Q171" s="6">
        <v>4.4347094000000001E-14</v>
      </c>
      <c r="R171" s="6">
        <v>9.4264890000000002E-7</v>
      </c>
      <c r="S171" s="6" t="s">
        <v>2075</v>
      </c>
    </row>
    <row r="172" spans="1:19" x14ac:dyDescent="0.2">
      <c r="A172" s="3" t="s">
        <v>2072</v>
      </c>
      <c r="B172" s="3">
        <v>10730</v>
      </c>
      <c r="C172" s="3" t="s">
        <v>2073</v>
      </c>
      <c r="D172" s="9" t="s">
        <v>2076</v>
      </c>
      <c r="E172" s="4">
        <v>745</v>
      </c>
      <c r="F172" s="4">
        <v>753</v>
      </c>
      <c r="G172" s="4" t="s">
        <v>2077</v>
      </c>
      <c r="H172" s="21">
        <v>5</v>
      </c>
      <c r="I172" s="21">
        <v>270570000</v>
      </c>
      <c r="J172" s="5">
        <v>3</v>
      </c>
      <c r="K172" s="5">
        <v>2</v>
      </c>
      <c r="L172" s="5">
        <v>133960000</v>
      </c>
      <c r="M172" s="5">
        <v>136610000</v>
      </c>
      <c r="N172" s="4" t="s">
        <v>2074</v>
      </c>
      <c r="O172" s="6">
        <v>134</v>
      </c>
      <c r="P172" s="6">
        <v>123</v>
      </c>
      <c r="Q172" s="6">
        <v>3.3197230000000001E-18</v>
      </c>
      <c r="R172" s="6">
        <v>7.1823349999999999E-11</v>
      </c>
      <c r="S172" s="6" t="s">
        <v>2075</v>
      </c>
    </row>
    <row r="173" spans="1:19" x14ac:dyDescent="0.2">
      <c r="A173" s="3" t="s">
        <v>2208</v>
      </c>
      <c r="B173" s="3">
        <v>10971</v>
      </c>
      <c r="C173" s="3" t="s">
        <v>2209</v>
      </c>
      <c r="D173" s="9" t="s">
        <v>2206</v>
      </c>
      <c r="E173" s="4">
        <v>42</v>
      </c>
      <c r="F173" s="4">
        <v>48</v>
      </c>
      <c r="G173" s="4" t="s">
        <v>2207</v>
      </c>
      <c r="H173" s="21">
        <v>3</v>
      </c>
      <c r="I173" s="21">
        <v>56932000</v>
      </c>
      <c r="J173" s="5">
        <v>1</v>
      </c>
      <c r="K173" s="5">
        <v>2</v>
      </c>
      <c r="L173" s="5">
        <v>20888000</v>
      </c>
      <c r="M173" s="5">
        <v>36044000</v>
      </c>
      <c r="N173" s="4" t="s">
        <v>2210</v>
      </c>
      <c r="O173" s="6">
        <v>71</v>
      </c>
      <c r="P173" s="6">
        <v>57</v>
      </c>
      <c r="Q173" s="6">
        <v>1.1461822E-15</v>
      </c>
      <c r="R173" s="6">
        <v>2.4736124E-8</v>
      </c>
      <c r="S173" s="6" t="s">
        <v>2211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2"/>
  <sheetViews>
    <sheetView workbookViewId="0">
      <pane ySplit="1" topLeftCell="A2" activePane="bottomLeft" state="frozen"/>
      <selection pane="bottomLeft" activeCell="E1" sqref="E1:F1048576"/>
    </sheetView>
  </sheetViews>
  <sheetFormatPr baseColWidth="10" defaultColWidth="8.83203125" defaultRowHeight="15" x14ac:dyDescent="0.2"/>
  <cols>
    <col min="2" max="2" width="10" bestFit="1" customWidth="1"/>
    <col min="4" max="4" width="45.1640625" bestFit="1" customWidth="1"/>
    <col min="5" max="6" width="9.33203125" bestFit="1" customWidth="1"/>
    <col min="7" max="7" width="12" bestFit="1" customWidth="1"/>
    <col min="8" max="8" width="9.33203125" style="22" bestFit="1" customWidth="1"/>
    <col min="9" max="9" width="9.33203125" style="22" customWidth="1"/>
    <col min="10" max="13" width="9.33203125" customWidth="1"/>
    <col min="15" max="16" width="9.33203125" bestFit="1" customWidth="1"/>
    <col min="17" max="18" width="12" bestFit="1" customWidth="1"/>
    <col min="19" max="19" width="9.33203125" bestFit="1" customWidth="1"/>
  </cols>
  <sheetData>
    <row r="1" spans="1:19" x14ac:dyDescent="0.2">
      <c r="A1" s="3" t="s">
        <v>2382</v>
      </c>
      <c r="B1" s="3" t="s">
        <v>6</v>
      </c>
      <c r="C1" s="3" t="s">
        <v>2383</v>
      </c>
      <c r="D1" s="4" t="s">
        <v>0</v>
      </c>
      <c r="E1" s="4" t="s">
        <v>2384</v>
      </c>
      <c r="F1" s="4" t="s">
        <v>2385</v>
      </c>
      <c r="G1" s="4" t="s">
        <v>1</v>
      </c>
      <c r="H1" s="26" t="s">
        <v>2725</v>
      </c>
      <c r="I1" s="21" t="s">
        <v>2753</v>
      </c>
      <c r="J1" s="5" t="s">
        <v>2747</v>
      </c>
      <c r="K1" s="5" t="s">
        <v>2746</v>
      </c>
      <c r="L1" s="5" t="s">
        <v>2748</v>
      </c>
      <c r="M1" s="5" t="s">
        <v>2749</v>
      </c>
      <c r="N1" s="4" t="s">
        <v>10</v>
      </c>
      <c r="O1" s="6" t="s">
        <v>11</v>
      </c>
      <c r="P1" s="6" t="s">
        <v>12</v>
      </c>
      <c r="Q1" s="6" t="s">
        <v>13</v>
      </c>
      <c r="R1" s="6" t="s">
        <v>14</v>
      </c>
      <c r="S1" s="20" t="s">
        <v>2731</v>
      </c>
    </row>
    <row r="2" spans="1:19" x14ac:dyDescent="0.2">
      <c r="A2" s="3" t="s">
        <v>1765</v>
      </c>
      <c r="B2" s="3">
        <v>4697</v>
      </c>
      <c r="C2" s="3" t="s">
        <v>1766</v>
      </c>
      <c r="D2" s="4" t="s">
        <v>1763</v>
      </c>
      <c r="E2" s="4">
        <v>56</v>
      </c>
      <c r="F2" s="4">
        <v>65</v>
      </c>
      <c r="G2" s="4" t="s">
        <v>1764</v>
      </c>
      <c r="H2" s="26">
        <v>7</v>
      </c>
      <c r="I2" s="26">
        <v>48148000</v>
      </c>
      <c r="J2" s="8">
        <f>VLOOKUP($G2,[1]LB!$D$2:$H$20000,5,FALSE)</f>
        <v>5</v>
      </c>
      <c r="K2" s="8">
        <f>VLOOKUP($G2,[1]LB!$D$2:$I$20000,6,FALSE)</f>
        <v>2</v>
      </c>
      <c r="L2" s="8">
        <v>0</v>
      </c>
      <c r="M2" s="8">
        <v>48148000</v>
      </c>
      <c r="N2" s="4" t="s">
        <v>1767</v>
      </c>
      <c r="O2" s="6">
        <v>137</v>
      </c>
      <c r="P2" s="6">
        <v>111</v>
      </c>
      <c r="Q2" s="6">
        <v>1.3936157999999999E-20</v>
      </c>
      <c r="R2" s="6">
        <v>3.0328801999999999E-13</v>
      </c>
      <c r="S2" s="20" t="s">
        <v>1768</v>
      </c>
    </row>
    <row r="3" spans="1:19" x14ac:dyDescent="0.2">
      <c r="A3" s="3" t="s">
        <v>1845</v>
      </c>
      <c r="B3" s="3">
        <v>9141</v>
      </c>
      <c r="C3" s="3" t="s">
        <v>1846</v>
      </c>
      <c r="D3" s="4" t="s">
        <v>2629</v>
      </c>
      <c r="E3" s="4">
        <v>69</v>
      </c>
      <c r="F3" s="4">
        <v>80</v>
      </c>
      <c r="G3" s="4" t="s">
        <v>2630</v>
      </c>
      <c r="H3" s="26">
        <v>2</v>
      </c>
      <c r="I3" s="26">
        <v>151980000</v>
      </c>
      <c r="J3" s="8">
        <f>VLOOKUP($G3,[1]LB!$D$2:$H$20000,5,FALSE)</f>
        <v>1</v>
      </c>
      <c r="K3" s="8">
        <f>VLOOKUP($G3,[1]LB!$D$2:$I$20000,6,FALSE)</f>
        <v>1</v>
      </c>
      <c r="L3" s="8">
        <v>81479000</v>
      </c>
      <c r="M3" s="8">
        <v>70501000</v>
      </c>
      <c r="N3" s="4" t="s">
        <v>1847</v>
      </c>
      <c r="O3" s="6">
        <v>102</v>
      </c>
      <c r="P3" s="6">
        <v>76</v>
      </c>
      <c r="Q3" s="6">
        <v>5.7586816999999999E-18</v>
      </c>
      <c r="R3" s="6">
        <v>1.2532428999999999E-10</v>
      </c>
      <c r="S3" s="20">
        <v>0</v>
      </c>
    </row>
    <row r="4" spans="1:19" x14ac:dyDescent="0.2">
      <c r="A4" s="3" t="s">
        <v>1713</v>
      </c>
      <c r="B4" s="3">
        <v>27429</v>
      </c>
      <c r="C4" s="3" t="s">
        <v>1714</v>
      </c>
      <c r="D4" s="4" t="s">
        <v>1711</v>
      </c>
      <c r="E4" s="4">
        <v>145</v>
      </c>
      <c r="F4" s="4">
        <v>147</v>
      </c>
      <c r="G4" s="4" t="s">
        <v>1712</v>
      </c>
      <c r="H4" s="26">
        <v>3</v>
      </c>
      <c r="I4" s="26">
        <v>116390000</v>
      </c>
      <c r="J4" s="8">
        <f>VLOOKUP($G4,[1]LB!$D$2:$H$20000,5,FALSE)</f>
        <v>2</v>
      </c>
      <c r="K4" s="8">
        <f>VLOOKUP($G4,[1]LB!$D$2:$I$20000,6,FALSE)</f>
        <v>1</v>
      </c>
      <c r="L4" s="8">
        <v>71184000</v>
      </c>
      <c r="M4" s="8">
        <v>45206000</v>
      </c>
      <c r="N4" s="4" t="s">
        <v>1715</v>
      </c>
      <c r="O4" s="6">
        <v>100</v>
      </c>
      <c r="P4" s="6">
        <v>88</v>
      </c>
      <c r="Q4" s="6">
        <v>8.3348126999999996E-16</v>
      </c>
      <c r="R4" s="6">
        <v>1.7873916000000001E-8</v>
      </c>
      <c r="S4" s="20" t="s">
        <v>1716</v>
      </c>
    </row>
    <row r="5" spans="1:19" x14ac:dyDescent="0.2">
      <c r="A5" s="3" t="s">
        <v>1807</v>
      </c>
      <c r="B5" s="3">
        <v>4725</v>
      </c>
      <c r="C5" s="3" t="s">
        <v>1808</v>
      </c>
      <c r="D5" s="4" t="s">
        <v>1811</v>
      </c>
      <c r="E5" s="4">
        <v>39</v>
      </c>
      <c r="F5" s="4">
        <v>49</v>
      </c>
      <c r="G5" s="4" t="s">
        <v>1812</v>
      </c>
      <c r="H5" s="26">
        <v>4</v>
      </c>
      <c r="I5" s="26">
        <v>107387000</v>
      </c>
      <c r="J5" s="8">
        <f>VLOOKUP($G5,[1]LB!$D$2:$H$20000,5,FALSE)</f>
        <v>2</v>
      </c>
      <c r="K5" s="8">
        <f>VLOOKUP($G5,[1]LB!$D$2:$I$20000,6,FALSE)</f>
        <v>2</v>
      </c>
      <c r="L5" s="8">
        <v>19406000</v>
      </c>
      <c r="M5" s="8">
        <v>87981000</v>
      </c>
      <c r="N5" s="4" t="s">
        <v>1809</v>
      </c>
      <c r="O5" s="6">
        <v>69</v>
      </c>
      <c r="P5" s="6">
        <v>58</v>
      </c>
      <c r="Q5" s="6">
        <v>5.108895E-16</v>
      </c>
      <c r="R5" s="6">
        <v>1.0993417E-8</v>
      </c>
      <c r="S5" s="20" t="s">
        <v>1810</v>
      </c>
    </row>
    <row r="6" spans="1:19" x14ac:dyDescent="0.2">
      <c r="A6" s="3" t="s">
        <v>1807</v>
      </c>
      <c r="B6" s="3">
        <v>4725</v>
      </c>
      <c r="C6" s="3" t="s">
        <v>1808</v>
      </c>
      <c r="D6" s="4" t="s">
        <v>1813</v>
      </c>
      <c r="E6" s="4">
        <v>55</v>
      </c>
      <c r="F6" s="4">
        <v>60</v>
      </c>
      <c r="G6" s="4" t="s">
        <v>1814</v>
      </c>
      <c r="H6" s="26">
        <v>3</v>
      </c>
      <c r="I6" s="26">
        <v>130519000</v>
      </c>
      <c r="J6" s="8">
        <f>VLOOKUP($G6,[1]LB!$D$2:$H$20000,5,FALSE)</f>
        <v>2</v>
      </c>
      <c r="K6" s="8">
        <f>VLOOKUP($G6,[1]LB!$D$2:$I$20000,6,FALSE)</f>
        <v>1</v>
      </c>
      <c r="L6" s="8">
        <v>75415000</v>
      </c>
      <c r="M6" s="8">
        <v>55104000</v>
      </c>
      <c r="N6" s="4" t="s">
        <v>1809</v>
      </c>
      <c r="O6" s="6">
        <v>148</v>
      </c>
      <c r="P6" s="6">
        <v>131</v>
      </c>
      <c r="Q6" s="6">
        <v>4.2710282000000001E-19</v>
      </c>
      <c r="R6" s="6">
        <v>9.2405180000000003E-12</v>
      </c>
      <c r="S6" s="20" t="s">
        <v>1810</v>
      </c>
    </row>
    <row r="7" spans="1:19" x14ac:dyDescent="0.2">
      <c r="A7" s="3" t="s">
        <v>1835</v>
      </c>
      <c r="B7" s="3">
        <v>4976</v>
      </c>
      <c r="C7" s="3" t="s">
        <v>1836</v>
      </c>
      <c r="D7" s="4" t="s">
        <v>1841</v>
      </c>
      <c r="E7" s="4">
        <v>495</v>
      </c>
      <c r="F7" s="4">
        <v>498</v>
      </c>
      <c r="G7" s="4" t="s">
        <v>1842</v>
      </c>
      <c r="H7" s="26">
        <v>3</v>
      </c>
      <c r="I7" s="26">
        <v>110136000</v>
      </c>
      <c r="J7" s="8">
        <f>VLOOKUP($G7,[1]LB!$D$2:$H$20000,5,FALSE)</f>
        <v>1</v>
      </c>
      <c r="K7" s="8">
        <f>VLOOKUP($G7,[1]LB!$D$2:$I$20000,6,FALSE)</f>
        <v>2</v>
      </c>
      <c r="L7" s="8">
        <v>81957000</v>
      </c>
      <c r="M7" s="8">
        <v>28179000</v>
      </c>
      <c r="N7" s="4" t="s">
        <v>1837</v>
      </c>
      <c r="O7" s="6">
        <v>60</v>
      </c>
      <c r="P7" s="6">
        <v>48</v>
      </c>
      <c r="Q7" s="6">
        <v>2.5725868E-14</v>
      </c>
      <c r="R7" s="6">
        <v>5.4947380000000003E-7</v>
      </c>
      <c r="S7" s="20" t="s">
        <v>1838</v>
      </c>
    </row>
    <row r="8" spans="1:19" x14ac:dyDescent="0.2">
      <c r="A8" s="3" t="s">
        <v>2000</v>
      </c>
      <c r="B8" s="3">
        <v>10245</v>
      </c>
      <c r="C8" s="3" t="s">
        <v>2001</v>
      </c>
      <c r="D8" s="4" t="s">
        <v>2003</v>
      </c>
      <c r="E8" s="4">
        <v>158</v>
      </c>
      <c r="F8" s="4">
        <v>171</v>
      </c>
      <c r="G8" s="4" t="s">
        <v>2004</v>
      </c>
      <c r="H8" s="26">
        <v>2</v>
      </c>
      <c r="I8" s="26">
        <v>33844000</v>
      </c>
      <c r="J8" s="8">
        <f>VLOOKUP($G8,[1]LB!$D$2:$H$20000,5,FALSE)</f>
        <v>1</v>
      </c>
      <c r="K8" s="8">
        <f>VLOOKUP($G8,[1]LB!$D$2:$I$20000,6,FALSE)</f>
        <v>1</v>
      </c>
      <c r="L8" s="8">
        <v>0</v>
      </c>
      <c r="M8" s="8">
        <v>33844000</v>
      </c>
      <c r="N8" s="4" t="s">
        <v>2002</v>
      </c>
      <c r="O8" s="6">
        <v>99</v>
      </c>
      <c r="P8" s="6">
        <v>79</v>
      </c>
      <c r="Q8" s="6">
        <v>2.4578451E-17</v>
      </c>
      <c r="R8" s="6">
        <v>5.3176330000000005E-10</v>
      </c>
      <c r="S8" s="20" t="s">
        <v>968</v>
      </c>
    </row>
    <row r="9" spans="1:19" x14ac:dyDescent="0.2">
      <c r="A9" s="3" t="s">
        <v>1797</v>
      </c>
      <c r="B9" s="3">
        <v>4712</v>
      </c>
      <c r="C9" s="3" t="s">
        <v>1798</v>
      </c>
      <c r="D9" s="4" t="s">
        <v>1795</v>
      </c>
      <c r="E9" s="4">
        <v>88</v>
      </c>
      <c r="F9" s="4">
        <v>95</v>
      </c>
      <c r="G9" s="4" t="s">
        <v>1796</v>
      </c>
      <c r="H9" s="26">
        <v>4</v>
      </c>
      <c r="I9" s="26">
        <v>133186000</v>
      </c>
      <c r="J9" s="8">
        <f>VLOOKUP($G9,[1]LB!$D$2:$H$20000,5,FALSE)</f>
        <v>3</v>
      </c>
      <c r="K9" s="8">
        <f>VLOOKUP($G9,[1]LB!$D$2:$I$20000,6,FALSE)</f>
        <v>1</v>
      </c>
      <c r="L9" s="8">
        <v>74652000</v>
      </c>
      <c r="M9" s="8">
        <v>58534000</v>
      </c>
      <c r="N9" s="4" t="s">
        <v>1799</v>
      </c>
      <c r="O9" s="6">
        <v>70</v>
      </c>
      <c r="P9" s="6">
        <v>55</v>
      </c>
      <c r="Q9" s="6">
        <v>6.7543730000000004E-15</v>
      </c>
      <c r="R9" s="6">
        <v>1.4534187000000001E-7</v>
      </c>
      <c r="S9" s="20" t="s">
        <v>1060</v>
      </c>
    </row>
    <row r="10" spans="1:19" x14ac:dyDescent="0.2">
      <c r="A10" s="3" t="s">
        <v>1759</v>
      </c>
      <c r="B10" s="3">
        <v>4696</v>
      </c>
      <c r="C10" s="3" t="s">
        <v>1760</v>
      </c>
      <c r="D10" s="4" t="s">
        <v>1757</v>
      </c>
      <c r="E10" s="4">
        <v>48</v>
      </c>
      <c r="F10" s="4">
        <v>51</v>
      </c>
      <c r="G10" s="4" t="s">
        <v>1758</v>
      </c>
      <c r="H10" s="26">
        <v>4</v>
      </c>
      <c r="I10" s="26">
        <v>139027000</v>
      </c>
      <c r="J10" s="8">
        <f>VLOOKUP($G10,[1]LB!$D$2:$H$20000,5,FALSE)</f>
        <v>1</v>
      </c>
      <c r="K10" s="8">
        <f>VLOOKUP($G10,[1]LB!$D$2:$I$20000,6,FALSE)</f>
        <v>3</v>
      </c>
      <c r="L10" s="8">
        <v>70159000</v>
      </c>
      <c r="M10" s="8">
        <v>68868000</v>
      </c>
      <c r="N10" s="4" t="s">
        <v>1761</v>
      </c>
      <c r="O10" s="6">
        <v>82</v>
      </c>
      <c r="P10" s="6">
        <v>63</v>
      </c>
      <c r="Q10" s="6">
        <v>5.3113397000000001E-14</v>
      </c>
      <c r="R10" s="6">
        <v>1.1344388E-6</v>
      </c>
      <c r="S10" s="20" t="s">
        <v>1762</v>
      </c>
    </row>
    <row r="11" spans="1:19" x14ac:dyDescent="0.2">
      <c r="A11" s="3" t="s">
        <v>2296</v>
      </c>
      <c r="B11" s="3">
        <v>4718</v>
      </c>
      <c r="C11" s="3" t="s">
        <v>2297</v>
      </c>
      <c r="D11" s="4" t="s">
        <v>2294</v>
      </c>
      <c r="E11" s="4">
        <v>95</v>
      </c>
      <c r="F11" s="4">
        <v>108</v>
      </c>
      <c r="G11" s="4" t="s">
        <v>2295</v>
      </c>
      <c r="H11" s="26">
        <v>3</v>
      </c>
      <c r="I11" s="26">
        <v>263560000</v>
      </c>
      <c r="J11" s="8">
        <f>VLOOKUP($G11,[1]LB!$D$2:$H$20000,5,FALSE)</f>
        <v>1</v>
      </c>
      <c r="K11" s="8">
        <f>VLOOKUP($G11,[1]LB!$D$2:$I$20000,6,FALSE)</f>
        <v>2</v>
      </c>
      <c r="L11" s="8">
        <v>120220000</v>
      </c>
      <c r="M11" s="8">
        <v>143340000</v>
      </c>
      <c r="N11" s="4" t="s">
        <v>2298</v>
      </c>
      <c r="O11" s="6">
        <v>103</v>
      </c>
      <c r="P11" s="6">
        <v>62</v>
      </c>
      <c r="Q11" s="6">
        <v>2.4140966000000001E-15</v>
      </c>
      <c r="R11" s="6">
        <v>5.2691107000000003E-8</v>
      </c>
      <c r="S11" s="20" t="s">
        <v>1060</v>
      </c>
    </row>
    <row r="12" spans="1:19" x14ac:dyDescent="0.2">
      <c r="A12" s="3" t="s">
        <v>1490</v>
      </c>
      <c r="B12" s="3">
        <v>9131</v>
      </c>
      <c r="C12" s="3" t="s">
        <v>1491</v>
      </c>
      <c r="D12" s="4" t="s">
        <v>1494</v>
      </c>
      <c r="E12" s="4">
        <v>343</v>
      </c>
      <c r="F12" s="4">
        <v>347</v>
      </c>
      <c r="G12" s="4" t="s">
        <v>1495</v>
      </c>
      <c r="H12" s="26">
        <v>2</v>
      </c>
      <c r="I12" s="26">
        <v>199494000</v>
      </c>
      <c r="J12" s="8">
        <f>VLOOKUP($G12,[1]LB!$D$2:$H$20000,5,FALSE)</f>
        <v>1</v>
      </c>
      <c r="K12" s="8">
        <f>VLOOKUP($G12,[1]LB!$D$2:$I$20000,6,FALSE)</f>
        <v>1</v>
      </c>
      <c r="L12" s="8">
        <v>145340000</v>
      </c>
      <c r="M12" s="8">
        <v>54154000</v>
      </c>
      <c r="N12" s="4" t="s">
        <v>1492</v>
      </c>
      <c r="O12" s="6">
        <v>67</v>
      </c>
      <c r="P12" s="6">
        <v>46</v>
      </c>
      <c r="Q12" s="6">
        <v>2.2395390000000001E-14</v>
      </c>
      <c r="R12" s="6">
        <v>4.8190819999999999E-7</v>
      </c>
      <c r="S12" s="20" t="s">
        <v>1493</v>
      </c>
    </row>
    <row r="13" spans="1:19" x14ac:dyDescent="0.2">
      <c r="A13" s="3" t="s">
        <v>1781</v>
      </c>
      <c r="B13" s="3">
        <v>4716</v>
      </c>
      <c r="C13" s="3" t="s">
        <v>1782</v>
      </c>
      <c r="D13" s="4" t="s">
        <v>2631</v>
      </c>
      <c r="E13" s="4">
        <v>88</v>
      </c>
      <c r="F13" s="4">
        <v>90</v>
      </c>
      <c r="G13" s="4" t="s">
        <v>2289</v>
      </c>
      <c r="H13" s="26">
        <v>3</v>
      </c>
      <c r="I13" s="26">
        <v>119945000</v>
      </c>
      <c r="J13" s="8">
        <f>VLOOKUP($G13,[1]LB!$D$2:$H$20000,5,FALSE)</f>
        <v>1</v>
      </c>
      <c r="K13" s="8">
        <f>VLOOKUP($G13,[1]LB!$D$2:$I$20000,6,FALSE)</f>
        <v>2</v>
      </c>
      <c r="L13" s="8">
        <v>55300000</v>
      </c>
      <c r="M13" s="8">
        <v>64645000</v>
      </c>
      <c r="N13" s="4" t="s">
        <v>1783</v>
      </c>
      <c r="O13" s="6">
        <v>140</v>
      </c>
      <c r="P13" s="6">
        <v>106</v>
      </c>
      <c r="Q13" s="6">
        <v>8.4230140000000004E-16</v>
      </c>
      <c r="R13" s="6">
        <v>1.8263698E-8</v>
      </c>
      <c r="S13" s="20" t="s">
        <v>458</v>
      </c>
    </row>
    <row r="14" spans="1:19" x14ac:dyDescent="0.2">
      <c r="A14" s="3" t="s">
        <v>1781</v>
      </c>
      <c r="B14" s="3">
        <v>4716</v>
      </c>
      <c r="C14" s="3" t="s">
        <v>1782</v>
      </c>
      <c r="D14" s="4" t="s">
        <v>1786</v>
      </c>
      <c r="E14" s="4">
        <v>137</v>
      </c>
      <c r="F14" s="4">
        <v>143</v>
      </c>
      <c r="G14" s="4" t="s">
        <v>1787</v>
      </c>
      <c r="H14" s="26">
        <v>5</v>
      </c>
      <c r="I14" s="26">
        <v>180383000</v>
      </c>
      <c r="J14" s="8">
        <f>VLOOKUP($G14,[1]LB!$D$2:$H$20000,5,FALSE)</f>
        <v>3</v>
      </c>
      <c r="K14" s="8">
        <f>VLOOKUP($G14,[1]LB!$D$2:$I$20000,6,FALSE)</f>
        <v>2</v>
      </c>
      <c r="L14" s="8">
        <v>147600000</v>
      </c>
      <c r="M14" s="8">
        <v>32783000</v>
      </c>
      <c r="N14" s="4" t="s">
        <v>1783</v>
      </c>
      <c r="O14" s="6">
        <v>114</v>
      </c>
      <c r="P14" s="6">
        <v>111</v>
      </c>
      <c r="Q14" s="6">
        <v>6.5946909999999997E-15</v>
      </c>
      <c r="R14" s="6">
        <v>1.4085471999999999E-7</v>
      </c>
      <c r="S14" s="20" t="s">
        <v>458</v>
      </c>
    </row>
    <row r="15" spans="1:19" x14ac:dyDescent="0.2">
      <c r="A15" s="3" t="s">
        <v>2191</v>
      </c>
      <c r="B15" s="3">
        <v>203068</v>
      </c>
      <c r="C15" s="3" t="s">
        <v>2192</v>
      </c>
      <c r="D15" s="4" t="s">
        <v>2189</v>
      </c>
      <c r="E15" s="4">
        <v>47</v>
      </c>
      <c r="F15" s="4">
        <v>59</v>
      </c>
      <c r="G15" s="4" t="s">
        <v>2190</v>
      </c>
      <c r="H15" s="26">
        <v>2</v>
      </c>
      <c r="I15" s="26">
        <v>16191000</v>
      </c>
      <c r="J15" s="8">
        <f>VLOOKUP($G15,[1]LB!$D$2:$H$20000,5,FALSE)</f>
        <v>1</v>
      </c>
      <c r="K15" s="8">
        <f>VLOOKUP($G15,[1]LB!$D$2:$I$20000,6,FALSE)</f>
        <v>1</v>
      </c>
      <c r="L15" s="8">
        <v>16191000</v>
      </c>
      <c r="M15" s="8">
        <v>0</v>
      </c>
      <c r="N15" s="4" t="s">
        <v>2193</v>
      </c>
      <c r="O15" s="6">
        <v>90</v>
      </c>
      <c r="P15" s="6">
        <v>58</v>
      </c>
      <c r="Q15" s="6">
        <v>8.5653230000000005E-14</v>
      </c>
      <c r="R15" s="6">
        <v>1.8572267000000001E-6</v>
      </c>
      <c r="S15" s="20" t="s">
        <v>1853</v>
      </c>
    </row>
    <row r="16" spans="1:19" x14ac:dyDescent="0.2">
      <c r="A16" s="3" t="s">
        <v>1646</v>
      </c>
      <c r="B16" s="3">
        <v>1537</v>
      </c>
      <c r="C16" s="3" t="s">
        <v>1647</v>
      </c>
      <c r="D16" s="4" t="s">
        <v>1644</v>
      </c>
      <c r="E16" s="4">
        <v>134</v>
      </c>
      <c r="F16" s="4">
        <v>140</v>
      </c>
      <c r="G16" s="4" t="s">
        <v>1645</v>
      </c>
      <c r="H16" s="26">
        <v>8</v>
      </c>
      <c r="I16" s="26">
        <v>178244000</v>
      </c>
      <c r="J16" s="8">
        <f>VLOOKUP($G16,[1]LB!$D$2:$H$20000,5,FALSE)</f>
        <v>4</v>
      </c>
      <c r="K16" s="8">
        <f>VLOOKUP($G16,[1]LB!$D$2:$I$20000,6,FALSE)</f>
        <v>4</v>
      </c>
      <c r="L16" s="8">
        <v>117890000</v>
      </c>
      <c r="M16" s="8">
        <v>60354000</v>
      </c>
      <c r="N16" s="4" t="s">
        <v>1648</v>
      </c>
      <c r="O16" s="6">
        <v>99</v>
      </c>
      <c r="P16" s="6">
        <v>89</v>
      </c>
      <c r="Q16" s="6">
        <v>2.9732434999999997E-17</v>
      </c>
      <c r="R16" s="6">
        <v>6.3978810000000004E-10</v>
      </c>
      <c r="S16" s="20" t="s">
        <v>1649</v>
      </c>
    </row>
    <row r="17" spans="1:19" x14ac:dyDescent="0.2">
      <c r="A17" s="3" t="s">
        <v>1646</v>
      </c>
      <c r="B17" s="3">
        <v>1537</v>
      </c>
      <c r="C17" s="3" t="s">
        <v>1647</v>
      </c>
      <c r="D17" s="4" t="s">
        <v>1650</v>
      </c>
      <c r="E17" s="4">
        <v>171</v>
      </c>
      <c r="F17" s="4">
        <v>174</v>
      </c>
      <c r="G17" s="4" t="s">
        <v>1651</v>
      </c>
      <c r="H17" s="26">
        <v>15</v>
      </c>
      <c r="I17" s="26">
        <v>800910000</v>
      </c>
      <c r="J17" s="8">
        <f>VLOOKUP($G17,[1]LB!$D$2:$H$20000,5,FALSE)</f>
        <v>7</v>
      </c>
      <c r="K17" s="8">
        <f>VLOOKUP($G17,[1]LB!$D$2:$I$20000,6,FALSE)</f>
        <v>8</v>
      </c>
      <c r="L17" s="8">
        <v>456390000</v>
      </c>
      <c r="M17" s="8">
        <v>344520000</v>
      </c>
      <c r="N17" s="4" t="s">
        <v>1648</v>
      </c>
      <c r="O17" s="6">
        <v>95</v>
      </c>
      <c r="P17" s="6">
        <v>72</v>
      </c>
      <c r="Q17" s="6">
        <v>4.7750953000000003E-16</v>
      </c>
      <c r="R17" s="6">
        <v>1.0353882E-8</v>
      </c>
      <c r="S17" s="20" t="s">
        <v>1649</v>
      </c>
    </row>
    <row r="18" spans="1:19" x14ac:dyDescent="0.2">
      <c r="A18" s="3" t="s">
        <v>2634</v>
      </c>
      <c r="B18" s="3">
        <v>291</v>
      </c>
      <c r="C18" s="3" t="s">
        <v>2635</v>
      </c>
      <c r="D18" s="4" t="s">
        <v>2632</v>
      </c>
      <c r="E18" s="4">
        <v>189</v>
      </c>
      <c r="F18" s="4">
        <v>195</v>
      </c>
      <c r="G18" s="4" t="s">
        <v>2633</v>
      </c>
      <c r="H18" s="26">
        <v>2</v>
      </c>
      <c r="I18" s="26">
        <v>38697000</v>
      </c>
      <c r="J18" s="8">
        <f>VLOOKUP($G18,[1]LB!$D$2:$H$20000,5,FALSE)</f>
        <v>1</v>
      </c>
      <c r="K18" s="8">
        <f>VLOOKUP($G18,[1]LB!$D$2:$I$20000,6,FALSE)</f>
        <v>1</v>
      </c>
      <c r="L18" s="8">
        <v>25234000</v>
      </c>
      <c r="M18" s="8">
        <v>13463000</v>
      </c>
      <c r="N18" s="4" t="s">
        <v>2636</v>
      </c>
      <c r="O18" s="6">
        <v>82</v>
      </c>
      <c r="P18" s="6">
        <v>74</v>
      </c>
      <c r="Q18" s="6">
        <v>5.8825739999999999E-16</v>
      </c>
      <c r="R18" s="6">
        <v>1.2564475E-8</v>
      </c>
      <c r="S18" s="20" t="s">
        <v>968</v>
      </c>
    </row>
    <row r="19" spans="1:19" x14ac:dyDescent="0.2">
      <c r="A19" s="3" t="s">
        <v>290</v>
      </c>
      <c r="B19" s="3">
        <v>1327</v>
      </c>
      <c r="C19" s="3" t="s">
        <v>291</v>
      </c>
      <c r="D19" s="4" t="s">
        <v>2637</v>
      </c>
      <c r="E19" s="4">
        <v>123</v>
      </c>
      <c r="F19" s="4">
        <v>126</v>
      </c>
      <c r="G19" s="4" t="s">
        <v>1621</v>
      </c>
      <c r="H19" s="26">
        <v>9</v>
      </c>
      <c r="I19" s="26">
        <v>318681000</v>
      </c>
      <c r="J19" s="8">
        <f>VLOOKUP($G19,[1]LB!$D$2:$H$20000,5,FALSE)</f>
        <v>5</v>
      </c>
      <c r="K19" s="8">
        <f>VLOOKUP($G19,[1]LB!$D$2:$I$20000,6,FALSE)</f>
        <v>4</v>
      </c>
      <c r="L19" s="8">
        <v>137215000</v>
      </c>
      <c r="M19" s="8">
        <v>181466000</v>
      </c>
      <c r="N19" s="4" t="s">
        <v>292</v>
      </c>
      <c r="O19" s="6">
        <v>109</v>
      </c>
      <c r="P19" s="6">
        <v>83</v>
      </c>
      <c r="Q19" s="6">
        <v>2.3399819999999998E-15</v>
      </c>
      <c r="R19" s="6">
        <v>5.0352174000000002E-8</v>
      </c>
      <c r="S19" s="20" t="s">
        <v>87</v>
      </c>
    </row>
    <row r="20" spans="1:19" x14ac:dyDescent="0.2">
      <c r="A20" s="3" t="s">
        <v>1629</v>
      </c>
      <c r="B20" s="3">
        <v>1340</v>
      </c>
      <c r="C20" s="3" t="s">
        <v>1630</v>
      </c>
      <c r="D20" s="4" t="s">
        <v>1627</v>
      </c>
      <c r="E20" s="4">
        <v>9</v>
      </c>
      <c r="F20" s="4">
        <v>12</v>
      </c>
      <c r="G20" s="4" t="s">
        <v>1628</v>
      </c>
      <c r="H20" s="26">
        <v>5</v>
      </c>
      <c r="I20" s="26">
        <v>2517200000</v>
      </c>
      <c r="J20" s="8">
        <f>VLOOKUP($G20,[1]LB!$D$2:$H$20000,5,FALSE)</f>
        <v>3</v>
      </c>
      <c r="K20" s="8">
        <f>VLOOKUP($G20,[1]LB!$D$2:$I$20000,6,FALSE)</f>
        <v>2</v>
      </c>
      <c r="L20" s="8">
        <v>1267400000</v>
      </c>
      <c r="M20" s="8">
        <v>1249800000</v>
      </c>
      <c r="N20" s="4" t="s">
        <v>1631</v>
      </c>
      <c r="O20" s="6">
        <v>107</v>
      </c>
      <c r="P20" s="6">
        <v>70</v>
      </c>
      <c r="Q20" s="6">
        <v>1.1214679E-13</v>
      </c>
      <c r="R20" s="6">
        <v>2.4049757000000002E-6</v>
      </c>
      <c r="S20" s="20" t="s">
        <v>1632</v>
      </c>
    </row>
    <row r="21" spans="1:19" x14ac:dyDescent="0.2">
      <c r="A21" s="3" t="s">
        <v>1629</v>
      </c>
      <c r="B21" s="3">
        <v>1340</v>
      </c>
      <c r="C21" s="3" t="s">
        <v>1630</v>
      </c>
      <c r="D21" s="4" t="s">
        <v>1633</v>
      </c>
      <c r="E21" s="4">
        <v>29</v>
      </c>
      <c r="F21" s="4">
        <v>34</v>
      </c>
      <c r="G21" s="4" t="s">
        <v>1634</v>
      </c>
      <c r="H21" s="26">
        <v>3</v>
      </c>
      <c r="I21" s="26">
        <v>445810000</v>
      </c>
      <c r="J21" s="8">
        <f>VLOOKUP($G21,[1]LB!$D$2:$H$20000,5,FALSE)</f>
        <v>2</v>
      </c>
      <c r="K21" s="8">
        <f>VLOOKUP($G21,[1]LB!$D$2:$I$20000,6,FALSE)</f>
        <v>1</v>
      </c>
      <c r="L21" s="8">
        <v>237070000</v>
      </c>
      <c r="M21" s="8">
        <v>208740000</v>
      </c>
      <c r="N21" s="4" t="s">
        <v>1631</v>
      </c>
      <c r="O21" s="6">
        <v>85</v>
      </c>
      <c r="P21" s="6">
        <v>77</v>
      </c>
      <c r="Q21" s="6">
        <v>3.1961899999999999E-16</v>
      </c>
      <c r="R21" s="6">
        <v>6.8266797000000002E-9</v>
      </c>
      <c r="S21" s="20" t="s">
        <v>1632</v>
      </c>
    </row>
    <row r="22" spans="1:19" x14ac:dyDescent="0.2">
      <c r="A22" s="3" t="s">
        <v>1629</v>
      </c>
      <c r="B22" s="3">
        <v>1340</v>
      </c>
      <c r="C22" s="3" t="s">
        <v>1630</v>
      </c>
      <c r="D22" s="4" t="s">
        <v>1635</v>
      </c>
      <c r="E22" s="4">
        <v>48</v>
      </c>
      <c r="F22" s="4">
        <v>57</v>
      </c>
      <c r="G22" s="4" t="s">
        <v>1636</v>
      </c>
      <c r="H22" s="26">
        <v>4</v>
      </c>
      <c r="I22" s="26">
        <v>475830000</v>
      </c>
      <c r="J22" s="8">
        <f>VLOOKUP($G22,[1]LB!$D$2:$H$20000,5,FALSE)</f>
        <v>2</v>
      </c>
      <c r="K22" s="8">
        <f>VLOOKUP($G22,[1]LB!$D$2:$I$20000,6,FALSE)</f>
        <v>2</v>
      </c>
      <c r="L22" s="8">
        <v>349480000</v>
      </c>
      <c r="M22" s="8">
        <v>126350000</v>
      </c>
      <c r="N22" s="4" t="s">
        <v>1631</v>
      </c>
      <c r="O22" s="6">
        <v>103</v>
      </c>
      <c r="P22" s="6">
        <v>91</v>
      </c>
      <c r="Q22" s="6">
        <v>1.268258E-13</v>
      </c>
      <c r="R22" s="6">
        <v>2.7197655E-6</v>
      </c>
      <c r="S22" s="20" t="s">
        <v>1632</v>
      </c>
    </row>
    <row r="23" spans="1:19" x14ac:dyDescent="0.2">
      <c r="A23" s="3" t="s">
        <v>1583</v>
      </c>
      <c r="B23" s="3">
        <v>1160</v>
      </c>
      <c r="C23" s="3" t="s">
        <v>1584</v>
      </c>
      <c r="D23" s="4" t="s">
        <v>1581</v>
      </c>
      <c r="E23" s="4">
        <v>311</v>
      </c>
      <c r="F23" s="4">
        <v>313</v>
      </c>
      <c r="G23" s="4" t="s">
        <v>1582</v>
      </c>
      <c r="H23" s="26">
        <v>7</v>
      </c>
      <c r="I23" s="26">
        <v>1290765000</v>
      </c>
      <c r="J23" s="8">
        <f>VLOOKUP($G23,[1]LB!$D$2:$H$20000,5,FALSE)</f>
        <v>4</v>
      </c>
      <c r="K23" s="8">
        <f>VLOOKUP($G23,[1]LB!$D$2:$I$20000,6,FALSE)</f>
        <v>3</v>
      </c>
      <c r="L23" s="8">
        <v>739250000</v>
      </c>
      <c r="M23" s="8">
        <v>551515000</v>
      </c>
      <c r="N23" s="4" t="s">
        <v>1585</v>
      </c>
      <c r="O23" s="6">
        <v>138</v>
      </c>
      <c r="P23" s="6">
        <v>120</v>
      </c>
      <c r="Q23" s="6">
        <v>2.6990649000000001E-17</v>
      </c>
      <c r="R23" s="6">
        <v>5.8524069999999995E-10</v>
      </c>
      <c r="S23" s="20" t="s">
        <v>1580</v>
      </c>
    </row>
    <row r="24" spans="1:19" x14ac:dyDescent="0.2">
      <c r="A24" s="3" t="s">
        <v>2048</v>
      </c>
      <c r="B24" s="3">
        <v>7416</v>
      </c>
      <c r="C24" s="3" t="s">
        <v>2049</v>
      </c>
      <c r="D24" s="4" t="s">
        <v>2638</v>
      </c>
      <c r="E24" s="4">
        <v>62</v>
      </c>
      <c r="F24" s="4">
        <v>67</v>
      </c>
      <c r="G24" s="4" t="s">
        <v>2047</v>
      </c>
      <c r="H24" s="26">
        <v>17</v>
      </c>
      <c r="I24" s="26">
        <v>3493310000</v>
      </c>
      <c r="J24" s="8">
        <f>VLOOKUP($G24,[1]LB!$D$2:$H$20000,5,FALSE)</f>
        <v>10</v>
      </c>
      <c r="K24" s="8">
        <f>VLOOKUP($G24,[1]LB!$D$2:$I$20000,6,FALSE)</f>
        <v>7</v>
      </c>
      <c r="L24" s="8">
        <v>2092860000</v>
      </c>
      <c r="M24" s="8">
        <v>1400450000</v>
      </c>
      <c r="N24" s="4" t="s">
        <v>2050</v>
      </c>
      <c r="O24" s="6">
        <v>109</v>
      </c>
      <c r="P24" s="6">
        <v>82</v>
      </c>
      <c r="Q24" s="6">
        <v>3.6338841999999998E-17</v>
      </c>
      <c r="R24" s="6">
        <v>7.8194606E-10</v>
      </c>
      <c r="S24" s="20" t="s">
        <v>2051</v>
      </c>
    </row>
    <row r="25" spans="1:19" x14ac:dyDescent="0.2">
      <c r="A25" s="3" t="s">
        <v>2208</v>
      </c>
      <c r="B25" s="3">
        <v>10971</v>
      </c>
      <c r="C25" s="3" t="s">
        <v>2209</v>
      </c>
      <c r="D25" s="4" t="s">
        <v>2206</v>
      </c>
      <c r="E25" s="4">
        <v>42</v>
      </c>
      <c r="F25" s="4">
        <v>48</v>
      </c>
      <c r="G25" s="4" t="s">
        <v>2207</v>
      </c>
      <c r="H25" s="26">
        <v>2</v>
      </c>
      <c r="I25" s="26">
        <v>30690000</v>
      </c>
      <c r="J25" s="8">
        <f>VLOOKUP($G25,[1]LB!$D$2:$H$20000,5,FALSE)</f>
        <v>1</v>
      </c>
      <c r="K25" s="8">
        <f>VLOOKUP($G25,[1]LB!$D$2:$I$20000,6,FALSE)</f>
        <v>1</v>
      </c>
      <c r="L25" s="8">
        <v>13420000</v>
      </c>
      <c r="M25" s="8">
        <v>17270000</v>
      </c>
      <c r="N25" s="4" t="s">
        <v>2210</v>
      </c>
      <c r="O25" s="6">
        <v>80</v>
      </c>
      <c r="P25" s="6">
        <v>60</v>
      </c>
      <c r="Q25" s="6">
        <v>1.4979943999999999E-16</v>
      </c>
      <c r="R25" s="6">
        <v>3.2328695000000001E-9</v>
      </c>
      <c r="S25" s="20" t="s">
        <v>2211</v>
      </c>
    </row>
    <row r="26" spans="1:19" x14ac:dyDescent="0.2">
      <c r="A26" s="3" t="s">
        <v>252</v>
      </c>
      <c r="B26" s="3">
        <v>102724023</v>
      </c>
      <c r="C26" s="3" t="s">
        <v>253</v>
      </c>
      <c r="D26" s="4" t="s">
        <v>250</v>
      </c>
      <c r="E26" s="4">
        <v>189</v>
      </c>
      <c r="F26" s="4">
        <v>206</v>
      </c>
      <c r="G26" s="4" t="s">
        <v>251</v>
      </c>
      <c r="H26" s="26">
        <v>2</v>
      </c>
      <c r="I26" s="26">
        <v>0</v>
      </c>
      <c r="J26" s="8">
        <f>VLOOKUP($G26,[1]LB!$D$2:$H$20000,5,FALSE)</f>
        <v>1</v>
      </c>
      <c r="K26" s="8">
        <f>VLOOKUP($G26,[1]LB!$D$2:$I$20000,6,FALSE)</f>
        <v>1</v>
      </c>
      <c r="L26" s="8">
        <v>0</v>
      </c>
      <c r="M26" s="8">
        <v>0</v>
      </c>
      <c r="N26" s="4" t="s">
        <v>254</v>
      </c>
      <c r="O26" s="6">
        <v>178</v>
      </c>
      <c r="P26" s="6">
        <v>144</v>
      </c>
      <c r="Q26" s="6">
        <v>7.4451409999999995E-27</v>
      </c>
      <c r="R26" s="6">
        <v>1.6350665999999999E-19</v>
      </c>
      <c r="S26" s="20" t="s">
        <v>31</v>
      </c>
    </row>
    <row r="27" spans="1:19" x14ac:dyDescent="0.2">
      <c r="A27" s="3" t="s">
        <v>1862</v>
      </c>
      <c r="B27" s="3">
        <v>5245</v>
      </c>
      <c r="C27" s="3" t="s">
        <v>1863</v>
      </c>
      <c r="D27" s="4" t="s">
        <v>2639</v>
      </c>
      <c r="E27" s="4">
        <v>240</v>
      </c>
      <c r="F27" s="4">
        <v>249</v>
      </c>
      <c r="G27" s="4" t="s">
        <v>1861</v>
      </c>
      <c r="H27" s="26">
        <v>14</v>
      </c>
      <c r="I27" s="26">
        <v>2411271000</v>
      </c>
      <c r="J27" s="8">
        <f>VLOOKUP($G27,[1]LB!$D$2:$H$20000,5,FALSE)</f>
        <v>6</v>
      </c>
      <c r="K27" s="8">
        <f>VLOOKUP($G27,[1]LB!$D$2:$I$20000,6,FALSE)</f>
        <v>8</v>
      </c>
      <c r="L27" s="8">
        <v>1567487000</v>
      </c>
      <c r="M27" s="8">
        <v>843784000</v>
      </c>
      <c r="N27" s="4" t="s">
        <v>1864</v>
      </c>
      <c r="O27" s="6">
        <v>181</v>
      </c>
      <c r="P27" s="6">
        <v>178</v>
      </c>
      <c r="Q27" s="6">
        <v>1.7113436999999999E-17</v>
      </c>
      <c r="R27" s="6">
        <v>3.6933053999999998E-10</v>
      </c>
      <c r="S27" s="20" t="s">
        <v>316</v>
      </c>
    </row>
    <row r="28" spans="1:19" x14ac:dyDescent="0.2">
      <c r="A28" s="3" t="s">
        <v>2374</v>
      </c>
      <c r="B28" s="3">
        <v>1371</v>
      </c>
      <c r="C28" s="3" t="s">
        <v>2375</v>
      </c>
      <c r="D28" s="4" t="s">
        <v>2372</v>
      </c>
      <c r="E28" s="4">
        <v>318</v>
      </c>
      <c r="F28" s="4">
        <v>322</v>
      </c>
      <c r="G28" s="4" t="s">
        <v>2373</v>
      </c>
      <c r="H28" s="26">
        <v>3</v>
      </c>
      <c r="I28" s="26">
        <v>494330000</v>
      </c>
      <c r="J28" s="8">
        <f>VLOOKUP($G28,[1]LB!$D$2:$H$20000,5,FALSE)</f>
        <v>1</v>
      </c>
      <c r="K28" s="8">
        <f>VLOOKUP($G28,[1]LB!$D$2:$I$20000,6,FALSE)</f>
        <v>2</v>
      </c>
      <c r="L28" s="8">
        <v>208960000</v>
      </c>
      <c r="M28" s="8">
        <v>285370000</v>
      </c>
      <c r="N28" s="4" t="s">
        <v>2376</v>
      </c>
      <c r="O28" s="6">
        <v>82</v>
      </c>
      <c r="P28" s="6">
        <v>73</v>
      </c>
      <c r="Q28" s="6">
        <v>1.1796508999999999E-16</v>
      </c>
      <c r="R28" s="6">
        <v>2.5195933999999998E-9</v>
      </c>
      <c r="S28" s="20" t="s">
        <v>1503</v>
      </c>
    </row>
    <row r="29" spans="1:19" x14ac:dyDescent="0.2">
      <c r="A29" s="3" t="s">
        <v>1972</v>
      </c>
      <c r="B29" s="3">
        <v>8407</v>
      </c>
      <c r="C29" s="3" t="s">
        <v>1973</v>
      </c>
      <c r="D29" s="4" t="s">
        <v>1970</v>
      </c>
      <c r="E29" s="4">
        <v>183</v>
      </c>
      <c r="F29" s="4">
        <v>192</v>
      </c>
      <c r="G29" s="4" t="s">
        <v>1971</v>
      </c>
      <c r="H29" s="26">
        <v>2</v>
      </c>
      <c r="I29" s="26">
        <v>17068000</v>
      </c>
      <c r="J29" s="8">
        <f>VLOOKUP($G29,[1]LB!$D$2:$H$20000,5,FALSE)</f>
        <v>1</v>
      </c>
      <c r="K29" s="8">
        <f>VLOOKUP($G29,[1]LB!$D$2:$I$20000,6,FALSE)</f>
        <v>1</v>
      </c>
      <c r="L29" s="8">
        <v>17068000</v>
      </c>
      <c r="M29" s="8">
        <v>0</v>
      </c>
      <c r="N29" s="4" t="s">
        <v>1974</v>
      </c>
      <c r="O29" s="6">
        <v>104</v>
      </c>
      <c r="P29" s="6">
        <v>97</v>
      </c>
      <c r="Q29" s="6">
        <v>9.6286810000000003E-17</v>
      </c>
      <c r="R29" s="6">
        <v>2.0779962000000001E-9</v>
      </c>
      <c r="S29" s="20">
        <v>0</v>
      </c>
    </row>
    <row r="30" spans="1:19" x14ac:dyDescent="0.2">
      <c r="A30" s="3" t="s">
        <v>1680</v>
      </c>
      <c r="B30" s="3">
        <v>2820</v>
      </c>
      <c r="C30" s="3" t="s">
        <v>1681</v>
      </c>
      <c r="D30" s="4" t="s">
        <v>2640</v>
      </c>
      <c r="E30" s="4">
        <v>597</v>
      </c>
      <c r="F30" s="4">
        <v>601</v>
      </c>
      <c r="G30" s="4" t="s">
        <v>1686</v>
      </c>
      <c r="H30" s="26">
        <v>6</v>
      </c>
      <c r="I30" s="26">
        <v>27439000</v>
      </c>
      <c r="J30" s="8">
        <f>VLOOKUP($G30,[1]LB!$D$2:$H$20000,5,FALSE)</f>
        <v>5</v>
      </c>
      <c r="K30" s="8">
        <f>VLOOKUP($G30,[1]LB!$D$2:$I$20000,6,FALSE)</f>
        <v>1</v>
      </c>
      <c r="L30" s="8">
        <v>27439000</v>
      </c>
      <c r="M30" s="8">
        <v>0</v>
      </c>
      <c r="N30" s="4" t="s">
        <v>1682</v>
      </c>
      <c r="O30" s="6">
        <v>79</v>
      </c>
      <c r="P30" s="6">
        <v>73</v>
      </c>
      <c r="Q30" s="6">
        <v>1.07338234E-14</v>
      </c>
      <c r="R30" s="6">
        <v>2.2815987999999999E-7</v>
      </c>
      <c r="S30" s="20" t="s">
        <v>50</v>
      </c>
    </row>
    <row r="31" spans="1:19" x14ac:dyDescent="0.2">
      <c r="A31" s="3" t="s">
        <v>2054</v>
      </c>
      <c r="B31" s="3">
        <v>7417</v>
      </c>
      <c r="C31" s="3" t="s">
        <v>2055</v>
      </c>
      <c r="D31" s="4" t="s">
        <v>2641</v>
      </c>
      <c r="E31" s="4">
        <v>73</v>
      </c>
      <c r="F31" s="4">
        <v>78</v>
      </c>
      <c r="G31" s="4" t="s">
        <v>2053</v>
      </c>
      <c r="H31" s="26">
        <v>8</v>
      </c>
      <c r="I31" s="26">
        <v>236869000</v>
      </c>
      <c r="J31" s="8">
        <f>VLOOKUP($G31,[1]LB!$D$2:$H$20000,5,FALSE)</f>
        <v>5</v>
      </c>
      <c r="K31" s="8">
        <f>VLOOKUP($G31,[1]LB!$D$2:$I$20000,6,FALSE)</f>
        <v>3</v>
      </c>
      <c r="L31" s="8">
        <v>153860000</v>
      </c>
      <c r="M31" s="8">
        <v>83009000</v>
      </c>
      <c r="N31" s="4" t="s">
        <v>2056</v>
      </c>
      <c r="O31" s="6">
        <v>107</v>
      </c>
      <c r="P31" s="6">
        <v>95</v>
      </c>
      <c r="Q31" s="6">
        <v>8.4020660000000006E-18</v>
      </c>
      <c r="R31" s="6">
        <v>1.8079724E-10</v>
      </c>
      <c r="S31" s="20" t="s">
        <v>2057</v>
      </c>
    </row>
    <row r="32" spans="1:19" x14ac:dyDescent="0.2">
      <c r="A32" s="3" t="s">
        <v>2054</v>
      </c>
      <c r="B32" s="3">
        <v>7417</v>
      </c>
      <c r="C32" s="3" t="s">
        <v>2055</v>
      </c>
      <c r="D32" s="4" t="s">
        <v>2196</v>
      </c>
      <c r="E32" s="4">
        <v>178</v>
      </c>
      <c r="F32" s="4">
        <v>184</v>
      </c>
      <c r="G32" s="4" t="s">
        <v>2197</v>
      </c>
      <c r="H32" s="26">
        <v>2</v>
      </c>
      <c r="I32" s="26">
        <v>0</v>
      </c>
      <c r="J32" s="8">
        <f>VLOOKUP($G32,[1]LB!$D$2:$H$20000,5,FALSE)</f>
        <v>1</v>
      </c>
      <c r="K32" s="8">
        <f>VLOOKUP($G32,[1]LB!$D$2:$I$20000,6,FALSE)</f>
        <v>1</v>
      </c>
      <c r="L32" s="8">
        <v>0</v>
      </c>
      <c r="M32" s="8">
        <v>0</v>
      </c>
      <c r="N32" s="4" t="s">
        <v>2056</v>
      </c>
      <c r="O32" s="6">
        <v>250</v>
      </c>
      <c r="P32" s="6">
        <v>147</v>
      </c>
      <c r="Q32" s="6">
        <v>1.2218961E-17</v>
      </c>
      <c r="R32" s="6">
        <v>2.6928662E-10</v>
      </c>
      <c r="S32" s="20" t="s">
        <v>2057</v>
      </c>
    </row>
    <row r="33" spans="1:19" x14ac:dyDescent="0.2">
      <c r="A33" s="3" t="s">
        <v>2054</v>
      </c>
      <c r="B33" s="3">
        <v>7417</v>
      </c>
      <c r="C33" s="3" t="s">
        <v>2055</v>
      </c>
      <c r="D33" s="4" t="s">
        <v>2058</v>
      </c>
      <c r="E33" s="4">
        <v>230</v>
      </c>
      <c r="F33" s="4">
        <v>236</v>
      </c>
      <c r="G33" s="4" t="s">
        <v>2059</v>
      </c>
      <c r="H33" s="26">
        <v>3</v>
      </c>
      <c r="I33" s="26">
        <v>92008000</v>
      </c>
      <c r="J33" s="8">
        <f>VLOOKUP($G33,[1]LB!$D$2:$H$20000,5,FALSE)</f>
        <v>2</v>
      </c>
      <c r="K33" s="8">
        <f>VLOOKUP($G33,[1]LB!$D$2:$I$20000,6,FALSE)</f>
        <v>1</v>
      </c>
      <c r="L33" s="8">
        <v>45091000</v>
      </c>
      <c r="M33" s="8">
        <v>46917000</v>
      </c>
      <c r="N33" s="4" t="s">
        <v>2056</v>
      </c>
      <c r="O33" s="6">
        <v>122</v>
      </c>
      <c r="P33" s="6">
        <v>85</v>
      </c>
      <c r="Q33" s="6">
        <v>1.9308557999999999E-14</v>
      </c>
      <c r="R33" s="6">
        <v>4.2020579999999999E-7</v>
      </c>
      <c r="S33" s="20" t="s">
        <v>2057</v>
      </c>
    </row>
    <row r="34" spans="1:19" x14ac:dyDescent="0.2">
      <c r="A34" s="3" t="s">
        <v>2054</v>
      </c>
      <c r="B34" s="3">
        <v>7417</v>
      </c>
      <c r="C34" s="3" t="s">
        <v>2055</v>
      </c>
      <c r="D34" s="4" t="s">
        <v>2060</v>
      </c>
      <c r="E34" s="4">
        <v>248</v>
      </c>
      <c r="F34" s="4">
        <v>258</v>
      </c>
      <c r="G34" s="4" t="s">
        <v>2061</v>
      </c>
      <c r="H34" s="26">
        <v>3</v>
      </c>
      <c r="I34" s="26">
        <v>112167000</v>
      </c>
      <c r="J34" s="8">
        <f>VLOOKUP($G34,[1]LB!$D$2:$H$20000,5,FALSE)</f>
        <v>1</v>
      </c>
      <c r="K34" s="8">
        <f>VLOOKUP($G34,[1]LB!$D$2:$I$20000,6,FALSE)</f>
        <v>2</v>
      </c>
      <c r="L34" s="8">
        <v>66471000</v>
      </c>
      <c r="M34" s="8">
        <v>45696000</v>
      </c>
      <c r="N34" s="4" t="s">
        <v>2056</v>
      </c>
      <c r="O34" s="6">
        <v>115</v>
      </c>
      <c r="P34" s="6">
        <v>67</v>
      </c>
      <c r="Q34" s="6">
        <v>6.5061183E-16</v>
      </c>
      <c r="R34" s="6">
        <v>1.4200532000000001E-8</v>
      </c>
      <c r="S34" s="20" t="s">
        <v>2057</v>
      </c>
    </row>
    <row r="35" spans="1:19" x14ac:dyDescent="0.2">
      <c r="A35" s="3" t="s">
        <v>2137</v>
      </c>
      <c r="B35" s="3">
        <v>3094</v>
      </c>
      <c r="C35" s="3" t="s">
        <v>2138</v>
      </c>
      <c r="D35" s="4" t="s">
        <v>2135</v>
      </c>
      <c r="E35" s="4">
        <v>96</v>
      </c>
      <c r="F35" s="4">
        <v>109</v>
      </c>
      <c r="G35" s="4" t="s">
        <v>2136</v>
      </c>
      <c r="H35" s="26">
        <v>2</v>
      </c>
      <c r="I35" s="26">
        <v>49200000</v>
      </c>
      <c r="J35" s="8">
        <f>VLOOKUP($G35,[1]LB!$D$2:$H$20000,5,FALSE)</f>
        <v>1</v>
      </c>
      <c r="K35" s="8">
        <f>VLOOKUP($G35,[1]LB!$D$2:$I$20000,6,FALSE)</f>
        <v>1</v>
      </c>
      <c r="L35" s="8">
        <v>35310000</v>
      </c>
      <c r="M35" s="8">
        <v>13890000</v>
      </c>
      <c r="N35" s="4" t="s">
        <v>2139</v>
      </c>
      <c r="O35" s="6">
        <v>149</v>
      </c>
      <c r="P35" s="6">
        <v>87</v>
      </c>
      <c r="Q35" s="6">
        <v>2.0560575E-14</v>
      </c>
      <c r="R35" s="6">
        <v>4.5075592000000002E-7</v>
      </c>
      <c r="S35" s="20" t="s">
        <v>2140</v>
      </c>
    </row>
    <row r="36" spans="1:19" x14ac:dyDescent="0.2">
      <c r="A36" s="3" t="s">
        <v>1773</v>
      </c>
      <c r="B36" s="3">
        <v>4702</v>
      </c>
      <c r="C36" s="3" t="s">
        <v>1774</v>
      </c>
      <c r="D36" s="4" t="s">
        <v>1771</v>
      </c>
      <c r="E36" s="4">
        <v>77</v>
      </c>
      <c r="F36" s="4">
        <v>91</v>
      </c>
      <c r="G36" s="4" t="s">
        <v>1772</v>
      </c>
      <c r="H36" s="26">
        <v>4</v>
      </c>
      <c r="I36" s="26">
        <v>289610000</v>
      </c>
      <c r="J36" s="8">
        <f>VLOOKUP($G36,[1]LB!$D$2:$H$20000,5,FALSE)</f>
        <v>1</v>
      </c>
      <c r="K36" s="8">
        <f>VLOOKUP($G36,[1]LB!$D$2:$I$20000,6,FALSE)</f>
        <v>3</v>
      </c>
      <c r="L36" s="8">
        <v>105100000</v>
      </c>
      <c r="M36" s="8">
        <v>184510000</v>
      </c>
      <c r="N36" s="4" t="s">
        <v>1775</v>
      </c>
      <c r="O36" s="6">
        <v>168</v>
      </c>
      <c r="P36" s="6">
        <v>149</v>
      </c>
      <c r="Q36" s="6">
        <v>8.5056103999999995E-26</v>
      </c>
      <c r="R36" s="6">
        <v>1.8609369999999999E-18</v>
      </c>
      <c r="S36" s="20" t="s">
        <v>1776</v>
      </c>
    </row>
    <row r="37" spans="1:19" x14ac:dyDescent="0.2">
      <c r="A37" s="3" t="s">
        <v>1500</v>
      </c>
      <c r="B37" s="3">
        <v>204</v>
      </c>
      <c r="C37" s="3" t="s">
        <v>1501</v>
      </c>
      <c r="D37" s="4" t="s">
        <v>2642</v>
      </c>
      <c r="E37" s="4">
        <v>2</v>
      </c>
      <c r="F37" s="4">
        <v>12</v>
      </c>
      <c r="G37" s="4" t="s">
        <v>1499</v>
      </c>
      <c r="H37" s="26">
        <v>26</v>
      </c>
      <c r="I37" s="26">
        <v>4710220000</v>
      </c>
      <c r="J37" s="8">
        <f>VLOOKUP($G37,[1]LB!$D$2:$H$20000,5,FALSE)</f>
        <v>14</v>
      </c>
      <c r="K37" s="8">
        <f>VLOOKUP($G37,[1]LB!$D$2:$I$20000,6,FALSE)</f>
        <v>12</v>
      </c>
      <c r="L37" s="8">
        <v>2313110000</v>
      </c>
      <c r="M37" s="8">
        <v>2397110000</v>
      </c>
      <c r="N37" s="4" t="s">
        <v>1502</v>
      </c>
      <c r="O37" s="6">
        <v>123</v>
      </c>
      <c r="P37" s="6">
        <v>112</v>
      </c>
      <c r="Q37" s="6">
        <v>8.7588070000000004E-19</v>
      </c>
      <c r="R37" s="6">
        <v>1.8991799999999999E-11</v>
      </c>
      <c r="S37" s="20" t="s">
        <v>1503</v>
      </c>
    </row>
    <row r="38" spans="1:19" x14ac:dyDescent="0.2">
      <c r="A38" s="3" t="s">
        <v>1903</v>
      </c>
      <c r="B38" s="3">
        <v>140823</v>
      </c>
      <c r="C38" s="3" t="s">
        <v>1904</v>
      </c>
      <c r="D38" s="4" t="s">
        <v>1901</v>
      </c>
      <c r="E38" s="4">
        <v>2</v>
      </c>
      <c r="F38" s="4">
        <v>8</v>
      </c>
      <c r="G38" s="4" t="s">
        <v>1902</v>
      </c>
      <c r="H38" s="26">
        <v>19</v>
      </c>
      <c r="I38" s="26">
        <v>2986400000</v>
      </c>
      <c r="J38" s="8">
        <f>VLOOKUP($G38,[1]LB!$D$2:$H$20000,5,FALSE)</f>
        <v>10</v>
      </c>
      <c r="K38" s="8">
        <f>VLOOKUP($G38,[1]LB!$D$2:$I$20000,6,FALSE)</f>
        <v>9</v>
      </c>
      <c r="L38" s="8">
        <v>1952700000</v>
      </c>
      <c r="M38" s="8">
        <v>1033700000</v>
      </c>
      <c r="N38" s="4" t="s">
        <v>1905</v>
      </c>
      <c r="O38" s="6">
        <v>165</v>
      </c>
      <c r="P38" s="6">
        <v>133</v>
      </c>
      <c r="Q38" s="6">
        <v>2.8779196000000001E-22</v>
      </c>
      <c r="R38" s="6">
        <v>6.2523275E-15</v>
      </c>
      <c r="S38" s="20" t="s">
        <v>1906</v>
      </c>
    </row>
    <row r="39" spans="1:19" x14ac:dyDescent="0.2">
      <c r="A39" s="3" t="s">
        <v>2080</v>
      </c>
      <c r="B39" s="3">
        <v>60</v>
      </c>
      <c r="C39" s="3" t="s">
        <v>2081</v>
      </c>
      <c r="D39" s="4" t="s">
        <v>2643</v>
      </c>
      <c r="E39" s="4">
        <v>122</v>
      </c>
      <c r="F39" s="4">
        <v>133</v>
      </c>
      <c r="G39" s="4" t="s">
        <v>2644</v>
      </c>
      <c r="H39" s="26">
        <v>11</v>
      </c>
      <c r="I39" s="26">
        <v>0</v>
      </c>
      <c r="J39" s="8">
        <f>VLOOKUP($G39,[1]LB!$D$2:$H$20000,5,FALSE)</f>
        <v>5</v>
      </c>
      <c r="K39" s="8">
        <f>VLOOKUP($G39,[1]LB!$D$2:$I$20000,6,FALSE)</f>
        <v>6</v>
      </c>
      <c r="L39" s="8">
        <v>0</v>
      </c>
      <c r="M39" s="8">
        <v>0</v>
      </c>
      <c r="N39" s="4" t="s">
        <v>2082</v>
      </c>
      <c r="O39" s="6">
        <v>240</v>
      </c>
      <c r="P39" s="6">
        <v>119</v>
      </c>
      <c r="Q39" s="6">
        <v>2.2226549999999998E-15</v>
      </c>
      <c r="R39" s="6">
        <v>4.8812892999999997E-8</v>
      </c>
      <c r="S39" s="20" t="s">
        <v>2083</v>
      </c>
    </row>
    <row r="40" spans="1:19" x14ac:dyDescent="0.2">
      <c r="A40" s="3" t="s">
        <v>2080</v>
      </c>
      <c r="B40" s="3">
        <v>60</v>
      </c>
      <c r="C40" s="3" t="s">
        <v>2081</v>
      </c>
      <c r="D40" s="4" t="s">
        <v>2369</v>
      </c>
      <c r="E40" s="4">
        <v>148</v>
      </c>
      <c r="F40" s="4">
        <v>169</v>
      </c>
      <c r="G40" s="4" t="s">
        <v>2370</v>
      </c>
      <c r="H40" s="26">
        <v>22</v>
      </c>
      <c r="I40" s="26">
        <v>0</v>
      </c>
      <c r="J40" s="8">
        <f>VLOOKUP($G40,[1]LB!$D$2:$H$20000,5,FALSE)</f>
        <v>14</v>
      </c>
      <c r="K40" s="8">
        <f>VLOOKUP($G40,[1]LB!$D$2:$I$20000,6,FALSE)</f>
        <v>8</v>
      </c>
      <c r="L40" s="8">
        <v>0</v>
      </c>
      <c r="M40" s="8">
        <v>0</v>
      </c>
      <c r="N40" s="4" t="s">
        <v>2082</v>
      </c>
      <c r="O40" s="6">
        <v>204</v>
      </c>
      <c r="P40" s="6">
        <v>175</v>
      </c>
      <c r="Q40" s="6">
        <v>3.918591E-30</v>
      </c>
      <c r="R40" s="6">
        <v>8.6305970000000002E-23</v>
      </c>
      <c r="S40" s="20" t="s">
        <v>2083</v>
      </c>
    </row>
    <row r="41" spans="1:19" x14ac:dyDescent="0.2">
      <c r="A41" s="3" t="s">
        <v>2103</v>
      </c>
      <c r="B41" s="3">
        <v>801</v>
      </c>
      <c r="C41" s="3" t="s">
        <v>2104</v>
      </c>
      <c r="D41" s="4" t="s">
        <v>2101</v>
      </c>
      <c r="E41" s="4">
        <v>92</v>
      </c>
      <c r="F41" s="4">
        <v>100</v>
      </c>
      <c r="G41" s="4" t="s">
        <v>2102</v>
      </c>
      <c r="H41" s="26">
        <v>4</v>
      </c>
      <c r="I41" s="26">
        <v>94506000</v>
      </c>
      <c r="J41" s="8">
        <f>VLOOKUP($G41,[1]LB!$D$2:$H$20000,5,FALSE)</f>
        <v>3</v>
      </c>
      <c r="K41" s="8">
        <f>VLOOKUP($G41,[1]LB!$D$2:$I$20000,6,FALSE)</f>
        <v>1</v>
      </c>
      <c r="L41" s="8">
        <v>61195000</v>
      </c>
      <c r="M41" s="8">
        <v>33311000</v>
      </c>
      <c r="N41" s="4" t="s">
        <v>2105</v>
      </c>
      <c r="O41" s="6">
        <v>124</v>
      </c>
      <c r="P41" s="6">
        <v>112</v>
      </c>
      <c r="Q41" s="6">
        <v>4.7397400000000002E-19</v>
      </c>
      <c r="R41" s="6">
        <v>1.0277221000000001E-11</v>
      </c>
      <c r="S41" s="20" t="s">
        <v>2106</v>
      </c>
    </row>
    <row r="42" spans="1:19" x14ac:dyDescent="0.2">
      <c r="A42" s="3" t="s">
        <v>2647</v>
      </c>
      <c r="B42" s="3">
        <v>2280</v>
      </c>
      <c r="C42" s="3" t="s">
        <v>2648</v>
      </c>
      <c r="D42" s="4" t="s">
        <v>2645</v>
      </c>
      <c r="E42" s="4">
        <v>75</v>
      </c>
      <c r="F42" s="4">
        <v>83</v>
      </c>
      <c r="G42" s="4" t="s">
        <v>2646</v>
      </c>
      <c r="H42" s="26">
        <v>2</v>
      </c>
      <c r="I42" s="26">
        <v>0</v>
      </c>
      <c r="J42" s="8">
        <f>VLOOKUP($G42,[1]LB!$D$2:$H$20000,5,FALSE)</f>
        <v>1</v>
      </c>
      <c r="K42" s="8">
        <f>VLOOKUP($G42,[1]LB!$D$2:$I$20000,6,FALSE)</f>
        <v>1</v>
      </c>
      <c r="L42" s="8">
        <v>0</v>
      </c>
      <c r="M42" s="8">
        <v>0</v>
      </c>
      <c r="N42" s="4" t="s">
        <v>2649</v>
      </c>
      <c r="O42" s="6">
        <v>127</v>
      </c>
      <c r="P42" s="6">
        <v>68</v>
      </c>
      <c r="Q42" s="6">
        <v>1.2586977E-18</v>
      </c>
      <c r="R42" s="6">
        <v>2.7755995000000001E-11</v>
      </c>
      <c r="S42" s="20" t="s">
        <v>2744</v>
      </c>
    </row>
    <row r="43" spans="1:19" x14ac:dyDescent="0.2">
      <c r="A43" s="3" t="s">
        <v>2117</v>
      </c>
      <c r="B43" s="3">
        <v>1915</v>
      </c>
      <c r="C43" s="3" t="s">
        <v>2118</v>
      </c>
      <c r="D43" s="4" t="s">
        <v>2115</v>
      </c>
      <c r="E43" s="4">
        <v>135</v>
      </c>
      <c r="F43" s="4">
        <v>141</v>
      </c>
      <c r="G43" s="4" t="s">
        <v>2116</v>
      </c>
      <c r="H43" s="26">
        <v>2</v>
      </c>
      <c r="I43" s="26">
        <v>113036000</v>
      </c>
      <c r="J43" s="8">
        <f>VLOOKUP($G43,[1]LB!$D$2:$H$20000,5,FALSE)</f>
        <v>1</v>
      </c>
      <c r="K43" s="8">
        <f>VLOOKUP($G43,[1]LB!$D$2:$I$20000,6,FALSE)</f>
        <v>1</v>
      </c>
      <c r="L43" s="8">
        <v>51639000</v>
      </c>
      <c r="M43" s="8">
        <v>61397000</v>
      </c>
      <c r="N43" s="4" t="s">
        <v>2119</v>
      </c>
      <c r="O43" s="6">
        <v>88</v>
      </c>
      <c r="P43" s="6">
        <v>85</v>
      </c>
      <c r="Q43" s="6">
        <v>9.8259550000000005E-16</v>
      </c>
      <c r="R43" s="6">
        <v>2.1071655000000001E-8</v>
      </c>
      <c r="S43" s="20" t="s">
        <v>2120</v>
      </c>
    </row>
    <row r="44" spans="1:19" x14ac:dyDescent="0.2">
      <c r="A44" s="3" t="s">
        <v>640</v>
      </c>
      <c r="B44" s="3">
        <v>10989</v>
      </c>
      <c r="C44" s="3" t="s">
        <v>641</v>
      </c>
      <c r="D44" s="4" t="s">
        <v>1717</v>
      </c>
      <c r="E44" s="4">
        <v>85</v>
      </c>
      <c r="F44" s="4">
        <v>95</v>
      </c>
      <c r="G44" s="4" t="s">
        <v>1718</v>
      </c>
      <c r="H44" s="26">
        <v>2</v>
      </c>
      <c r="I44" s="26">
        <v>124182000</v>
      </c>
      <c r="J44" s="8">
        <f>VLOOKUP($G44,[1]LB!$D$2:$H$20000,5,FALSE)</f>
        <v>1</v>
      </c>
      <c r="K44" s="8">
        <f>VLOOKUP($G44,[1]LB!$D$2:$I$20000,6,FALSE)</f>
        <v>1</v>
      </c>
      <c r="L44" s="8">
        <v>45988000</v>
      </c>
      <c r="M44" s="8">
        <v>78194000</v>
      </c>
      <c r="N44" s="4" t="s">
        <v>642</v>
      </c>
      <c r="O44" s="6">
        <v>120</v>
      </c>
      <c r="P44" s="6">
        <v>90</v>
      </c>
      <c r="Q44" s="6">
        <v>1.9246903000000001E-15</v>
      </c>
      <c r="R44" s="6">
        <v>4.1814210000000001E-8</v>
      </c>
      <c r="S44" s="20" t="s">
        <v>643</v>
      </c>
    </row>
    <row r="45" spans="1:19" x14ac:dyDescent="0.2">
      <c r="A45" s="3" t="s">
        <v>640</v>
      </c>
      <c r="B45" s="3">
        <v>10989</v>
      </c>
      <c r="C45" s="3" t="s">
        <v>641</v>
      </c>
      <c r="D45" s="4" t="s">
        <v>1719</v>
      </c>
      <c r="E45" s="4">
        <v>354</v>
      </c>
      <c r="F45" s="4">
        <v>358</v>
      </c>
      <c r="G45" s="4" t="s">
        <v>1720</v>
      </c>
      <c r="H45" s="26">
        <v>12</v>
      </c>
      <c r="I45" s="26">
        <v>936630000</v>
      </c>
      <c r="J45" s="8">
        <f>VLOOKUP($G45,[1]LB!$D$2:$H$20000,5,FALSE)</f>
        <v>8</v>
      </c>
      <c r="K45" s="8">
        <f>VLOOKUP($G45,[1]LB!$D$2:$I$20000,6,FALSE)</f>
        <v>4</v>
      </c>
      <c r="L45" s="8">
        <v>533800000</v>
      </c>
      <c r="M45" s="8">
        <v>402830000</v>
      </c>
      <c r="N45" s="4" t="s">
        <v>642</v>
      </c>
      <c r="O45" s="6">
        <v>110</v>
      </c>
      <c r="P45" s="6">
        <v>84</v>
      </c>
      <c r="Q45" s="6">
        <v>2.4846231E-15</v>
      </c>
      <c r="R45" s="6">
        <v>5.3464586000000003E-8</v>
      </c>
      <c r="S45" s="20" t="s">
        <v>643</v>
      </c>
    </row>
    <row r="46" spans="1:19" x14ac:dyDescent="0.2">
      <c r="A46" s="3" t="s">
        <v>640</v>
      </c>
      <c r="B46" s="3">
        <v>10989</v>
      </c>
      <c r="C46" s="3" t="s">
        <v>641</v>
      </c>
      <c r="D46" s="4" t="s">
        <v>1721</v>
      </c>
      <c r="E46" s="4">
        <v>527</v>
      </c>
      <c r="F46" s="4">
        <v>543</v>
      </c>
      <c r="G46" s="4" t="s">
        <v>1722</v>
      </c>
      <c r="H46" s="26">
        <v>2</v>
      </c>
      <c r="I46" s="26">
        <v>27701000</v>
      </c>
      <c r="J46" s="8">
        <f>VLOOKUP($G46,[1]LB!$D$2:$H$20000,5,FALSE)</f>
        <v>1</v>
      </c>
      <c r="K46" s="8">
        <f>VLOOKUP($G46,[1]LB!$D$2:$I$20000,6,FALSE)</f>
        <v>1</v>
      </c>
      <c r="L46" s="8">
        <v>27701000</v>
      </c>
      <c r="M46" s="8">
        <v>0</v>
      </c>
      <c r="N46" s="4" t="s">
        <v>642</v>
      </c>
      <c r="O46" s="6">
        <v>167</v>
      </c>
      <c r="P46" s="6">
        <v>153</v>
      </c>
      <c r="Q46" s="6">
        <v>7.9825756000000002E-22</v>
      </c>
      <c r="R46" s="6">
        <v>1.7398957999999999E-14</v>
      </c>
      <c r="S46" s="20" t="s">
        <v>643</v>
      </c>
    </row>
    <row r="47" spans="1:19" x14ac:dyDescent="0.2">
      <c r="A47" s="3" t="s">
        <v>640</v>
      </c>
      <c r="B47" s="3">
        <v>10989</v>
      </c>
      <c r="C47" s="3" t="s">
        <v>641</v>
      </c>
      <c r="D47" s="4" t="s">
        <v>2650</v>
      </c>
      <c r="E47" s="4">
        <v>565</v>
      </c>
      <c r="F47" s="4">
        <v>578</v>
      </c>
      <c r="G47" s="4" t="s">
        <v>1724</v>
      </c>
      <c r="H47" s="26">
        <v>3</v>
      </c>
      <c r="I47" s="26">
        <v>103370000</v>
      </c>
      <c r="J47" s="8">
        <f>VLOOKUP($G47,[1]LB!$D$2:$H$20000,5,FALSE)</f>
        <v>1</v>
      </c>
      <c r="K47" s="8">
        <f>VLOOKUP($G47,[1]LB!$D$2:$I$20000,6,FALSE)</f>
        <v>2</v>
      </c>
      <c r="L47" s="8">
        <v>24452000</v>
      </c>
      <c r="M47" s="8">
        <v>78918000</v>
      </c>
      <c r="N47" s="4" t="s">
        <v>642</v>
      </c>
      <c r="O47" s="6">
        <v>94</v>
      </c>
      <c r="P47" s="6">
        <v>82</v>
      </c>
      <c r="Q47" s="6">
        <v>1.9383739999999999E-20</v>
      </c>
      <c r="R47" s="6">
        <v>4.2111494E-13</v>
      </c>
      <c r="S47" s="20" t="s">
        <v>643</v>
      </c>
    </row>
    <row r="48" spans="1:19" x14ac:dyDescent="0.2">
      <c r="A48" s="3" t="s">
        <v>2013</v>
      </c>
      <c r="B48" s="3">
        <v>92609</v>
      </c>
      <c r="C48" s="3" t="s">
        <v>2014</v>
      </c>
      <c r="D48" s="4" t="s">
        <v>2011</v>
      </c>
      <c r="E48" s="4">
        <v>296</v>
      </c>
      <c r="F48" s="4">
        <v>301</v>
      </c>
      <c r="G48" s="4" t="s">
        <v>2012</v>
      </c>
      <c r="H48" s="26">
        <v>9</v>
      </c>
      <c r="I48" s="26">
        <v>4511000000</v>
      </c>
      <c r="J48" s="8">
        <f>VLOOKUP($G48,[1]LB!$D$2:$H$20000,5,FALSE)</f>
        <v>3</v>
      </c>
      <c r="K48" s="8">
        <f>VLOOKUP($G48,[1]LB!$D$2:$I$20000,6,FALSE)</f>
        <v>6</v>
      </c>
      <c r="L48" s="8">
        <v>2561900000</v>
      </c>
      <c r="M48" s="8">
        <v>1949100000</v>
      </c>
      <c r="N48" s="4" t="s">
        <v>2015</v>
      </c>
      <c r="O48" s="6">
        <v>128</v>
      </c>
      <c r="P48" s="6">
        <v>91</v>
      </c>
      <c r="Q48" s="6">
        <v>6.0228759999999999E-18</v>
      </c>
      <c r="R48" s="6">
        <v>1.3084797E-10</v>
      </c>
      <c r="S48" s="20" t="s">
        <v>2016</v>
      </c>
    </row>
    <row r="49" spans="1:19" x14ac:dyDescent="0.2">
      <c r="A49" s="3" t="s">
        <v>2086</v>
      </c>
      <c r="B49" s="3">
        <v>55750</v>
      </c>
      <c r="C49" s="3" t="s">
        <v>2087</v>
      </c>
      <c r="D49" s="4" t="s">
        <v>2084</v>
      </c>
      <c r="E49" s="4">
        <v>83</v>
      </c>
      <c r="F49" s="4">
        <v>102</v>
      </c>
      <c r="G49" s="4" t="s">
        <v>2085</v>
      </c>
      <c r="H49" s="26">
        <v>2</v>
      </c>
      <c r="I49" s="26">
        <v>26419000</v>
      </c>
      <c r="J49" s="8">
        <f>VLOOKUP($G49,[1]LB!$D$2:$H$20000,5,FALSE)</f>
        <v>1</v>
      </c>
      <c r="K49" s="8">
        <f>VLOOKUP($G49,[1]LB!$D$2:$I$20000,6,FALSE)</f>
        <v>1</v>
      </c>
      <c r="L49" s="8">
        <v>0</v>
      </c>
      <c r="M49" s="8">
        <v>26419000</v>
      </c>
      <c r="N49" s="4" t="s">
        <v>2088</v>
      </c>
      <c r="O49" s="6">
        <v>108</v>
      </c>
      <c r="P49" s="6">
        <v>64</v>
      </c>
      <c r="Q49" s="6">
        <v>4.3800213E-17</v>
      </c>
      <c r="R49" s="6">
        <v>9.6111059999999999E-10</v>
      </c>
      <c r="S49" s="20" t="s">
        <v>2089</v>
      </c>
    </row>
    <row r="50" spans="1:19" x14ac:dyDescent="0.2">
      <c r="A50" s="3" t="s">
        <v>2086</v>
      </c>
      <c r="B50" s="3">
        <v>55750</v>
      </c>
      <c r="C50" s="3" t="s">
        <v>2087</v>
      </c>
      <c r="D50" s="4" t="s">
        <v>2651</v>
      </c>
      <c r="E50" s="4">
        <v>282</v>
      </c>
      <c r="F50" s="4">
        <v>286</v>
      </c>
      <c r="G50" s="4" t="s">
        <v>2227</v>
      </c>
      <c r="H50" s="26">
        <v>3</v>
      </c>
      <c r="I50" s="26">
        <v>77277000</v>
      </c>
      <c r="J50" s="8">
        <f>VLOOKUP($G50,[1]LB!$D$2:$H$20000,5,FALSE)</f>
        <v>2</v>
      </c>
      <c r="K50" s="8">
        <f>VLOOKUP($G50,[1]LB!$D$2:$I$20000,6,FALSE)</f>
        <v>1</v>
      </c>
      <c r="L50" s="8">
        <v>53328000</v>
      </c>
      <c r="M50" s="8">
        <v>23949000</v>
      </c>
      <c r="N50" s="4" t="s">
        <v>2088</v>
      </c>
      <c r="O50" s="6">
        <v>147</v>
      </c>
      <c r="P50" s="6">
        <v>89</v>
      </c>
      <c r="Q50" s="6">
        <v>1.3076751000000001E-16</v>
      </c>
      <c r="R50" s="6">
        <v>2.8640719999999998E-9</v>
      </c>
      <c r="S50" s="20" t="s">
        <v>2089</v>
      </c>
    </row>
    <row r="51" spans="1:19" x14ac:dyDescent="0.2">
      <c r="A51" s="3" t="s">
        <v>2026</v>
      </c>
      <c r="B51" s="3">
        <v>55863</v>
      </c>
      <c r="C51" s="3" t="s">
        <v>2027</v>
      </c>
      <c r="D51" s="4" t="s">
        <v>2024</v>
      </c>
      <c r="E51" s="4">
        <v>2</v>
      </c>
      <c r="F51" s="4">
        <v>6</v>
      </c>
      <c r="G51" s="4" t="s">
        <v>2025</v>
      </c>
      <c r="H51" s="26">
        <v>6</v>
      </c>
      <c r="I51" s="26">
        <v>139074000</v>
      </c>
      <c r="J51" s="8">
        <f>VLOOKUP($G51,[1]LB!$D$2:$H$20000,5,FALSE)</f>
        <v>4</v>
      </c>
      <c r="K51" s="8">
        <f>VLOOKUP($G51,[1]LB!$D$2:$I$20000,6,FALSE)</f>
        <v>2</v>
      </c>
      <c r="L51" s="8">
        <v>109190000</v>
      </c>
      <c r="M51" s="8">
        <v>29884000</v>
      </c>
      <c r="N51" s="4" t="s">
        <v>2028</v>
      </c>
      <c r="O51" s="6">
        <v>80</v>
      </c>
      <c r="P51" s="6">
        <v>65</v>
      </c>
      <c r="Q51" s="6">
        <v>1.186197E-15</v>
      </c>
      <c r="R51" s="6">
        <v>2.5437864999999999E-8</v>
      </c>
      <c r="S51" s="20" t="s">
        <v>1373</v>
      </c>
    </row>
    <row r="52" spans="1:19" x14ac:dyDescent="0.2">
      <c r="A52" s="3" t="s">
        <v>1733</v>
      </c>
      <c r="B52" s="3">
        <v>221154</v>
      </c>
      <c r="C52" s="3" t="s">
        <v>1734</v>
      </c>
      <c r="D52" s="4" t="s">
        <v>1731</v>
      </c>
      <c r="E52" s="4">
        <v>72</v>
      </c>
      <c r="F52" s="4">
        <v>79</v>
      </c>
      <c r="G52" s="4" t="s">
        <v>1732</v>
      </c>
      <c r="H52" s="26">
        <v>4</v>
      </c>
      <c r="I52" s="26">
        <v>61685000</v>
      </c>
      <c r="J52" s="8">
        <f>VLOOKUP($G52,[1]LB!$D$2:$H$20000,5,FALSE)</f>
        <v>2</v>
      </c>
      <c r="K52" s="8">
        <f>VLOOKUP($G52,[1]LB!$D$2:$I$20000,6,FALSE)</f>
        <v>2</v>
      </c>
      <c r="L52" s="8">
        <v>33928000</v>
      </c>
      <c r="M52" s="8">
        <v>27757000</v>
      </c>
      <c r="N52" s="4" t="s">
        <v>1735</v>
      </c>
      <c r="O52" s="6">
        <v>81</v>
      </c>
      <c r="P52" s="6">
        <v>74</v>
      </c>
      <c r="Q52" s="6">
        <v>2.9758752000000001E-17</v>
      </c>
      <c r="R52" s="6">
        <v>6.438409E-10</v>
      </c>
      <c r="S52" s="20" t="s">
        <v>1736</v>
      </c>
    </row>
    <row r="53" spans="1:19" x14ac:dyDescent="0.2">
      <c r="A53" s="3" t="s">
        <v>1733</v>
      </c>
      <c r="B53" s="3">
        <v>221154</v>
      </c>
      <c r="C53" s="3" t="s">
        <v>1734</v>
      </c>
      <c r="D53" s="4" t="s">
        <v>1737</v>
      </c>
      <c r="E53" s="4">
        <v>215</v>
      </c>
      <c r="F53" s="4">
        <v>220</v>
      </c>
      <c r="G53" s="4" t="s">
        <v>1738</v>
      </c>
      <c r="H53" s="26">
        <v>5</v>
      </c>
      <c r="I53" s="26">
        <v>143960000</v>
      </c>
      <c r="J53" s="8">
        <f>VLOOKUP($G53,[1]LB!$D$2:$H$20000,5,FALSE)</f>
        <v>2</v>
      </c>
      <c r="K53" s="8">
        <f>VLOOKUP($G53,[1]LB!$D$2:$I$20000,6,FALSE)</f>
        <v>3</v>
      </c>
      <c r="L53" s="8">
        <v>89359000</v>
      </c>
      <c r="M53" s="8">
        <v>54601000</v>
      </c>
      <c r="N53" s="4" t="s">
        <v>1735</v>
      </c>
      <c r="O53" s="6">
        <v>152</v>
      </c>
      <c r="P53" s="6">
        <v>117</v>
      </c>
      <c r="Q53" s="6">
        <v>6.1820820000000004E-20</v>
      </c>
      <c r="R53" s="6">
        <v>1.3540007000000001E-12</v>
      </c>
      <c r="S53" s="20" t="s">
        <v>1736</v>
      </c>
    </row>
    <row r="54" spans="1:19" x14ac:dyDescent="0.2">
      <c r="A54" s="3" t="s">
        <v>2186</v>
      </c>
      <c r="B54" s="3">
        <v>254863</v>
      </c>
      <c r="C54" s="3" t="s">
        <v>2187</v>
      </c>
      <c r="D54" s="4" t="s">
        <v>2184</v>
      </c>
      <c r="E54" s="4">
        <v>11</v>
      </c>
      <c r="F54" s="4">
        <v>36</v>
      </c>
      <c r="G54" s="4" t="s">
        <v>2185</v>
      </c>
      <c r="H54" s="26">
        <v>4</v>
      </c>
      <c r="I54" s="26">
        <v>0</v>
      </c>
      <c r="J54" s="8">
        <f>VLOOKUP($G54,[1]LB!$D$2:$H$20000,5,FALSE)</f>
        <v>1</v>
      </c>
      <c r="K54" s="8">
        <f>VLOOKUP($G54,[1]LB!$D$2:$I$20000,6,FALSE)</f>
        <v>3</v>
      </c>
      <c r="L54" s="8">
        <v>0</v>
      </c>
      <c r="M54" s="8">
        <v>0</v>
      </c>
      <c r="N54" s="4" t="s">
        <v>2188</v>
      </c>
      <c r="O54" s="6">
        <v>178</v>
      </c>
      <c r="P54" s="6">
        <v>82</v>
      </c>
      <c r="Q54" s="6">
        <v>5.0470712E-15</v>
      </c>
      <c r="R54" s="6">
        <v>1.1135678000000001E-7</v>
      </c>
      <c r="S54" s="20" t="s">
        <v>267</v>
      </c>
    </row>
    <row r="55" spans="1:19" x14ac:dyDescent="0.2">
      <c r="A55" s="3" t="s">
        <v>1569</v>
      </c>
      <c r="B55" s="3">
        <v>131474</v>
      </c>
      <c r="C55" s="3" t="s">
        <v>1570</v>
      </c>
      <c r="D55" s="4" t="s">
        <v>1567</v>
      </c>
      <c r="E55" s="4">
        <v>70</v>
      </c>
      <c r="F55" s="4">
        <v>77</v>
      </c>
      <c r="G55" s="4" t="s">
        <v>1568</v>
      </c>
      <c r="H55" s="26">
        <v>9</v>
      </c>
      <c r="I55" s="26">
        <v>364468000</v>
      </c>
      <c r="J55" s="8">
        <f>VLOOKUP($G55,[1]LB!$D$2:$H$20000,5,FALSE)</f>
        <v>8</v>
      </c>
      <c r="K55" s="8">
        <f>VLOOKUP($G55,[1]LB!$D$2:$I$20000,6,FALSE)</f>
        <v>1</v>
      </c>
      <c r="L55" s="8">
        <v>232238000</v>
      </c>
      <c r="M55" s="8">
        <v>132230000</v>
      </c>
      <c r="N55" s="4" t="s">
        <v>1571</v>
      </c>
      <c r="O55" s="6">
        <v>203</v>
      </c>
      <c r="P55" s="6">
        <v>151</v>
      </c>
      <c r="Q55" s="6">
        <v>1.3483642E-21</v>
      </c>
      <c r="R55" s="6">
        <v>2.9531892000000002E-14</v>
      </c>
      <c r="S55" s="20" t="s">
        <v>1572</v>
      </c>
    </row>
    <row r="56" spans="1:19" x14ac:dyDescent="0.2">
      <c r="A56" s="3" t="s">
        <v>1569</v>
      </c>
      <c r="B56" s="3">
        <v>131474</v>
      </c>
      <c r="C56" s="3" t="s">
        <v>1570</v>
      </c>
      <c r="D56" s="4" t="s">
        <v>2236</v>
      </c>
      <c r="E56" s="4">
        <v>101</v>
      </c>
      <c r="F56" s="4">
        <v>101</v>
      </c>
      <c r="G56" s="4" t="s">
        <v>2237</v>
      </c>
      <c r="H56" s="26">
        <v>3</v>
      </c>
      <c r="I56" s="26">
        <v>164031000</v>
      </c>
      <c r="J56" s="8">
        <f>VLOOKUP($G56,[1]LB!$D$2:$H$20000,5,FALSE)</f>
        <v>2</v>
      </c>
      <c r="K56" s="8">
        <f>VLOOKUP($G56,[1]LB!$D$2:$I$20000,6,FALSE)</f>
        <v>1</v>
      </c>
      <c r="L56" s="8">
        <v>150170000</v>
      </c>
      <c r="M56" s="8">
        <v>13861000</v>
      </c>
      <c r="N56" s="4" t="s">
        <v>1571</v>
      </c>
      <c r="O56" s="6">
        <v>120</v>
      </c>
      <c r="P56" s="6">
        <v>87</v>
      </c>
      <c r="Q56" s="6">
        <v>4.8865189999999995E-19</v>
      </c>
      <c r="R56" s="6">
        <v>1.0634369E-11</v>
      </c>
      <c r="S56" s="20" t="s">
        <v>1572</v>
      </c>
    </row>
    <row r="57" spans="1:19" x14ac:dyDescent="0.2">
      <c r="A57" s="3" t="s">
        <v>1829</v>
      </c>
      <c r="B57" s="3">
        <v>115209</v>
      </c>
      <c r="C57" s="3" t="s">
        <v>1830</v>
      </c>
      <c r="D57" s="4" t="s">
        <v>1827</v>
      </c>
      <c r="E57" s="4">
        <v>509</v>
      </c>
      <c r="F57" s="4">
        <v>516</v>
      </c>
      <c r="G57" s="4" t="s">
        <v>1828</v>
      </c>
      <c r="H57" s="26">
        <v>4</v>
      </c>
      <c r="I57" s="26">
        <v>0</v>
      </c>
      <c r="J57" s="8">
        <f>VLOOKUP($G57,[1]LB!$D$2:$H$20000,5,FALSE)</f>
        <v>2</v>
      </c>
      <c r="K57" s="8">
        <f>VLOOKUP($G57,[1]LB!$D$2:$I$20000,6,FALSE)</f>
        <v>2</v>
      </c>
      <c r="L57" s="8">
        <v>0</v>
      </c>
      <c r="M57" s="8">
        <v>0</v>
      </c>
      <c r="N57" s="4" t="s">
        <v>1831</v>
      </c>
      <c r="O57" s="6">
        <v>64</v>
      </c>
      <c r="P57" s="6">
        <v>55</v>
      </c>
      <c r="Q57" s="6">
        <v>1.1742207E-15</v>
      </c>
      <c r="R57" s="6">
        <v>2.5267099999999999E-8</v>
      </c>
      <c r="S57" s="20" t="s">
        <v>1832</v>
      </c>
    </row>
    <row r="58" spans="1:19" x14ac:dyDescent="0.2">
      <c r="A58" s="3" t="s">
        <v>2031</v>
      </c>
      <c r="B58" s="3">
        <v>90871</v>
      </c>
      <c r="C58" s="3" t="s">
        <v>2032</v>
      </c>
      <c r="D58" s="4" t="s">
        <v>2029</v>
      </c>
      <c r="E58" s="4">
        <v>5</v>
      </c>
      <c r="F58" s="4">
        <v>12</v>
      </c>
      <c r="G58" s="4" t="s">
        <v>2030</v>
      </c>
      <c r="H58" s="26">
        <v>5</v>
      </c>
      <c r="I58" s="26">
        <v>0</v>
      </c>
      <c r="J58" s="8">
        <f>VLOOKUP($G58,[1]LB!$D$2:$H$20000,5,FALSE)</f>
        <v>3</v>
      </c>
      <c r="K58" s="8">
        <f>VLOOKUP($G58,[1]LB!$D$2:$I$20000,6,FALSE)</f>
        <v>2</v>
      </c>
      <c r="L58" s="8">
        <v>0</v>
      </c>
      <c r="M58" s="8">
        <v>0</v>
      </c>
      <c r="N58" s="4" t="s">
        <v>2033</v>
      </c>
      <c r="O58" s="6">
        <v>152</v>
      </c>
      <c r="P58" s="6">
        <v>69</v>
      </c>
      <c r="Q58" s="6">
        <v>6.1178119999999996E-20</v>
      </c>
      <c r="R58" s="6">
        <v>1.3530813000000001E-12</v>
      </c>
      <c r="S58" s="20" t="s">
        <v>267</v>
      </c>
    </row>
    <row r="59" spans="1:19" x14ac:dyDescent="0.2">
      <c r="A59" s="3" t="s">
        <v>1856</v>
      </c>
      <c r="B59" s="3">
        <v>192111</v>
      </c>
      <c r="C59" s="3" t="s">
        <v>1857</v>
      </c>
      <c r="D59" s="4" t="s">
        <v>1854</v>
      </c>
      <c r="E59" s="4">
        <v>219</v>
      </c>
      <c r="F59" s="4">
        <v>224</v>
      </c>
      <c r="G59" s="4" t="s">
        <v>1855</v>
      </c>
      <c r="H59" s="26">
        <v>3</v>
      </c>
      <c r="I59" s="26">
        <v>73518000</v>
      </c>
      <c r="J59" s="8">
        <f>VLOOKUP($G59,[1]LB!$D$2:$H$20000,5,FALSE)</f>
        <v>2</v>
      </c>
      <c r="K59" s="8">
        <f>VLOOKUP($G59,[1]LB!$D$2:$I$20000,6,FALSE)</f>
        <v>1</v>
      </c>
      <c r="L59" s="8">
        <v>47070000</v>
      </c>
      <c r="M59" s="8">
        <v>26448000</v>
      </c>
      <c r="N59" s="4" t="s">
        <v>1858</v>
      </c>
      <c r="O59" s="6">
        <v>109</v>
      </c>
      <c r="P59" s="6">
        <v>81</v>
      </c>
      <c r="Q59" s="6">
        <v>1.4682368000000002E-17</v>
      </c>
      <c r="R59" s="6">
        <v>3.1897684E-10</v>
      </c>
      <c r="S59" s="20" t="s">
        <v>1859</v>
      </c>
    </row>
    <row r="60" spans="1:19" x14ac:dyDescent="0.2">
      <c r="A60" s="3" t="s">
        <v>1957</v>
      </c>
      <c r="B60" s="3">
        <v>57150</v>
      </c>
      <c r="C60" s="3" t="s">
        <v>1958</v>
      </c>
      <c r="D60" s="4" t="s">
        <v>1955</v>
      </c>
      <c r="E60" s="4">
        <v>76</v>
      </c>
      <c r="F60" s="4">
        <v>88</v>
      </c>
      <c r="G60" s="4" t="s">
        <v>1956</v>
      </c>
      <c r="H60" s="26">
        <v>2</v>
      </c>
      <c r="I60" s="26">
        <v>28205200</v>
      </c>
      <c r="J60" s="8">
        <f>VLOOKUP($G60,[1]LB!$D$2:$H$20000,5,FALSE)</f>
        <v>1</v>
      </c>
      <c r="K60" s="8">
        <f>VLOOKUP($G60,[1]LB!$D$2:$I$20000,6,FALSE)</f>
        <v>1</v>
      </c>
      <c r="L60" s="8">
        <v>9155200</v>
      </c>
      <c r="M60" s="8">
        <v>19050000</v>
      </c>
      <c r="N60" s="4" t="s">
        <v>1959</v>
      </c>
      <c r="O60" s="6">
        <v>69</v>
      </c>
      <c r="P60" s="6">
        <v>55</v>
      </c>
      <c r="Q60" s="6">
        <v>3.3068592E-15</v>
      </c>
      <c r="R60" s="6">
        <v>7.1545045000000001E-8</v>
      </c>
      <c r="S60" s="20" t="s">
        <v>1954</v>
      </c>
    </row>
    <row r="61" spans="1:19" x14ac:dyDescent="0.2">
      <c r="A61" s="3" t="s">
        <v>2072</v>
      </c>
      <c r="B61" s="3">
        <v>10730</v>
      </c>
      <c r="C61" s="3" t="s">
        <v>2073</v>
      </c>
      <c r="D61" s="4" t="s">
        <v>2076</v>
      </c>
      <c r="E61" s="4">
        <v>745</v>
      </c>
      <c r="F61" s="4">
        <v>753</v>
      </c>
      <c r="G61" s="4" t="s">
        <v>2077</v>
      </c>
      <c r="H61" s="26">
        <v>3</v>
      </c>
      <c r="I61" s="26">
        <v>161495000</v>
      </c>
      <c r="J61" s="8">
        <f>VLOOKUP($G61,[1]LB!$D$2:$H$20000,5,FALSE)</f>
        <v>1</v>
      </c>
      <c r="K61" s="8">
        <f>VLOOKUP($G61,[1]LB!$D$2:$I$20000,6,FALSE)</f>
        <v>2</v>
      </c>
      <c r="L61" s="8">
        <v>100870000</v>
      </c>
      <c r="M61" s="8">
        <v>60625000</v>
      </c>
      <c r="N61" s="4" t="s">
        <v>2074</v>
      </c>
      <c r="O61" s="6">
        <v>115</v>
      </c>
      <c r="P61" s="6">
        <v>110</v>
      </c>
      <c r="Q61" s="6">
        <v>3.8373650000000002E-18</v>
      </c>
      <c r="R61" s="6">
        <v>8.3022719999999995E-11</v>
      </c>
      <c r="S61" s="20" t="s">
        <v>2075</v>
      </c>
    </row>
    <row r="62" spans="1:19" x14ac:dyDescent="0.2">
      <c r="A62" s="3" t="s">
        <v>1995</v>
      </c>
      <c r="B62" s="3">
        <v>10440</v>
      </c>
      <c r="C62" s="3" t="s">
        <v>1996</v>
      </c>
      <c r="D62" s="4" t="s">
        <v>1993</v>
      </c>
      <c r="E62" s="4">
        <v>136</v>
      </c>
      <c r="F62" s="4">
        <v>170</v>
      </c>
      <c r="G62" s="4" t="s">
        <v>1994</v>
      </c>
      <c r="H62" s="26">
        <v>4</v>
      </c>
      <c r="I62" s="26">
        <v>0</v>
      </c>
      <c r="J62" s="8">
        <f>VLOOKUP($G62,[1]LB!$D$2:$H$20000,5,FALSE)</f>
        <v>3</v>
      </c>
      <c r="K62" s="8">
        <f>VLOOKUP($G62,[1]LB!$D$2:$I$20000,6,FALSE)</f>
        <v>1</v>
      </c>
      <c r="L62" s="8">
        <v>0</v>
      </c>
      <c r="M62" s="8">
        <v>0</v>
      </c>
      <c r="N62" s="4" t="s">
        <v>1997</v>
      </c>
      <c r="O62" s="6">
        <v>249</v>
      </c>
      <c r="P62" s="6">
        <v>150</v>
      </c>
      <c r="Q62" s="6">
        <v>7.7414659999999994E-20</v>
      </c>
      <c r="R62" s="6">
        <v>1.7106435999999999E-12</v>
      </c>
      <c r="S62" s="20" t="s">
        <v>968</v>
      </c>
    </row>
    <row r="63" spans="1:19" x14ac:dyDescent="0.2">
      <c r="A63" s="3" t="s">
        <v>1867</v>
      </c>
      <c r="B63" s="3">
        <v>11331</v>
      </c>
      <c r="C63" s="3" t="s">
        <v>1868</v>
      </c>
      <c r="D63" s="4" t="s">
        <v>1865</v>
      </c>
      <c r="E63" s="4">
        <v>25</v>
      </c>
      <c r="F63" s="4">
        <v>34</v>
      </c>
      <c r="G63" s="4" t="s">
        <v>1866</v>
      </c>
      <c r="H63" s="26">
        <v>3</v>
      </c>
      <c r="I63" s="26">
        <v>68688000</v>
      </c>
      <c r="J63" s="8">
        <f>VLOOKUP($G63,[1]LB!$D$2:$H$20000,5,FALSE)</f>
        <v>2</v>
      </c>
      <c r="K63" s="8">
        <f>VLOOKUP($G63,[1]LB!$D$2:$I$20000,6,FALSE)</f>
        <v>1</v>
      </c>
      <c r="L63" s="8">
        <v>52559000</v>
      </c>
      <c r="M63" s="8">
        <v>16129000</v>
      </c>
      <c r="N63" s="4" t="s">
        <v>1869</v>
      </c>
      <c r="O63" s="6">
        <v>112</v>
      </c>
      <c r="P63" s="6">
        <v>110</v>
      </c>
      <c r="Q63" s="6">
        <v>2.5219534999999999E-16</v>
      </c>
      <c r="R63" s="6">
        <v>5.4267870000000003E-9</v>
      </c>
      <c r="S63" s="20" t="s">
        <v>1870</v>
      </c>
    </row>
    <row r="64" spans="1:19" x14ac:dyDescent="0.2">
      <c r="A64" s="3" t="s">
        <v>1867</v>
      </c>
      <c r="B64" s="3">
        <v>11331</v>
      </c>
      <c r="C64" s="3" t="s">
        <v>1868</v>
      </c>
      <c r="D64" s="4" t="s">
        <v>2652</v>
      </c>
      <c r="E64" s="4">
        <v>108</v>
      </c>
      <c r="F64" s="4">
        <v>121</v>
      </c>
      <c r="G64" s="4" t="s">
        <v>1874</v>
      </c>
      <c r="H64" s="26">
        <v>5</v>
      </c>
      <c r="I64" s="26">
        <v>427628000</v>
      </c>
      <c r="J64" s="8">
        <f>VLOOKUP($G64,[1]LB!$D$2:$H$20000,5,FALSE)</f>
        <v>3</v>
      </c>
      <c r="K64" s="8">
        <f>VLOOKUP($G64,[1]LB!$D$2:$I$20000,6,FALSE)</f>
        <v>2</v>
      </c>
      <c r="L64" s="8">
        <v>267350000</v>
      </c>
      <c r="M64" s="8">
        <v>160278000</v>
      </c>
      <c r="N64" s="4" t="s">
        <v>1869</v>
      </c>
      <c r="O64" s="6">
        <v>168</v>
      </c>
      <c r="P64" s="6">
        <v>93</v>
      </c>
      <c r="Q64" s="6">
        <v>2.6722030999999999E-14</v>
      </c>
      <c r="R64" s="6">
        <v>5.8583543999999999E-7</v>
      </c>
      <c r="S64" s="20" t="s">
        <v>1870</v>
      </c>
    </row>
    <row r="65" spans="1:19" x14ac:dyDescent="0.2">
      <c r="A65" s="3" t="s">
        <v>1518</v>
      </c>
      <c r="B65" s="3">
        <v>79135</v>
      </c>
      <c r="C65" s="3" t="s">
        <v>1519</v>
      </c>
      <c r="D65" s="4" t="s">
        <v>1516</v>
      </c>
      <c r="E65" s="4">
        <v>37</v>
      </c>
      <c r="F65" s="4">
        <v>52</v>
      </c>
      <c r="G65" s="4" t="s">
        <v>1517</v>
      </c>
      <c r="H65" s="26">
        <v>7</v>
      </c>
      <c r="I65" s="26">
        <v>1161220000</v>
      </c>
      <c r="J65" s="8">
        <f>VLOOKUP($G65,[1]LB!$D$2:$H$20000,5,FALSE)</f>
        <v>5</v>
      </c>
      <c r="K65" s="8">
        <f>VLOOKUP($G65,[1]LB!$D$2:$I$20000,6,FALSE)</f>
        <v>2</v>
      </c>
      <c r="L65" s="8">
        <v>623550000</v>
      </c>
      <c r="M65" s="8">
        <v>537670000</v>
      </c>
      <c r="N65" s="4" t="s">
        <v>1520</v>
      </c>
      <c r="O65" s="6">
        <v>171</v>
      </c>
      <c r="P65" s="6">
        <v>132</v>
      </c>
      <c r="Q65" s="6">
        <v>8.0668034999999995E-21</v>
      </c>
      <c r="R65" s="6">
        <v>1.7629114E-13</v>
      </c>
      <c r="S65" s="20" t="s">
        <v>1521</v>
      </c>
    </row>
    <row r="66" spans="1:19" x14ac:dyDescent="0.2">
      <c r="A66" s="3" t="s">
        <v>1877</v>
      </c>
      <c r="B66" s="3" t="s">
        <v>19</v>
      </c>
      <c r="C66" s="3" t="s">
        <v>1878</v>
      </c>
      <c r="D66" s="4" t="s">
        <v>1875</v>
      </c>
      <c r="E66" s="4">
        <v>85</v>
      </c>
      <c r="F66" s="4">
        <v>91</v>
      </c>
      <c r="G66" s="4" t="s">
        <v>1876</v>
      </c>
      <c r="H66" s="26">
        <v>4</v>
      </c>
      <c r="I66" s="26">
        <v>182834000</v>
      </c>
      <c r="J66" s="8">
        <f>VLOOKUP($G66,[1]LB!$D$2:$H$20000,5,FALSE)</f>
        <v>2</v>
      </c>
      <c r="K66" s="8">
        <f>VLOOKUP($G66,[1]LB!$D$2:$I$20000,6,FALSE)</f>
        <v>2</v>
      </c>
      <c r="L66" s="8">
        <v>98311000</v>
      </c>
      <c r="M66" s="8">
        <v>84523000</v>
      </c>
      <c r="N66" s="4" t="s">
        <v>1879</v>
      </c>
      <c r="O66" s="6">
        <v>91</v>
      </c>
      <c r="P66" s="6">
        <v>79</v>
      </c>
      <c r="Q66" s="6">
        <v>2.9544725E-15</v>
      </c>
      <c r="R66" s="6">
        <v>6.3104003999999995E-8</v>
      </c>
      <c r="S66" s="20" t="e">
        <v>#N/A</v>
      </c>
    </row>
    <row r="67" spans="1:19" x14ac:dyDescent="0.2">
      <c r="A67" s="3" t="s">
        <v>1588</v>
      </c>
      <c r="B67" s="3">
        <v>81570</v>
      </c>
      <c r="C67" s="3" t="s">
        <v>1589</v>
      </c>
      <c r="D67" s="4" t="s">
        <v>1586</v>
      </c>
      <c r="E67" s="4">
        <v>423</v>
      </c>
      <c r="F67" s="4">
        <v>430</v>
      </c>
      <c r="G67" s="4" t="s">
        <v>1587</v>
      </c>
      <c r="H67" s="26">
        <v>6</v>
      </c>
      <c r="I67" s="26">
        <v>1237210000</v>
      </c>
      <c r="J67" s="8">
        <f>VLOOKUP($G67,[1]LB!$D$2:$H$20000,5,FALSE)</f>
        <v>3</v>
      </c>
      <c r="K67" s="8">
        <f>VLOOKUP($G67,[1]LB!$D$2:$I$20000,6,FALSE)</f>
        <v>3</v>
      </c>
      <c r="L67" s="8">
        <v>650270000</v>
      </c>
      <c r="M67" s="8">
        <v>586940000</v>
      </c>
      <c r="N67" s="4" t="s">
        <v>1590</v>
      </c>
      <c r="O67" s="6">
        <v>103</v>
      </c>
      <c r="P67" s="6">
        <v>83</v>
      </c>
      <c r="Q67" s="6">
        <v>9.1215749999999999E-19</v>
      </c>
      <c r="R67" s="6">
        <v>1.9881540000000001E-11</v>
      </c>
      <c r="S67" s="20" t="s">
        <v>1591</v>
      </c>
    </row>
    <row r="68" spans="1:19" x14ac:dyDescent="0.2">
      <c r="A68" s="3" t="s">
        <v>1588</v>
      </c>
      <c r="B68" s="3">
        <v>81570</v>
      </c>
      <c r="C68" s="3" t="s">
        <v>1589</v>
      </c>
      <c r="D68" s="4" t="s">
        <v>1592</v>
      </c>
      <c r="E68" s="4">
        <v>604</v>
      </c>
      <c r="F68" s="4">
        <v>617</v>
      </c>
      <c r="G68" s="4" t="s">
        <v>1593</v>
      </c>
      <c r="H68" s="26">
        <v>3</v>
      </c>
      <c r="I68" s="26">
        <v>91633000</v>
      </c>
      <c r="J68" s="8">
        <f>VLOOKUP($G68,[1]LB!$D$2:$H$20000,5,FALSE)</f>
        <v>2</v>
      </c>
      <c r="K68" s="8">
        <f>VLOOKUP($G68,[1]LB!$D$2:$I$20000,6,FALSE)</f>
        <v>1</v>
      </c>
      <c r="L68" s="8">
        <v>49112000</v>
      </c>
      <c r="M68" s="8">
        <v>42521000</v>
      </c>
      <c r="N68" s="4" t="s">
        <v>1590</v>
      </c>
      <c r="O68" s="6">
        <v>157</v>
      </c>
      <c r="P68" s="6">
        <v>145</v>
      </c>
      <c r="Q68" s="6">
        <v>2.8550748999999999E-21</v>
      </c>
      <c r="R68" s="6">
        <v>6.2026970000000005E-14</v>
      </c>
      <c r="S68" s="20" t="s">
        <v>1591</v>
      </c>
    </row>
    <row r="69" spans="1:19" x14ac:dyDescent="0.2">
      <c r="A69" s="3" t="s">
        <v>1674</v>
      </c>
      <c r="B69" s="3">
        <v>27069</v>
      </c>
      <c r="C69" s="3" t="s">
        <v>1675</v>
      </c>
      <c r="D69" s="4" t="s">
        <v>2653</v>
      </c>
      <c r="E69" s="4">
        <v>301</v>
      </c>
      <c r="F69" s="4">
        <v>308</v>
      </c>
      <c r="G69" s="4" t="s">
        <v>1673</v>
      </c>
      <c r="H69" s="26">
        <v>4</v>
      </c>
      <c r="I69" s="26">
        <v>127598000</v>
      </c>
      <c r="J69" s="8">
        <f>VLOOKUP($G69,[1]LB!$D$2:$H$20000,5,FALSE)</f>
        <v>1</v>
      </c>
      <c r="K69" s="8">
        <f>VLOOKUP($G69,[1]LB!$D$2:$I$20000,6,FALSE)</f>
        <v>3</v>
      </c>
      <c r="L69" s="8">
        <v>26813000</v>
      </c>
      <c r="M69" s="8">
        <v>100785000</v>
      </c>
      <c r="N69" s="4" t="s">
        <v>1676</v>
      </c>
      <c r="O69" s="6">
        <v>83</v>
      </c>
      <c r="P69" s="6">
        <v>71</v>
      </c>
      <c r="Q69" s="6">
        <v>1.8390058E-14</v>
      </c>
      <c r="R69" s="6">
        <v>3.943728E-7</v>
      </c>
      <c r="S69" s="20" t="s">
        <v>1677</v>
      </c>
    </row>
    <row r="70" spans="1:19" x14ac:dyDescent="0.2">
      <c r="A70" s="3" t="s">
        <v>1928</v>
      </c>
      <c r="B70" s="3">
        <v>94081</v>
      </c>
      <c r="C70" s="3" t="s">
        <v>1929</v>
      </c>
      <c r="D70" s="4" t="s">
        <v>1926</v>
      </c>
      <c r="E70" s="4">
        <v>71</v>
      </c>
      <c r="F70" s="4">
        <v>73</v>
      </c>
      <c r="G70" s="4" t="s">
        <v>1927</v>
      </c>
      <c r="H70" s="26">
        <v>2</v>
      </c>
      <c r="I70" s="26">
        <v>89988000</v>
      </c>
      <c r="J70" s="8">
        <f>VLOOKUP($G70,[1]LB!$D$2:$H$20000,5,FALSE)</f>
        <v>1</v>
      </c>
      <c r="K70" s="8">
        <f>VLOOKUP($G70,[1]LB!$D$2:$I$20000,6,FALSE)</f>
        <v>1</v>
      </c>
      <c r="L70" s="8">
        <v>52534000</v>
      </c>
      <c r="M70" s="8">
        <v>37454000</v>
      </c>
      <c r="N70" s="4" t="s">
        <v>1930</v>
      </c>
      <c r="O70" s="6">
        <v>90</v>
      </c>
      <c r="P70" s="6">
        <v>68</v>
      </c>
      <c r="Q70" s="6">
        <v>5.7165624999999999E-18</v>
      </c>
      <c r="R70" s="6">
        <v>1.2395274E-10</v>
      </c>
      <c r="S70" s="20" t="s">
        <v>1931</v>
      </c>
    </row>
    <row r="71" spans="1:19" x14ac:dyDescent="0.2">
      <c r="A71" s="3" t="s">
        <v>1928</v>
      </c>
      <c r="B71" s="3">
        <v>94081</v>
      </c>
      <c r="C71" s="3" t="s">
        <v>1929</v>
      </c>
      <c r="D71" s="4" t="s">
        <v>2654</v>
      </c>
      <c r="E71" s="4">
        <v>71</v>
      </c>
      <c r="F71" s="4">
        <v>75</v>
      </c>
      <c r="G71" s="4" t="s">
        <v>1933</v>
      </c>
      <c r="H71" s="26">
        <v>4</v>
      </c>
      <c r="I71" s="26">
        <v>22155100</v>
      </c>
      <c r="J71" s="8">
        <f>VLOOKUP($G71,[1]LB!$D$2:$H$20000,5,FALSE)</f>
        <v>3</v>
      </c>
      <c r="K71" s="8">
        <f>VLOOKUP($G71,[1]LB!$D$2:$I$20000,6,FALSE)</f>
        <v>1</v>
      </c>
      <c r="L71" s="8">
        <v>12708000</v>
      </c>
      <c r="M71" s="8">
        <v>9447100</v>
      </c>
      <c r="N71" s="4" t="s">
        <v>1930</v>
      </c>
      <c r="O71" s="6">
        <v>92</v>
      </c>
      <c r="P71" s="6">
        <v>55</v>
      </c>
      <c r="Q71" s="6">
        <v>3.0309731999999997E-14</v>
      </c>
      <c r="R71" s="6">
        <v>6.5720866E-7</v>
      </c>
      <c r="S71" s="20" t="s">
        <v>1931</v>
      </c>
    </row>
    <row r="72" spans="1:19" x14ac:dyDescent="0.2">
      <c r="A72" s="3" t="s">
        <v>1370</v>
      </c>
      <c r="B72" s="3">
        <v>51300</v>
      </c>
      <c r="C72" s="3" t="s">
        <v>1371</v>
      </c>
      <c r="D72" s="4" t="s">
        <v>2655</v>
      </c>
      <c r="E72" s="4">
        <v>41</v>
      </c>
      <c r="F72" s="4">
        <v>44</v>
      </c>
      <c r="G72" s="4" t="s">
        <v>2023</v>
      </c>
      <c r="H72" s="26">
        <v>8</v>
      </c>
      <c r="I72" s="26">
        <v>421377000</v>
      </c>
      <c r="J72" s="8">
        <f>VLOOKUP($G72,[1]LB!$D$2:$H$20000,5,FALSE)</f>
        <v>6</v>
      </c>
      <c r="K72" s="8">
        <f>VLOOKUP($G72,[1]LB!$D$2:$I$20000,6,FALSE)</f>
        <v>2</v>
      </c>
      <c r="L72" s="8">
        <v>268537000</v>
      </c>
      <c r="M72" s="8">
        <v>152840000</v>
      </c>
      <c r="N72" s="4" t="s">
        <v>1372</v>
      </c>
      <c r="O72" s="6">
        <v>121</v>
      </c>
      <c r="P72" s="6">
        <v>81</v>
      </c>
      <c r="Q72" s="6">
        <v>4.4662014000000002E-16</v>
      </c>
      <c r="R72" s="6">
        <v>9.7028950000000005E-9</v>
      </c>
      <c r="S72" s="20" t="s">
        <v>1373</v>
      </c>
    </row>
    <row r="73" spans="1:19" x14ac:dyDescent="0.2">
      <c r="A73" s="3" t="s">
        <v>1370</v>
      </c>
      <c r="B73" s="3">
        <v>51300</v>
      </c>
      <c r="C73" s="3" t="s">
        <v>1371</v>
      </c>
      <c r="D73" s="4" t="s">
        <v>2352</v>
      </c>
      <c r="E73" s="4">
        <v>42</v>
      </c>
      <c r="F73" s="4">
        <v>49</v>
      </c>
      <c r="G73" s="4" t="s">
        <v>2353</v>
      </c>
      <c r="H73" s="26">
        <v>2</v>
      </c>
      <c r="I73" s="26">
        <v>0</v>
      </c>
      <c r="J73" s="8">
        <f>VLOOKUP($G73,[1]LB!$D$2:$H$20000,5,FALSE)</f>
        <v>1</v>
      </c>
      <c r="K73" s="8">
        <f>VLOOKUP($G73,[1]LB!$D$2:$I$20000,6,FALSE)</f>
        <v>1</v>
      </c>
      <c r="L73" s="8">
        <v>0</v>
      </c>
      <c r="M73" s="8">
        <v>0</v>
      </c>
      <c r="N73" s="4" t="s">
        <v>1372</v>
      </c>
      <c r="O73" s="6">
        <v>113</v>
      </c>
      <c r="P73" s="6">
        <v>85</v>
      </c>
      <c r="Q73" s="6">
        <v>5.0261780000000003E-15</v>
      </c>
      <c r="R73" s="6">
        <v>1.0898306600000001E-7</v>
      </c>
      <c r="S73" s="20" t="s">
        <v>1373</v>
      </c>
    </row>
    <row r="74" spans="1:19" x14ac:dyDescent="0.2">
      <c r="A74" s="3" t="s">
        <v>1662</v>
      </c>
      <c r="B74" s="3">
        <v>56616</v>
      </c>
      <c r="C74" s="3" t="s">
        <v>1663</v>
      </c>
      <c r="D74" s="4" t="s">
        <v>2656</v>
      </c>
      <c r="E74" s="4">
        <v>106</v>
      </c>
      <c r="F74" s="4">
        <v>114</v>
      </c>
      <c r="G74" s="4" t="s">
        <v>1669</v>
      </c>
      <c r="H74" s="26">
        <v>2</v>
      </c>
      <c r="I74" s="26">
        <v>403500000</v>
      </c>
      <c r="J74" s="8">
        <f>VLOOKUP($G74,[1]LB!$D$2:$H$20000,5,FALSE)</f>
        <v>1</v>
      </c>
      <c r="K74" s="8">
        <f>VLOOKUP($G74,[1]LB!$D$2:$I$20000,6,FALSE)</f>
        <v>1</v>
      </c>
      <c r="L74" s="8">
        <v>114840000</v>
      </c>
      <c r="M74" s="8">
        <v>288660000</v>
      </c>
      <c r="N74" s="4" t="s">
        <v>1664</v>
      </c>
      <c r="O74" s="6">
        <v>126</v>
      </c>
      <c r="P74" s="6">
        <v>95</v>
      </c>
      <c r="Q74" s="6">
        <v>4.6818076000000002E-14</v>
      </c>
      <c r="R74" s="6">
        <v>1.0188863E-6</v>
      </c>
      <c r="S74" s="20" t="s">
        <v>1665</v>
      </c>
    </row>
    <row r="75" spans="1:19" x14ac:dyDescent="0.2">
      <c r="A75" s="3" t="s">
        <v>1662</v>
      </c>
      <c r="B75" s="3">
        <v>56616</v>
      </c>
      <c r="C75" s="3" t="s">
        <v>1663</v>
      </c>
      <c r="D75" s="4" t="s">
        <v>2657</v>
      </c>
      <c r="E75" s="4">
        <v>220</v>
      </c>
      <c r="F75" s="4">
        <v>235</v>
      </c>
      <c r="G75" s="4" t="s">
        <v>1671</v>
      </c>
      <c r="H75" s="26">
        <v>2</v>
      </c>
      <c r="I75" s="26">
        <v>462510000</v>
      </c>
      <c r="J75" s="8">
        <f>VLOOKUP($G75,[1]LB!$D$2:$H$20000,5,FALSE)</f>
        <v>1</v>
      </c>
      <c r="K75" s="8">
        <f>VLOOKUP($G75,[1]LB!$D$2:$I$20000,6,FALSE)</f>
        <v>1</v>
      </c>
      <c r="L75" s="8">
        <v>349240000</v>
      </c>
      <c r="M75" s="8">
        <v>113270000</v>
      </c>
      <c r="N75" s="4" t="s">
        <v>1664</v>
      </c>
      <c r="O75" s="6">
        <v>83</v>
      </c>
      <c r="P75" s="6">
        <v>58</v>
      </c>
      <c r="Q75" s="6">
        <v>3.0826422E-14</v>
      </c>
      <c r="R75" s="6">
        <v>6.7283070000000002E-7</v>
      </c>
      <c r="S75" s="20" t="s">
        <v>1665</v>
      </c>
    </row>
    <row r="76" spans="1:19" x14ac:dyDescent="0.2">
      <c r="A76" s="3" t="s">
        <v>1532</v>
      </c>
      <c r="B76" s="3">
        <v>55210</v>
      </c>
      <c r="C76" s="3" t="s">
        <v>1533</v>
      </c>
      <c r="D76" s="4" t="s">
        <v>2658</v>
      </c>
      <c r="E76" s="4">
        <v>64</v>
      </c>
      <c r="F76" s="4">
        <v>70</v>
      </c>
      <c r="G76" s="4" t="s">
        <v>2229</v>
      </c>
      <c r="H76" s="26">
        <v>4</v>
      </c>
      <c r="I76" s="26">
        <v>0</v>
      </c>
      <c r="J76" s="8">
        <f>VLOOKUP($G76,[1]LB!$D$2:$H$20000,5,FALSE)</f>
        <v>3</v>
      </c>
      <c r="K76" s="8">
        <f>VLOOKUP($G76,[1]LB!$D$2:$I$20000,6,FALSE)</f>
        <v>1</v>
      </c>
      <c r="L76" s="8">
        <v>0</v>
      </c>
      <c r="M76" s="8">
        <v>0</v>
      </c>
      <c r="N76" s="4" t="s">
        <v>1534</v>
      </c>
      <c r="O76" s="6">
        <v>150</v>
      </c>
      <c r="P76" s="6">
        <v>71</v>
      </c>
      <c r="Q76" s="6">
        <v>1.4356805E-13</v>
      </c>
      <c r="R76" s="6">
        <v>3.1599725E-6</v>
      </c>
      <c r="S76" s="20" t="s">
        <v>1535</v>
      </c>
    </row>
    <row r="77" spans="1:19" x14ac:dyDescent="0.2">
      <c r="A77" s="3" t="s">
        <v>1817</v>
      </c>
      <c r="B77" s="3">
        <v>54940</v>
      </c>
      <c r="C77" s="3" t="s">
        <v>1818</v>
      </c>
      <c r="D77" s="4" t="s">
        <v>2659</v>
      </c>
      <c r="E77" s="4">
        <v>5</v>
      </c>
      <c r="F77" s="4">
        <v>25</v>
      </c>
      <c r="G77" s="4" t="s">
        <v>1816</v>
      </c>
      <c r="H77" s="26">
        <v>2</v>
      </c>
      <c r="I77" s="26">
        <v>0</v>
      </c>
      <c r="J77" s="8">
        <f>VLOOKUP($G77,[1]LB!$D$2:$H$20000,5,FALSE)</f>
        <v>1</v>
      </c>
      <c r="K77" s="8">
        <f>VLOOKUP($G77,[1]LB!$D$2:$I$20000,6,FALSE)</f>
        <v>1</v>
      </c>
      <c r="L77" s="8">
        <v>0</v>
      </c>
      <c r="M77" s="8">
        <v>0</v>
      </c>
      <c r="N77" s="4" t="s">
        <v>1819</v>
      </c>
      <c r="O77" s="6">
        <v>121</v>
      </c>
      <c r="P77" s="6">
        <v>58</v>
      </c>
      <c r="Q77" s="6">
        <v>6.3451620000000004E-15</v>
      </c>
      <c r="R77" s="6">
        <v>1.3956161999999999E-7</v>
      </c>
      <c r="S77" s="20" t="s">
        <v>1820</v>
      </c>
    </row>
    <row r="78" spans="1:19" x14ac:dyDescent="0.2">
      <c r="A78" s="3" t="s">
        <v>1557</v>
      </c>
      <c r="B78" s="3">
        <v>54927</v>
      </c>
      <c r="C78" s="3" t="s">
        <v>1558</v>
      </c>
      <c r="D78" s="4" t="s">
        <v>2660</v>
      </c>
      <c r="E78" s="4">
        <v>46</v>
      </c>
      <c r="F78" s="4">
        <v>49</v>
      </c>
      <c r="G78" s="4" t="s">
        <v>1556</v>
      </c>
      <c r="H78" s="26">
        <v>16</v>
      </c>
      <c r="I78" s="26">
        <v>1352050000</v>
      </c>
      <c r="J78" s="8">
        <f>VLOOKUP($G78,[1]LB!$D$2:$H$20000,5,FALSE)</f>
        <v>5</v>
      </c>
      <c r="K78" s="8">
        <f>VLOOKUP($G78,[1]LB!$D$2:$I$20000,6,FALSE)</f>
        <v>11</v>
      </c>
      <c r="L78" s="8">
        <v>594632000</v>
      </c>
      <c r="M78" s="8">
        <v>757418000</v>
      </c>
      <c r="N78" s="4" t="s">
        <v>1559</v>
      </c>
      <c r="O78" s="6">
        <v>101</v>
      </c>
      <c r="P78" s="6">
        <v>69</v>
      </c>
      <c r="Q78" s="6">
        <v>1.3602581499999999E-17</v>
      </c>
      <c r="R78" s="6">
        <v>2.9602848000000001E-10</v>
      </c>
      <c r="S78" s="20" t="s">
        <v>1560</v>
      </c>
    </row>
    <row r="79" spans="1:19" x14ac:dyDescent="0.2">
      <c r="A79" s="3" t="s">
        <v>1557</v>
      </c>
      <c r="B79" s="3">
        <v>54927</v>
      </c>
      <c r="C79" s="3" t="s">
        <v>1558</v>
      </c>
      <c r="D79" s="4" t="s">
        <v>1561</v>
      </c>
      <c r="E79" s="4">
        <v>49</v>
      </c>
      <c r="F79" s="4">
        <v>53</v>
      </c>
      <c r="G79" s="4" t="s">
        <v>1562</v>
      </c>
      <c r="H79" s="26">
        <v>23</v>
      </c>
      <c r="I79" s="26">
        <v>1376520000</v>
      </c>
      <c r="J79" s="8">
        <f>VLOOKUP($G79,[1]LB!$D$2:$H$20000,5,FALSE)</f>
        <v>11</v>
      </c>
      <c r="K79" s="8">
        <f>VLOOKUP($G79,[1]LB!$D$2:$I$20000,6,FALSE)</f>
        <v>12</v>
      </c>
      <c r="L79" s="8">
        <v>1261180000</v>
      </c>
      <c r="M79" s="8">
        <v>115340000</v>
      </c>
      <c r="N79" s="4" t="s">
        <v>1559</v>
      </c>
      <c r="O79" s="6">
        <v>118</v>
      </c>
      <c r="P79" s="6">
        <v>108</v>
      </c>
      <c r="Q79" s="6">
        <v>1.2646573000000001E-19</v>
      </c>
      <c r="R79" s="6">
        <v>2.73613E-12</v>
      </c>
      <c r="S79" s="20" t="s">
        <v>1560</v>
      </c>
    </row>
    <row r="80" spans="1:19" x14ac:dyDescent="0.2">
      <c r="A80" s="3" t="s">
        <v>1557</v>
      </c>
      <c r="B80" s="3">
        <v>54927</v>
      </c>
      <c r="C80" s="3" t="s">
        <v>1558</v>
      </c>
      <c r="D80" s="4" t="s">
        <v>2661</v>
      </c>
      <c r="E80" s="4">
        <v>158</v>
      </c>
      <c r="F80" s="4">
        <v>163</v>
      </c>
      <c r="G80" s="4" t="s">
        <v>1566</v>
      </c>
      <c r="H80" s="26">
        <v>6</v>
      </c>
      <c r="I80" s="26">
        <v>1347110000</v>
      </c>
      <c r="J80" s="8">
        <f>VLOOKUP($G80,[1]LB!$D$2:$H$20000,5,FALSE)</f>
        <v>3</v>
      </c>
      <c r="K80" s="8">
        <f>VLOOKUP($G80,[1]LB!$D$2:$I$20000,6,FALSE)</f>
        <v>3</v>
      </c>
      <c r="L80" s="8">
        <v>796080000</v>
      </c>
      <c r="M80" s="8">
        <v>551030000</v>
      </c>
      <c r="N80" s="4" t="s">
        <v>1559</v>
      </c>
      <c r="O80" s="6">
        <v>100</v>
      </c>
      <c r="P80" s="6">
        <v>63</v>
      </c>
      <c r="Q80" s="6">
        <v>8.4981979999999995E-15</v>
      </c>
      <c r="R80" s="6">
        <v>1.842672E-7</v>
      </c>
      <c r="S80" s="20" t="s">
        <v>1560</v>
      </c>
    </row>
    <row r="81" spans="1:19" x14ac:dyDescent="0.2">
      <c r="A81" s="3" t="s">
        <v>2200</v>
      </c>
      <c r="B81" s="3">
        <v>7419</v>
      </c>
      <c r="C81" s="3" t="s">
        <v>2201</v>
      </c>
      <c r="D81" s="4" t="s">
        <v>2198</v>
      </c>
      <c r="E81" s="4">
        <v>237</v>
      </c>
      <c r="F81" s="4">
        <v>247</v>
      </c>
      <c r="G81" s="4" t="s">
        <v>2199</v>
      </c>
      <c r="H81" s="26">
        <v>5</v>
      </c>
      <c r="I81" s="26">
        <v>295230000</v>
      </c>
      <c r="J81" s="8">
        <f>VLOOKUP($G81,[1]LB!$D$2:$H$20000,5,FALSE)</f>
        <v>3</v>
      </c>
      <c r="K81" s="8">
        <f>VLOOKUP($G81,[1]LB!$D$2:$I$20000,6,FALSE)</f>
        <v>2</v>
      </c>
      <c r="L81" s="8">
        <v>175030000</v>
      </c>
      <c r="M81" s="8">
        <v>120200000</v>
      </c>
      <c r="N81" s="4" t="s">
        <v>2202</v>
      </c>
      <c r="O81" s="6">
        <v>139</v>
      </c>
      <c r="P81" s="6">
        <v>124</v>
      </c>
      <c r="Q81" s="6">
        <v>5.2133740000000003E-20</v>
      </c>
      <c r="R81" s="6">
        <v>1.1378933E-12</v>
      </c>
      <c r="S81" s="20" t="s">
        <v>2203</v>
      </c>
    </row>
    <row r="82" spans="1:19" x14ac:dyDescent="0.2">
      <c r="A82" s="3" t="s">
        <v>1909</v>
      </c>
      <c r="B82" s="3">
        <v>25813</v>
      </c>
      <c r="C82" s="3" t="s">
        <v>1910</v>
      </c>
      <c r="D82" s="4" t="s">
        <v>1907</v>
      </c>
      <c r="E82" s="4">
        <v>128</v>
      </c>
      <c r="F82" s="4">
        <v>132</v>
      </c>
      <c r="G82" s="4" t="s">
        <v>1908</v>
      </c>
      <c r="H82" s="26">
        <v>2</v>
      </c>
      <c r="I82" s="26">
        <v>17806000</v>
      </c>
      <c r="J82" s="8">
        <f>VLOOKUP($G82,[1]LB!$D$2:$H$20000,5,FALSE)</f>
        <v>1</v>
      </c>
      <c r="K82" s="8">
        <f>VLOOKUP($G82,[1]LB!$D$2:$I$20000,6,FALSE)</f>
        <v>1</v>
      </c>
      <c r="L82" s="8">
        <v>17806000</v>
      </c>
      <c r="M82" s="8">
        <v>0</v>
      </c>
      <c r="N82" s="4" t="s">
        <v>1911</v>
      </c>
      <c r="O82" s="6">
        <v>177</v>
      </c>
      <c r="P82" s="6">
        <v>136</v>
      </c>
      <c r="Q82" s="6">
        <v>8.5389873999999999E-20</v>
      </c>
      <c r="R82" s="6">
        <v>1.8661019999999998E-12</v>
      </c>
      <c r="S82" s="20" t="s">
        <v>1912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6"/>
  <sheetViews>
    <sheetView workbookViewId="0">
      <pane ySplit="1" topLeftCell="A2" activePane="bottomLeft" state="frozen"/>
      <selection pane="bottomLeft" activeCell="E1" sqref="E1:F1048576"/>
    </sheetView>
  </sheetViews>
  <sheetFormatPr baseColWidth="10" defaultColWidth="8.83203125" defaultRowHeight="15" x14ac:dyDescent="0.2"/>
  <cols>
    <col min="2" max="2" width="9.33203125" bestFit="1" customWidth="1"/>
    <col min="4" max="4" width="46.5" bestFit="1" customWidth="1"/>
    <col min="5" max="6" width="9.33203125" bestFit="1" customWidth="1"/>
    <col min="7" max="7" width="12.1640625" bestFit="1" customWidth="1"/>
    <col min="8" max="8" width="9.33203125" style="22" bestFit="1" customWidth="1"/>
    <col min="9" max="9" width="9.33203125" style="22" customWidth="1"/>
    <col min="10" max="13" width="9.33203125" customWidth="1"/>
    <col min="15" max="16" width="9.33203125" bestFit="1" customWidth="1"/>
    <col min="17" max="17" width="12" bestFit="1" customWidth="1"/>
    <col min="18" max="19" width="9.33203125" bestFit="1" customWidth="1"/>
  </cols>
  <sheetData>
    <row r="1" spans="1:19" x14ac:dyDescent="0.2">
      <c r="A1" s="3" t="s">
        <v>5</v>
      </c>
      <c r="B1" s="3" t="s">
        <v>6</v>
      </c>
      <c r="C1" s="3" t="s">
        <v>7</v>
      </c>
      <c r="D1" s="9" t="s">
        <v>0</v>
      </c>
      <c r="E1" s="4" t="s">
        <v>8</v>
      </c>
      <c r="F1" s="4" t="s">
        <v>9</v>
      </c>
      <c r="G1" s="4" t="s">
        <v>1</v>
      </c>
      <c r="H1" s="21" t="s">
        <v>4</v>
      </c>
      <c r="I1" s="21" t="s">
        <v>2754</v>
      </c>
      <c r="J1" s="5" t="s">
        <v>2747</v>
      </c>
      <c r="K1" s="5" t="s">
        <v>2746</v>
      </c>
      <c r="L1" s="5" t="s">
        <v>2748</v>
      </c>
      <c r="M1" s="5" t="s">
        <v>2749</v>
      </c>
      <c r="N1" s="4" t="s">
        <v>10</v>
      </c>
      <c r="O1" s="6" t="s">
        <v>11</v>
      </c>
      <c r="P1" s="6" t="s">
        <v>12</v>
      </c>
      <c r="Q1" s="6" t="s">
        <v>13</v>
      </c>
      <c r="R1" s="6" t="s">
        <v>14</v>
      </c>
      <c r="S1" s="6" t="s">
        <v>15</v>
      </c>
    </row>
    <row r="2" spans="1:19" x14ac:dyDescent="0.2">
      <c r="A2" s="3" t="s">
        <v>2214</v>
      </c>
      <c r="B2" s="3">
        <v>11194</v>
      </c>
      <c r="C2" s="3" t="s">
        <v>2215</v>
      </c>
      <c r="D2" s="9" t="s">
        <v>2212</v>
      </c>
      <c r="E2" s="4">
        <v>574</v>
      </c>
      <c r="F2" s="4">
        <v>582</v>
      </c>
      <c r="G2" s="4" t="s">
        <v>2213</v>
      </c>
      <c r="H2" s="21">
        <v>2</v>
      </c>
      <c r="I2" s="21">
        <v>0</v>
      </c>
      <c r="J2" s="5">
        <v>1</v>
      </c>
      <c r="K2" s="5">
        <v>1</v>
      </c>
      <c r="L2" s="5">
        <v>0</v>
      </c>
      <c r="M2" s="5">
        <v>0</v>
      </c>
      <c r="N2" s="4" t="s">
        <v>2216</v>
      </c>
      <c r="O2" s="6">
        <v>105</v>
      </c>
      <c r="P2" s="6">
        <v>93</v>
      </c>
      <c r="Q2" s="6">
        <v>1.8166587999999999E-14</v>
      </c>
      <c r="R2" s="6">
        <v>3.9091205000000002E-7</v>
      </c>
      <c r="S2" s="6" t="s">
        <v>2217</v>
      </c>
    </row>
    <row r="3" spans="1:19" x14ac:dyDescent="0.2">
      <c r="A3" s="3" t="s">
        <v>2220</v>
      </c>
      <c r="B3" s="3">
        <v>51205</v>
      </c>
      <c r="C3" s="3" t="s">
        <v>2221</v>
      </c>
      <c r="D3" s="9" t="s">
        <v>2218</v>
      </c>
      <c r="E3" s="4">
        <v>281</v>
      </c>
      <c r="F3" s="4">
        <v>287</v>
      </c>
      <c r="G3" s="4" t="s">
        <v>2219</v>
      </c>
      <c r="H3" s="21">
        <v>2</v>
      </c>
      <c r="I3" s="21">
        <v>23226000</v>
      </c>
      <c r="J3" s="5">
        <v>1</v>
      </c>
      <c r="K3" s="5">
        <v>1</v>
      </c>
      <c r="L3" s="5">
        <v>11930000</v>
      </c>
      <c r="M3" s="5">
        <v>11296000</v>
      </c>
      <c r="N3" s="4" t="s">
        <v>2222</v>
      </c>
      <c r="O3" s="6">
        <v>46</v>
      </c>
      <c r="P3" s="6">
        <v>41</v>
      </c>
      <c r="Q3" s="6">
        <v>5.3677910000000005E-13</v>
      </c>
      <c r="R3" s="6">
        <v>1.146496E-5</v>
      </c>
      <c r="S3" s="6" t="s">
        <v>2223</v>
      </c>
    </row>
    <row r="4" spans="1:19" x14ac:dyDescent="0.2">
      <c r="A4" s="3" t="s">
        <v>2080</v>
      </c>
      <c r="B4" s="3">
        <v>60</v>
      </c>
      <c r="C4" s="3" t="s">
        <v>2081</v>
      </c>
      <c r="D4" s="9" t="s">
        <v>2662</v>
      </c>
      <c r="E4" s="4">
        <v>162</v>
      </c>
      <c r="F4" s="4">
        <v>169</v>
      </c>
      <c r="G4" s="4" t="s">
        <v>2370</v>
      </c>
      <c r="H4" s="21">
        <v>31</v>
      </c>
      <c r="I4" s="21">
        <v>42731000</v>
      </c>
      <c r="J4" s="5">
        <v>1</v>
      </c>
      <c r="K4" s="5">
        <v>1</v>
      </c>
      <c r="L4" s="5">
        <v>42731000</v>
      </c>
      <c r="M4" s="5">
        <v>0</v>
      </c>
      <c r="N4" s="4" t="s">
        <v>2082</v>
      </c>
      <c r="O4" s="6">
        <v>97</v>
      </c>
      <c r="P4" s="6">
        <v>55</v>
      </c>
      <c r="Q4" s="6">
        <v>2.2787843999999998E-12</v>
      </c>
      <c r="R4" s="6">
        <v>4.9411086E-5</v>
      </c>
      <c r="S4" s="6" t="s">
        <v>2083</v>
      </c>
    </row>
    <row r="5" spans="1:19" x14ac:dyDescent="0.2">
      <c r="A5" s="3" t="s">
        <v>2080</v>
      </c>
      <c r="B5" s="3">
        <v>60</v>
      </c>
      <c r="C5" s="3" t="s">
        <v>2081</v>
      </c>
      <c r="D5" s="9" t="s">
        <v>2224</v>
      </c>
      <c r="E5" s="4">
        <v>192</v>
      </c>
      <c r="F5" s="4">
        <v>198</v>
      </c>
      <c r="G5" s="4" t="s">
        <v>2225</v>
      </c>
      <c r="H5" s="21">
        <v>2</v>
      </c>
      <c r="I5" s="21">
        <v>73175000</v>
      </c>
      <c r="J5" s="5">
        <v>1</v>
      </c>
      <c r="K5" s="5">
        <v>1</v>
      </c>
      <c r="L5" s="5">
        <v>34888000</v>
      </c>
      <c r="M5" s="5">
        <v>38287000</v>
      </c>
      <c r="N5" s="4" t="s">
        <v>2082</v>
      </c>
      <c r="O5" s="6">
        <v>79</v>
      </c>
      <c r="P5" s="6">
        <v>48</v>
      </c>
      <c r="Q5" s="6">
        <v>2.9901011999999998E-12</v>
      </c>
      <c r="R5" s="6">
        <v>6.4691880000000002E-5</v>
      </c>
      <c r="S5" s="6" t="s">
        <v>2083</v>
      </c>
    </row>
    <row r="6" spans="1:19" x14ac:dyDescent="0.2">
      <c r="A6" s="3" t="s">
        <v>2086</v>
      </c>
      <c r="B6" s="3">
        <v>55750</v>
      </c>
      <c r="C6" s="3" t="s">
        <v>2087</v>
      </c>
      <c r="D6" s="9" t="s">
        <v>2226</v>
      </c>
      <c r="E6" s="4">
        <v>283</v>
      </c>
      <c r="F6" s="4">
        <v>286</v>
      </c>
      <c r="G6" s="4" t="s">
        <v>2227</v>
      </c>
      <c r="H6" s="21">
        <v>5</v>
      </c>
      <c r="I6" s="21">
        <v>107324000</v>
      </c>
      <c r="J6" s="5">
        <v>3</v>
      </c>
      <c r="K6" s="5">
        <v>1</v>
      </c>
      <c r="L6" s="5">
        <v>49419000</v>
      </c>
      <c r="M6" s="5">
        <v>57905000</v>
      </c>
      <c r="N6" s="4" t="s">
        <v>2088</v>
      </c>
      <c r="O6" s="6">
        <v>115</v>
      </c>
      <c r="P6" s="6">
        <v>84</v>
      </c>
      <c r="Q6" s="6">
        <v>1.1214636E-19</v>
      </c>
      <c r="R6" s="6">
        <v>2.4536428E-12</v>
      </c>
      <c r="S6" s="6" t="s">
        <v>2089</v>
      </c>
    </row>
    <row r="7" spans="1:19" x14ac:dyDescent="0.2">
      <c r="A7" s="3" t="s">
        <v>1490</v>
      </c>
      <c r="B7" s="3">
        <v>9131</v>
      </c>
      <c r="C7" s="3" t="s">
        <v>1491</v>
      </c>
      <c r="D7" s="9" t="s">
        <v>1487</v>
      </c>
      <c r="E7" s="4">
        <v>202</v>
      </c>
      <c r="F7" s="4">
        <v>204</v>
      </c>
      <c r="G7" s="4" t="s">
        <v>1488</v>
      </c>
      <c r="H7" s="21">
        <v>2</v>
      </c>
      <c r="I7" s="21">
        <v>0</v>
      </c>
      <c r="J7" s="5">
        <v>1</v>
      </c>
      <c r="K7" s="5">
        <v>1</v>
      </c>
      <c r="L7" s="5">
        <v>0</v>
      </c>
      <c r="M7" s="5">
        <v>0</v>
      </c>
      <c r="N7" s="4" t="s">
        <v>1492</v>
      </c>
      <c r="O7" s="6">
        <v>168</v>
      </c>
      <c r="P7" s="6">
        <v>93</v>
      </c>
      <c r="Q7" s="6">
        <v>1.0378735999999999E-14</v>
      </c>
      <c r="R7" s="6">
        <v>2.2858904E-7</v>
      </c>
      <c r="S7" s="6" t="s">
        <v>1493</v>
      </c>
    </row>
    <row r="8" spans="1:19" x14ac:dyDescent="0.2">
      <c r="A8" s="3" t="s">
        <v>1490</v>
      </c>
      <c r="B8" s="3">
        <v>9131</v>
      </c>
      <c r="C8" s="3" t="s">
        <v>1491</v>
      </c>
      <c r="D8" s="9" t="s">
        <v>1494</v>
      </c>
      <c r="E8" s="4">
        <v>343</v>
      </c>
      <c r="F8" s="4">
        <v>347</v>
      </c>
      <c r="G8" s="4" t="s">
        <v>1495</v>
      </c>
      <c r="H8" s="21">
        <v>7</v>
      </c>
      <c r="I8" s="21">
        <v>173765000</v>
      </c>
      <c r="J8" s="5">
        <v>1</v>
      </c>
      <c r="K8" s="5">
        <v>1</v>
      </c>
      <c r="L8" s="5">
        <v>47895000</v>
      </c>
      <c r="M8" s="5">
        <v>125870000</v>
      </c>
      <c r="N8" s="4" t="s">
        <v>1492</v>
      </c>
      <c r="O8" s="6">
        <v>81</v>
      </c>
      <c r="P8" s="6">
        <v>54</v>
      </c>
      <c r="Q8" s="6">
        <v>3.4148979999999999E-14</v>
      </c>
      <c r="R8" s="6">
        <v>7.3482419999999995E-7</v>
      </c>
      <c r="S8" s="6" t="s">
        <v>1493</v>
      </c>
    </row>
    <row r="9" spans="1:19" x14ac:dyDescent="0.2">
      <c r="A9" s="3" t="s">
        <v>1490</v>
      </c>
      <c r="B9" s="3">
        <v>9131</v>
      </c>
      <c r="C9" s="3" t="s">
        <v>1491</v>
      </c>
      <c r="D9" s="9" t="s">
        <v>1496</v>
      </c>
      <c r="E9" s="4">
        <v>431</v>
      </c>
      <c r="F9" s="4">
        <v>443</v>
      </c>
      <c r="G9" s="4" t="s">
        <v>1497</v>
      </c>
      <c r="H9" s="21">
        <v>2</v>
      </c>
      <c r="I9" s="21">
        <v>79717000</v>
      </c>
      <c r="J9" s="5">
        <v>1</v>
      </c>
      <c r="K9" s="5">
        <v>1</v>
      </c>
      <c r="L9" s="5">
        <v>22475000</v>
      </c>
      <c r="M9" s="5">
        <v>57242000</v>
      </c>
      <c r="N9" s="4" t="s">
        <v>1492</v>
      </c>
      <c r="O9" s="6">
        <v>145</v>
      </c>
      <c r="P9" s="6">
        <v>123</v>
      </c>
      <c r="Q9" s="6">
        <v>2.4975115999999998E-19</v>
      </c>
      <c r="R9" s="6">
        <v>5.4153770000000002E-12</v>
      </c>
      <c r="S9" s="6" t="s">
        <v>1493</v>
      </c>
    </row>
    <row r="10" spans="1:19" x14ac:dyDescent="0.2">
      <c r="A10" s="3" t="s">
        <v>1500</v>
      </c>
      <c r="B10" s="3">
        <v>204</v>
      </c>
      <c r="C10" s="3" t="s">
        <v>1501</v>
      </c>
      <c r="D10" s="9" t="s">
        <v>2663</v>
      </c>
      <c r="E10" s="4">
        <v>4</v>
      </c>
      <c r="F10" s="4">
        <v>12</v>
      </c>
      <c r="G10" s="4" t="s">
        <v>1499</v>
      </c>
      <c r="H10" s="21">
        <v>41</v>
      </c>
      <c r="I10" s="21">
        <v>4925610000</v>
      </c>
      <c r="J10" s="5">
        <v>3</v>
      </c>
      <c r="K10" s="5">
        <v>4</v>
      </c>
      <c r="L10" s="5">
        <v>3456187000</v>
      </c>
      <c r="M10" s="5">
        <v>1469423000</v>
      </c>
      <c r="N10" s="4" t="s">
        <v>1502</v>
      </c>
      <c r="O10" s="6">
        <v>122</v>
      </c>
      <c r="P10" s="6">
        <v>96</v>
      </c>
      <c r="Q10" s="6">
        <v>1.0456994E-13</v>
      </c>
      <c r="R10" s="6">
        <v>2.2567571999999999E-6</v>
      </c>
      <c r="S10" s="6" t="s">
        <v>1503</v>
      </c>
    </row>
    <row r="11" spans="1:19" x14ac:dyDescent="0.2">
      <c r="A11" s="3" t="s">
        <v>1506</v>
      </c>
      <c r="B11" s="3">
        <v>8165</v>
      </c>
      <c r="C11" s="3" t="s">
        <v>1507</v>
      </c>
      <c r="D11" s="9" t="s">
        <v>1504</v>
      </c>
      <c r="E11" s="4">
        <v>248</v>
      </c>
      <c r="F11" s="4">
        <v>262</v>
      </c>
      <c r="G11" s="4" t="s">
        <v>1505</v>
      </c>
      <c r="H11" s="21">
        <v>2</v>
      </c>
      <c r="I11" s="21">
        <v>50062000</v>
      </c>
      <c r="J11" s="5">
        <v>1</v>
      </c>
      <c r="K11" s="5">
        <v>1</v>
      </c>
      <c r="L11" s="5">
        <v>33494000</v>
      </c>
      <c r="M11" s="5">
        <v>16568000</v>
      </c>
      <c r="N11" s="4" t="s">
        <v>1508</v>
      </c>
      <c r="O11" s="6">
        <v>101</v>
      </c>
      <c r="P11" s="6">
        <v>61</v>
      </c>
      <c r="Q11" s="6">
        <v>5.5886219999999997E-16</v>
      </c>
      <c r="R11" s="6">
        <v>1.2240207999999999E-8</v>
      </c>
      <c r="S11" s="6" t="s">
        <v>1509</v>
      </c>
    </row>
    <row r="12" spans="1:19" x14ac:dyDescent="0.2">
      <c r="A12" s="3" t="s">
        <v>1512</v>
      </c>
      <c r="B12" s="3">
        <v>226</v>
      </c>
      <c r="C12" s="3" t="s">
        <v>1513</v>
      </c>
      <c r="D12" s="9" t="s">
        <v>1510</v>
      </c>
      <c r="E12" s="4">
        <v>343</v>
      </c>
      <c r="F12" s="4">
        <v>364</v>
      </c>
      <c r="G12" s="4" t="s">
        <v>1511</v>
      </c>
      <c r="H12" s="21">
        <v>4</v>
      </c>
      <c r="I12" s="21">
        <v>64277000</v>
      </c>
      <c r="J12" s="5">
        <v>3</v>
      </c>
      <c r="K12" s="5">
        <v>1</v>
      </c>
      <c r="L12" s="5">
        <v>46900000</v>
      </c>
      <c r="M12" s="5">
        <v>17377000</v>
      </c>
      <c r="N12" s="4" t="s">
        <v>1514</v>
      </c>
      <c r="O12" s="6">
        <v>162</v>
      </c>
      <c r="P12" s="6">
        <v>127</v>
      </c>
      <c r="Q12" s="6">
        <v>4.4319319999999999E-20</v>
      </c>
      <c r="R12" s="6">
        <v>9.6965950000000004E-13</v>
      </c>
      <c r="S12" s="6" t="s">
        <v>1515</v>
      </c>
    </row>
    <row r="13" spans="1:19" x14ac:dyDescent="0.2">
      <c r="A13" s="3" t="s">
        <v>1518</v>
      </c>
      <c r="B13" s="3">
        <v>79135</v>
      </c>
      <c r="C13" s="3" t="s">
        <v>1519</v>
      </c>
      <c r="D13" s="9" t="s">
        <v>1516</v>
      </c>
      <c r="E13" s="4">
        <v>37</v>
      </c>
      <c r="F13" s="4">
        <v>52</v>
      </c>
      <c r="G13" s="4" t="s">
        <v>1517</v>
      </c>
      <c r="H13" s="21">
        <v>12</v>
      </c>
      <c r="I13" s="21">
        <v>747820000</v>
      </c>
      <c r="J13" s="5">
        <v>6</v>
      </c>
      <c r="K13" s="5">
        <v>6</v>
      </c>
      <c r="L13" s="5">
        <v>467330000</v>
      </c>
      <c r="M13" s="5">
        <v>280490000</v>
      </c>
      <c r="N13" s="4" t="s">
        <v>1520</v>
      </c>
      <c r="O13" s="6">
        <v>142</v>
      </c>
      <c r="P13" s="6">
        <v>131</v>
      </c>
      <c r="Q13" s="6">
        <v>1.4294248000000001E-23</v>
      </c>
      <c r="R13" s="6">
        <v>3.1238512000000002E-16</v>
      </c>
      <c r="S13" s="6" t="s">
        <v>1521</v>
      </c>
    </row>
    <row r="14" spans="1:19" x14ac:dyDescent="0.2">
      <c r="A14" s="3" t="s">
        <v>1518</v>
      </c>
      <c r="B14" s="3">
        <v>79135</v>
      </c>
      <c r="C14" s="3" t="s">
        <v>1519</v>
      </c>
      <c r="D14" s="9" t="s">
        <v>1522</v>
      </c>
      <c r="E14" s="4">
        <v>89</v>
      </c>
      <c r="F14" s="4">
        <v>102</v>
      </c>
      <c r="G14" s="4" t="s">
        <v>1523</v>
      </c>
      <c r="H14" s="21">
        <v>4</v>
      </c>
      <c r="I14" s="21">
        <v>96080000</v>
      </c>
      <c r="J14" s="5">
        <v>1</v>
      </c>
      <c r="K14" s="5">
        <v>1</v>
      </c>
      <c r="L14" s="5">
        <v>0</v>
      </c>
      <c r="M14" s="5">
        <v>96080000</v>
      </c>
      <c r="N14" s="4" t="s">
        <v>1520</v>
      </c>
      <c r="O14" s="6">
        <v>170</v>
      </c>
      <c r="P14" s="6">
        <v>115</v>
      </c>
      <c r="Q14" s="6">
        <v>1.3011648000000001E-17</v>
      </c>
      <c r="R14" s="6">
        <v>2.8551536000000002E-10</v>
      </c>
      <c r="S14" s="6" t="s">
        <v>1521</v>
      </c>
    </row>
    <row r="15" spans="1:19" x14ac:dyDescent="0.2">
      <c r="A15" s="3" t="s">
        <v>1526</v>
      </c>
      <c r="B15" s="3">
        <v>139322</v>
      </c>
      <c r="C15" s="3" t="s">
        <v>1527</v>
      </c>
      <c r="D15" s="9" t="s">
        <v>2664</v>
      </c>
      <c r="E15" s="4">
        <v>250</v>
      </c>
      <c r="F15" s="4">
        <v>264</v>
      </c>
      <c r="G15" s="4" t="s">
        <v>1525</v>
      </c>
      <c r="H15" s="21">
        <v>12</v>
      </c>
      <c r="I15" s="21">
        <v>415720000</v>
      </c>
      <c r="J15" s="5">
        <v>2</v>
      </c>
      <c r="K15" s="5">
        <v>3</v>
      </c>
      <c r="L15" s="5">
        <v>208110000</v>
      </c>
      <c r="M15" s="5">
        <v>207610000</v>
      </c>
      <c r="N15" s="4" t="s">
        <v>1528</v>
      </c>
      <c r="O15" s="6">
        <v>117</v>
      </c>
      <c r="P15" s="6">
        <v>92</v>
      </c>
      <c r="Q15" s="6">
        <v>6.4591234000000002E-18</v>
      </c>
      <c r="R15" s="6">
        <v>1.4078415000000001E-10</v>
      </c>
      <c r="S15" s="6" t="s">
        <v>1529</v>
      </c>
    </row>
    <row r="16" spans="1:19" x14ac:dyDescent="0.2">
      <c r="A16" s="3" t="s">
        <v>1532</v>
      </c>
      <c r="B16" s="3">
        <v>55210</v>
      </c>
      <c r="C16" s="3" t="s">
        <v>1533</v>
      </c>
      <c r="D16" s="9" t="s">
        <v>2228</v>
      </c>
      <c r="E16" s="4">
        <v>70</v>
      </c>
      <c r="F16" s="4">
        <v>70</v>
      </c>
      <c r="G16" s="4" t="s">
        <v>2229</v>
      </c>
      <c r="H16" s="21">
        <v>4</v>
      </c>
      <c r="I16" s="21">
        <v>52371000</v>
      </c>
      <c r="J16" s="5">
        <v>1</v>
      </c>
      <c r="K16" s="5">
        <v>1</v>
      </c>
      <c r="L16" s="5">
        <v>25958000</v>
      </c>
      <c r="M16" s="5">
        <v>26413000</v>
      </c>
      <c r="N16" s="4" t="s">
        <v>1534</v>
      </c>
      <c r="O16" s="6">
        <v>153</v>
      </c>
      <c r="P16" s="6">
        <v>111</v>
      </c>
      <c r="Q16" s="6">
        <v>7.9891725E-19</v>
      </c>
      <c r="R16" s="6">
        <v>1.7497896999999999E-11</v>
      </c>
      <c r="S16" s="6" t="s">
        <v>1535</v>
      </c>
    </row>
    <row r="17" spans="1:19" x14ac:dyDescent="0.2">
      <c r="A17" s="3" t="s">
        <v>1532</v>
      </c>
      <c r="B17" s="3">
        <v>55210</v>
      </c>
      <c r="C17" s="3" t="s">
        <v>1533</v>
      </c>
      <c r="D17" s="9" t="s">
        <v>1530</v>
      </c>
      <c r="E17" s="4">
        <v>178</v>
      </c>
      <c r="F17" s="4">
        <v>180</v>
      </c>
      <c r="G17" s="4" t="s">
        <v>1531</v>
      </c>
      <c r="H17" s="21">
        <v>2</v>
      </c>
      <c r="I17" s="21">
        <v>10853000</v>
      </c>
      <c r="J17" s="5">
        <v>1</v>
      </c>
      <c r="K17" s="5">
        <v>1</v>
      </c>
      <c r="L17" s="5">
        <v>0</v>
      </c>
      <c r="M17" s="5">
        <v>10853000</v>
      </c>
      <c r="N17" s="4" t="s">
        <v>1534</v>
      </c>
      <c r="O17" s="6">
        <v>62</v>
      </c>
      <c r="P17" s="6">
        <v>55</v>
      </c>
      <c r="Q17" s="6">
        <v>3.4356605999999999E-12</v>
      </c>
      <c r="R17" s="6">
        <v>7.2592870000000006E-5</v>
      </c>
      <c r="S17" s="6" t="s">
        <v>1535</v>
      </c>
    </row>
    <row r="18" spans="1:19" x14ac:dyDescent="0.2">
      <c r="A18" s="3" t="s">
        <v>1532</v>
      </c>
      <c r="B18" s="3">
        <v>55210</v>
      </c>
      <c r="C18" s="3" t="s">
        <v>1533</v>
      </c>
      <c r="D18" s="9" t="s">
        <v>1536</v>
      </c>
      <c r="E18" s="4">
        <v>187</v>
      </c>
      <c r="F18" s="4">
        <v>189</v>
      </c>
      <c r="G18" s="4" t="s">
        <v>1537</v>
      </c>
      <c r="H18" s="21">
        <v>5</v>
      </c>
      <c r="I18" s="21">
        <v>155352000</v>
      </c>
      <c r="J18" s="5">
        <v>2</v>
      </c>
      <c r="K18" s="5">
        <v>3</v>
      </c>
      <c r="L18" s="5">
        <v>38682000</v>
      </c>
      <c r="M18" s="5">
        <v>116670000</v>
      </c>
      <c r="N18" s="4" t="s">
        <v>1534</v>
      </c>
      <c r="O18" s="6">
        <v>128</v>
      </c>
      <c r="P18" s="6">
        <v>104</v>
      </c>
      <c r="Q18" s="6">
        <v>1.4033259000000001E-19</v>
      </c>
      <c r="R18" s="6">
        <v>3.0587128E-12</v>
      </c>
      <c r="S18" s="6" t="s">
        <v>1535</v>
      </c>
    </row>
    <row r="19" spans="1:19" x14ac:dyDescent="0.2">
      <c r="A19" s="3" t="s">
        <v>1540</v>
      </c>
      <c r="B19" s="3">
        <v>83858</v>
      </c>
      <c r="C19" s="3" t="s">
        <v>1541</v>
      </c>
      <c r="D19" s="9" t="s">
        <v>1538</v>
      </c>
      <c r="E19" s="4">
        <v>93</v>
      </c>
      <c r="F19" s="4">
        <v>96</v>
      </c>
      <c r="G19" s="4" t="s">
        <v>1539</v>
      </c>
      <c r="H19" s="21">
        <v>9</v>
      </c>
      <c r="I19" s="21">
        <v>936220000</v>
      </c>
      <c r="J19" s="5">
        <v>4</v>
      </c>
      <c r="K19" s="5">
        <v>5</v>
      </c>
      <c r="L19" s="5">
        <v>377460000</v>
      </c>
      <c r="M19" s="5">
        <v>558760000</v>
      </c>
      <c r="N19" s="4" t="s">
        <v>1542</v>
      </c>
      <c r="O19" s="6">
        <v>103</v>
      </c>
      <c r="P19" s="6">
        <v>74</v>
      </c>
      <c r="Q19" s="6">
        <v>2.4978519999999999E-14</v>
      </c>
      <c r="R19" s="6">
        <v>5.3566169999999999E-7</v>
      </c>
      <c r="S19" s="6" t="s">
        <v>1543</v>
      </c>
    </row>
    <row r="20" spans="1:19" x14ac:dyDescent="0.2">
      <c r="A20" s="3" t="s">
        <v>2232</v>
      </c>
      <c r="B20" s="3">
        <v>476</v>
      </c>
      <c r="C20" s="3" t="s">
        <v>2233</v>
      </c>
      <c r="D20" s="9" t="s">
        <v>2230</v>
      </c>
      <c r="E20" s="4">
        <v>852</v>
      </c>
      <c r="F20" s="4">
        <v>854</v>
      </c>
      <c r="G20" s="4" t="s">
        <v>2231</v>
      </c>
      <c r="H20" s="21">
        <v>4</v>
      </c>
      <c r="I20" s="21">
        <v>0</v>
      </c>
      <c r="J20" s="5">
        <v>1</v>
      </c>
      <c r="K20" s="5">
        <v>3</v>
      </c>
      <c r="L20" s="5">
        <v>0</v>
      </c>
      <c r="M20" s="5">
        <v>0</v>
      </c>
      <c r="N20" s="4" t="s">
        <v>2234</v>
      </c>
      <c r="O20" s="6">
        <v>193</v>
      </c>
      <c r="P20" s="6">
        <v>63</v>
      </c>
      <c r="Q20" s="6">
        <v>5.6851080000000003E-13</v>
      </c>
      <c r="R20" s="6">
        <v>1.256247E-5</v>
      </c>
      <c r="S20" s="6" t="s">
        <v>2235</v>
      </c>
    </row>
    <row r="21" spans="1:19" x14ac:dyDescent="0.2">
      <c r="A21" s="3" t="s">
        <v>1546</v>
      </c>
      <c r="B21" s="3">
        <v>521</v>
      </c>
      <c r="C21" s="3" t="s">
        <v>1547</v>
      </c>
      <c r="D21" s="9" t="s">
        <v>1544</v>
      </c>
      <c r="E21" s="4">
        <v>16</v>
      </c>
      <c r="F21" s="4">
        <v>25</v>
      </c>
      <c r="G21" s="4" t="s">
        <v>1545</v>
      </c>
      <c r="H21" s="21">
        <v>3</v>
      </c>
      <c r="I21" s="21">
        <v>180404000</v>
      </c>
      <c r="J21" s="5">
        <v>1</v>
      </c>
      <c r="K21" s="5">
        <v>1</v>
      </c>
      <c r="L21" s="5">
        <v>19811000</v>
      </c>
      <c r="M21" s="5">
        <v>160593000</v>
      </c>
      <c r="N21" s="4" t="s">
        <v>1548</v>
      </c>
      <c r="O21" s="6">
        <v>123</v>
      </c>
      <c r="P21" s="6">
        <v>121</v>
      </c>
      <c r="Q21" s="6">
        <v>6.9914596000000004E-17</v>
      </c>
      <c r="R21" s="6">
        <v>1.5088492E-9</v>
      </c>
      <c r="S21" s="6" t="s">
        <v>155</v>
      </c>
    </row>
    <row r="22" spans="1:19" x14ac:dyDescent="0.2">
      <c r="A22" s="3" t="s">
        <v>1551</v>
      </c>
      <c r="B22" s="3">
        <v>283951</v>
      </c>
      <c r="C22" s="3" t="s">
        <v>1552</v>
      </c>
      <c r="D22" s="9" t="s">
        <v>1549</v>
      </c>
      <c r="E22" s="4">
        <v>119</v>
      </c>
      <c r="F22" s="4">
        <v>128</v>
      </c>
      <c r="G22" s="4" t="s">
        <v>1550</v>
      </c>
      <c r="H22" s="21">
        <v>16</v>
      </c>
      <c r="I22" s="21">
        <v>421135000</v>
      </c>
      <c r="J22" s="5">
        <v>4</v>
      </c>
      <c r="K22" s="5">
        <v>5</v>
      </c>
      <c r="L22" s="5">
        <v>202986000</v>
      </c>
      <c r="M22" s="5">
        <v>218149000</v>
      </c>
      <c r="N22" s="4" t="s">
        <v>1553</v>
      </c>
      <c r="O22" s="6">
        <v>104</v>
      </c>
      <c r="P22" s="6">
        <v>99</v>
      </c>
      <c r="Q22" s="6">
        <v>1.5254821000000001E-14</v>
      </c>
      <c r="R22" s="6">
        <v>3.2582476999999998E-7</v>
      </c>
      <c r="S22" s="6" t="s">
        <v>1554</v>
      </c>
    </row>
    <row r="23" spans="1:19" x14ac:dyDescent="0.2">
      <c r="A23" s="3" t="s">
        <v>1557</v>
      </c>
      <c r="B23" s="3">
        <v>54927</v>
      </c>
      <c r="C23" s="3" t="s">
        <v>1558</v>
      </c>
      <c r="D23" s="9" t="s">
        <v>1555</v>
      </c>
      <c r="E23" s="4">
        <v>49</v>
      </c>
      <c r="F23" s="4">
        <v>49</v>
      </c>
      <c r="G23" s="4" t="s">
        <v>1556</v>
      </c>
      <c r="H23" s="21">
        <v>34</v>
      </c>
      <c r="I23" s="21">
        <v>6204590000</v>
      </c>
      <c r="J23" s="5">
        <v>1</v>
      </c>
      <c r="K23" s="5">
        <v>3</v>
      </c>
      <c r="L23" s="5">
        <v>3140940000</v>
      </c>
      <c r="M23" s="5">
        <v>3063650000</v>
      </c>
      <c r="N23" s="4" t="s">
        <v>1559</v>
      </c>
      <c r="O23" s="6">
        <v>123</v>
      </c>
      <c r="P23" s="6">
        <v>122</v>
      </c>
      <c r="Q23" s="6">
        <v>1.6153104000000001E-19</v>
      </c>
      <c r="R23" s="6">
        <v>3.4947800000000002E-12</v>
      </c>
      <c r="S23" s="6" t="s">
        <v>1560</v>
      </c>
    </row>
    <row r="24" spans="1:19" x14ac:dyDescent="0.2">
      <c r="A24" s="3" t="s">
        <v>1557</v>
      </c>
      <c r="B24" s="3">
        <v>54927</v>
      </c>
      <c r="C24" s="3" t="s">
        <v>1558</v>
      </c>
      <c r="D24" s="9" t="s">
        <v>1561</v>
      </c>
      <c r="E24" s="4">
        <v>49</v>
      </c>
      <c r="F24" s="4">
        <v>53</v>
      </c>
      <c r="G24" s="4" t="s">
        <v>1562</v>
      </c>
      <c r="H24" s="21">
        <v>56</v>
      </c>
      <c r="I24" s="21">
        <v>0</v>
      </c>
      <c r="J24" s="5">
        <v>1</v>
      </c>
      <c r="K24" s="5">
        <v>5</v>
      </c>
      <c r="L24" s="5">
        <v>0</v>
      </c>
      <c r="M24" s="5">
        <v>0</v>
      </c>
      <c r="N24" s="4" t="s">
        <v>1559</v>
      </c>
      <c r="O24" s="6">
        <v>117</v>
      </c>
      <c r="P24" s="6">
        <v>107</v>
      </c>
      <c r="Q24" s="6">
        <v>1.1608786E-19</v>
      </c>
      <c r="R24" s="6">
        <v>2.5116010000000001E-12</v>
      </c>
      <c r="S24" s="6" t="s">
        <v>1560</v>
      </c>
    </row>
    <row r="25" spans="1:19" x14ac:dyDescent="0.2">
      <c r="A25" s="3" t="s">
        <v>1557</v>
      </c>
      <c r="B25" s="3">
        <v>54927</v>
      </c>
      <c r="C25" s="3" t="s">
        <v>1558</v>
      </c>
      <c r="D25" s="9" t="s">
        <v>1563</v>
      </c>
      <c r="E25" s="4">
        <v>137</v>
      </c>
      <c r="F25" s="4">
        <v>141</v>
      </c>
      <c r="G25" s="4" t="s">
        <v>1564</v>
      </c>
      <c r="H25" s="21">
        <v>15</v>
      </c>
      <c r="I25" s="21">
        <v>604225000</v>
      </c>
      <c r="J25" s="5">
        <v>4</v>
      </c>
      <c r="K25" s="5">
        <v>6</v>
      </c>
      <c r="L25" s="5">
        <v>255226000</v>
      </c>
      <c r="M25" s="5">
        <v>348999000</v>
      </c>
      <c r="N25" s="4" t="s">
        <v>1559</v>
      </c>
      <c r="O25" s="6">
        <v>89</v>
      </c>
      <c r="P25" s="6">
        <v>76</v>
      </c>
      <c r="Q25" s="6">
        <v>8.1467879999999996E-15</v>
      </c>
      <c r="R25" s="6">
        <v>1.7400565E-7</v>
      </c>
      <c r="S25" s="6" t="s">
        <v>1560</v>
      </c>
    </row>
    <row r="26" spans="1:19" x14ac:dyDescent="0.2">
      <c r="A26" s="3" t="s">
        <v>1557</v>
      </c>
      <c r="B26" s="3">
        <v>54927</v>
      </c>
      <c r="C26" s="3" t="s">
        <v>1558</v>
      </c>
      <c r="D26" s="9" t="s">
        <v>1565</v>
      </c>
      <c r="E26" s="4">
        <v>158</v>
      </c>
      <c r="F26" s="4">
        <v>163</v>
      </c>
      <c r="G26" s="4" t="s">
        <v>1566</v>
      </c>
      <c r="H26" s="21">
        <v>16</v>
      </c>
      <c r="I26" s="21">
        <v>1715204000</v>
      </c>
      <c r="J26" s="5">
        <v>4</v>
      </c>
      <c r="K26" s="5">
        <v>3</v>
      </c>
      <c r="L26" s="5">
        <v>938487000</v>
      </c>
      <c r="M26" s="5">
        <v>776717000</v>
      </c>
      <c r="N26" s="4" t="s">
        <v>1559</v>
      </c>
      <c r="O26" s="6">
        <v>96</v>
      </c>
      <c r="P26" s="6">
        <v>93</v>
      </c>
      <c r="Q26" s="6">
        <v>4.7965594E-12</v>
      </c>
      <c r="R26" s="6">
        <v>1.00546866E-4</v>
      </c>
      <c r="S26" s="6" t="s">
        <v>1560</v>
      </c>
    </row>
    <row r="27" spans="1:19" x14ac:dyDescent="0.2">
      <c r="A27" s="3" t="s">
        <v>1569</v>
      </c>
      <c r="B27" s="3">
        <v>131474</v>
      </c>
      <c r="C27" s="3" t="s">
        <v>1570</v>
      </c>
      <c r="D27" s="9" t="s">
        <v>1567</v>
      </c>
      <c r="E27" s="4">
        <v>70</v>
      </c>
      <c r="F27" s="4">
        <v>77</v>
      </c>
      <c r="G27" s="4" t="s">
        <v>1568</v>
      </c>
      <c r="H27" s="21">
        <v>11</v>
      </c>
      <c r="I27" s="21">
        <v>716264000</v>
      </c>
      <c r="J27" s="5">
        <v>1</v>
      </c>
      <c r="K27" s="5">
        <v>2</v>
      </c>
      <c r="L27" s="5">
        <v>188825000</v>
      </c>
      <c r="M27" s="5">
        <v>527439000</v>
      </c>
      <c r="N27" s="4" t="s">
        <v>1571</v>
      </c>
      <c r="O27" s="6">
        <v>169</v>
      </c>
      <c r="P27" s="6">
        <v>111</v>
      </c>
      <c r="Q27" s="6">
        <v>6.7657872999999997E-18</v>
      </c>
      <c r="R27" s="6">
        <v>1.4818437999999999E-10</v>
      </c>
      <c r="S27" s="6" t="s">
        <v>1572</v>
      </c>
    </row>
    <row r="28" spans="1:19" x14ac:dyDescent="0.2">
      <c r="A28" s="3" t="s">
        <v>1569</v>
      </c>
      <c r="B28" s="3">
        <v>131474</v>
      </c>
      <c r="C28" s="3" t="s">
        <v>1570</v>
      </c>
      <c r="D28" s="9" t="s">
        <v>2236</v>
      </c>
      <c r="E28" s="4">
        <v>101</v>
      </c>
      <c r="F28" s="4">
        <v>101</v>
      </c>
      <c r="G28" s="4" t="s">
        <v>2237</v>
      </c>
      <c r="H28" s="21">
        <v>6</v>
      </c>
      <c r="I28" s="21">
        <v>279550000</v>
      </c>
      <c r="J28" s="5">
        <v>1</v>
      </c>
      <c r="K28" s="5">
        <v>1</v>
      </c>
      <c r="L28" s="5">
        <v>279550000</v>
      </c>
      <c r="M28" s="5">
        <v>0</v>
      </c>
      <c r="N28" s="4" t="s">
        <v>1571</v>
      </c>
      <c r="O28" s="6">
        <v>110</v>
      </c>
      <c r="P28" s="6">
        <v>62</v>
      </c>
      <c r="Q28" s="6">
        <v>2.7014657000000001E-14</v>
      </c>
      <c r="R28" s="6">
        <v>5.8791110000000005E-7</v>
      </c>
      <c r="S28" s="6" t="s">
        <v>1572</v>
      </c>
    </row>
    <row r="29" spans="1:19" x14ac:dyDescent="0.2">
      <c r="A29" s="3" t="s">
        <v>1569</v>
      </c>
      <c r="B29" s="3">
        <v>131474</v>
      </c>
      <c r="C29" s="3" t="s">
        <v>1570</v>
      </c>
      <c r="D29" s="9" t="s">
        <v>1573</v>
      </c>
      <c r="E29" s="4">
        <v>101</v>
      </c>
      <c r="F29" s="4">
        <v>105</v>
      </c>
      <c r="G29" s="4" t="s">
        <v>1574</v>
      </c>
      <c r="H29" s="21">
        <v>12</v>
      </c>
      <c r="I29" s="21">
        <v>329126000</v>
      </c>
      <c r="J29" s="5">
        <v>1</v>
      </c>
      <c r="K29" s="5">
        <v>1</v>
      </c>
      <c r="L29" s="5">
        <v>20624000</v>
      </c>
      <c r="M29" s="5">
        <v>308502000</v>
      </c>
      <c r="N29" s="4" t="s">
        <v>1571</v>
      </c>
      <c r="O29" s="6">
        <v>112</v>
      </c>
      <c r="P29" s="6">
        <v>74</v>
      </c>
      <c r="Q29" s="6">
        <v>3.5946609999999998E-17</v>
      </c>
      <c r="R29" s="6">
        <v>7.8229423000000002E-10</v>
      </c>
      <c r="S29" s="6" t="s">
        <v>1572</v>
      </c>
    </row>
    <row r="30" spans="1:19" x14ac:dyDescent="0.2">
      <c r="A30" s="3" t="s">
        <v>1577</v>
      </c>
      <c r="B30" s="3">
        <v>1159</v>
      </c>
      <c r="C30" s="3" t="s">
        <v>1578</v>
      </c>
      <c r="D30" s="9" t="s">
        <v>1575</v>
      </c>
      <c r="E30" s="4">
        <v>46</v>
      </c>
      <c r="F30" s="4">
        <v>53</v>
      </c>
      <c r="G30" s="4" t="s">
        <v>1576</v>
      </c>
      <c r="H30" s="21">
        <v>2</v>
      </c>
      <c r="I30" s="21">
        <v>52823000</v>
      </c>
      <c r="J30" s="5">
        <v>1</v>
      </c>
      <c r="K30" s="5">
        <v>1</v>
      </c>
      <c r="L30" s="5">
        <v>13380000</v>
      </c>
      <c r="M30" s="5">
        <v>39443000</v>
      </c>
      <c r="N30" s="4" t="s">
        <v>1579</v>
      </c>
      <c r="O30" s="6">
        <v>73</v>
      </c>
      <c r="P30" s="6">
        <v>68</v>
      </c>
      <c r="Q30" s="6">
        <v>4.0764623000000002E-14</v>
      </c>
      <c r="R30" s="6">
        <v>8.7419290000000001E-7</v>
      </c>
      <c r="S30" s="6" t="s">
        <v>1580</v>
      </c>
    </row>
    <row r="31" spans="1:19" x14ac:dyDescent="0.2">
      <c r="A31" s="3" t="s">
        <v>1583</v>
      </c>
      <c r="B31" s="3">
        <v>1160</v>
      </c>
      <c r="C31" s="3" t="s">
        <v>1584</v>
      </c>
      <c r="D31" s="9" t="s">
        <v>1581</v>
      </c>
      <c r="E31" s="4">
        <v>311</v>
      </c>
      <c r="F31" s="4">
        <v>313</v>
      </c>
      <c r="G31" s="4" t="s">
        <v>1582</v>
      </c>
      <c r="H31" s="21">
        <v>8</v>
      </c>
      <c r="I31" s="21">
        <v>1292013000</v>
      </c>
      <c r="J31" s="5">
        <v>1</v>
      </c>
      <c r="K31" s="5">
        <v>1</v>
      </c>
      <c r="L31" s="5">
        <v>507573000</v>
      </c>
      <c r="M31" s="5">
        <v>784440000</v>
      </c>
      <c r="N31" s="4" t="s">
        <v>1585</v>
      </c>
      <c r="O31" s="6">
        <v>112</v>
      </c>
      <c r="P31" s="6">
        <v>99</v>
      </c>
      <c r="Q31" s="6">
        <v>2.8931995000000001E-17</v>
      </c>
      <c r="R31" s="6">
        <v>6.2733510000000002E-10</v>
      </c>
      <c r="S31" s="6" t="s">
        <v>1580</v>
      </c>
    </row>
    <row r="32" spans="1:19" x14ac:dyDescent="0.2">
      <c r="A32" s="3" t="s">
        <v>1588</v>
      </c>
      <c r="B32" s="3">
        <v>81570</v>
      </c>
      <c r="C32" s="3" t="s">
        <v>1589</v>
      </c>
      <c r="D32" s="9" t="s">
        <v>2238</v>
      </c>
      <c r="E32" s="4">
        <v>266</v>
      </c>
      <c r="F32" s="4">
        <v>279</v>
      </c>
      <c r="G32" s="4" t="s">
        <v>2239</v>
      </c>
      <c r="H32" s="21">
        <v>2</v>
      </c>
      <c r="I32" s="21">
        <v>130755000</v>
      </c>
      <c r="J32" s="5">
        <v>1</v>
      </c>
      <c r="K32" s="5">
        <v>1</v>
      </c>
      <c r="L32" s="5">
        <v>60096000</v>
      </c>
      <c r="M32" s="5">
        <v>70659000</v>
      </c>
      <c r="N32" s="4" t="s">
        <v>1590</v>
      </c>
      <c r="O32" s="6">
        <v>89</v>
      </c>
      <c r="P32" s="6">
        <v>52</v>
      </c>
      <c r="Q32" s="6">
        <v>1.9390468999999999E-13</v>
      </c>
      <c r="R32" s="6">
        <v>4.2198839999999996E-6</v>
      </c>
      <c r="S32" s="6" t="s">
        <v>1591</v>
      </c>
    </row>
    <row r="33" spans="1:19" x14ac:dyDescent="0.2">
      <c r="A33" s="3" t="s">
        <v>1588</v>
      </c>
      <c r="B33" s="3">
        <v>81570</v>
      </c>
      <c r="C33" s="3" t="s">
        <v>1589</v>
      </c>
      <c r="D33" s="9" t="s">
        <v>1586</v>
      </c>
      <c r="E33" s="4">
        <v>423</v>
      </c>
      <c r="F33" s="4">
        <v>430</v>
      </c>
      <c r="G33" s="4" t="s">
        <v>1587</v>
      </c>
      <c r="H33" s="21">
        <v>13</v>
      </c>
      <c r="I33" s="21">
        <v>1551190000</v>
      </c>
      <c r="J33" s="5">
        <v>6</v>
      </c>
      <c r="K33" s="5">
        <v>7</v>
      </c>
      <c r="L33" s="5">
        <v>691720000</v>
      </c>
      <c r="M33" s="5">
        <v>859470000</v>
      </c>
      <c r="N33" s="4" t="s">
        <v>1590</v>
      </c>
      <c r="O33" s="6">
        <v>120</v>
      </c>
      <c r="P33" s="6">
        <v>88</v>
      </c>
      <c r="Q33" s="6">
        <v>4.9848680000000002E-19</v>
      </c>
      <c r="R33" s="6">
        <v>1.0865103000000001E-11</v>
      </c>
      <c r="S33" s="6" t="s">
        <v>1591</v>
      </c>
    </row>
    <row r="34" spans="1:19" x14ac:dyDescent="0.2">
      <c r="A34" s="3" t="s">
        <v>1588</v>
      </c>
      <c r="B34" s="3">
        <v>81570</v>
      </c>
      <c r="C34" s="3" t="s">
        <v>1589</v>
      </c>
      <c r="D34" s="9" t="s">
        <v>1592</v>
      </c>
      <c r="E34" s="4">
        <v>604</v>
      </c>
      <c r="F34" s="4">
        <v>617</v>
      </c>
      <c r="G34" s="4" t="s">
        <v>1593</v>
      </c>
      <c r="H34" s="21">
        <v>6</v>
      </c>
      <c r="I34" s="21">
        <v>321620000</v>
      </c>
      <c r="J34" s="5">
        <v>3</v>
      </c>
      <c r="K34" s="5">
        <v>3</v>
      </c>
      <c r="L34" s="5">
        <v>147610000</v>
      </c>
      <c r="M34" s="5">
        <v>174010000</v>
      </c>
      <c r="N34" s="4" t="s">
        <v>1590</v>
      </c>
      <c r="O34" s="6">
        <v>152</v>
      </c>
      <c r="P34" s="6">
        <v>137</v>
      </c>
      <c r="Q34" s="6">
        <v>1.3784912E-20</v>
      </c>
      <c r="R34" s="6">
        <v>2.9947946000000002E-13</v>
      </c>
      <c r="S34" s="6" t="s">
        <v>1591</v>
      </c>
    </row>
    <row r="35" spans="1:19" x14ac:dyDescent="0.2">
      <c r="A35" s="3" t="s">
        <v>1596</v>
      </c>
      <c r="B35" s="3">
        <v>56942</v>
      </c>
      <c r="C35" s="3" t="s">
        <v>1597</v>
      </c>
      <c r="D35" s="9" t="s">
        <v>1594</v>
      </c>
      <c r="E35" s="4">
        <v>33</v>
      </c>
      <c r="F35" s="4">
        <v>36</v>
      </c>
      <c r="G35" s="4" t="s">
        <v>1595</v>
      </c>
      <c r="H35" s="21">
        <v>4</v>
      </c>
      <c r="I35" s="21">
        <v>131588000</v>
      </c>
      <c r="J35" s="5">
        <v>2</v>
      </c>
      <c r="K35" s="5">
        <v>2</v>
      </c>
      <c r="L35" s="5">
        <v>47531000</v>
      </c>
      <c r="M35" s="5">
        <v>84057000</v>
      </c>
      <c r="N35" s="4" t="s">
        <v>1598</v>
      </c>
      <c r="O35" s="6">
        <v>92</v>
      </c>
      <c r="P35" s="6">
        <v>76</v>
      </c>
      <c r="Q35" s="6">
        <v>2.8820682000000001E-14</v>
      </c>
      <c r="R35" s="6">
        <v>6.1261700000000001E-7</v>
      </c>
      <c r="S35" s="6" t="s">
        <v>1599</v>
      </c>
    </row>
    <row r="36" spans="1:19" x14ac:dyDescent="0.2">
      <c r="A36" s="3" t="s">
        <v>1596</v>
      </c>
      <c r="B36" s="3">
        <v>56942</v>
      </c>
      <c r="C36" s="3" t="s">
        <v>1597</v>
      </c>
      <c r="D36" s="9" t="s">
        <v>1600</v>
      </c>
      <c r="E36" s="4">
        <v>47</v>
      </c>
      <c r="F36" s="4">
        <v>52</v>
      </c>
      <c r="G36" s="4" t="s">
        <v>1601</v>
      </c>
      <c r="H36" s="21">
        <v>4</v>
      </c>
      <c r="I36" s="21">
        <v>57047000</v>
      </c>
      <c r="J36" s="5">
        <v>2</v>
      </c>
      <c r="K36" s="5">
        <v>2</v>
      </c>
      <c r="L36" s="5">
        <v>28559000</v>
      </c>
      <c r="M36" s="5">
        <v>28488000</v>
      </c>
      <c r="N36" s="4" t="s">
        <v>1598</v>
      </c>
      <c r="O36" s="6">
        <v>98</v>
      </c>
      <c r="P36" s="6">
        <v>97</v>
      </c>
      <c r="Q36" s="6">
        <v>1.4995529999999999E-14</v>
      </c>
      <c r="R36" s="6">
        <v>3.1874740000000001E-7</v>
      </c>
      <c r="S36" s="6" t="s">
        <v>1599</v>
      </c>
    </row>
    <row r="37" spans="1:19" x14ac:dyDescent="0.2">
      <c r="A37" s="3" t="s">
        <v>2242</v>
      </c>
      <c r="B37" s="3">
        <v>55744</v>
      </c>
      <c r="C37" s="3" t="s">
        <v>2243</v>
      </c>
      <c r="D37" s="9" t="s">
        <v>2240</v>
      </c>
      <c r="E37" s="4">
        <v>98</v>
      </c>
      <c r="F37" s="4">
        <v>103</v>
      </c>
      <c r="G37" s="4" t="s">
        <v>2241</v>
      </c>
      <c r="H37" s="21">
        <v>2</v>
      </c>
      <c r="I37" s="21">
        <v>0</v>
      </c>
      <c r="J37" s="5">
        <v>1</v>
      </c>
      <c r="K37" s="5">
        <v>1</v>
      </c>
      <c r="L37" s="5">
        <v>0</v>
      </c>
      <c r="M37" s="5">
        <v>0</v>
      </c>
      <c r="N37" s="4" t="s">
        <v>2244</v>
      </c>
      <c r="O37" s="6">
        <v>70</v>
      </c>
      <c r="P37" s="6">
        <v>51</v>
      </c>
      <c r="Q37" s="6">
        <v>3.7315992000000001E-13</v>
      </c>
      <c r="R37" s="6">
        <v>7.9702500000000005E-6</v>
      </c>
      <c r="S37" s="6" t="s">
        <v>2245</v>
      </c>
    </row>
    <row r="38" spans="1:19" x14ac:dyDescent="0.2">
      <c r="A38" s="3" t="s">
        <v>1604</v>
      </c>
      <c r="B38" s="3">
        <v>65260</v>
      </c>
      <c r="C38" s="3" t="s">
        <v>1605</v>
      </c>
      <c r="D38" s="9" t="s">
        <v>2246</v>
      </c>
      <c r="E38" s="4">
        <v>15</v>
      </c>
      <c r="F38" s="4">
        <v>29</v>
      </c>
      <c r="G38" s="4" t="s">
        <v>2247</v>
      </c>
      <c r="H38" s="21">
        <v>3</v>
      </c>
      <c r="I38" s="21">
        <v>490230000</v>
      </c>
      <c r="J38" s="5">
        <v>1</v>
      </c>
      <c r="K38" s="5">
        <v>2</v>
      </c>
      <c r="L38" s="5">
        <v>148170000</v>
      </c>
      <c r="M38" s="5">
        <v>342060000</v>
      </c>
      <c r="N38" s="4" t="s">
        <v>1606</v>
      </c>
      <c r="O38" s="6">
        <v>107</v>
      </c>
      <c r="P38" s="6">
        <v>38</v>
      </c>
      <c r="Q38" s="6">
        <v>7.4029609999999996E-13</v>
      </c>
      <c r="R38" s="6">
        <v>1.6244361E-5</v>
      </c>
      <c r="S38" s="6" t="s">
        <v>1607</v>
      </c>
    </row>
    <row r="39" spans="1:19" x14ac:dyDescent="0.2">
      <c r="A39" s="3" t="s">
        <v>1604</v>
      </c>
      <c r="B39" s="3">
        <v>65260</v>
      </c>
      <c r="C39" s="3" t="s">
        <v>1605</v>
      </c>
      <c r="D39" s="9" t="s">
        <v>2248</v>
      </c>
      <c r="E39" s="4">
        <v>40</v>
      </c>
      <c r="F39" s="4">
        <v>43</v>
      </c>
      <c r="G39" s="4" t="s">
        <v>2249</v>
      </c>
      <c r="H39" s="21">
        <v>3</v>
      </c>
      <c r="I39" s="21">
        <v>57046000</v>
      </c>
      <c r="J39" s="5">
        <v>1</v>
      </c>
      <c r="K39" s="5">
        <v>1</v>
      </c>
      <c r="L39" s="5">
        <v>14333000</v>
      </c>
      <c r="M39" s="5">
        <v>42713000</v>
      </c>
      <c r="N39" s="4" t="s">
        <v>1606</v>
      </c>
      <c r="O39" s="6">
        <v>65</v>
      </c>
      <c r="P39" s="6">
        <v>51</v>
      </c>
      <c r="Q39" s="6">
        <v>1.5971711E-12</v>
      </c>
      <c r="R39" s="6">
        <v>3.3949723999999997E-5</v>
      </c>
      <c r="S39" s="6" t="s">
        <v>1607</v>
      </c>
    </row>
    <row r="40" spans="1:19" x14ac:dyDescent="0.2">
      <c r="A40" s="3" t="s">
        <v>1604</v>
      </c>
      <c r="B40" s="3">
        <v>65260</v>
      </c>
      <c r="C40" s="3" t="s">
        <v>1605</v>
      </c>
      <c r="D40" s="9" t="s">
        <v>1602</v>
      </c>
      <c r="E40" s="4">
        <v>74</v>
      </c>
      <c r="F40" s="4">
        <v>78</v>
      </c>
      <c r="G40" s="4" t="s">
        <v>1603</v>
      </c>
      <c r="H40" s="21">
        <v>6</v>
      </c>
      <c r="I40" s="21">
        <v>221845000</v>
      </c>
      <c r="J40" s="5">
        <v>3</v>
      </c>
      <c r="K40" s="5">
        <v>3</v>
      </c>
      <c r="L40" s="5">
        <v>125550000</v>
      </c>
      <c r="M40" s="5">
        <v>96295000</v>
      </c>
      <c r="N40" s="4" t="s">
        <v>1606</v>
      </c>
      <c r="O40" s="6">
        <v>80</v>
      </c>
      <c r="P40" s="6">
        <v>80</v>
      </c>
      <c r="Q40" s="6">
        <v>6.4204495999999997E-13</v>
      </c>
      <c r="R40" s="6">
        <v>1.35659175E-5</v>
      </c>
      <c r="S40" s="6" t="s">
        <v>1607</v>
      </c>
    </row>
    <row r="41" spans="1:19" x14ac:dyDescent="0.2">
      <c r="A41" s="3" t="s">
        <v>1610</v>
      </c>
      <c r="B41" s="3">
        <v>51241</v>
      </c>
      <c r="C41" s="3" t="s">
        <v>1611</v>
      </c>
      <c r="D41" s="9" t="s">
        <v>1608</v>
      </c>
      <c r="E41" s="4">
        <v>35</v>
      </c>
      <c r="F41" s="4">
        <v>41</v>
      </c>
      <c r="G41" s="4" t="s">
        <v>1609</v>
      </c>
      <c r="H41" s="21">
        <v>2</v>
      </c>
      <c r="I41" s="21">
        <v>218750000</v>
      </c>
      <c r="J41" s="5">
        <v>1</v>
      </c>
      <c r="K41" s="5">
        <v>1</v>
      </c>
      <c r="L41" s="5">
        <v>110490000</v>
      </c>
      <c r="M41" s="5">
        <v>108260000</v>
      </c>
      <c r="N41" s="4" t="s">
        <v>1612</v>
      </c>
      <c r="O41" s="6">
        <v>78</v>
      </c>
      <c r="P41" s="6">
        <v>60</v>
      </c>
      <c r="Q41" s="6">
        <v>3.1066641999999999E-13</v>
      </c>
      <c r="R41" s="6">
        <v>6.6354632999999997E-6</v>
      </c>
      <c r="S41" s="6" t="s">
        <v>1613</v>
      </c>
    </row>
    <row r="42" spans="1:19" x14ac:dyDescent="0.2">
      <c r="A42" s="3" t="s">
        <v>1616</v>
      </c>
      <c r="B42" s="3">
        <v>116228</v>
      </c>
      <c r="C42" s="3" t="s">
        <v>1617</v>
      </c>
      <c r="D42" s="9" t="s">
        <v>2665</v>
      </c>
      <c r="E42" s="4">
        <v>99</v>
      </c>
      <c r="F42" s="4">
        <v>101</v>
      </c>
      <c r="G42" s="4" t="s">
        <v>1615</v>
      </c>
      <c r="H42" s="21">
        <v>13</v>
      </c>
      <c r="I42" s="21">
        <v>404658100</v>
      </c>
      <c r="J42" s="5">
        <v>1</v>
      </c>
      <c r="K42" s="5">
        <v>1</v>
      </c>
      <c r="L42" s="5">
        <v>178860000</v>
      </c>
      <c r="M42" s="5">
        <v>225798100</v>
      </c>
      <c r="N42" s="4" t="s">
        <v>1618</v>
      </c>
      <c r="O42" s="6">
        <v>106</v>
      </c>
      <c r="P42" s="6">
        <v>75</v>
      </c>
      <c r="Q42" s="6">
        <v>1.1908091999999999E-14</v>
      </c>
      <c r="R42" s="6">
        <v>2.5536774999999998E-7</v>
      </c>
      <c r="S42" s="6" t="s">
        <v>1619</v>
      </c>
    </row>
    <row r="43" spans="1:19" x14ac:dyDescent="0.2">
      <c r="A43" s="3" t="s">
        <v>290</v>
      </c>
      <c r="B43" s="3">
        <v>1327</v>
      </c>
      <c r="C43" s="3" t="s">
        <v>291</v>
      </c>
      <c r="D43" s="9" t="s">
        <v>2637</v>
      </c>
      <c r="E43" s="4">
        <v>123</v>
      </c>
      <c r="F43" s="4">
        <v>126</v>
      </c>
      <c r="G43" s="4" t="s">
        <v>1621</v>
      </c>
      <c r="H43" s="21">
        <v>3</v>
      </c>
      <c r="I43" s="21">
        <v>297241000</v>
      </c>
      <c r="J43" s="5">
        <v>1</v>
      </c>
      <c r="K43" s="5">
        <v>1</v>
      </c>
      <c r="L43" s="5">
        <v>76552000</v>
      </c>
      <c r="M43" s="5">
        <v>220689000</v>
      </c>
      <c r="N43" s="4" t="s">
        <v>292</v>
      </c>
      <c r="O43" s="6">
        <v>99</v>
      </c>
      <c r="P43" s="6">
        <v>77</v>
      </c>
      <c r="Q43" s="6">
        <v>2.1493274999999998E-15</v>
      </c>
      <c r="R43" s="6">
        <v>4.6249630000000002E-8</v>
      </c>
      <c r="S43" s="6" t="s">
        <v>87</v>
      </c>
    </row>
    <row r="44" spans="1:19" x14ac:dyDescent="0.2">
      <c r="A44" s="3" t="s">
        <v>1624</v>
      </c>
      <c r="B44" s="3">
        <v>1337</v>
      </c>
      <c r="C44" s="3" t="s">
        <v>1625</v>
      </c>
      <c r="D44" s="9" t="s">
        <v>1622</v>
      </c>
      <c r="E44" s="4">
        <v>61</v>
      </c>
      <c r="F44" s="4">
        <v>74</v>
      </c>
      <c r="G44" s="4" t="s">
        <v>1623</v>
      </c>
      <c r="H44" s="21">
        <v>8</v>
      </c>
      <c r="I44" s="21">
        <v>1299110000</v>
      </c>
      <c r="J44" s="5">
        <v>3</v>
      </c>
      <c r="K44" s="5">
        <v>5</v>
      </c>
      <c r="L44" s="5">
        <v>617190000</v>
      </c>
      <c r="M44" s="5">
        <v>681920000</v>
      </c>
      <c r="N44" s="4" t="s">
        <v>1626</v>
      </c>
      <c r="O44" s="6">
        <v>102</v>
      </c>
      <c r="P44" s="6">
        <v>54</v>
      </c>
      <c r="Q44" s="6">
        <v>9.1456003999999996E-14</v>
      </c>
      <c r="R44" s="6">
        <v>1.9903268E-6</v>
      </c>
      <c r="S44" s="6" t="s">
        <v>87</v>
      </c>
    </row>
    <row r="45" spans="1:19" x14ac:dyDescent="0.2">
      <c r="A45" s="3" t="s">
        <v>1629</v>
      </c>
      <c r="B45" s="3">
        <v>1340</v>
      </c>
      <c r="C45" s="3" t="s">
        <v>1630</v>
      </c>
      <c r="D45" s="9" t="s">
        <v>1627</v>
      </c>
      <c r="E45" s="4">
        <v>9</v>
      </c>
      <c r="F45" s="4">
        <v>12</v>
      </c>
      <c r="G45" s="4" t="s">
        <v>1628</v>
      </c>
      <c r="H45" s="21">
        <v>13</v>
      </c>
      <c r="I45" s="21">
        <v>3164800000</v>
      </c>
      <c r="J45" s="5">
        <v>3</v>
      </c>
      <c r="K45" s="5">
        <v>10</v>
      </c>
      <c r="L45" s="5">
        <v>1517400000</v>
      </c>
      <c r="M45" s="5">
        <v>1647400000</v>
      </c>
      <c r="N45" s="4" t="s">
        <v>1631</v>
      </c>
      <c r="O45" s="6">
        <v>120</v>
      </c>
      <c r="P45" s="6">
        <v>72</v>
      </c>
      <c r="Q45" s="6">
        <v>6.7900689999999995E-14</v>
      </c>
      <c r="R45" s="6">
        <v>1.4561229999999999E-6</v>
      </c>
      <c r="S45" s="6" t="s">
        <v>1632</v>
      </c>
    </row>
    <row r="46" spans="1:19" x14ac:dyDescent="0.2">
      <c r="A46" s="3" t="s">
        <v>1629</v>
      </c>
      <c r="B46" s="3">
        <v>1340</v>
      </c>
      <c r="C46" s="3" t="s">
        <v>1630</v>
      </c>
      <c r="D46" s="9" t="s">
        <v>1633</v>
      </c>
      <c r="E46" s="4">
        <v>29</v>
      </c>
      <c r="F46" s="4">
        <v>34</v>
      </c>
      <c r="G46" s="4" t="s">
        <v>1634</v>
      </c>
      <c r="H46" s="21">
        <v>6</v>
      </c>
      <c r="I46" s="21">
        <v>679010000</v>
      </c>
      <c r="J46" s="5">
        <v>3</v>
      </c>
      <c r="K46" s="5">
        <v>3</v>
      </c>
      <c r="L46" s="5">
        <v>279380000</v>
      </c>
      <c r="M46" s="5">
        <v>399630000</v>
      </c>
      <c r="N46" s="4" t="s">
        <v>1631</v>
      </c>
      <c r="O46" s="6">
        <v>94</v>
      </c>
      <c r="P46" s="6">
        <v>89</v>
      </c>
      <c r="Q46" s="6">
        <v>1.2672920000000001E-16</v>
      </c>
      <c r="R46" s="6">
        <v>2.7067844000000002E-9</v>
      </c>
      <c r="S46" s="6" t="s">
        <v>1632</v>
      </c>
    </row>
    <row r="47" spans="1:19" x14ac:dyDescent="0.2">
      <c r="A47" s="3" t="s">
        <v>1629</v>
      </c>
      <c r="B47" s="3">
        <v>1340</v>
      </c>
      <c r="C47" s="3" t="s">
        <v>1630</v>
      </c>
      <c r="D47" s="9" t="s">
        <v>1635</v>
      </c>
      <c r="E47" s="4">
        <v>48</v>
      </c>
      <c r="F47" s="4">
        <v>57</v>
      </c>
      <c r="G47" s="4" t="s">
        <v>1636</v>
      </c>
      <c r="H47" s="21">
        <v>10</v>
      </c>
      <c r="I47" s="21">
        <v>762160000</v>
      </c>
      <c r="J47" s="5">
        <v>5</v>
      </c>
      <c r="K47" s="5">
        <v>1</v>
      </c>
      <c r="L47" s="5">
        <v>339530000</v>
      </c>
      <c r="M47" s="5">
        <v>422630000</v>
      </c>
      <c r="N47" s="4" t="s">
        <v>1631</v>
      </c>
      <c r="O47" s="6">
        <v>128</v>
      </c>
      <c r="P47" s="6">
        <v>109</v>
      </c>
      <c r="Q47" s="6">
        <v>4.539664E-14</v>
      </c>
      <c r="R47" s="6">
        <v>9.7352599999999995E-7</v>
      </c>
      <c r="S47" s="6" t="s">
        <v>1632</v>
      </c>
    </row>
    <row r="48" spans="1:19" x14ac:dyDescent="0.2">
      <c r="A48" s="3" t="s">
        <v>1639</v>
      </c>
      <c r="B48" s="3">
        <v>1345</v>
      </c>
      <c r="C48" s="3" t="s">
        <v>1640</v>
      </c>
      <c r="D48" s="9" t="s">
        <v>2666</v>
      </c>
      <c r="E48" s="4">
        <v>46</v>
      </c>
      <c r="F48" s="4">
        <v>49</v>
      </c>
      <c r="G48" s="4" t="s">
        <v>1638</v>
      </c>
      <c r="H48" s="21">
        <v>6</v>
      </c>
      <c r="I48" s="21">
        <v>335600000</v>
      </c>
      <c r="J48" s="5">
        <v>2</v>
      </c>
      <c r="K48" s="5">
        <v>3</v>
      </c>
      <c r="L48" s="5">
        <v>261380000</v>
      </c>
      <c r="M48" s="5">
        <v>74220000</v>
      </c>
      <c r="N48" s="4" t="s">
        <v>1641</v>
      </c>
      <c r="O48" s="6">
        <v>84</v>
      </c>
      <c r="P48" s="6">
        <v>66</v>
      </c>
      <c r="Q48" s="6">
        <v>1.0261403999999999E-12</v>
      </c>
      <c r="R48" s="6">
        <v>2.1681559E-5</v>
      </c>
      <c r="S48" s="6" t="s">
        <v>87</v>
      </c>
    </row>
    <row r="49" spans="1:19" x14ac:dyDescent="0.2">
      <c r="A49" s="3" t="s">
        <v>1639</v>
      </c>
      <c r="B49" s="3">
        <v>1345</v>
      </c>
      <c r="C49" s="3" t="s">
        <v>1640</v>
      </c>
      <c r="D49" s="9" t="s">
        <v>2250</v>
      </c>
      <c r="E49" s="4">
        <v>48</v>
      </c>
      <c r="F49" s="4">
        <v>53</v>
      </c>
      <c r="G49" s="4" t="s">
        <v>2251</v>
      </c>
      <c r="H49" s="21">
        <v>5</v>
      </c>
      <c r="I49" s="21">
        <v>564057000</v>
      </c>
      <c r="J49" s="5">
        <v>1</v>
      </c>
      <c r="K49" s="5">
        <v>1</v>
      </c>
      <c r="L49" s="5">
        <v>246827000</v>
      </c>
      <c r="M49" s="5">
        <v>317230000</v>
      </c>
      <c r="N49" s="4" t="s">
        <v>1641</v>
      </c>
      <c r="O49" s="6">
        <v>107</v>
      </c>
      <c r="P49" s="6">
        <v>41</v>
      </c>
      <c r="Q49" s="6">
        <v>2.4778937999999998E-12</v>
      </c>
      <c r="R49" s="6">
        <v>5.4008592999999997E-5</v>
      </c>
      <c r="S49" s="6" t="s">
        <v>87</v>
      </c>
    </row>
    <row r="50" spans="1:19" x14ac:dyDescent="0.2">
      <c r="A50" s="3" t="s">
        <v>1639</v>
      </c>
      <c r="B50" s="3">
        <v>1345</v>
      </c>
      <c r="C50" s="3" t="s">
        <v>1640</v>
      </c>
      <c r="D50" s="9" t="s">
        <v>2667</v>
      </c>
      <c r="E50" s="4">
        <v>48</v>
      </c>
      <c r="F50" s="4">
        <v>56</v>
      </c>
      <c r="G50" s="4" t="s">
        <v>1643</v>
      </c>
      <c r="H50" s="21">
        <v>10</v>
      </c>
      <c r="I50" s="21">
        <v>0</v>
      </c>
      <c r="J50" s="5">
        <v>1</v>
      </c>
      <c r="K50" s="5">
        <v>1</v>
      </c>
      <c r="L50" s="5">
        <v>0</v>
      </c>
      <c r="M50" s="5">
        <v>0</v>
      </c>
      <c r="N50" s="4" t="s">
        <v>1641</v>
      </c>
      <c r="O50" s="6">
        <v>103</v>
      </c>
      <c r="P50" s="6">
        <v>44</v>
      </c>
      <c r="Q50" s="6">
        <v>8.2531439999999996E-13</v>
      </c>
      <c r="R50" s="6">
        <v>1.8013667E-5</v>
      </c>
      <c r="S50" s="6" t="s">
        <v>87</v>
      </c>
    </row>
    <row r="51" spans="1:19" x14ac:dyDescent="0.2">
      <c r="A51" s="3" t="s">
        <v>2374</v>
      </c>
      <c r="B51" s="3">
        <v>1371</v>
      </c>
      <c r="C51" s="3" t="s">
        <v>2375</v>
      </c>
      <c r="D51" s="9" t="s">
        <v>2372</v>
      </c>
      <c r="E51" s="4">
        <v>318</v>
      </c>
      <c r="F51" s="4">
        <v>322</v>
      </c>
      <c r="G51" s="4" t="s">
        <v>2373</v>
      </c>
      <c r="H51" s="21">
        <v>10</v>
      </c>
      <c r="I51" s="21">
        <v>1248240000</v>
      </c>
      <c r="J51" s="5">
        <v>6</v>
      </c>
      <c r="K51" s="5">
        <v>4</v>
      </c>
      <c r="L51" s="5">
        <v>496940000</v>
      </c>
      <c r="M51" s="5">
        <v>751300000</v>
      </c>
      <c r="N51" s="4" t="s">
        <v>2376</v>
      </c>
      <c r="O51" s="6">
        <v>102</v>
      </c>
      <c r="P51" s="6">
        <v>96</v>
      </c>
      <c r="Q51" s="6">
        <v>5.3307200000000002E-17</v>
      </c>
      <c r="R51" s="6">
        <v>1.1385781E-9</v>
      </c>
      <c r="S51" s="6" t="s">
        <v>1503</v>
      </c>
    </row>
    <row r="52" spans="1:19" x14ac:dyDescent="0.2">
      <c r="A52" s="3" t="s">
        <v>1646</v>
      </c>
      <c r="B52" s="3">
        <v>1537</v>
      </c>
      <c r="C52" s="3" t="s">
        <v>1647</v>
      </c>
      <c r="D52" s="9" t="s">
        <v>1644</v>
      </c>
      <c r="E52" s="4">
        <v>134</v>
      </c>
      <c r="F52" s="4">
        <v>140</v>
      </c>
      <c r="G52" s="4" t="s">
        <v>1645</v>
      </c>
      <c r="H52" s="21">
        <v>9</v>
      </c>
      <c r="I52" s="21">
        <v>246070000</v>
      </c>
      <c r="J52" s="5">
        <v>2</v>
      </c>
      <c r="K52" s="5">
        <v>2</v>
      </c>
      <c r="L52" s="5">
        <v>104160000</v>
      </c>
      <c r="M52" s="5">
        <v>141910000</v>
      </c>
      <c r="N52" s="4" t="s">
        <v>1648</v>
      </c>
      <c r="O52" s="6">
        <v>130</v>
      </c>
      <c r="P52" s="6">
        <v>123</v>
      </c>
      <c r="Q52" s="6">
        <v>2.0188264000000001E-17</v>
      </c>
      <c r="R52" s="6">
        <v>4.3441484E-10</v>
      </c>
      <c r="S52" s="6" t="s">
        <v>1649</v>
      </c>
    </row>
    <row r="53" spans="1:19" x14ac:dyDescent="0.2">
      <c r="A53" s="3" t="s">
        <v>1646</v>
      </c>
      <c r="B53" s="3">
        <v>1537</v>
      </c>
      <c r="C53" s="3" t="s">
        <v>1647</v>
      </c>
      <c r="D53" s="9" t="s">
        <v>1650</v>
      </c>
      <c r="E53" s="4">
        <v>171</v>
      </c>
      <c r="F53" s="4">
        <v>174</v>
      </c>
      <c r="G53" s="4" t="s">
        <v>1651</v>
      </c>
      <c r="H53" s="21">
        <v>14</v>
      </c>
      <c r="I53" s="21">
        <v>1974200000</v>
      </c>
      <c r="J53" s="5">
        <v>2</v>
      </c>
      <c r="K53" s="5">
        <v>1</v>
      </c>
      <c r="L53" s="5">
        <v>1083100000</v>
      </c>
      <c r="M53" s="5">
        <v>891100000</v>
      </c>
      <c r="N53" s="4" t="s">
        <v>1648</v>
      </c>
      <c r="O53" s="6">
        <v>97</v>
      </c>
      <c r="P53" s="6">
        <v>70</v>
      </c>
      <c r="Q53" s="6">
        <v>3.4156474000000001E-16</v>
      </c>
      <c r="R53" s="6">
        <v>7.4061792000000003E-9</v>
      </c>
      <c r="S53" s="6" t="s">
        <v>1649</v>
      </c>
    </row>
    <row r="54" spans="1:19" x14ac:dyDescent="0.2">
      <c r="A54" s="3" t="s">
        <v>1646</v>
      </c>
      <c r="B54" s="3">
        <v>1537</v>
      </c>
      <c r="C54" s="3" t="s">
        <v>1647</v>
      </c>
      <c r="D54" s="9" t="s">
        <v>1652</v>
      </c>
      <c r="E54" s="4">
        <v>171</v>
      </c>
      <c r="F54" s="4">
        <v>179</v>
      </c>
      <c r="G54" s="4" t="s">
        <v>1653</v>
      </c>
      <c r="H54" s="21">
        <v>6</v>
      </c>
      <c r="I54" s="21">
        <v>0</v>
      </c>
      <c r="J54" s="5">
        <v>3</v>
      </c>
      <c r="K54" s="5">
        <v>3</v>
      </c>
      <c r="L54" s="5">
        <v>0</v>
      </c>
      <c r="M54" s="5">
        <v>0</v>
      </c>
      <c r="N54" s="4" t="s">
        <v>1648</v>
      </c>
      <c r="O54" s="6">
        <v>88</v>
      </c>
      <c r="P54" s="6">
        <v>58</v>
      </c>
      <c r="Q54" s="6">
        <v>2.6510188E-14</v>
      </c>
      <c r="R54" s="6">
        <v>5.748228E-7</v>
      </c>
      <c r="S54" s="6" t="s">
        <v>1649</v>
      </c>
    </row>
    <row r="55" spans="1:19" x14ac:dyDescent="0.2">
      <c r="A55" s="3" t="s">
        <v>1656</v>
      </c>
      <c r="B55" s="3">
        <v>54205</v>
      </c>
      <c r="C55" s="3" t="s">
        <v>1657</v>
      </c>
      <c r="D55" s="9" t="s">
        <v>1654</v>
      </c>
      <c r="E55" s="4">
        <v>41</v>
      </c>
      <c r="F55" s="4">
        <v>49</v>
      </c>
      <c r="G55" s="4" t="s">
        <v>1655</v>
      </c>
      <c r="H55" s="21">
        <v>12</v>
      </c>
      <c r="I55" s="21">
        <v>50651000</v>
      </c>
      <c r="J55" s="5">
        <v>2</v>
      </c>
      <c r="K55" s="5">
        <v>2</v>
      </c>
      <c r="L55" s="5">
        <v>40074000</v>
      </c>
      <c r="M55" s="5">
        <v>10577000</v>
      </c>
      <c r="N55" s="4" t="s">
        <v>1658</v>
      </c>
      <c r="O55" s="6">
        <v>72</v>
      </c>
      <c r="P55" s="6">
        <v>55</v>
      </c>
      <c r="Q55" s="6">
        <v>5.8886573000000002E-15</v>
      </c>
      <c r="R55" s="6">
        <v>1.27085E-7</v>
      </c>
      <c r="S55" s="6" t="s">
        <v>1659</v>
      </c>
    </row>
    <row r="56" spans="1:19" x14ac:dyDescent="0.2">
      <c r="A56" s="3" t="s">
        <v>2254</v>
      </c>
      <c r="B56" s="3">
        <v>1595</v>
      </c>
      <c r="C56" s="3" t="s">
        <v>2255</v>
      </c>
      <c r="D56" s="9" t="s">
        <v>2377</v>
      </c>
      <c r="E56" s="4">
        <v>122</v>
      </c>
      <c r="F56" s="4">
        <v>131</v>
      </c>
      <c r="G56" s="4" t="s">
        <v>2378</v>
      </c>
      <c r="H56" s="21">
        <v>4</v>
      </c>
      <c r="I56" s="21">
        <v>248112000</v>
      </c>
      <c r="J56" s="5">
        <v>1</v>
      </c>
      <c r="K56" s="5">
        <v>1</v>
      </c>
      <c r="L56" s="5">
        <v>195791000</v>
      </c>
      <c r="M56" s="5">
        <v>52321000</v>
      </c>
      <c r="N56" s="4" t="s">
        <v>2256</v>
      </c>
      <c r="O56" s="6">
        <v>129</v>
      </c>
      <c r="P56" s="6">
        <v>66</v>
      </c>
      <c r="Q56" s="6">
        <v>4.9407009999999998E-15</v>
      </c>
      <c r="R56" s="6">
        <v>1.0783785E-7</v>
      </c>
      <c r="S56" s="6" t="s">
        <v>2257</v>
      </c>
    </row>
    <row r="57" spans="1:19" x14ac:dyDescent="0.2">
      <c r="A57" s="3" t="s">
        <v>2254</v>
      </c>
      <c r="B57" s="3">
        <v>1595</v>
      </c>
      <c r="C57" s="3" t="s">
        <v>2255</v>
      </c>
      <c r="D57" s="9" t="s">
        <v>2252</v>
      </c>
      <c r="E57" s="4">
        <v>142</v>
      </c>
      <c r="F57" s="4">
        <v>145</v>
      </c>
      <c r="G57" s="4" t="s">
        <v>2253</v>
      </c>
      <c r="H57" s="21">
        <v>4</v>
      </c>
      <c r="I57" s="21">
        <v>89301000</v>
      </c>
      <c r="J57" s="5">
        <v>1</v>
      </c>
      <c r="K57" s="5">
        <v>3</v>
      </c>
      <c r="L57" s="5">
        <v>28859000</v>
      </c>
      <c r="M57" s="5">
        <v>60442000</v>
      </c>
      <c r="N57" s="4" t="s">
        <v>2256</v>
      </c>
      <c r="O57" s="6">
        <v>99</v>
      </c>
      <c r="P57" s="6">
        <v>77</v>
      </c>
      <c r="Q57" s="6">
        <v>2.6811020000000002E-15</v>
      </c>
      <c r="R57" s="6">
        <v>5.8006574000000001E-8</v>
      </c>
      <c r="S57" s="6" t="s">
        <v>2257</v>
      </c>
    </row>
    <row r="58" spans="1:19" x14ac:dyDescent="0.2">
      <c r="A58" s="3" t="s">
        <v>1662</v>
      </c>
      <c r="B58" s="3">
        <v>56616</v>
      </c>
      <c r="C58" s="3" t="s">
        <v>1663</v>
      </c>
      <c r="D58" s="9" t="s">
        <v>1660</v>
      </c>
      <c r="E58" s="4">
        <v>77</v>
      </c>
      <c r="F58" s="4">
        <v>94</v>
      </c>
      <c r="G58" s="4" t="s">
        <v>1661</v>
      </c>
      <c r="H58" s="21">
        <v>4</v>
      </c>
      <c r="I58" s="21">
        <v>0</v>
      </c>
      <c r="J58" s="5">
        <v>2</v>
      </c>
      <c r="K58" s="5">
        <v>2</v>
      </c>
      <c r="L58" s="5">
        <v>0</v>
      </c>
      <c r="M58" s="5">
        <v>0</v>
      </c>
      <c r="N58" s="4" t="s">
        <v>1664</v>
      </c>
      <c r="O58" s="6">
        <v>154</v>
      </c>
      <c r="P58" s="6">
        <v>105</v>
      </c>
      <c r="Q58" s="6">
        <v>8.8128585000000006E-20</v>
      </c>
      <c r="R58" s="6">
        <v>1.9397346000000001E-12</v>
      </c>
      <c r="S58" s="6" t="s">
        <v>1665</v>
      </c>
    </row>
    <row r="59" spans="1:19" x14ac:dyDescent="0.2">
      <c r="A59" s="3" t="s">
        <v>1662</v>
      </c>
      <c r="B59" s="3">
        <v>56616</v>
      </c>
      <c r="C59" s="3" t="s">
        <v>1663</v>
      </c>
      <c r="D59" s="9" t="s">
        <v>1666</v>
      </c>
      <c r="E59" s="4">
        <v>106</v>
      </c>
      <c r="F59" s="4">
        <v>108</v>
      </c>
      <c r="G59" s="4" t="s">
        <v>1667</v>
      </c>
      <c r="H59" s="21">
        <v>5</v>
      </c>
      <c r="I59" s="21">
        <v>337670000</v>
      </c>
      <c r="J59" s="5">
        <v>2</v>
      </c>
      <c r="K59" s="5">
        <v>3</v>
      </c>
      <c r="L59" s="5">
        <v>174610000</v>
      </c>
      <c r="M59" s="5">
        <v>163060000</v>
      </c>
      <c r="N59" s="4" t="s">
        <v>1664</v>
      </c>
      <c r="O59" s="6">
        <v>88</v>
      </c>
      <c r="P59" s="6">
        <v>88</v>
      </c>
      <c r="Q59" s="6">
        <v>9.3262949999999997E-14</v>
      </c>
      <c r="R59" s="6">
        <v>1.9824122000000001E-6</v>
      </c>
      <c r="S59" s="6" t="s">
        <v>1665</v>
      </c>
    </row>
    <row r="60" spans="1:19" x14ac:dyDescent="0.2">
      <c r="A60" s="3" t="s">
        <v>1662</v>
      </c>
      <c r="B60" s="3">
        <v>56616</v>
      </c>
      <c r="C60" s="3" t="s">
        <v>1663</v>
      </c>
      <c r="D60" s="9" t="s">
        <v>2656</v>
      </c>
      <c r="E60" s="4">
        <v>106</v>
      </c>
      <c r="F60" s="4">
        <v>114</v>
      </c>
      <c r="G60" s="4" t="s">
        <v>1669</v>
      </c>
      <c r="H60" s="21">
        <v>5</v>
      </c>
      <c r="I60" s="21">
        <v>423420000</v>
      </c>
      <c r="J60" s="5">
        <v>1</v>
      </c>
      <c r="K60" s="5">
        <v>1</v>
      </c>
      <c r="L60" s="5">
        <v>101620000</v>
      </c>
      <c r="M60" s="5">
        <v>321800000</v>
      </c>
      <c r="N60" s="4" t="s">
        <v>1664</v>
      </c>
      <c r="O60" s="6">
        <v>111</v>
      </c>
      <c r="P60" s="6">
        <v>96</v>
      </c>
      <c r="Q60" s="6">
        <v>9.1333339999999997E-19</v>
      </c>
      <c r="R60" s="6">
        <v>1.9876574E-11</v>
      </c>
      <c r="S60" s="6" t="s">
        <v>1665</v>
      </c>
    </row>
    <row r="61" spans="1:19" x14ac:dyDescent="0.2">
      <c r="A61" s="3" t="s">
        <v>1662</v>
      </c>
      <c r="B61" s="3">
        <v>56616</v>
      </c>
      <c r="C61" s="3" t="s">
        <v>1663</v>
      </c>
      <c r="D61" s="9" t="s">
        <v>1670</v>
      </c>
      <c r="E61" s="4">
        <v>228</v>
      </c>
      <c r="F61" s="4">
        <v>235</v>
      </c>
      <c r="G61" s="4" t="s">
        <v>1671</v>
      </c>
      <c r="H61" s="21">
        <v>26</v>
      </c>
      <c r="I61" s="21">
        <v>2488206000</v>
      </c>
      <c r="J61" s="5">
        <v>4</v>
      </c>
      <c r="K61" s="5">
        <v>3</v>
      </c>
      <c r="L61" s="5">
        <v>773190000</v>
      </c>
      <c r="M61" s="5">
        <v>1715016000</v>
      </c>
      <c r="N61" s="4" t="s">
        <v>1664</v>
      </c>
      <c r="O61" s="6">
        <v>113</v>
      </c>
      <c r="P61" s="6">
        <v>91</v>
      </c>
      <c r="Q61" s="6">
        <v>1.3467491E-12</v>
      </c>
      <c r="R61" s="6">
        <v>2.8880888E-5</v>
      </c>
      <c r="S61" s="6" t="s">
        <v>1665</v>
      </c>
    </row>
    <row r="62" spans="1:19" x14ac:dyDescent="0.2">
      <c r="A62" s="3" t="s">
        <v>2260</v>
      </c>
      <c r="B62" s="3">
        <v>55735</v>
      </c>
      <c r="C62" s="3" t="s">
        <v>2261</v>
      </c>
      <c r="D62" s="9" t="s">
        <v>2258</v>
      </c>
      <c r="E62" s="4">
        <v>127</v>
      </c>
      <c r="F62" s="4">
        <v>146</v>
      </c>
      <c r="G62" s="4" t="s">
        <v>2259</v>
      </c>
      <c r="H62" s="21">
        <v>4</v>
      </c>
      <c r="I62" s="21">
        <v>0</v>
      </c>
      <c r="J62" s="5">
        <v>2</v>
      </c>
      <c r="K62" s="5">
        <v>2</v>
      </c>
      <c r="L62" s="5">
        <v>0</v>
      </c>
      <c r="M62" s="5">
        <v>0</v>
      </c>
      <c r="N62" s="4" t="s">
        <v>2262</v>
      </c>
      <c r="O62" s="6">
        <v>147</v>
      </c>
      <c r="P62" s="6">
        <v>68</v>
      </c>
      <c r="Q62" s="6">
        <v>4.0121167999999999E-21</v>
      </c>
      <c r="R62" s="6">
        <v>8.8613669999999996E-14</v>
      </c>
      <c r="S62" s="6" t="s">
        <v>2263</v>
      </c>
    </row>
    <row r="63" spans="1:19" x14ac:dyDescent="0.2">
      <c r="A63" s="3" t="s">
        <v>1674</v>
      </c>
      <c r="B63" s="3">
        <v>27069</v>
      </c>
      <c r="C63" s="3" t="s">
        <v>1675</v>
      </c>
      <c r="D63" s="9" t="s">
        <v>1672</v>
      </c>
      <c r="E63" s="4">
        <v>302</v>
      </c>
      <c r="F63" s="4">
        <v>308</v>
      </c>
      <c r="G63" s="4" t="s">
        <v>1673</v>
      </c>
      <c r="H63" s="21">
        <v>20</v>
      </c>
      <c r="I63" s="21">
        <v>806900000</v>
      </c>
      <c r="J63" s="5">
        <v>2</v>
      </c>
      <c r="K63" s="5">
        <v>2</v>
      </c>
      <c r="L63" s="5">
        <v>418840000</v>
      </c>
      <c r="M63" s="5">
        <v>388060000</v>
      </c>
      <c r="N63" s="4" t="s">
        <v>1676</v>
      </c>
      <c r="O63" s="6">
        <v>77</v>
      </c>
      <c r="P63" s="6">
        <v>73</v>
      </c>
      <c r="Q63" s="6">
        <v>2.8430578E-13</v>
      </c>
      <c r="R63" s="6">
        <v>6.0724319999999997E-6</v>
      </c>
      <c r="S63" s="6" t="s">
        <v>1677</v>
      </c>
    </row>
    <row r="64" spans="1:19" x14ac:dyDescent="0.2">
      <c r="A64" s="3" t="s">
        <v>1680</v>
      </c>
      <c r="B64" s="3">
        <v>2820</v>
      </c>
      <c r="C64" s="3" t="s">
        <v>1681</v>
      </c>
      <c r="D64" s="9" t="s">
        <v>2264</v>
      </c>
      <c r="E64" s="4">
        <v>34</v>
      </c>
      <c r="F64" s="4">
        <v>39</v>
      </c>
      <c r="G64" s="4" t="s">
        <v>2265</v>
      </c>
      <c r="H64" s="21">
        <v>2</v>
      </c>
      <c r="I64" s="21">
        <v>37907000</v>
      </c>
      <c r="J64" s="5">
        <v>1</v>
      </c>
      <c r="K64" s="5">
        <v>1</v>
      </c>
      <c r="L64" s="5">
        <v>25257000</v>
      </c>
      <c r="M64" s="5">
        <v>12650000</v>
      </c>
      <c r="N64" s="4" t="s">
        <v>1682</v>
      </c>
      <c r="O64" s="6">
        <v>70</v>
      </c>
      <c r="P64" s="6">
        <v>70</v>
      </c>
      <c r="Q64" s="6">
        <v>8.341589E-12</v>
      </c>
      <c r="R64" s="6">
        <v>1.7485878000000001E-4</v>
      </c>
      <c r="S64" s="6" t="s">
        <v>50</v>
      </c>
    </row>
    <row r="65" spans="1:19" x14ac:dyDescent="0.2">
      <c r="A65" s="3" t="s">
        <v>1680</v>
      </c>
      <c r="B65" s="3">
        <v>2820</v>
      </c>
      <c r="C65" s="3" t="s">
        <v>1681</v>
      </c>
      <c r="D65" s="9" t="s">
        <v>2668</v>
      </c>
      <c r="E65" s="4">
        <v>210</v>
      </c>
      <c r="F65" s="4">
        <v>219</v>
      </c>
      <c r="G65" s="4" t="s">
        <v>1679</v>
      </c>
      <c r="H65" s="21">
        <v>3</v>
      </c>
      <c r="I65" s="21">
        <v>85778000</v>
      </c>
      <c r="J65" s="5">
        <v>1</v>
      </c>
      <c r="K65" s="5">
        <v>1</v>
      </c>
      <c r="L65" s="5">
        <v>0</v>
      </c>
      <c r="M65" s="5">
        <v>85778000</v>
      </c>
      <c r="N65" s="4" t="s">
        <v>1682</v>
      </c>
      <c r="O65" s="6">
        <v>81</v>
      </c>
      <c r="P65" s="6">
        <v>62</v>
      </c>
      <c r="Q65" s="6">
        <v>8.0501143999999998E-17</v>
      </c>
      <c r="R65" s="6">
        <v>1.7519199000000001E-9</v>
      </c>
      <c r="S65" s="6" t="s">
        <v>50</v>
      </c>
    </row>
    <row r="66" spans="1:19" x14ac:dyDescent="0.2">
      <c r="A66" s="3" t="s">
        <v>1680</v>
      </c>
      <c r="B66" s="3">
        <v>2820</v>
      </c>
      <c r="C66" s="3" t="s">
        <v>1681</v>
      </c>
      <c r="D66" s="9" t="s">
        <v>2266</v>
      </c>
      <c r="E66" s="4">
        <v>474</v>
      </c>
      <c r="F66" s="4">
        <v>480</v>
      </c>
      <c r="G66" s="4" t="s">
        <v>2267</v>
      </c>
      <c r="H66" s="21">
        <v>3</v>
      </c>
      <c r="I66" s="21">
        <v>17729000</v>
      </c>
      <c r="J66" s="5">
        <v>1</v>
      </c>
      <c r="K66" s="5">
        <v>1</v>
      </c>
      <c r="L66" s="5">
        <v>0</v>
      </c>
      <c r="M66" s="5">
        <v>17729000</v>
      </c>
      <c r="N66" s="4" t="s">
        <v>1682</v>
      </c>
      <c r="O66" s="6">
        <v>84</v>
      </c>
      <c r="P66" s="6">
        <v>77</v>
      </c>
      <c r="Q66" s="6">
        <v>3.7085210000000002E-12</v>
      </c>
      <c r="R66" s="6">
        <v>7.8358189999999997E-5</v>
      </c>
      <c r="S66" s="6" t="s">
        <v>50</v>
      </c>
    </row>
    <row r="67" spans="1:19" x14ac:dyDescent="0.2">
      <c r="A67" s="3" t="s">
        <v>1680</v>
      </c>
      <c r="B67" s="3">
        <v>2820</v>
      </c>
      <c r="C67" s="3" t="s">
        <v>1681</v>
      </c>
      <c r="D67" s="9" t="s">
        <v>1683</v>
      </c>
      <c r="E67" s="4">
        <v>580</v>
      </c>
      <c r="F67" s="4">
        <v>586</v>
      </c>
      <c r="G67" s="4" t="s">
        <v>1684</v>
      </c>
      <c r="H67" s="21">
        <v>7</v>
      </c>
      <c r="I67" s="21">
        <v>508230000</v>
      </c>
      <c r="J67" s="5">
        <v>4</v>
      </c>
      <c r="K67" s="5">
        <v>3</v>
      </c>
      <c r="L67" s="5">
        <v>235770000</v>
      </c>
      <c r="M67" s="5">
        <v>272460000</v>
      </c>
      <c r="N67" s="4" t="s">
        <v>1682</v>
      </c>
      <c r="O67" s="6">
        <v>103</v>
      </c>
      <c r="P67" s="6">
        <v>52</v>
      </c>
      <c r="Q67" s="6">
        <v>1.1762479E-12</v>
      </c>
      <c r="R67" s="6">
        <v>2.5554179999999999E-5</v>
      </c>
      <c r="S67" s="6" t="s">
        <v>50</v>
      </c>
    </row>
    <row r="68" spans="1:19" x14ac:dyDescent="0.2">
      <c r="A68" s="3" t="s">
        <v>1680</v>
      </c>
      <c r="B68" s="3">
        <v>2820</v>
      </c>
      <c r="C68" s="3" t="s">
        <v>1681</v>
      </c>
      <c r="D68" s="9" t="s">
        <v>1685</v>
      </c>
      <c r="E68" s="4">
        <v>598</v>
      </c>
      <c r="F68" s="4">
        <v>601</v>
      </c>
      <c r="G68" s="4" t="s">
        <v>1686</v>
      </c>
      <c r="H68" s="21">
        <v>5</v>
      </c>
      <c r="I68" s="21">
        <v>47718000</v>
      </c>
      <c r="J68" s="5">
        <v>3</v>
      </c>
      <c r="K68" s="5">
        <v>1</v>
      </c>
      <c r="L68" s="5">
        <v>47718000</v>
      </c>
      <c r="M68" s="5">
        <v>0</v>
      </c>
      <c r="N68" s="4" t="s">
        <v>1682</v>
      </c>
      <c r="O68" s="6">
        <v>62</v>
      </c>
      <c r="P68" s="6">
        <v>52</v>
      </c>
      <c r="Q68" s="6">
        <v>2.3892945000000001E-13</v>
      </c>
      <c r="R68" s="6">
        <v>5.0483955E-6</v>
      </c>
      <c r="S68" s="6" t="s">
        <v>50</v>
      </c>
    </row>
    <row r="69" spans="1:19" x14ac:dyDescent="0.2">
      <c r="A69" s="3" t="s">
        <v>1689</v>
      </c>
      <c r="B69" s="3">
        <v>10456</v>
      </c>
      <c r="C69" s="3" t="s">
        <v>1690</v>
      </c>
      <c r="D69" s="9" t="s">
        <v>1687</v>
      </c>
      <c r="E69" s="4">
        <v>127</v>
      </c>
      <c r="F69" s="4">
        <v>132</v>
      </c>
      <c r="G69" s="4" t="s">
        <v>1688</v>
      </c>
      <c r="H69" s="21">
        <v>13</v>
      </c>
      <c r="I69" s="21">
        <v>196734000</v>
      </c>
      <c r="J69" s="5">
        <v>3</v>
      </c>
      <c r="K69" s="5">
        <v>2</v>
      </c>
      <c r="L69" s="5">
        <v>106850000</v>
      </c>
      <c r="M69" s="5">
        <v>89884000</v>
      </c>
      <c r="N69" s="4" t="s">
        <v>1691</v>
      </c>
      <c r="O69" s="6">
        <v>72</v>
      </c>
      <c r="P69" s="6">
        <v>54</v>
      </c>
      <c r="Q69" s="6">
        <v>1.08236934E-16</v>
      </c>
      <c r="R69" s="6">
        <v>2.3290626999999998E-9</v>
      </c>
      <c r="S69" s="6" t="s">
        <v>1692</v>
      </c>
    </row>
    <row r="70" spans="1:19" x14ac:dyDescent="0.2">
      <c r="A70" s="3" t="s">
        <v>1695</v>
      </c>
      <c r="B70" s="3">
        <v>3052</v>
      </c>
      <c r="C70" s="3" t="s">
        <v>1696</v>
      </c>
      <c r="D70" s="9" t="s">
        <v>1693</v>
      </c>
      <c r="E70" s="4">
        <v>60</v>
      </c>
      <c r="F70" s="4">
        <v>63</v>
      </c>
      <c r="G70" s="4" t="s">
        <v>1694</v>
      </c>
      <c r="H70" s="21">
        <v>2</v>
      </c>
      <c r="I70" s="21">
        <v>77869000</v>
      </c>
      <c r="J70" s="5">
        <v>1</v>
      </c>
      <c r="K70" s="5">
        <v>1</v>
      </c>
      <c r="L70" s="5">
        <v>23300000</v>
      </c>
      <c r="M70" s="5">
        <v>54569000</v>
      </c>
      <c r="N70" s="4" t="s">
        <v>1697</v>
      </c>
      <c r="O70" s="6">
        <v>66</v>
      </c>
      <c r="P70" s="6">
        <v>50</v>
      </c>
      <c r="Q70" s="6">
        <v>8.3863363000000005E-13</v>
      </c>
      <c r="R70" s="6">
        <v>1.7826130000000001E-5</v>
      </c>
      <c r="S70" s="6" t="s">
        <v>1698</v>
      </c>
    </row>
    <row r="71" spans="1:19" x14ac:dyDescent="0.2">
      <c r="A71" s="3" t="s">
        <v>1701</v>
      </c>
      <c r="B71" s="3">
        <v>3098</v>
      </c>
      <c r="C71" s="3" t="s">
        <v>1702</v>
      </c>
      <c r="D71" s="9" t="s">
        <v>1699</v>
      </c>
      <c r="E71" s="4">
        <v>728</v>
      </c>
      <c r="F71" s="4">
        <v>732</v>
      </c>
      <c r="G71" s="4" t="s">
        <v>1700</v>
      </c>
      <c r="H71" s="21">
        <v>2</v>
      </c>
      <c r="I71" s="21">
        <v>79925000</v>
      </c>
      <c r="J71" s="5">
        <v>1</v>
      </c>
      <c r="K71" s="5">
        <v>1</v>
      </c>
      <c r="L71" s="5">
        <v>38106000</v>
      </c>
      <c r="M71" s="5">
        <v>41819000</v>
      </c>
      <c r="N71" s="4" t="s">
        <v>1703</v>
      </c>
      <c r="O71" s="6">
        <v>92</v>
      </c>
      <c r="P71" s="6">
        <v>87</v>
      </c>
      <c r="Q71" s="6">
        <v>9.8535555000000007E-15</v>
      </c>
      <c r="R71" s="6">
        <v>2.1046017E-7</v>
      </c>
      <c r="S71" s="6" t="s">
        <v>1704</v>
      </c>
    </row>
    <row r="72" spans="1:19" x14ac:dyDescent="0.2">
      <c r="A72" s="3" t="s">
        <v>1707</v>
      </c>
      <c r="B72" s="3">
        <v>3320</v>
      </c>
      <c r="C72" s="3" t="s">
        <v>1708</v>
      </c>
      <c r="D72" s="9" t="s">
        <v>2669</v>
      </c>
      <c r="E72" s="4">
        <v>621</v>
      </c>
      <c r="F72" s="4">
        <v>627</v>
      </c>
      <c r="G72" s="4" t="s">
        <v>1706</v>
      </c>
      <c r="H72" s="21">
        <v>2</v>
      </c>
      <c r="I72" s="21">
        <v>0</v>
      </c>
      <c r="J72" s="5">
        <v>1</v>
      </c>
      <c r="K72" s="5">
        <v>1</v>
      </c>
      <c r="L72" s="5">
        <v>0</v>
      </c>
      <c r="M72" s="5">
        <v>0</v>
      </c>
      <c r="N72" s="4" t="s">
        <v>1709</v>
      </c>
      <c r="O72" s="6">
        <v>63</v>
      </c>
      <c r="P72" s="6">
        <v>58</v>
      </c>
      <c r="Q72" s="6">
        <v>1.3807321999999999E-14</v>
      </c>
      <c r="R72" s="6">
        <v>2.9490792000000001E-7</v>
      </c>
      <c r="S72" s="6" t="s">
        <v>1710</v>
      </c>
    </row>
    <row r="73" spans="1:19" x14ac:dyDescent="0.2">
      <c r="A73" s="3" t="s">
        <v>585</v>
      </c>
      <c r="B73" s="3">
        <v>3313</v>
      </c>
      <c r="C73" s="3" t="s">
        <v>586</v>
      </c>
      <c r="D73" s="9" t="s">
        <v>2379</v>
      </c>
      <c r="E73" s="4">
        <v>108</v>
      </c>
      <c r="F73" s="4">
        <v>118</v>
      </c>
      <c r="G73" s="4" t="s">
        <v>2380</v>
      </c>
      <c r="H73" s="21">
        <v>4</v>
      </c>
      <c r="I73" s="21">
        <v>30255000</v>
      </c>
      <c r="J73" s="5">
        <v>2</v>
      </c>
      <c r="K73" s="5">
        <v>2</v>
      </c>
      <c r="L73" s="5">
        <v>16289000</v>
      </c>
      <c r="M73" s="5">
        <v>13966000</v>
      </c>
      <c r="N73" s="4" t="s">
        <v>587</v>
      </c>
      <c r="O73" s="6">
        <v>72</v>
      </c>
      <c r="P73" s="6">
        <v>51</v>
      </c>
      <c r="Q73" s="6">
        <v>2.6483722E-14</v>
      </c>
      <c r="R73" s="6">
        <v>5.7298449999999995E-7</v>
      </c>
      <c r="S73" s="6" t="s">
        <v>588</v>
      </c>
    </row>
    <row r="74" spans="1:19" x14ac:dyDescent="0.2">
      <c r="A74" s="3" t="s">
        <v>1713</v>
      </c>
      <c r="B74" s="3">
        <v>27429</v>
      </c>
      <c r="C74" s="3" t="s">
        <v>1714</v>
      </c>
      <c r="D74" s="9" t="s">
        <v>1711</v>
      </c>
      <c r="E74" s="4">
        <v>145</v>
      </c>
      <c r="F74" s="4">
        <v>147</v>
      </c>
      <c r="G74" s="4" t="s">
        <v>1712</v>
      </c>
      <c r="H74" s="21">
        <v>3</v>
      </c>
      <c r="I74" s="21">
        <v>134212000</v>
      </c>
      <c r="J74" s="5">
        <v>2</v>
      </c>
      <c r="K74" s="5">
        <v>1</v>
      </c>
      <c r="L74" s="5">
        <v>20992000</v>
      </c>
      <c r="M74" s="5">
        <v>113220000</v>
      </c>
      <c r="N74" s="4" t="s">
        <v>1715</v>
      </c>
      <c r="O74" s="6">
        <v>86</v>
      </c>
      <c r="P74" s="6">
        <v>69</v>
      </c>
      <c r="Q74" s="6">
        <v>7.2744209999999994E-15</v>
      </c>
      <c r="R74" s="6">
        <v>1.5599915999999999E-7</v>
      </c>
      <c r="S74" s="6" t="s">
        <v>1716</v>
      </c>
    </row>
    <row r="75" spans="1:19" x14ac:dyDescent="0.2">
      <c r="A75" s="3" t="s">
        <v>640</v>
      </c>
      <c r="B75" s="3">
        <v>10989</v>
      </c>
      <c r="C75" s="3" t="s">
        <v>641</v>
      </c>
      <c r="D75" s="9" t="s">
        <v>2670</v>
      </c>
      <c r="E75" s="4">
        <v>85</v>
      </c>
      <c r="F75" s="4">
        <v>95</v>
      </c>
      <c r="G75" s="4" t="s">
        <v>1718</v>
      </c>
      <c r="H75" s="21">
        <v>12</v>
      </c>
      <c r="I75" s="21">
        <v>354133000</v>
      </c>
      <c r="J75" s="5">
        <v>2</v>
      </c>
      <c r="K75" s="5">
        <v>3</v>
      </c>
      <c r="L75" s="5">
        <v>161358000</v>
      </c>
      <c r="M75" s="5">
        <v>192775000</v>
      </c>
      <c r="N75" s="4" t="s">
        <v>642</v>
      </c>
      <c r="O75" s="6">
        <v>106</v>
      </c>
      <c r="P75" s="6">
        <v>65</v>
      </c>
      <c r="Q75" s="6">
        <v>1.0139722E-18</v>
      </c>
      <c r="R75" s="6">
        <v>2.2028709999999999E-11</v>
      </c>
      <c r="S75" s="6" t="s">
        <v>643</v>
      </c>
    </row>
    <row r="76" spans="1:19" x14ac:dyDescent="0.2">
      <c r="A76" s="3" t="s">
        <v>640</v>
      </c>
      <c r="B76" s="3">
        <v>10989</v>
      </c>
      <c r="C76" s="3" t="s">
        <v>641</v>
      </c>
      <c r="D76" s="9" t="s">
        <v>1719</v>
      </c>
      <c r="E76" s="4">
        <v>354</v>
      </c>
      <c r="F76" s="4">
        <v>358</v>
      </c>
      <c r="G76" s="4" t="s">
        <v>1720</v>
      </c>
      <c r="H76" s="21">
        <v>11</v>
      </c>
      <c r="I76" s="21">
        <v>1133490000</v>
      </c>
      <c r="J76" s="5">
        <v>5</v>
      </c>
      <c r="K76" s="5">
        <v>6</v>
      </c>
      <c r="L76" s="5">
        <v>509970000</v>
      </c>
      <c r="M76" s="5">
        <v>623520000</v>
      </c>
      <c r="N76" s="4" t="s">
        <v>642</v>
      </c>
      <c r="O76" s="6">
        <v>115</v>
      </c>
      <c r="P76" s="6">
        <v>88</v>
      </c>
      <c r="Q76" s="6">
        <v>6.2504086000000004E-16</v>
      </c>
      <c r="R76" s="6">
        <v>1.3449746E-8</v>
      </c>
      <c r="S76" s="6" t="s">
        <v>643</v>
      </c>
    </row>
    <row r="77" spans="1:19" x14ac:dyDescent="0.2">
      <c r="A77" s="3" t="s">
        <v>640</v>
      </c>
      <c r="B77" s="3">
        <v>10989</v>
      </c>
      <c r="C77" s="3" t="s">
        <v>641</v>
      </c>
      <c r="D77" s="9" t="s">
        <v>1721</v>
      </c>
      <c r="E77" s="4">
        <v>527</v>
      </c>
      <c r="F77" s="4">
        <v>543</v>
      </c>
      <c r="G77" s="4" t="s">
        <v>1722</v>
      </c>
      <c r="H77" s="21">
        <v>7</v>
      </c>
      <c r="I77" s="21">
        <v>220678000</v>
      </c>
      <c r="J77" s="5">
        <v>1</v>
      </c>
      <c r="K77" s="5">
        <v>1</v>
      </c>
      <c r="L77" s="5">
        <v>95324000</v>
      </c>
      <c r="M77" s="5">
        <v>125354000</v>
      </c>
      <c r="N77" s="4" t="s">
        <v>642</v>
      </c>
      <c r="O77" s="6">
        <v>159</v>
      </c>
      <c r="P77" s="6">
        <v>146</v>
      </c>
      <c r="Q77" s="6">
        <v>4.7802845000000001E-22</v>
      </c>
      <c r="R77" s="6">
        <v>1.0419189000000001E-14</v>
      </c>
      <c r="S77" s="6" t="s">
        <v>643</v>
      </c>
    </row>
    <row r="78" spans="1:19" x14ac:dyDescent="0.2">
      <c r="A78" s="3" t="s">
        <v>640</v>
      </c>
      <c r="B78" s="3">
        <v>10989</v>
      </c>
      <c r="C78" s="3" t="s">
        <v>641</v>
      </c>
      <c r="D78" s="9" t="s">
        <v>1723</v>
      </c>
      <c r="E78" s="4">
        <v>566</v>
      </c>
      <c r="F78" s="4">
        <v>578</v>
      </c>
      <c r="G78" s="4" t="s">
        <v>1724</v>
      </c>
      <c r="H78" s="21">
        <v>5</v>
      </c>
      <c r="I78" s="21">
        <v>219124000</v>
      </c>
      <c r="J78" s="5">
        <v>1</v>
      </c>
      <c r="K78" s="5">
        <v>1</v>
      </c>
      <c r="L78" s="5">
        <v>97903000</v>
      </c>
      <c r="M78" s="5">
        <v>121221000</v>
      </c>
      <c r="N78" s="4" t="s">
        <v>642</v>
      </c>
      <c r="O78" s="6">
        <v>78</v>
      </c>
      <c r="P78" s="6">
        <v>55</v>
      </c>
      <c r="Q78" s="6">
        <v>1.6431727999999999E-15</v>
      </c>
      <c r="R78" s="6">
        <v>3.5629064000000001E-8</v>
      </c>
      <c r="S78" s="6" t="s">
        <v>643</v>
      </c>
    </row>
    <row r="79" spans="1:19" x14ac:dyDescent="0.2">
      <c r="A79" s="3" t="s">
        <v>2270</v>
      </c>
      <c r="B79" s="3">
        <v>57179</v>
      </c>
      <c r="C79" s="3" t="s">
        <v>2271</v>
      </c>
      <c r="D79" s="9" t="s">
        <v>2268</v>
      </c>
      <c r="E79" s="4">
        <v>234</v>
      </c>
      <c r="F79" s="4">
        <v>244</v>
      </c>
      <c r="G79" s="4" t="s">
        <v>2269</v>
      </c>
      <c r="H79" s="21">
        <v>3</v>
      </c>
      <c r="I79" s="21">
        <v>84356000</v>
      </c>
      <c r="J79" s="5">
        <v>1</v>
      </c>
      <c r="K79" s="5">
        <v>2</v>
      </c>
      <c r="L79" s="5">
        <v>46471000</v>
      </c>
      <c r="M79" s="5">
        <v>37885000</v>
      </c>
      <c r="N79" s="4" t="s">
        <v>2272</v>
      </c>
      <c r="O79" s="6">
        <v>138</v>
      </c>
      <c r="P79" s="6">
        <v>59</v>
      </c>
      <c r="Q79" s="6">
        <v>5.5927529999999997E-12</v>
      </c>
      <c r="R79" s="6">
        <v>1.2261166999999999E-4</v>
      </c>
      <c r="S79" s="6" t="s">
        <v>2273</v>
      </c>
    </row>
    <row r="80" spans="1:19" x14ac:dyDescent="0.2">
      <c r="A80" s="3" t="s">
        <v>1727</v>
      </c>
      <c r="B80" s="3">
        <v>125988</v>
      </c>
      <c r="C80" s="3" t="s">
        <v>1728</v>
      </c>
      <c r="D80" s="9" t="s">
        <v>2671</v>
      </c>
      <c r="E80" s="4">
        <v>104</v>
      </c>
      <c r="F80" s="4">
        <v>112</v>
      </c>
      <c r="G80" s="4" t="s">
        <v>1726</v>
      </c>
      <c r="H80" s="21">
        <v>2</v>
      </c>
      <c r="I80" s="21">
        <v>26547000</v>
      </c>
      <c r="J80" s="5">
        <v>1</v>
      </c>
      <c r="K80" s="5">
        <v>1</v>
      </c>
      <c r="L80" s="5">
        <v>13743000</v>
      </c>
      <c r="M80" s="5">
        <v>12804000</v>
      </c>
      <c r="N80" s="4" t="s">
        <v>1729</v>
      </c>
      <c r="O80" s="6">
        <v>71</v>
      </c>
      <c r="P80" s="6">
        <v>41</v>
      </c>
      <c r="Q80" s="6">
        <v>2.8701871999999999E-12</v>
      </c>
      <c r="R80" s="6">
        <v>6.1761229999999996E-5</v>
      </c>
      <c r="S80" s="6" t="s">
        <v>1730</v>
      </c>
    </row>
    <row r="81" spans="1:19" x14ac:dyDescent="0.2">
      <c r="A81" s="3" t="s">
        <v>2276</v>
      </c>
      <c r="B81" s="3">
        <v>10367</v>
      </c>
      <c r="C81" s="3" t="s">
        <v>2277</v>
      </c>
      <c r="D81" s="9" t="s">
        <v>2274</v>
      </c>
      <c r="E81" s="4">
        <v>373</v>
      </c>
      <c r="F81" s="4">
        <v>384</v>
      </c>
      <c r="G81" s="4" t="s">
        <v>2275</v>
      </c>
      <c r="H81" s="21">
        <v>2</v>
      </c>
      <c r="I81" s="21">
        <v>36733000</v>
      </c>
      <c r="J81" s="5">
        <v>1</v>
      </c>
      <c r="K81" s="5">
        <v>1</v>
      </c>
      <c r="L81" s="5">
        <v>0</v>
      </c>
      <c r="M81" s="5">
        <v>36733000</v>
      </c>
      <c r="N81" s="4" t="s">
        <v>2278</v>
      </c>
      <c r="O81" s="6">
        <v>101</v>
      </c>
      <c r="P81" s="6">
        <v>69</v>
      </c>
      <c r="Q81" s="6">
        <v>2.6585854999999999E-17</v>
      </c>
      <c r="R81" s="6">
        <v>5.8100470000000001E-10</v>
      </c>
      <c r="S81" s="6" t="s">
        <v>2279</v>
      </c>
    </row>
    <row r="82" spans="1:19" x14ac:dyDescent="0.2">
      <c r="A82" s="3" t="s">
        <v>1733</v>
      </c>
      <c r="B82" s="3">
        <v>221154</v>
      </c>
      <c r="C82" s="3" t="s">
        <v>1734</v>
      </c>
      <c r="D82" s="9" t="s">
        <v>1731</v>
      </c>
      <c r="E82" s="4">
        <v>72</v>
      </c>
      <c r="F82" s="4">
        <v>79</v>
      </c>
      <c r="G82" s="4" t="s">
        <v>1732</v>
      </c>
      <c r="H82" s="21">
        <v>7</v>
      </c>
      <c r="I82" s="21">
        <v>311370000</v>
      </c>
      <c r="J82" s="5">
        <v>3</v>
      </c>
      <c r="K82" s="5">
        <v>4</v>
      </c>
      <c r="L82" s="5">
        <v>141040000</v>
      </c>
      <c r="M82" s="5">
        <v>170330000</v>
      </c>
      <c r="N82" s="4" t="s">
        <v>1735</v>
      </c>
      <c r="O82" s="6">
        <v>80</v>
      </c>
      <c r="P82" s="6">
        <v>58</v>
      </c>
      <c r="Q82" s="6">
        <v>2.1205917000000001E-15</v>
      </c>
      <c r="R82" s="6">
        <v>4.5879733999999999E-8</v>
      </c>
      <c r="S82" s="6" t="s">
        <v>1736</v>
      </c>
    </row>
    <row r="83" spans="1:19" x14ac:dyDescent="0.2">
      <c r="A83" s="3" t="s">
        <v>1733</v>
      </c>
      <c r="B83" s="3">
        <v>221154</v>
      </c>
      <c r="C83" s="3" t="s">
        <v>1734</v>
      </c>
      <c r="D83" s="9" t="s">
        <v>2280</v>
      </c>
      <c r="E83" s="4">
        <v>90</v>
      </c>
      <c r="F83" s="4">
        <v>102</v>
      </c>
      <c r="G83" s="4" t="s">
        <v>2281</v>
      </c>
      <c r="H83" s="21">
        <v>4</v>
      </c>
      <c r="I83" s="21">
        <v>55693000</v>
      </c>
      <c r="J83" s="5">
        <v>2</v>
      </c>
      <c r="K83" s="5">
        <v>1</v>
      </c>
      <c r="L83" s="5">
        <v>23007000</v>
      </c>
      <c r="M83" s="5">
        <v>32686000</v>
      </c>
      <c r="N83" s="4" t="s">
        <v>1735</v>
      </c>
      <c r="O83" s="6">
        <v>85</v>
      </c>
      <c r="P83" s="6">
        <v>55</v>
      </c>
      <c r="Q83" s="6">
        <v>4.8513429999999997E-16</v>
      </c>
      <c r="R83" s="6">
        <v>1.0557817999999999E-8</v>
      </c>
      <c r="S83" s="6" t="s">
        <v>1736</v>
      </c>
    </row>
    <row r="84" spans="1:19" x14ac:dyDescent="0.2">
      <c r="A84" s="3" t="s">
        <v>1733</v>
      </c>
      <c r="B84" s="3">
        <v>221154</v>
      </c>
      <c r="C84" s="3" t="s">
        <v>1734</v>
      </c>
      <c r="D84" s="9" t="s">
        <v>1737</v>
      </c>
      <c r="E84" s="4">
        <v>215</v>
      </c>
      <c r="F84" s="4">
        <v>220</v>
      </c>
      <c r="G84" s="4" t="s">
        <v>1738</v>
      </c>
      <c r="H84" s="21">
        <v>13</v>
      </c>
      <c r="I84" s="21">
        <v>567855000</v>
      </c>
      <c r="J84" s="5">
        <v>2</v>
      </c>
      <c r="K84" s="5">
        <v>2</v>
      </c>
      <c r="L84" s="5">
        <v>254740000</v>
      </c>
      <c r="M84" s="5">
        <v>313115000</v>
      </c>
      <c r="N84" s="4" t="s">
        <v>1735</v>
      </c>
      <c r="O84" s="6">
        <v>181</v>
      </c>
      <c r="P84" s="6">
        <v>121</v>
      </c>
      <c r="Q84" s="6">
        <v>7.0311267000000001E-19</v>
      </c>
      <c r="R84" s="6">
        <v>1.5399583999999999E-11</v>
      </c>
      <c r="S84" s="6" t="s">
        <v>1736</v>
      </c>
    </row>
    <row r="85" spans="1:19" x14ac:dyDescent="0.2">
      <c r="A85" s="3" t="s">
        <v>1741</v>
      </c>
      <c r="B85" s="3">
        <v>440574</v>
      </c>
      <c r="C85" s="3" t="s">
        <v>1742</v>
      </c>
      <c r="D85" s="9" t="s">
        <v>2672</v>
      </c>
      <c r="E85" s="4">
        <v>56</v>
      </c>
      <c r="F85" s="4">
        <v>66</v>
      </c>
      <c r="G85" s="4" t="s">
        <v>1740</v>
      </c>
      <c r="H85" s="21">
        <v>4</v>
      </c>
      <c r="I85" s="21">
        <v>76980000</v>
      </c>
      <c r="J85" s="5">
        <v>1</v>
      </c>
      <c r="K85" s="5">
        <v>1</v>
      </c>
      <c r="L85" s="5">
        <v>19933000</v>
      </c>
      <c r="M85" s="5">
        <v>57047000</v>
      </c>
      <c r="N85" s="4" t="s">
        <v>1743</v>
      </c>
      <c r="O85" s="6">
        <v>80</v>
      </c>
      <c r="P85" s="6">
        <v>37</v>
      </c>
      <c r="Q85" s="6">
        <v>3.9412089999999998E-12</v>
      </c>
      <c r="R85" s="6">
        <v>8.5457584999999999E-5</v>
      </c>
      <c r="S85" s="6" t="s">
        <v>1744</v>
      </c>
    </row>
    <row r="86" spans="1:19" x14ac:dyDescent="0.2">
      <c r="A86" s="3" t="s">
        <v>1747</v>
      </c>
      <c r="B86" s="3">
        <v>79594</v>
      </c>
      <c r="C86" s="3" t="s">
        <v>1748</v>
      </c>
      <c r="D86" s="9" t="s">
        <v>1745</v>
      </c>
      <c r="E86" s="4">
        <v>159</v>
      </c>
      <c r="F86" s="4">
        <v>173</v>
      </c>
      <c r="G86" s="4" t="s">
        <v>1746</v>
      </c>
      <c r="H86" s="21">
        <v>4</v>
      </c>
      <c r="I86" s="21">
        <v>78435000</v>
      </c>
      <c r="J86" s="5">
        <v>3</v>
      </c>
      <c r="K86" s="5">
        <v>1</v>
      </c>
      <c r="L86" s="5">
        <v>48305000</v>
      </c>
      <c r="M86" s="5">
        <v>30130000</v>
      </c>
      <c r="N86" s="4" t="s">
        <v>1749</v>
      </c>
      <c r="O86" s="6">
        <v>99</v>
      </c>
      <c r="P86" s="6">
        <v>60</v>
      </c>
      <c r="Q86" s="6">
        <v>1.3044923E-16</v>
      </c>
      <c r="R86" s="6">
        <v>2.8540899E-9</v>
      </c>
      <c r="S86" s="6" t="s">
        <v>1750</v>
      </c>
    </row>
    <row r="87" spans="1:19" x14ac:dyDescent="0.2">
      <c r="A87" s="3" t="s">
        <v>1753</v>
      </c>
      <c r="B87" s="3">
        <v>51079</v>
      </c>
      <c r="C87" s="3" t="s">
        <v>1754</v>
      </c>
      <c r="D87" s="9" t="s">
        <v>1751</v>
      </c>
      <c r="E87" s="4">
        <v>116</v>
      </c>
      <c r="F87" s="4">
        <v>125</v>
      </c>
      <c r="G87" s="4" t="s">
        <v>1752</v>
      </c>
      <c r="H87" s="21">
        <v>4</v>
      </c>
      <c r="I87" s="21">
        <v>73326000</v>
      </c>
      <c r="J87" s="5">
        <v>2</v>
      </c>
      <c r="K87" s="5">
        <v>2</v>
      </c>
      <c r="L87" s="5">
        <v>45610000</v>
      </c>
      <c r="M87" s="5">
        <v>27716000</v>
      </c>
      <c r="N87" s="4" t="s">
        <v>1755</v>
      </c>
      <c r="O87" s="6">
        <v>101</v>
      </c>
      <c r="P87" s="6">
        <v>94</v>
      </c>
      <c r="Q87" s="6">
        <v>4.20682E-16</v>
      </c>
      <c r="R87" s="6">
        <v>9.0523144999999999E-9</v>
      </c>
      <c r="S87" s="6" t="s">
        <v>1756</v>
      </c>
    </row>
    <row r="88" spans="1:19" x14ac:dyDescent="0.2">
      <c r="A88" s="3" t="s">
        <v>1759</v>
      </c>
      <c r="B88" s="3">
        <v>4696</v>
      </c>
      <c r="C88" s="3" t="s">
        <v>1760</v>
      </c>
      <c r="D88" s="9" t="s">
        <v>1757</v>
      </c>
      <c r="E88" s="4">
        <v>48</v>
      </c>
      <c r="F88" s="4">
        <v>51</v>
      </c>
      <c r="G88" s="4" t="s">
        <v>1758</v>
      </c>
      <c r="H88" s="21">
        <v>8</v>
      </c>
      <c r="I88" s="21">
        <v>339260000</v>
      </c>
      <c r="J88" s="5">
        <v>3</v>
      </c>
      <c r="K88" s="5">
        <v>5</v>
      </c>
      <c r="L88" s="5">
        <v>108910000</v>
      </c>
      <c r="M88" s="5">
        <v>230350000</v>
      </c>
      <c r="N88" s="4" t="s">
        <v>1761</v>
      </c>
      <c r="O88" s="6">
        <v>67</v>
      </c>
      <c r="P88" s="6">
        <v>54</v>
      </c>
      <c r="Q88" s="6">
        <v>8.5122300000000007E-15</v>
      </c>
      <c r="R88" s="6">
        <v>1.8181105000000001E-7</v>
      </c>
      <c r="S88" s="6" t="s">
        <v>1762</v>
      </c>
    </row>
    <row r="89" spans="1:19" x14ac:dyDescent="0.2">
      <c r="A89" s="3" t="s">
        <v>1759</v>
      </c>
      <c r="B89" s="3">
        <v>4696</v>
      </c>
      <c r="C89" s="3" t="s">
        <v>1760</v>
      </c>
      <c r="D89" s="9" t="s">
        <v>2282</v>
      </c>
      <c r="E89" s="4">
        <v>48</v>
      </c>
      <c r="F89" s="4">
        <v>53</v>
      </c>
      <c r="G89" s="4" t="s">
        <v>2283</v>
      </c>
      <c r="H89" s="21">
        <v>3</v>
      </c>
      <c r="I89" s="21">
        <v>0</v>
      </c>
      <c r="J89" s="5">
        <v>1</v>
      </c>
      <c r="K89" s="5">
        <v>1</v>
      </c>
      <c r="L89" s="5">
        <v>0</v>
      </c>
      <c r="M89" s="5">
        <v>0</v>
      </c>
      <c r="N89" s="4" t="s">
        <v>1761</v>
      </c>
      <c r="O89" s="6">
        <v>143</v>
      </c>
      <c r="P89" s="6">
        <v>53</v>
      </c>
      <c r="Q89" s="6">
        <v>1.2710419000000001E-12</v>
      </c>
      <c r="R89" s="6">
        <v>2.8072884E-5</v>
      </c>
      <c r="S89" s="6" t="s">
        <v>1762</v>
      </c>
    </row>
    <row r="90" spans="1:19" x14ac:dyDescent="0.2">
      <c r="A90" s="3" t="s">
        <v>1765</v>
      </c>
      <c r="B90" s="3">
        <v>4697</v>
      </c>
      <c r="C90" s="3" t="s">
        <v>1766</v>
      </c>
      <c r="D90" s="9" t="s">
        <v>2284</v>
      </c>
      <c r="E90" s="4">
        <v>56</v>
      </c>
      <c r="F90" s="4">
        <v>62</v>
      </c>
      <c r="G90" s="4" t="s">
        <v>2285</v>
      </c>
      <c r="H90" s="21">
        <v>3</v>
      </c>
      <c r="I90" s="21">
        <v>558190000</v>
      </c>
      <c r="J90" s="5">
        <v>1</v>
      </c>
      <c r="K90" s="5">
        <v>1</v>
      </c>
      <c r="L90" s="5">
        <v>297300000</v>
      </c>
      <c r="M90" s="5">
        <v>260890000</v>
      </c>
      <c r="N90" s="4" t="s">
        <v>1767</v>
      </c>
      <c r="O90" s="6">
        <v>112</v>
      </c>
      <c r="P90" s="6">
        <v>55</v>
      </c>
      <c r="Q90" s="6">
        <v>6.7842260000000004E-13</v>
      </c>
      <c r="R90" s="6">
        <v>1.4764287E-5</v>
      </c>
      <c r="S90" s="6" t="s">
        <v>1768</v>
      </c>
    </row>
    <row r="91" spans="1:19" x14ac:dyDescent="0.2">
      <c r="A91" s="3" t="s">
        <v>1765</v>
      </c>
      <c r="B91" s="3">
        <v>4697</v>
      </c>
      <c r="C91" s="3" t="s">
        <v>1766</v>
      </c>
      <c r="D91" s="9" t="s">
        <v>1763</v>
      </c>
      <c r="E91" s="4">
        <v>56</v>
      </c>
      <c r="F91" s="4">
        <v>65</v>
      </c>
      <c r="G91" s="4" t="s">
        <v>1764</v>
      </c>
      <c r="H91" s="21">
        <v>9</v>
      </c>
      <c r="I91" s="21">
        <v>0</v>
      </c>
      <c r="J91" s="5">
        <v>1</v>
      </c>
      <c r="K91" s="5">
        <v>1</v>
      </c>
      <c r="L91" s="5">
        <v>0</v>
      </c>
      <c r="M91" s="5">
        <v>0</v>
      </c>
      <c r="N91" s="4" t="s">
        <v>1767</v>
      </c>
      <c r="O91" s="6">
        <v>138</v>
      </c>
      <c r="P91" s="6">
        <v>109</v>
      </c>
      <c r="Q91" s="6">
        <v>1.3929117E-19</v>
      </c>
      <c r="R91" s="6">
        <v>3.0313475000000002E-12</v>
      </c>
      <c r="S91" s="6" t="s">
        <v>1768</v>
      </c>
    </row>
    <row r="92" spans="1:19" x14ac:dyDescent="0.2">
      <c r="A92" s="3" t="s">
        <v>1765</v>
      </c>
      <c r="B92" s="3">
        <v>4697</v>
      </c>
      <c r="C92" s="3" t="s">
        <v>1766</v>
      </c>
      <c r="D92" s="9" t="s">
        <v>1769</v>
      </c>
      <c r="E92" s="4">
        <v>64</v>
      </c>
      <c r="F92" s="4">
        <v>71</v>
      </c>
      <c r="G92" s="4" t="s">
        <v>1770</v>
      </c>
      <c r="H92" s="21">
        <v>3</v>
      </c>
      <c r="I92" s="21">
        <v>206140000</v>
      </c>
      <c r="J92" s="5">
        <v>2</v>
      </c>
      <c r="K92" s="5">
        <v>1</v>
      </c>
      <c r="L92" s="5">
        <v>105460000</v>
      </c>
      <c r="M92" s="5">
        <v>100680000</v>
      </c>
      <c r="N92" s="4" t="s">
        <v>1767</v>
      </c>
      <c r="O92" s="6">
        <v>93</v>
      </c>
      <c r="P92" s="6">
        <v>88</v>
      </c>
      <c r="Q92" s="6">
        <v>1.2975919E-14</v>
      </c>
      <c r="R92" s="6">
        <v>2.7581821999999999E-7</v>
      </c>
      <c r="S92" s="6" t="s">
        <v>1768</v>
      </c>
    </row>
    <row r="93" spans="1:19" x14ac:dyDescent="0.2">
      <c r="A93" s="3" t="s">
        <v>1773</v>
      </c>
      <c r="B93" s="3">
        <v>4702</v>
      </c>
      <c r="C93" s="3" t="s">
        <v>1774</v>
      </c>
      <c r="D93" s="9" t="s">
        <v>1771</v>
      </c>
      <c r="E93" s="4">
        <v>77</v>
      </c>
      <c r="F93" s="4">
        <v>91</v>
      </c>
      <c r="G93" s="4" t="s">
        <v>1772</v>
      </c>
      <c r="H93" s="21">
        <v>7</v>
      </c>
      <c r="I93" s="21">
        <v>411980000</v>
      </c>
      <c r="J93" s="5">
        <v>3</v>
      </c>
      <c r="K93" s="5">
        <v>1</v>
      </c>
      <c r="L93" s="5">
        <v>411980000</v>
      </c>
      <c r="M93" s="5">
        <v>0</v>
      </c>
      <c r="N93" s="4" t="s">
        <v>1775</v>
      </c>
      <c r="O93" s="6">
        <v>242</v>
      </c>
      <c r="P93" s="6">
        <v>175</v>
      </c>
      <c r="Q93" s="6">
        <v>2.9470151999999999E-26</v>
      </c>
      <c r="R93" s="6">
        <v>6.4477550000000005E-19</v>
      </c>
      <c r="S93" s="6" t="s">
        <v>1776</v>
      </c>
    </row>
    <row r="94" spans="1:19" x14ac:dyDescent="0.2">
      <c r="A94" s="3" t="s">
        <v>1773</v>
      </c>
      <c r="B94" s="3">
        <v>4702</v>
      </c>
      <c r="C94" s="3" t="s">
        <v>1774</v>
      </c>
      <c r="D94" s="9" t="s">
        <v>1777</v>
      </c>
      <c r="E94" s="4">
        <v>133</v>
      </c>
      <c r="F94" s="4">
        <v>142</v>
      </c>
      <c r="G94" s="4" t="s">
        <v>1778</v>
      </c>
      <c r="H94" s="21">
        <v>5</v>
      </c>
      <c r="I94" s="21">
        <v>0</v>
      </c>
      <c r="J94" s="5">
        <v>1</v>
      </c>
      <c r="K94" s="5">
        <v>1</v>
      </c>
      <c r="L94" s="5">
        <v>0</v>
      </c>
      <c r="M94" s="5">
        <v>0</v>
      </c>
      <c r="N94" s="4" t="s">
        <v>1775</v>
      </c>
      <c r="O94" s="6">
        <v>117</v>
      </c>
      <c r="P94" s="6">
        <v>48</v>
      </c>
      <c r="Q94" s="6">
        <v>2.6026132999999999E-14</v>
      </c>
      <c r="R94" s="6">
        <v>5.7453630000000003E-7</v>
      </c>
      <c r="S94" s="6" t="s">
        <v>1776</v>
      </c>
    </row>
    <row r="95" spans="1:19" x14ac:dyDescent="0.2">
      <c r="A95" s="3" t="s">
        <v>1773</v>
      </c>
      <c r="B95" s="3">
        <v>4702</v>
      </c>
      <c r="C95" s="3" t="s">
        <v>1774</v>
      </c>
      <c r="D95" s="9" t="s">
        <v>2286</v>
      </c>
      <c r="E95" s="4">
        <v>146</v>
      </c>
      <c r="F95" s="4">
        <v>168</v>
      </c>
      <c r="G95" s="4" t="s">
        <v>2287</v>
      </c>
      <c r="H95" s="21">
        <v>6</v>
      </c>
      <c r="I95" s="21">
        <v>0</v>
      </c>
      <c r="J95" s="5">
        <v>2</v>
      </c>
      <c r="K95" s="5">
        <v>4</v>
      </c>
      <c r="L95" s="5">
        <v>0</v>
      </c>
      <c r="M95" s="5">
        <v>0</v>
      </c>
      <c r="N95" s="4" t="s">
        <v>1775</v>
      </c>
      <c r="O95" s="6">
        <v>137</v>
      </c>
      <c r="P95" s="6">
        <v>53</v>
      </c>
      <c r="Q95" s="6">
        <v>9.7936464999999999E-15</v>
      </c>
      <c r="R95" s="6">
        <v>2.1525247999999999E-7</v>
      </c>
      <c r="S95" s="6" t="s">
        <v>1776</v>
      </c>
    </row>
    <row r="96" spans="1:19" x14ac:dyDescent="0.2">
      <c r="A96" s="3" t="s">
        <v>1781</v>
      </c>
      <c r="B96" s="3">
        <v>4716</v>
      </c>
      <c r="C96" s="3" t="s">
        <v>1782</v>
      </c>
      <c r="D96" s="9" t="s">
        <v>1779</v>
      </c>
      <c r="E96" s="4">
        <v>2</v>
      </c>
      <c r="F96" s="4">
        <v>10</v>
      </c>
      <c r="G96" s="4" t="s">
        <v>1780</v>
      </c>
      <c r="H96" s="21">
        <v>5</v>
      </c>
      <c r="I96" s="21">
        <v>178623000</v>
      </c>
      <c r="J96" s="5">
        <v>2</v>
      </c>
      <c r="K96" s="5">
        <v>3</v>
      </c>
      <c r="L96" s="5">
        <v>73073000</v>
      </c>
      <c r="M96" s="5">
        <v>105550000</v>
      </c>
      <c r="N96" s="4" t="s">
        <v>1783</v>
      </c>
      <c r="O96" s="6">
        <v>79</v>
      </c>
      <c r="P96" s="6">
        <v>69</v>
      </c>
      <c r="Q96" s="6">
        <v>1.0420306E-16</v>
      </c>
      <c r="R96" s="6">
        <v>2.2488393E-9</v>
      </c>
      <c r="S96" s="6" t="s">
        <v>458</v>
      </c>
    </row>
    <row r="97" spans="1:19" x14ac:dyDescent="0.2">
      <c r="A97" s="3" t="s">
        <v>1781</v>
      </c>
      <c r="B97" s="3">
        <v>4716</v>
      </c>
      <c r="C97" s="3" t="s">
        <v>1782</v>
      </c>
      <c r="D97" s="9" t="s">
        <v>2288</v>
      </c>
      <c r="E97" s="4">
        <v>89</v>
      </c>
      <c r="F97" s="4">
        <v>90</v>
      </c>
      <c r="G97" s="4" t="s">
        <v>2289</v>
      </c>
      <c r="H97" s="21">
        <v>4</v>
      </c>
      <c r="I97" s="21">
        <v>186068000</v>
      </c>
      <c r="J97" s="5">
        <v>1</v>
      </c>
      <c r="K97" s="5">
        <v>1</v>
      </c>
      <c r="L97" s="5">
        <v>69048000</v>
      </c>
      <c r="M97" s="5">
        <v>117020000</v>
      </c>
      <c r="N97" s="4" t="s">
        <v>1783</v>
      </c>
      <c r="O97" s="6">
        <v>77</v>
      </c>
      <c r="P97" s="6">
        <v>40</v>
      </c>
      <c r="Q97" s="6">
        <v>4.8019786999999998E-12</v>
      </c>
      <c r="R97" s="6">
        <v>1.03892475E-4</v>
      </c>
      <c r="S97" s="6" t="s">
        <v>458</v>
      </c>
    </row>
    <row r="98" spans="1:19" x14ac:dyDescent="0.2">
      <c r="A98" s="3" t="s">
        <v>1781</v>
      </c>
      <c r="B98" s="3">
        <v>4716</v>
      </c>
      <c r="C98" s="3" t="s">
        <v>1782</v>
      </c>
      <c r="D98" s="9" t="s">
        <v>1784</v>
      </c>
      <c r="E98" s="4">
        <v>111</v>
      </c>
      <c r="F98" s="4">
        <v>115</v>
      </c>
      <c r="G98" s="4" t="s">
        <v>1785</v>
      </c>
      <c r="H98" s="21">
        <v>11</v>
      </c>
      <c r="I98" s="21">
        <v>169201000</v>
      </c>
      <c r="J98" s="5">
        <v>6</v>
      </c>
      <c r="K98" s="5">
        <v>5</v>
      </c>
      <c r="L98" s="5">
        <v>88385000</v>
      </c>
      <c r="M98" s="5">
        <v>80816000</v>
      </c>
      <c r="N98" s="4" t="s">
        <v>1783</v>
      </c>
      <c r="O98" s="6">
        <v>84</v>
      </c>
      <c r="P98" s="6">
        <v>59</v>
      </c>
      <c r="Q98" s="6">
        <v>5.2730570000000004E-13</v>
      </c>
      <c r="R98" s="6">
        <v>1.1262619E-5</v>
      </c>
      <c r="S98" s="6" t="s">
        <v>458</v>
      </c>
    </row>
    <row r="99" spans="1:19" x14ac:dyDescent="0.2">
      <c r="A99" s="3" t="s">
        <v>1781</v>
      </c>
      <c r="B99" s="3">
        <v>4716</v>
      </c>
      <c r="C99" s="3" t="s">
        <v>1782</v>
      </c>
      <c r="D99" s="9" t="s">
        <v>2290</v>
      </c>
      <c r="E99" s="4">
        <v>132</v>
      </c>
      <c r="F99" s="4">
        <v>137</v>
      </c>
      <c r="G99" s="4" t="s">
        <v>2291</v>
      </c>
      <c r="H99" s="21">
        <v>4</v>
      </c>
      <c r="I99" s="21">
        <v>263580000</v>
      </c>
      <c r="J99" s="5">
        <v>1</v>
      </c>
      <c r="K99" s="5">
        <v>3</v>
      </c>
      <c r="L99" s="5">
        <v>148930000</v>
      </c>
      <c r="M99" s="5">
        <v>114650000</v>
      </c>
      <c r="N99" s="4" t="s">
        <v>1783</v>
      </c>
      <c r="O99" s="6">
        <v>83</v>
      </c>
      <c r="P99" s="6">
        <v>36</v>
      </c>
      <c r="Q99" s="6">
        <v>2.2826879999999999E-12</v>
      </c>
      <c r="R99" s="6">
        <v>4.9495727999999998E-5</v>
      </c>
      <c r="S99" s="6" t="s">
        <v>458</v>
      </c>
    </row>
    <row r="100" spans="1:19" x14ac:dyDescent="0.2">
      <c r="A100" s="3" t="s">
        <v>1781</v>
      </c>
      <c r="B100" s="3">
        <v>4716</v>
      </c>
      <c r="C100" s="3" t="s">
        <v>1782</v>
      </c>
      <c r="D100" s="9" t="s">
        <v>1786</v>
      </c>
      <c r="E100" s="4">
        <v>137</v>
      </c>
      <c r="F100" s="4">
        <v>143</v>
      </c>
      <c r="G100" s="4" t="s">
        <v>1787</v>
      </c>
      <c r="H100" s="21">
        <v>13</v>
      </c>
      <c r="I100" s="21">
        <v>869829000</v>
      </c>
      <c r="J100" s="5">
        <v>5</v>
      </c>
      <c r="K100" s="5">
        <v>1</v>
      </c>
      <c r="L100" s="5">
        <v>465570000</v>
      </c>
      <c r="M100" s="5">
        <v>404259000</v>
      </c>
      <c r="N100" s="4" t="s">
        <v>1783</v>
      </c>
      <c r="O100" s="6">
        <v>117</v>
      </c>
      <c r="P100" s="6">
        <v>117</v>
      </c>
      <c r="Q100" s="6">
        <v>6.5927520000000001E-15</v>
      </c>
      <c r="R100" s="6">
        <v>1.4081330999999999E-7</v>
      </c>
      <c r="S100" s="6" t="s">
        <v>458</v>
      </c>
    </row>
    <row r="101" spans="1:19" x14ac:dyDescent="0.2">
      <c r="A101" s="3" t="s">
        <v>1790</v>
      </c>
      <c r="B101" s="3">
        <v>4711</v>
      </c>
      <c r="C101" s="3" t="s">
        <v>1791</v>
      </c>
      <c r="D101" s="9" t="s">
        <v>1788</v>
      </c>
      <c r="E101" s="4">
        <v>124</v>
      </c>
      <c r="F101" s="4">
        <v>133</v>
      </c>
      <c r="G101" s="4" t="s">
        <v>1789</v>
      </c>
      <c r="H101" s="21">
        <v>7</v>
      </c>
      <c r="I101" s="21">
        <v>190099000</v>
      </c>
      <c r="J101" s="5">
        <v>3</v>
      </c>
      <c r="K101" s="5">
        <v>4</v>
      </c>
      <c r="L101" s="5">
        <v>80269000</v>
      </c>
      <c r="M101" s="5">
        <v>109830000</v>
      </c>
      <c r="N101" s="4" t="s">
        <v>1792</v>
      </c>
      <c r="O101" s="6">
        <v>116</v>
      </c>
      <c r="P101" s="6">
        <v>106</v>
      </c>
      <c r="Q101" s="6">
        <v>5.1839135999999998E-16</v>
      </c>
      <c r="R101" s="6">
        <v>1.1116847E-8</v>
      </c>
      <c r="S101" s="6" t="s">
        <v>1060</v>
      </c>
    </row>
    <row r="102" spans="1:19" x14ac:dyDescent="0.2">
      <c r="A102" s="3" t="s">
        <v>1790</v>
      </c>
      <c r="B102" s="3">
        <v>4711</v>
      </c>
      <c r="C102" s="3" t="s">
        <v>1791</v>
      </c>
      <c r="D102" s="9" t="s">
        <v>2292</v>
      </c>
      <c r="E102" s="4">
        <v>164</v>
      </c>
      <c r="F102" s="4">
        <v>169</v>
      </c>
      <c r="G102" s="4" t="s">
        <v>2293</v>
      </c>
      <c r="H102" s="21">
        <v>2</v>
      </c>
      <c r="I102" s="21">
        <v>132891000</v>
      </c>
      <c r="J102" s="5">
        <v>1</v>
      </c>
      <c r="K102" s="5">
        <v>1</v>
      </c>
      <c r="L102" s="5">
        <v>82771000</v>
      </c>
      <c r="M102" s="5">
        <v>50120000</v>
      </c>
      <c r="N102" s="4" t="s">
        <v>1792</v>
      </c>
      <c r="O102" s="6">
        <v>107</v>
      </c>
      <c r="P102" s="6">
        <v>59</v>
      </c>
      <c r="Q102" s="6">
        <v>3.7873155000000002E-15</v>
      </c>
      <c r="R102" s="6">
        <v>8.2767629999999998E-8</v>
      </c>
      <c r="S102" s="6" t="s">
        <v>1060</v>
      </c>
    </row>
    <row r="103" spans="1:19" x14ac:dyDescent="0.2">
      <c r="A103" s="3" t="s">
        <v>1790</v>
      </c>
      <c r="B103" s="3">
        <v>4711</v>
      </c>
      <c r="C103" s="3" t="s">
        <v>1791</v>
      </c>
      <c r="D103" s="9" t="s">
        <v>2673</v>
      </c>
      <c r="E103" s="4">
        <v>164</v>
      </c>
      <c r="F103" s="4">
        <v>171</v>
      </c>
      <c r="G103" s="4" t="s">
        <v>1794</v>
      </c>
      <c r="H103" s="21">
        <v>2</v>
      </c>
      <c r="I103" s="21">
        <v>40481000</v>
      </c>
      <c r="J103" s="5">
        <v>1</v>
      </c>
      <c r="K103" s="5">
        <v>1</v>
      </c>
      <c r="L103" s="5">
        <v>19691000</v>
      </c>
      <c r="M103" s="5">
        <v>20790000</v>
      </c>
      <c r="N103" s="4" t="s">
        <v>1792</v>
      </c>
      <c r="O103" s="6">
        <v>81</v>
      </c>
      <c r="P103" s="6">
        <v>65</v>
      </c>
      <c r="Q103" s="6">
        <v>2.9282030000000003E-14</v>
      </c>
      <c r="R103" s="6">
        <v>6.3009619999999999E-7</v>
      </c>
      <c r="S103" s="6" t="s">
        <v>1060</v>
      </c>
    </row>
    <row r="104" spans="1:19" x14ac:dyDescent="0.2">
      <c r="A104" s="3" t="s">
        <v>1797</v>
      </c>
      <c r="B104" s="3">
        <v>4712</v>
      </c>
      <c r="C104" s="3" t="s">
        <v>1798</v>
      </c>
      <c r="D104" s="9" t="s">
        <v>1795</v>
      </c>
      <c r="E104" s="4">
        <v>88</v>
      </c>
      <c r="F104" s="4">
        <v>95</v>
      </c>
      <c r="G104" s="4" t="s">
        <v>1796</v>
      </c>
      <c r="H104" s="21">
        <v>9</v>
      </c>
      <c r="I104" s="21">
        <v>465840000</v>
      </c>
      <c r="J104" s="5">
        <v>4</v>
      </c>
      <c r="K104" s="5">
        <v>5</v>
      </c>
      <c r="L104" s="5">
        <v>261680000</v>
      </c>
      <c r="M104" s="5">
        <v>204160000</v>
      </c>
      <c r="N104" s="4" t="s">
        <v>1799</v>
      </c>
      <c r="O104" s="6">
        <v>95</v>
      </c>
      <c r="P104" s="6">
        <v>66</v>
      </c>
      <c r="Q104" s="6">
        <v>1.9991268000000001E-14</v>
      </c>
      <c r="R104" s="6">
        <v>4.3017587E-7</v>
      </c>
      <c r="S104" s="6" t="s">
        <v>1060</v>
      </c>
    </row>
    <row r="105" spans="1:19" x14ac:dyDescent="0.2">
      <c r="A105" s="3" t="s">
        <v>1802</v>
      </c>
      <c r="B105" s="3">
        <v>4713</v>
      </c>
      <c r="C105" s="3" t="s">
        <v>1803</v>
      </c>
      <c r="D105" s="9" t="s">
        <v>1800</v>
      </c>
      <c r="E105" s="4">
        <v>85</v>
      </c>
      <c r="F105" s="4">
        <v>89</v>
      </c>
      <c r="G105" s="4" t="s">
        <v>1801</v>
      </c>
      <c r="H105" s="21">
        <v>6</v>
      </c>
      <c r="I105" s="21">
        <v>85717000</v>
      </c>
      <c r="J105" s="5">
        <v>3</v>
      </c>
      <c r="K105" s="5">
        <v>3</v>
      </c>
      <c r="L105" s="5">
        <v>39580000</v>
      </c>
      <c r="M105" s="5">
        <v>46137000</v>
      </c>
      <c r="N105" s="4" t="s">
        <v>1804</v>
      </c>
      <c r="O105" s="6">
        <v>77</v>
      </c>
      <c r="P105" s="6">
        <v>54</v>
      </c>
      <c r="Q105" s="6">
        <v>5.7613534000000001E-14</v>
      </c>
      <c r="R105" s="6">
        <v>1.2173298000000001E-6</v>
      </c>
      <c r="S105" s="6" t="s">
        <v>1776</v>
      </c>
    </row>
    <row r="106" spans="1:19" x14ac:dyDescent="0.2">
      <c r="A106" s="3" t="s">
        <v>2296</v>
      </c>
      <c r="B106" s="3">
        <v>4718</v>
      </c>
      <c r="C106" s="3" t="s">
        <v>2297</v>
      </c>
      <c r="D106" s="9" t="s">
        <v>2294</v>
      </c>
      <c r="E106" s="4">
        <v>95</v>
      </c>
      <c r="F106" s="4">
        <v>108</v>
      </c>
      <c r="G106" s="4" t="s">
        <v>2295</v>
      </c>
      <c r="H106" s="21">
        <v>3</v>
      </c>
      <c r="I106" s="21">
        <v>274800000</v>
      </c>
      <c r="J106" s="5">
        <v>2</v>
      </c>
      <c r="K106" s="5">
        <v>1</v>
      </c>
      <c r="L106" s="5">
        <v>103930000</v>
      </c>
      <c r="M106" s="5">
        <v>170870000</v>
      </c>
      <c r="N106" s="4" t="s">
        <v>2298</v>
      </c>
      <c r="O106" s="6">
        <v>108</v>
      </c>
      <c r="P106" s="6">
        <v>55</v>
      </c>
      <c r="Q106" s="6">
        <v>2.4335124E-13</v>
      </c>
      <c r="R106" s="6">
        <v>5.3114880000000004E-6</v>
      </c>
      <c r="S106" s="6" t="s">
        <v>1060</v>
      </c>
    </row>
    <row r="107" spans="1:19" x14ac:dyDescent="0.2">
      <c r="A107" s="3" t="s">
        <v>1807</v>
      </c>
      <c r="B107" s="3">
        <v>4725</v>
      </c>
      <c r="C107" s="3" t="s">
        <v>1808</v>
      </c>
      <c r="D107" s="9" t="s">
        <v>1805</v>
      </c>
      <c r="E107" s="4">
        <v>19</v>
      </c>
      <c r="F107" s="4">
        <v>27</v>
      </c>
      <c r="G107" s="4" t="s">
        <v>1806</v>
      </c>
      <c r="H107" s="21">
        <v>11</v>
      </c>
      <c r="I107" s="21">
        <v>461974000</v>
      </c>
      <c r="J107" s="5">
        <v>1</v>
      </c>
      <c r="K107" s="5">
        <v>2</v>
      </c>
      <c r="L107" s="5">
        <v>288066000</v>
      </c>
      <c r="M107" s="5">
        <v>173908000</v>
      </c>
      <c r="N107" s="4" t="s">
        <v>1809</v>
      </c>
      <c r="O107" s="6">
        <v>124</v>
      </c>
      <c r="P107" s="6">
        <v>108</v>
      </c>
      <c r="Q107" s="6">
        <v>2.6882204000000001E-15</v>
      </c>
      <c r="R107" s="6">
        <v>5.8015341999999997E-8</v>
      </c>
      <c r="S107" s="6" t="s">
        <v>1810</v>
      </c>
    </row>
    <row r="108" spans="1:19" x14ac:dyDescent="0.2">
      <c r="A108" s="3" t="s">
        <v>1807</v>
      </c>
      <c r="B108" s="3">
        <v>4725</v>
      </c>
      <c r="C108" s="3" t="s">
        <v>1808</v>
      </c>
      <c r="D108" s="9" t="s">
        <v>1811</v>
      </c>
      <c r="E108" s="4">
        <v>39</v>
      </c>
      <c r="F108" s="4">
        <v>49</v>
      </c>
      <c r="G108" s="4" t="s">
        <v>1812</v>
      </c>
      <c r="H108" s="21">
        <v>8</v>
      </c>
      <c r="I108" s="21">
        <v>479574000</v>
      </c>
      <c r="J108" s="5">
        <v>1</v>
      </c>
      <c r="K108" s="5">
        <v>1</v>
      </c>
      <c r="L108" s="5">
        <v>231545000</v>
      </c>
      <c r="M108" s="5">
        <v>248029000</v>
      </c>
      <c r="N108" s="4" t="s">
        <v>1809</v>
      </c>
      <c r="O108" s="6">
        <v>121</v>
      </c>
      <c r="P108" s="6">
        <v>118</v>
      </c>
      <c r="Q108" s="6">
        <v>2.1604249999999998E-18</v>
      </c>
      <c r="R108" s="6">
        <v>4.6488429999999998E-11</v>
      </c>
      <c r="S108" s="6" t="s">
        <v>1810</v>
      </c>
    </row>
    <row r="109" spans="1:19" x14ac:dyDescent="0.2">
      <c r="A109" s="3" t="s">
        <v>1807</v>
      </c>
      <c r="B109" s="3">
        <v>4725</v>
      </c>
      <c r="C109" s="3" t="s">
        <v>1808</v>
      </c>
      <c r="D109" s="9" t="s">
        <v>2674</v>
      </c>
      <c r="E109" s="4">
        <v>58</v>
      </c>
      <c r="F109" s="4">
        <v>60</v>
      </c>
      <c r="G109" s="4" t="s">
        <v>1814</v>
      </c>
      <c r="H109" s="21">
        <v>7</v>
      </c>
      <c r="I109" s="21">
        <v>261328000</v>
      </c>
      <c r="J109" s="5">
        <v>1</v>
      </c>
      <c r="K109" s="5">
        <v>3</v>
      </c>
      <c r="L109" s="5">
        <v>118780000</v>
      </c>
      <c r="M109" s="5">
        <v>142548000</v>
      </c>
      <c r="N109" s="4" t="s">
        <v>1809</v>
      </c>
      <c r="O109" s="6">
        <v>77</v>
      </c>
      <c r="P109" s="6">
        <v>76</v>
      </c>
      <c r="Q109" s="6">
        <v>4.9410580000000002E-16</v>
      </c>
      <c r="R109" s="6">
        <v>1.0596046000000001E-8</v>
      </c>
      <c r="S109" s="6" t="s">
        <v>1810</v>
      </c>
    </row>
    <row r="110" spans="1:19" x14ac:dyDescent="0.2">
      <c r="A110" s="3" t="s">
        <v>1807</v>
      </c>
      <c r="B110" s="3">
        <v>4725</v>
      </c>
      <c r="C110" s="3" t="s">
        <v>1808</v>
      </c>
      <c r="D110" s="9" t="s">
        <v>2299</v>
      </c>
      <c r="E110" s="4">
        <v>89</v>
      </c>
      <c r="F110" s="4">
        <v>92</v>
      </c>
      <c r="G110" s="4" t="s">
        <v>2300</v>
      </c>
      <c r="H110" s="21">
        <v>2</v>
      </c>
      <c r="I110" s="21">
        <v>17593000</v>
      </c>
      <c r="J110" s="5">
        <v>1</v>
      </c>
      <c r="K110" s="5">
        <v>1</v>
      </c>
      <c r="L110" s="5">
        <v>17593000</v>
      </c>
      <c r="M110" s="5">
        <v>0</v>
      </c>
      <c r="N110" s="4" t="s">
        <v>1809</v>
      </c>
      <c r="O110" s="6">
        <v>74</v>
      </c>
      <c r="P110" s="6">
        <v>56</v>
      </c>
      <c r="Q110" s="6">
        <v>3.286616E-14</v>
      </c>
      <c r="R110" s="6">
        <v>7.0722019999999999E-7</v>
      </c>
      <c r="S110" s="6" t="s">
        <v>1810</v>
      </c>
    </row>
    <row r="111" spans="1:19" x14ac:dyDescent="0.2">
      <c r="A111" s="3" t="s">
        <v>1817</v>
      </c>
      <c r="B111" s="3">
        <v>54940</v>
      </c>
      <c r="C111" s="3" t="s">
        <v>1818</v>
      </c>
      <c r="D111" s="9" t="s">
        <v>2675</v>
      </c>
      <c r="E111" s="4">
        <v>9</v>
      </c>
      <c r="F111" s="4">
        <v>25</v>
      </c>
      <c r="G111" s="4" t="s">
        <v>1816</v>
      </c>
      <c r="H111" s="21">
        <v>5</v>
      </c>
      <c r="I111" s="21">
        <v>100645000</v>
      </c>
      <c r="J111" s="5">
        <v>1</v>
      </c>
      <c r="K111" s="5">
        <v>2</v>
      </c>
      <c r="L111" s="5">
        <v>41248000</v>
      </c>
      <c r="M111" s="5">
        <v>59397000</v>
      </c>
      <c r="N111" s="4" t="s">
        <v>1819</v>
      </c>
      <c r="O111" s="6">
        <v>123</v>
      </c>
      <c r="P111" s="6">
        <v>51</v>
      </c>
      <c r="Q111" s="6">
        <v>1.2113151E-13</v>
      </c>
      <c r="R111" s="6">
        <v>2.6556037999999998E-6</v>
      </c>
      <c r="S111" s="6" t="s">
        <v>1820</v>
      </c>
    </row>
    <row r="112" spans="1:19" x14ac:dyDescent="0.2">
      <c r="A112" s="3" t="s">
        <v>1817</v>
      </c>
      <c r="B112" s="3">
        <v>54940</v>
      </c>
      <c r="C112" s="3" t="s">
        <v>1818</v>
      </c>
      <c r="D112" s="9" t="s">
        <v>2676</v>
      </c>
      <c r="E112" s="4">
        <v>122</v>
      </c>
      <c r="F112" s="4">
        <v>128</v>
      </c>
      <c r="G112" s="4" t="s">
        <v>1822</v>
      </c>
      <c r="H112" s="21">
        <v>2</v>
      </c>
      <c r="I112" s="21">
        <v>0</v>
      </c>
      <c r="J112" s="5">
        <v>1</v>
      </c>
      <c r="K112" s="5">
        <v>1</v>
      </c>
      <c r="L112" s="5">
        <v>0</v>
      </c>
      <c r="M112" s="5">
        <v>0</v>
      </c>
      <c r="N112" s="4" t="s">
        <v>1819</v>
      </c>
      <c r="O112" s="6">
        <v>90</v>
      </c>
      <c r="P112" s="6">
        <v>58</v>
      </c>
      <c r="Q112" s="6">
        <v>8.0954650000000008E-12</v>
      </c>
      <c r="R112" s="6">
        <v>1.720785E-4</v>
      </c>
      <c r="S112" s="6" t="s">
        <v>1820</v>
      </c>
    </row>
    <row r="113" spans="1:19" x14ac:dyDescent="0.2">
      <c r="A113" s="3" t="s">
        <v>1817</v>
      </c>
      <c r="B113" s="3">
        <v>54940</v>
      </c>
      <c r="C113" s="3" t="s">
        <v>1818</v>
      </c>
      <c r="D113" s="9" t="s">
        <v>1823</v>
      </c>
      <c r="E113" s="4">
        <v>122</v>
      </c>
      <c r="F113" s="4">
        <v>129</v>
      </c>
      <c r="G113" s="4" t="s">
        <v>1824</v>
      </c>
      <c r="H113" s="21">
        <v>10</v>
      </c>
      <c r="I113" s="21">
        <v>74509000</v>
      </c>
      <c r="J113" s="5">
        <v>1</v>
      </c>
      <c r="K113" s="5">
        <v>2</v>
      </c>
      <c r="L113" s="5">
        <v>36178000</v>
      </c>
      <c r="M113" s="5">
        <v>38331000</v>
      </c>
      <c r="N113" s="4" t="s">
        <v>1819</v>
      </c>
      <c r="O113" s="6">
        <v>69</v>
      </c>
      <c r="P113" s="6">
        <v>61</v>
      </c>
      <c r="Q113" s="6">
        <v>1.2964624999999999E-13</v>
      </c>
      <c r="R113" s="6">
        <v>2.7557815000000002E-6</v>
      </c>
      <c r="S113" s="6" t="s">
        <v>1820</v>
      </c>
    </row>
    <row r="114" spans="1:19" x14ac:dyDescent="0.2">
      <c r="A114" s="3" t="s">
        <v>1817</v>
      </c>
      <c r="B114" s="3">
        <v>54940</v>
      </c>
      <c r="C114" s="3" t="s">
        <v>1818</v>
      </c>
      <c r="D114" s="9" t="s">
        <v>2301</v>
      </c>
      <c r="E114" s="4">
        <v>195</v>
      </c>
      <c r="F114" s="4">
        <v>199</v>
      </c>
      <c r="G114" s="4" t="s">
        <v>2302</v>
      </c>
      <c r="H114" s="21">
        <v>3</v>
      </c>
      <c r="I114" s="21">
        <v>435062000</v>
      </c>
      <c r="J114" s="5">
        <v>1</v>
      </c>
      <c r="K114" s="5">
        <v>1</v>
      </c>
      <c r="L114" s="5">
        <v>0</v>
      </c>
      <c r="M114" s="5">
        <v>435062000</v>
      </c>
      <c r="N114" s="4" t="s">
        <v>1819</v>
      </c>
      <c r="O114" s="6">
        <v>61</v>
      </c>
      <c r="P114" s="6">
        <v>54</v>
      </c>
      <c r="Q114" s="6">
        <v>3.8696532999999997E-12</v>
      </c>
      <c r="R114" s="6">
        <v>8.1762799999999996E-5</v>
      </c>
      <c r="S114" s="6" t="s">
        <v>1820</v>
      </c>
    </row>
    <row r="115" spans="1:19" x14ac:dyDescent="0.2">
      <c r="A115" s="3" t="s">
        <v>1817</v>
      </c>
      <c r="B115" s="3">
        <v>54940</v>
      </c>
      <c r="C115" s="3" t="s">
        <v>1818</v>
      </c>
      <c r="D115" s="9" t="s">
        <v>1825</v>
      </c>
      <c r="E115" s="4">
        <v>206</v>
      </c>
      <c r="F115" s="4">
        <v>210</v>
      </c>
      <c r="G115" s="4" t="s">
        <v>1826</v>
      </c>
      <c r="H115" s="21">
        <v>8</v>
      </c>
      <c r="I115" s="21">
        <v>956080000</v>
      </c>
      <c r="J115" s="5">
        <v>3</v>
      </c>
      <c r="K115" s="5">
        <v>5</v>
      </c>
      <c r="L115" s="5">
        <v>516710000</v>
      </c>
      <c r="M115" s="5">
        <v>439370000</v>
      </c>
      <c r="N115" s="4" t="s">
        <v>1819</v>
      </c>
      <c r="O115" s="6">
        <v>95</v>
      </c>
      <c r="P115" s="6">
        <v>60</v>
      </c>
      <c r="Q115" s="6">
        <v>2.5718970999999999E-12</v>
      </c>
      <c r="R115" s="6">
        <v>5.5154057999999999E-5</v>
      </c>
      <c r="S115" s="6" t="s">
        <v>1820</v>
      </c>
    </row>
    <row r="116" spans="1:19" x14ac:dyDescent="0.2">
      <c r="A116" s="3" t="s">
        <v>1829</v>
      </c>
      <c r="B116" s="3">
        <v>115209</v>
      </c>
      <c r="C116" s="3" t="s">
        <v>1830</v>
      </c>
      <c r="D116" s="9" t="s">
        <v>1827</v>
      </c>
      <c r="E116" s="4">
        <v>509</v>
      </c>
      <c r="F116" s="4">
        <v>516</v>
      </c>
      <c r="G116" s="4" t="s">
        <v>1828</v>
      </c>
      <c r="H116" s="21">
        <v>3</v>
      </c>
      <c r="I116" s="21">
        <v>53627000</v>
      </c>
      <c r="J116" s="5">
        <v>1</v>
      </c>
      <c r="K116" s="5">
        <v>1</v>
      </c>
      <c r="L116" s="5">
        <v>15609000</v>
      </c>
      <c r="M116" s="5">
        <v>38018000</v>
      </c>
      <c r="N116" s="4" t="s">
        <v>1831</v>
      </c>
      <c r="O116" s="6">
        <v>63</v>
      </c>
      <c r="P116" s="6">
        <v>51</v>
      </c>
      <c r="Q116" s="6">
        <v>1.6847346E-14</v>
      </c>
      <c r="R116" s="6">
        <v>3.6252435999999998E-7</v>
      </c>
      <c r="S116" s="6" t="s">
        <v>1832</v>
      </c>
    </row>
    <row r="117" spans="1:19" x14ac:dyDescent="0.2">
      <c r="A117" s="3" t="s">
        <v>1835</v>
      </c>
      <c r="B117" s="3">
        <v>4976</v>
      </c>
      <c r="C117" s="3" t="s">
        <v>1836</v>
      </c>
      <c r="D117" s="9" t="s">
        <v>1833</v>
      </c>
      <c r="E117" s="4">
        <v>215</v>
      </c>
      <c r="F117" s="4">
        <v>229</v>
      </c>
      <c r="G117" s="4" t="s">
        <v>1834</v>
      </c>
      <c r="H117" s="21">
        <v>4</v>
      </c>
      <c r="I117" s="21">
        <v>171344000</v>
      </c>
      <c r="J117" s="5">
        <v>2</v>
      </c>
      <c r="K117" s="5">
        <v>2</v>
      </c>
      <c r="L117" s="5">
        <v>101790000</v>
      </c>
      <c r="M117" s="5">
        <v>69554000</v>
      </c>
      <c r="N117" s="4" t="s">
        <v>1837</v>
      </c>
      <c r="O117" s="6">
        <v>99</v>
      </c>
      <c r="P117" s="6">
        <v>70</v>
      </c>
      <c r="Q117" s="6">
        <v>1.4291490999999999E-15</v>
      </c>
      <c r="R117" s="6">
        <v>3.1048496999999997E-8</v>
      </c>
      <c r="S117" s="6" t="s">
        <v>1838</v>
      </c>
    </row>
    <row r="118" spans="1:19" x14ac:dyDescent="0.2">
      <c r="A118" s="3" t="s">
        <v>1835</v>
      </c>
      <c r="B118" s="3">
        <v>4976</v>
      </c>
      <c r="C118" s="3" t="s">
        <v>1836</v>
      </c>
      <c r="D118" s="9" t="s">
        <v>1839</v>
      </c>
      <c r="E118" s="4">
        <v>263</v>
      </c>
      <c r="F118" s="4">
        <v>282</v>
      </c>
      <c r="G118" s="4" t="s">
        <v>1840</v>
      </c>
      <c r="H118" s="21">
        <v>3</v>
      </c>
      <c r="I118" s="21">
        <v>0</v>
      </c>
      <c r="J118" s="5">
        <v>1</v>
      </c>
      <c r="K118" s="5">
        <v>2</v>
      </c>
      <c r="L118" s="5">
        <v>0</v>
      </c>
      <c r="M118" s="5">
        <v>0</v>
      </c>
      <c r="N118" s="4" t="s">
        <v>1837</v>
      </c>
      <c r="O118" s="6">
        <v>213</v>
      </c>
      <c r="P118" s="6">
        <v>138</v>
      </c>
      <c r="Q118" s="6">
        <v>4.7155863000000001E-18</v>
      </c>
      <c r="R118" s="6">
        <v>1.0371916499999999E-10</v>
      </c>
      <c r="S118" s="6" t="s">
        <v>1838</v>
      </c>
    </row>
    <row r="119" spans="1:19" x14ac:dyDescent="0.2">
      <c r="A119" s="3" t="s">
        <v>1835</v>
      </c>
      <c r="B119" s="3">
        <v>4976</v>
      </c>
      <c r="C119" s="3" t="s">
        <v>1836</v>
      </c>
      <c r="D119" s="9" t="s">
        <v>1841</v>
      </c>
      <c r="E119" s="4">
        <v>495</v>
      </c>
      <c r="F119" s="4">
        <v>498</v>
      </c>
      <c r="G119" s="4" t="s">
        <v>1842</v>
      </c>
      <c r="H119" s="21">
        <v>4</v>
      </c>
      <c r="I119" s="21">
        <v>328140000</v>
      </c>
      <c r="J119" s="5">
        <v>3</v>
      </c>
      <c r="K119" s="5">
        <v>1</v>
      </c>
      <c r="L119" s="5">
        <v>173440000</v>
      </c>
      <c r="M119" s="5">
        <v>154700000</v>
      </c>
      <c r="N119" s="4" t="s">
        <v>1837</v>
      </c>
      <c r="O119" s="6">
        <v>87</v>
      </c>
      <c r="P119" s="6">
        <v>63</v>
      </c>
      <c r="Q119" s="6">
        <v>1.2143386E-14</v>
      </c>
      <c r="R119" s="6">
        <v>2.5936821999999997E-7</v>
      </c>
      <c r="S119" s="6" t="s">
        <v>1838</v>
      </c>
    </row>
    <row r="120" spans="1:19" x14ac:dyDescent="0.2">
      <c r="A120" s="3" t="s">
        <v>1835</v>
      </c>
      <c r="B120" s="3">
        <v>4976</v>
      </c>
      <c r="C120" s="3" t="s">
        <v>1836</v>
      </c>
      <c r="D120" s="9" t="s">
        <v>2303</v>
      </c>
      <c r="E120" s="4">
        <v>801</v>
      </c>
      <c r="F120" s="4">
        <v>808</v>
      </c>
      <c r="G120" s="4" t="s">
        <v>2304</v>
      </c>
      <c r="H120" s="21">
        <v>5</v>
      </c>
      <c r="I120" s="21">
        <v>142629000</v>
      </c>
      <c r="J120" s="5">
        <v>2</v>
      </c>
      <c r="K120" s="5">
        <v>1</v>
      </c>
      <c r="L120" s="5">
        <v>57951000</v>
      </c>
      <c r="M120" s="5">
        <v>84678000</v>
      </c>
      <c r="N120" s="4" t="s">
        <v>1837</v>
      </c>
      <c r="O120" s="6">
        <v>120</v>
      </c>
      <c r="P120" s="6">
        <v>89</v>
      </c>
      <c r="Q120" s="6">
        <v>1.2847808000000001E-18</v>
      </c>
      <c r="R120" s="6">
        <v>2.7960259E-11</v>
      </c>
      <c r="S120" s="6" t="s">
        <v>1838</v>
      </c>
    </row>
    <row r="121" spans="1:19" x14ac:dyDescent="0.2">
      <c r="A121" s="3" t="s">
        <v>1845</v>
      </c>
      <c r="B121" s="3">
        <v>9141</v>
      </c>
      <c r="C121" s="3" t="s">
        <v>1846</v>
      </c>
      <c r="D121" s="9" t="s">
        <v>1843</v>
      </c>
      <c r="E121" s="4">
        <v>69</v>
      </c>
      <c r="F121" s="4">
        <v>73</v>
      </c>
      <c r="G121" s="4" t="s">
        <v>1844</v>
      </c>
      <c r="H121" s="21">
        <v>2</v>
      </c>
      <c r="I121" s="21">
        <v>34373000</v>
      </c>
      <c r="J121" s="5">
        <v>1</v>
      </c>
      <c r="K121" s="5">
        <v>1</v>
      </c>
      <c r="L121" s="5">
        <v>0</v>
      </c>
      <c r="M121" s="5">
        <v>34373000</v>
      </c>
      <c r="N121" s="4" t="s">
        <v>1847</v>
      </c>
      <c r="O121" s="6">
        <v>75</v>
      </c>
      <c r="P121" s="6">
        <v>63</v>
      </c>
      <c r="Q121" s="6">
        <v>5.7357300000000001E-14</v>
      </c>
      <c r="R121" s="6">
        <v>1.2250832999999999E-6</v>
      </c>
      <c r="S121" s="6">
        <v>0</v>
      </c>
    </row>
    <row r="122" spans="1:19" x14ac:dyDescent="0.2">
      <c r="A122" s="3" t="s">
        <v>1850</v>
      </c>
      <c r="B122" s="3">
        <v>5216</v>
      </c>
      <c r="C122" s="3" t="s">
        <v>1851</v>
      </c>
      <c r="D122" s="9" t="s">
        <v>1848</v>
      </c>
      <c r="E122" s="4">
        <v>57</v>
      </c>
      <c r="F122" s="4">
        <v>60</v>
      </c>
      <c r="G122" s="4" t="s">
        <v>1849</v>
      </c>
      <c r="H122" s="21">
        <v>6</v>
      </c>
      <c r="I122" s="21">
        <v>144586000</v>
      </c>
      <c r="J122" s="5">
        <v>2</v>
      </c>
      <c r="K122" s="5">
        <v>4</v>
      </c>
      <c r="L122" s="5">
        <v>70121000</v>
      </c>
      <c r="M122" s="5">
        <v>74465000</v>
      </c>
      <c r="N122" s="4" t="s">
        <v>1852</v>
      </c>
      <c r="O122" s="6">
        <v>81</v>
      </c>
      <c r="P122" s="6">
        <v>74</v>
      </c>
      <c r="Q122" s="6">
        <v>1.8934149999999999E-18</v>
      </c>
      <c r="R122" s="6">
        <v>4.0862393E-11</v>
      </c>
      <c r="S122" s="6" t="s">
        <v>1853</v>
      </c>
    </row>
    <row r="123" spans="1:19" x14ac:dyDescent="0.2">
      <c r="A123" s="3" t="s">
        <v>1856</v>
      </c>
      <c r="B123" s="3">
        <v>192111</v>
      </c>
      <c r="C123" s="3" t="s">
        <v>1857</v>
      </c>
      <c r="D123" s="9" t="s">
        <v>2305</v>
      </c>
      <c r="E123" s="4">
        <v>177</v>
      </c>
      <c r="F123" s="4">
        <v>198</v>
      </c>
      <c r="G123" s="4" t="s">
        <v>2306</v>
      </c>
      <c r="H123" s="21">
        <v>2</v>
      </c>
      <c r="I123" s="21">
        <v>0</v>
      </c>
      <c r="J123" s="5">
        <v>1</v>
      </c>
      <c r="K123" s="5">
        <v>1</v>
      </c>
      <c r="L123" s="5">
        <v>0</v>
      </c>
      <c r="M123" s="5">
        <v>0</v>
      </c>
      <c r="N123" s="4" t="s">
        <v>1858</v>
      </c>
      <c r="O123" s="6">
        <v>105</v>
      </c>
      <c r="P123" s="6">
        <v>69</v>
      </c>
      <c r="Q123" s="6">
        <v>8.5647109999999996E-18</v>
      </c>
      <c r="R123" s="6">
        <v>1.8824196000000001E-10</v>
      </c>
      <c r="S123" s="6" t="s">
        <v>1859</v>
      </c>
    </row>
    <row r="124" spans="1:19" x14ac:dyDescent="0.2">
      <c r="A124" s="3" t="s">
        <v>1856</v>
      </c>
      <c r="B124" s="3">
        <v>192111</v>
      </c>
      <c r="C124" s="3" t="s">
        <v>1857</v>
      </c>
      <c r="D124" s="9" t="s">
        <v>2307</v>
      </c>
      <c r="E124" s="4">
        <v>204</v>
      </c>
      <c r="F124" s="4">
        <v>211</v>
      </c>
      <c r="G124" s="4" t="s">
        <v>2308</v>
      </c>
      <c r="H124" s="21">
        <v>3</v>
      </c>
      <c r="I124" s="21">
        <v>611610000</v>
      </c>
      <c r="J124" s="5">
        <v>2</v>
      </c>
      <c r="K124" s="5">
        <v>1</v>
      </c>
      <c r="L124" s="5">
        <v>310190000</v>
      </c>
      <c r="M124" s="5">
        <v>301420000</v>
      </c>
      <c r="N124" s="4" t="s">
        <v>1858</v>
      </c>
      <c r="O124" s="6">
        <v>72</v>
      </c>
      <c r="P124" s="6">
        <v>58</v>
      </c>
      <c r="Q124" s="6">
        <v>2.3243042000000001E-12</v>
      </c>
      <c r="R124" s="6">
        <v>4.9644359999999999E-5</v>
      </c>
      <c r="S124" s="6" t="s">
        <v>1859</v>
      </c>
    </row>
    <row r="125" spans="1:19" x14ac:dyDescent="0.2">
      <c r="A125" s="3" t="s">
        <v>1856</v>
      </c>
      <c r="B125" s="3">
        <v>192111</v>
      </c>
      <c r="C125" s="3" t="s">
        <v>1857</v>
      </c>
      <c r="D125" s="9" t="s">
        <v>1854</v>
      </c>
      <c r="E125" s="4">
        <v>219</v>
      </c>
      <c r="F125" s="4">
        <v>224</v>
      </c>
      <c r="G125" s="4" t="s">
        <v>1855</v>
      </c>
      <c r="H125" s="21">
        <v>3</v>
      </c>
      <c r="I125" s="21">
        <v>149489000</v>
      </c>
      <c r="J125" s="5">
        <v>1</v>
      </c>
      <c r="K125" s="5">
        <v>2</v>
      </c>
      <c r="L125" s="5">
        <v>23669000</v>
      </c>
      <c r="M125" s="5">
        <v>125820000</v>
      </c>
      <c r="N125" s="4" t="s">
        <v>1858</v>
      </c>
      <c r="O125" s="6">
        <v>107</v>
      </c>
      <c r="P125" s="6">
        <v>86</v>
      </c>
      <c r="Q125" s="6">
        <v>6.8291800000000004E-18</v>
      </c>
      <c r="R125" s="6">
        <v>1.4836505999999999E-10</v>
      </c>
      <c r="S125" s="6" t="s">
        <v>1859</v>
      </c>
    </row>
    <row r="126" spans="1:19" x14ac:dyDescent="0.2">
      <c r="A126" s="3" t="s">
        <v>1862</v>
      </c>
      <c r="B126" s="3">
        <v>5245</v>
      </c>
      <c r="C126" s="3" t="s">
        <v>1863</v>
      </c>
      <c r="D126" s="9" t="s">
        <v>1860</v>
      </c>
      <c r="E126" s="4">
        <v>241</v>
      </c>
      <c r="F126" s="4">
        <v>249</v>
      </c>
      <c r="G126" s="4" t="s">
        <v>1861</v>
      </c>
      <c r="H126" s="21">
        <v>30</v>
      </c>
      <c r="I126" s="21">
        <v>3419914000</v>
      </c>
      <c r="J126" s="5">
        <v>11</v>
      </c>
      <c r="K126" s="5">
        <v>15</v>
      </c>
      <c r="L126" s="5">
        <v>2540030000</v>
      </c>
      <c r="M126" s="5">
        <v>879884000</v>
      </c>
      <c r="N126" s="4" t="s">
        <v>1864</v>
      </c>
      <c r="O126" s="6">
        <v>102</v>
      </c>
      <c r="P126" s="6">
        <v>92</v>
      </c>
      <c r="Q126" s="6">
        <v>7.2086450000000002E-16</v>
      </c>
      <c r="R126" s="6">
        <v>1.5511697E-8</v>
      </c>
      <c r="S126" s="6" t="s">
        <v>316</v>
      </c>
    </row>
    <row r="127" spans="1:19" x14ac:dyDescent="0.2">
      <c r="A127" s="3" t="s">
        <v>1867</v>
      </c>
      <c r="B127" s="3">
        <v>11331</v>
      </c>
      <c r="C127" s="3" t="s">
        <v>1868</v>
      </c>
      <c r="D127" s="9" t="s">
        <v>1865</v>
      </c>
      <c r="E127" s="4">
        <v>25</v>
      </c>
      <c r="F127" s="4">
        <v>34</v>
      </c>
      <c r="G127" s="4" t="s">
        <v>1866</v>
      </c>
      <c r="H127" s="21">
        <v>12</v>
      </c>
      <c r="I127" s="21">
        <v>675930000</v>
      </c>
      <c r="J127" s="5">
        <v>7</v>
      </c>
      <c r="K127" s="5">
        <v>5</v>
      </c>
      <c r="L127" s="5">
        <v>365380000</v>
      </c>
      <c r="M127" s="5">
        <v>310550000</v>
      </c>
      <c r="N127" s="4" t="s">
        <v>1869</v>
      </c>
      <c r="O127" s="6">
        <v>144</v>
      </c>
      <c r="P127" s="6">
        <v>142</v>
      </c>
      <c r="Q127" s="6">
        <v>1.7552166000000001E-16</v>
      </c>
      <c r="R127" s="6">
        <v>3.7769080000000001E-9</v>
      </c>
      <c r="S127" s="6" t="s">
        <v>1870</v>
      </c>
    </row>
    <row r="128" spans="1:19" x14ac:dyDescent="0.2">
      <c r="A128" s="3" t="s">
        <v>1867</v>
      </c>
      <c r="B128" s="3">
        <v>11331</v>
      </c>
      <c r="C128" s="3" t="s">
        <v>1868</v>
      </c>
      <c r="D128" s="9" t="s">
        <v>1871</v>
      </c>
      <c r="E128" s="4">
        <v>72</v>
      </c>
      <c r="F128" s="4">
        <v>77</v>
      </c>
      <c r="G128" s="4" t="s">
        <v>1872</v>
      </c>
      <c r="H128" s="21">
        <v>4</v>
      </c>
      <c r="I128" s="21">
        <v>233995000</v>
      </c>
      <c r="J128" s="5">
        <v>1</v>
      </c>
      <c r="K128" s="5">
        <v>3</v>
      </c>
      <c r="L128" s="5">
        <v>91605000</v>
      </c>
      <c r="M128" s="5">
        <v>142390000</v>
      </c>
      <c r="N128" s="4" t="s">
        <v>1869</v>
      </c>
      <c r="O128" s="6">
        <v>64</v>
      </c>
      <c r="P128" s="6">
        <v>37</v>
      </c>
      <c r="Q128" s="6">
        <v>1.0217029E-12</v>
      </c>
      <c r="R128" s="6">
        <v>2.1985195000000001E-5</v>
      </c>
      <c r="S128" s="6" t="s">
        <v>1870</v>
      </c>
    </row>
    <row r="129" spans="1:19" x14ac:dyDescent="0.2">
      <c r="A129" s="3" t="s">
        <v>1867</v>
      </c>
      <c r="B129" s="3">
        <v>11331</v>
      </c>
      <c r="C129" s="3" t="s">
        <v>1868</v>
      </c>
      <c r="D129" s="9" t="s">
        <v>2677</v>
      </c>
      <c r="E129" s="4">
        <v>112</v>
      </c>
      <c r="F129" s="4">
        <v>121</v>
      </c>
      <c r="G129" s="4" t="s">
        <v>1874</v>
      </c>
      <c r="H129" s="21">
        <v>18</v>
      </c>
      <c r="I129" s="21">
        <v>2111825000</v>
      </c>
      <c r="J129" s="5">
        <v>2</v>
      </c>
      <c r="K129" s="5">
        <v>2</v>
      </c>
      <c r="L129" s="5">
        <v>1390375000</v>
      </c>
      <c r="M129" s="5">
        <v>721450000</v>
      </c>
      <c r="N129" s="4" t="s">
        <v>1869</v>
      </c>
      <c r="O129" s="6">
        <v>81</v>
      </c>
      <c r="P129" s="6">
        <v>64</v>
      </c>
      <c r="Q129" s="6">
        <v>2.1604623999999999E-13</v>
      </c>
      <c r="R129" s="6">
        <v>4.6330883000000001E-6</v>
      </c>
      <c r="S129" s="6" t="s">
        <v>1870</v>
      </c>
    </row>
    <row r="130" spans="1:19" x14ac:dyDescent="0.2">
      <c r="A130" s="3" t="s">
        <v>2311</v>
      </c>
      <c r="B130" s="3">
        <v>23761</v>
      </c>
      <c r="C130" s="3" t="s">
        <v>2312</v>
      </c>
      <c r="D130" s="9" t="s">
        <v>2309</v>
      </c>
      <c r="E130" s="4">
        <v>347</v>
      </c>
      <c r="F130" s="4">
        <v>349</v>
      </c>
      <c r="G130" s="4" t="s">
        <v>2310</v>
      </c>
      <c r="H130" s="21">
        <v>3</v>
      </c>
      <c r="I130" s="21">
        <v>22460000</v>
      </c>
      <c r="J130" s="5">
        <v>1</v>
      </c>
      <c r="K130" s="5">
        <v>1</v>
      </c>
      <c r="L130" s="5">
        <v>22460000</v>
      </c>
      <c r="M130" s="5">
        <v>0</v>
      </c>
      <c r="N130" s="4" t="s">
        <v>2313</v>
      </c>
      <c r="O130" s="6">
        <v>57</v>
      </c>
      <c r="P130" s="6">
        <v>32</v>
      </c>
      <c r="Q130" s="6">
        <v>7.0326959999999994E-14</v>
      </c>
      <c r="R130" s="6">
        <v>1.5177485000000001E-6</v>
      </c>
      <c r="S130" s="6" t="s">
        <v>62</v>
      </c>
    </row>
    <row r="131" spans="1:19" x14ac:dyDescent="0.2">
      <c r="A131" s="3" t="s">
        <v>1877</v>
      </c>
      <c r="B131" s="3" t="s">
        <v>19</v>
      </c>
      <c r="C131" s="3" t="s">
        <v>1878</v>
      </c>
      <c r="D131" s="9" t="s">
        <v>1875</v>
      </c>
      <c r="E131" s="4">
        <v>85</v>
      </c>
      <c r="F131" s="4">
        <v>91</v>
      </c>
      <c r="G131" s="4" t="s">
        <v>1876</v>
      </c>
      <c r="H131" s="21">
        <v>3</v>
      </c>
      <c r="I131" s="21">
        <v>162955000</v>
      </c>
      <c r="J131" s="5">
        <v>2</v>
      </c>
      <c r="K131" s="5">
        <v>1</v>
      </c>
      <c r="L131" s="5">
        <v>76401000</v>
      </c>
      <c r="M131" s="5">
        <v>86554000</v>
      </c>
      <c r="N131" s="4" t="s">
        <v>1879</v>
      </c>
      <c r="O131" s="6">
        <v>97</v>
      </c>
      <c r="P131" s="6">
        <v>88</v>
      </c>
      <c r="Q131" s="6">
        <v>1.0125539999999999E-15</v>
      </c>
      <c r="R131" s="6">
        <v>2.1626942E-8</v>
      </c>
      <c r="S131" s="6" t="s">
        <v>1880</v>
      </c>
    </row>
    <row r="132" spans="1:19" x14ac:dyDescent="0.2">
      <c r="A132" s="3" t="s">
        <v>1883</v>
      </c>
      <c r="B132" s="3">
        <v>80142</v>
      </c>
      <c r="C132" s="3" t="s">
        <v>1884</v>
      </c>
      <c r="D132" s="9" t="s">
        <v>1881</v>
      </c>
      <c r="E132" s="4">
        <v>174</v>
      </c>
      <c r="F132" s="4">
        <v>188</v>
      </c>
      <c r="G132" s="4" t="s">
        <v>1882</v>
      </c>
      <c r="H132" s="21">
        <v>7</v>
      </c>
      <c r="I132" s="21">
        <v>182325000</v>
      </c>
      <c r="J132" s="5">
        <v>1</v>
      </c>
      <c r="K132" s="5">
        <v>2</v>
      </c>
      <c r="L132" s="5">
        <v>52055000</v>
      </c>
      <c r="M132" s="5">
        <v>130270000</v>
      </c>
      <c r="N132" s="4" t="s">
        <v>1885</v>
      </c>
      <c r="O132" s="6">
        <v>142</v>
      </c>
      <c r="P132" s="6">
        <v>94</v>
      </c>
      <c r="Q132" s="6">
        <v>2.9103326000000002E-13</v>
      </c>
      <c r="R132" s="6">
        <v>6.3522160000000004E-6</v>
      </c>
      <c r="S132" s="6" t="s">
        <v>1886</v>
      </c>
    </row>
    <row r="133" spans="1:19" x14ac:dyDescent="0.2">
      <c r="A133" s="3" t="s">
        <v>1883</v>
      </c>
      <c r="B133" s="3">
        <v>80142</v>
      </c>
      <c r="C133" s="3" t="s">
        <v>1884</v>
      </c>
      <c r="D133" s="9" t="s">
        <v>1887</v>
      </c>
      <c r="E133" s="4">
        <v>253</v>
      </c>
      <c r="F133" s="4">
        <v>263</v>
      </c>
      <c r="G133" s="4" t="s">
        <v>1888</v>
      </c>
      <c r="H133" s="21">
        <v>12</v>
      </c>
      <c r="I133" s="21">
        <v>574035000</v>
      </c>
      <c r="J133" s="5">
        <v>1</v>
      </c>
      <c r="K133" s="5">
        <v>1</v>
      </c>
      <c r="L133" s="5">
        <v>261784000</v>
      </c>
      <c r="M133" s="5">
        <v>312251000</v>
      </c>
      <c r="N133" s="4" t="s">
        <v>1885</v>
      </c>
      <c r="O133" s="6">
        <v>146</v>
      </c>
      <c r="P133" s="6">
        <v>140</v>
      </c>
      <c r="Q133" s="6">
        <v>5.8542969999999997E-18</v>
      </c>
      <c r="R133" s="6">
        <v>1.2634346000000001E-10</v>
      </c>
      <c r="S133" s="6" t="s">
        <v>1886</v>
      </c>
    </row>
    <row r="134" spans="1:19" x14ac:dyDescent="0.2">
      <c r="A134" s="3" t="s">
        <v>1891</v>
      </c>
      <c r="B134" s="3">
        <v>51115</v>
      </c>
      <c r="C134" s="3" t="s">
        <v>1892</v>
      </c>
      <c r="D134" s="9" t="s">
        <v>2314</v>
      </c>
      <c r="E134" s="4">
        <v>83</v>
      </c>
      <c r="F134" s="4">
        <v>92</v>
      </c>
      <c r="G134" s="4" t="s">
        <v>2315</v>
      </c>
      <c r="H134" s="21">
        <v>7</v>
      </c>
      <c r="I134" s="21">
        <v>282445000</v>
      </c>
      <c r="J134" s="5">
        <v>1</v>
      </c>
      <c r="K134" s="5">
        <v>6</v>
      </c>
      <c r="L134" s="5">
        <v>67785000</v>
      </c>
      <c r="M134" s="5">
        <v>214660000</v>
      </c>
      <c r="N134" s="4" t="s">
        <v>1893</v>
      </c>
      <c r="O134" s="6">
        <v>93</v>
      </c>
      <c r="P134" s="6">
        <v>79</v>
      </c>
      <c r="Q134" s="6">
        <v>9.4376600000000006E-21</v>
      </c>
      <c r="R134" s="6">
        <v>2.0570481999999999E-13</v>
      </c>
      <c r="S134" s="6" t="s">
        <v>1894</v>
      </c>
    </row>
    <row r="135" spans="1:19" x14ac:dyDescent="0.2">
      <c r="A135" s="3" t="s">
        <v>1891</v>
      </c>
      <c r="B135" s="3">
        <v>51115</v>
      </c>
      <c r="C135" s="3" t="s">
        <v>1892</v>
      </c>
      <c r="D135" s="9" t="s">
        <v>2316</v>
      </c>
      <c r="E135" s="4">
        <v>102</v>
      </c>
      <c r="F135" s="4">
        <v>109</v>
      </c>
      <c r="G135" s="4" t="s">
        <v>2317</v>
      </c>
      <c r="H135" s="21">
        <v>3</v>
      </c>
      <c r="I135" s="21">
        <v>85761000</v>
      </c>
      <c r="J135" s="5">
        <v>1</v>
      </c>
      <c r="K135" s="5">
        <v>2</v>
      </c>
      <c r="L135" s="5">
        <v>0</v>
      </c>
      <c r="M135" s="5">
        <v>85761000</v>
      </c>
      <c r="N135" s="4" t="s">
        <v>1893</v>
      </c>
      <c r="O135" s="6">
        <v>93</v>
      </c>
      <c r="P135" s="6">
        <v>50</v>
      </c>
      <c r="Q135" s="6">
        <v>7.1594029999999998E-15</v>
      </c>
      <c r="R135" s="6">
        <v>1.5604755999999999E-7</v>
      </c>
      <c r="S135" s="6" t="s">
        <v>1894</v>
      </c>
    </row>
    <row r="136" spans="1:19" x14ac:dyDescent="0.2">
      <c r="A136" s="3" t="s">
        <v>1891</v>
      </c>
      <c r="B136" s="3">
        <v>51115</v>
      </c>
      <c r="C136" s="3" t="s">
        <v>1892</v>
      </c>
      <c r="D136" s="9" t="s">
        <v>1889</v>
      </c>
      <c r="E136" s="4">
        <v>141</v>
      </c>
      <c r="F136" s="4">
        <v>149</v>
      </c>
      <c r="G136" s="4" t="s">
        <v>1890</v>
      </c>
      <c r="H136" s="21">
        <v>2</v>
      </c>
      <c r="I136" s="21">
        <v>48863000</v>
      </c>
      <c r="J136" s="5">
        <v>1</v>
      </c>
      <c r="K136" s="5">
        <v>1</v>
      </c>
      <c r="L136" s="5">
        <v>20393000</v>
      </c>
      <c r="M136" s="5">
        <v>28470000</v>
      </c>
      <c r="N136" s="4" t="s">
        <v>1893</v>
      </c>
      <c r="O136" s="6">
        <v>73</v>
      </c>
      <c r="P136" s="6">
        <v>68</v>
      </c>
      <c r="Q136" s="6">
        <v>1.9034310000000001E-15</v>
      </c>
      <c r="R136" s="6">
        <v>4.0818875E-8</v>
      </c>
      <c r="S136" s="6" t="s">
        <v>1894</v>
      </c>
    </row>
    <row r="137" spans="1:19" x14ac:dyDescent="0.2">
      <c r="A137" s="3" t="s">
        <v>1897</v>
      </c>
      <c r="B137" s="3">
        <v>55177</v>
      </c>
      <c r="C137" s="3" t="s">
        <v>1898</v>
      </c>
      <c r="D137" s="9" t="s">
        <v>1895</v>
      </c>
      <c r="E137" s="4">
        <v>44</v>
      </c>
      <c r="F137" s="4">
        <v>53</v>
      </c>
      <c r="G137" s="4" t="s">
        <v>1896</v>
      </c>
      <c r="H137" s="21">
        <v>2</v>
      </c>
      <c r="I137" s="21">
        <v>31500000</v>
      </c>
      <c r="J137" s="5">
        <v>1</v>
      </c>
      <c r="K137" s="5">
        <v>1</v>
      </c>
      <c r="L137" s="5">
        <v>15490000</v>
      </c>
      <c r="M137" s="5">
        <v>16010000</v>
      </c>
      <c r="N137" s="4" t="s">
        <v>1899</v>
      </c>
      <c r="O137" s="6">
        <v>153</v>
      </c>
      <c r="P137" s="6">
        <v>135</v>
      </c>
      <c r="Q137" s="6">
        <v>1.5234554999999999E-20</v>
      </c>
      <c r="R137" s="6">
        <v>3.315446E-13</v>
      </c>
      <c r="S137" s="6" t="s">
        <v>1900</v>
      </c>
    </row>
    <row r="138" spans="1:19" x14ac:dyDescent="0.2">
      <c r="A138" s="3" t="s">
        <v>1903</v>
      </c>
      <c r="B138" s="3">
        <v>140823</v>
      </c>
      <c r="C138" s="3" t="s">
        <v>1904</v>
      </c>
      <c r="D138" s="9" t="s">
        <v>2678</v>
      </c>
      <c r="E138" s="4">
        <v>5</v>
      </c>
      <c r="F138" s="4">
        <v>8</v>
      </c>
      <c r="G138" s="4" t="s">
        <v>1902</v>
      </c>
      <c r="H138" s="21">
        <v>39</v>
      </c>
      <c r="I138" s="21">
        <v>6548831700</v>
      </c>
      <c r="J138" s="5">
        <v>1</v>
      </c>
      <c r="K138" s="5">
        <v>1</v>
      </c>
      <c r="L138" s="5">
        <v>2850500000</v>
      </c>
      <c r="M138" s="5">
        <v>3698331700</v>
      </c>
      <c r="N138" s="4" t="s">
        <v>1905</v>
      </c>
      <c r="O138" s="6">
        <v>88</v>
      </c>
      <c r="P138" s="6">
        <v>65</v>
      </c>
      <c r="Q138" s="6">
        <v>4.2085957999999999E-13</v>
      </c>
      <c r="R138" s="6">
        <v>9.0827039999999996E-6</v>
      </c>
      <c r="S138" s="6" t="s">
        <v>1906</v>
      </c>
    </row>
    <row r="139" spans="1:19" x14ac:dyDescent="0.2">
      <c r="A139" s="3" t="s">
        <v>1909</v>
      </c>
      <c r="B139" s="3">
        <v>25813</v>
      </c>
      <c r="C139" s="3" t="s">
        <v>1910</v>
      </c>
      <c r="D139" s="9" t="s">
        <v>1907</v>
      </c>
      <c r="E139" s="4">
        <v>128</v>
      </c>
      <c r="F139" s="4">
        <v>132</v>
      </c>
      <c r="G139" s="4" t="s">
        <v>1908</v>
      </c>
      <c r="H139" s="21">
        <v>4</v>
      </c>
      <c r="I139" s="21">
        <v>47526000</v>
      </c>
      <c r="J139" s="5">
        <v>2</v>
      </c>
      <c r="K139" s="5">
        <v>2</v>
      </c>
      <c r="L139" s="5">
        <v>0</v>
      </c>
      <c r="M139" s="5">
        <v>47526000</v>
      </c>
      <c r="N139" s="4" t="s">
        <v>1911</v>
      </c>
      <c r="O139" s="6">
        <v>104</v>
      </c>
      <c r="P139" s="6">
        <v>93</v>
      </c>
      <c r="Q139" s="6">
        <v>1.1797488999999999E-22</v>
      </c>
      <c r="R139" s="6">
        <v>2.5782120000000002E-15</v>
      </c>
      <c r="S139" s="6" t="s">
        <v>1912</v>
      </c>
    </row>
    <row r="140" spans="1:19" x14ac:dyDescent="0.2">
      <c r="A140" s="3" t="s">
        <v>1915</v>
      </c>
      <c r="B140" s="3">
        <v>6341</v>
      </c>
      <c r="C140" s="3" t="s">
        <v>1916</v>
      </c>
      <c r="D140" s="9" t="s">
        <v>1913</v>
      </c>
      <c r="E140" s="4">
        <v>211</v>
      </c>
      <c r="F140" s="4">
        <v>216</v>
      </c>
      <c r="G140" s="4" t="s">
        <v>1914</v>
      </c>
      <c r="H140" s="21">
        <v>26</v>
      </c>
      <c r="I140" s="21">
        <v>3353360000</v>
      </c>
      <c r="J140" s="5">
        <v>11</v>
      </c>
      <c r="K140" s="5">
        <v>2</v>
      </c>
      <c r="L140" s="5">
        <v>672540000</v>
      </c>
      <c r="M140" s="5">
        <v>2680820000</v>
      </c>
      <c r="N140" s="4" t="s">
        <v>1917</v>
      </c>
      <c r="O140" s="6">
        <v>127</v>
      </c>
      <c r="P140" s="6">
        <v>102</v>
      </c>
      <c r="Q140" s="6">
        <v>3.4764628000000002E-16</v>
      </c>
      <c r="R140" s="6">
        <v>7.4807180000000004E-9</v>
      </c>
      <c r="S140" s="6" t="s">
        <v>1918</v>
      </c>
    </row>
    <row r="141" spans="1:19" x14ac:dyDescent="0.2">
      <c r="A141" s="3" t="s">
        <v>1915</v>
      </c>
      <c r="B141" s="3">
        <v>6341</v>
      </c>
      <c r="C141" s="3" t="s">
        <v>1916</v>
      </c>
      <c r="D141" s="9" t="s">
        <v>2679</v>
      </c>
      <c r="E141" s="4">
        <v>243</v>
      </c>
      <c r="F141" s="4">
        <v>244</v>
      </c>
      <c r="G141" s="4" t="s">
        <v>1920</v>
      </c>
      <c r="H141" s="21">
        <v>24</v>
      </c>
      <c r="I141" s="21">
        <v>1816977000</v>
      </c>
      <c r="J141" s="5">
        <v>3</v>
      </c>
      <c r="K141" s="5">
        <v>4</v>
      </c>
      <c r="L141" s="5">
        <v>1744600000</v>
      </c>
      <c r="M141" s="5">
        <v>72377000</v>
      </c>
      <c r="N141" s="4" t="s">
        <v>1917</v>
      </c>
      <c r="O141" s="6">
        <v>223</v>
      </c>
      <c r="P141" s="6">
        <v>108</v>
      </c>
      <c r="Q141" s="6">
        <v>6.8798586999999998E-12</v>
      </c>
      <c r="R141" s="6">
        <v>1.5222673999999999E-4</v>
      </c>
      <c r="S141" s="6" t="s">
        <v>1918</v>
      </c>
    </row>
    <row r="142" spans="1:19" x14ac:dyDescent="0.2">
      <c r="A142" s="3" t="s">
        <v>1915</v>
      </c>
      <c r="B142" s="3">
        <v>6341</v>
      </c>
      <c r="C142" s="3" t="s">
        <v>1916</v>
      </c>
      <c r="D142" s="9" t="s">
        <v>2318</v>
      </c>
      <c r="E142" s="4">
        <v>243</v>
      </c>
      <c r="F142" s="4">
        <v>245</v>
      </c>
      <c r="G142" s="4" t="s">
        <v>2319</v>
      </c>
      <c r="H142" s="21">
        <v>30</v>
      </c>
      <c r="I142" s="21">
        <v>181770000</v>
      </c>
      <c r="J142" s="5">
        <v>3</v>
      </c>
      <c r="K142" s="5">
        <v>6</v>
      </c>
      <c r="L142" s="5">
        <v>181770000</v>
      </c>
      <c r="M142" s="5">
        <v>0</v>
      </c>
      <c r="N142" s="4" t="s">
        <v>1917</v>
      </c>
      <c r="O142" s="6">
        <v>143</v>
      </c>
      <c r="P142" s="6">
        <v>51</v>
      </c>
      <c r="Q142" s="6">
        <v>1.4499637E-14</v>
      </c>
      <c r="R142" s="6">
        <v>3.2095522000000001E-7</v>
      </c>
      <c r="S142" s="6" t="s">
        <v>1918</v>
      </c>
    </row>
    <row r="143" spans="1:19" x14ac:dyDescent="0.2">
      <c r="A143" s="3" t="s">
        <v>1915</v>
      </c>
      <c r="B143" s="3">
        <v>6341</v>
      </c>
      <c r="C143" s="3" t="s">
        <v>1916</v>
      </c>
      <c r="D143" s="9" t="s">
        <v>2320</v>
      </c>
      <c r="E143" s="4">
        <v>251</v>
      </c>
      <c r="F143" s="4">
        <v>256</v>
      </c>
      <c r="G143" s="4" t="s">
        <v>2321</v>
      </c>
      <c r="H143" s="21">
        <v>7</v>
      </c>
      <c r="I143" s="21">
        <v>0</v>
      </c>
      <c r="J143" s="5">
        <v>1</v>
      </c>
      <c r="K143" s="5">
        <v>1</v>
      </c>
      <c r="L143" s="5">
        <v>0</v>
      </c>
      <c r="M143" s="5">
        <v>0</v>
      </c>
      <c r="N143" s="4" t="s">
        <v>1917</v>
      </c>
      <c r="O143" s="6">
        <v>252</v>
      </c>
      <c r="P143" s="6">
        <v>137</v>
      </c>
      <c r="Q143" s="6">
        <v>4.8708634999999996E-16</v>
      </c>
      <c r="R143" s="6">
        <v>1.0740917E-8</v>
      </c>
      <c r="S143" s="6" t="s">
        <v>1918</v>
      </c>
    </row>
    <row r="144" spans="1:19" x14ac:dyDescent="0.2">
      <c r="A144" s="3" t="s">
        <v>1915</v>
      </c>
      <c r="B144" s="3">
        <v>6341</v>
      </c>
      <c r="C144" s="3" t="s">
        <v>1916</v>
      </c>
      <c r="D144" s="9" t="s">
        <v>2322</v>
      </c>
      <c r="E144" s="4">
        <v>251</v>
      </c>
      <c r="F144" s="4">
        <v>265</v>
      </c>
      <c r="G144" s="4" t="s">
        <v>2323</v>
      </c>
      <c r="H144" s="21">
        <v>3</v>
      </c>
      <c r="I144" s="21">
        <v>0</v>
      </c>
      <c r="J144" s="5">
        <v>1</v>
      </c>
      <c r="K144" s="5">
        <v>1</v>
      </c>
      <c r="L144" s="5">
        <v>0</v>
      </c>
      <c r="M144" s="5">
        <v>0</v>
      </c>
      <c r="N144" s="4" t="s">
        <v>1917</v>
      </c>
      <c r="O144" s="6">
        <v>252</v>
      </c>
      <c r="P144" s="6">
        <v>137</v>
      </c>
      <c r="Q144" s="6">
        <v>5.0251425999999996E-13</v>
      </c>
      <c r="R144" s="6">
        <v>1.10811225E-5</v>
      </c>
      <c r="S144" s="6" t="s">
        <v>1918</v>
      </c>
    </row>
    <row r="145" spans="1:19" x14ac:dyDescent="0.2">
      <c r="A145" s="3" t="s">
        <v>1915</v>
      </c>
      <c r="B145" s="3">
        <v>6341</v>
      </c>
      <c r="C145" s="3" t="s">
        <v>1916</v>
      </c>
      <c r="D145" s="9" t="s">
        <v>2324</v>
      </c>
      <c r="E145" s="4">
        <v>266</v>
      </c>
      <c r="F145" s="4">
        <v>276</v>
      </c>
      <c r="G145" s="4" t="s">
        <v>2325</v>
      </c>
      <c r="H145" s="21">
        <v>11</v>
      </c>
      <c r="I145" s="21">
        <v>806541000</v>
      </c>
      <c r="J145" s="5">
        <v>1</v>
      </c>
      <c r="K145" s="5">
        <v>1</v>
      </c>
      <c r="L145" s="5">
        <v>376887000</v>
      </c>
      <c r="M145" s="5">
        <v>429654000</v>
      </c>
      <c r="N145" s="4" t="s">
        <v>1917</v>
      </c>
      <c r="O145" s="6">
        <v>99</v>
      </c>
      <c r="P145" s="6">
        <v>73</v>
      </c>
      <c r="Q145" s="6">
        <v>1.7422076E-13</v>
      </c>
      <c r="R145" s="6">
        <v>3.7849745E-6</v>
      </c>
      <c r="S145" s="6" t="s">
        <v>1918</v>
      </c>
    </row>
    <row r="146" spans="1:19" x14ac:dyDescent="0.2">
      <c r="A146" s="3" t="s">
        <v>1915</v>
      </c>
      <c r="B146" s="3">
        <v>6341</v>
      </c>
      <c r="C146" s="3" t="s">
        <v>1916</v>
      </c>
      <c r="D146" s="9" t="s">
        <v>2326</v>
      </c>
      <c r="E146" s="4">
        <v>284</v>
      </c>
      <c r="F146" s="4">
        <v>297</v>
      </c>
      <c r="G146" s="4" t="s">
        <v>2327</v>
      </c>
      <c r="H146" s="21">
        <v>14</v>
      </c>
      <c r="I146" s="21">
        <v>2645770000</v>
      </c>
      <c r="J146" s="5">
        <v>2</v>
      </c>
      <c r="K146" s="5">
        <v>1</v>
      </c>
      <c r="L146" s="5">
        <v>1485620000</v>
      </c>
      <c r="M146" s="5">
        <v>1160150000</v>
      </c>
      <c r="N146" s="4" t="s">
        <v>1917</v>
      </c>
      <c r="O146" s="6">
        <v>81</v>
      </c>
      <c r="P146" s="6">
        <v>53</v>
      </c>
      <c r="Q146" s="6">
        <v>5.8557576E-14</v>
      </c>
      <c r="R146" s="6">
        <v>1.2669134999999999E-6</v>
      </c>
      <c r="S146" s="6" t="s">
        <v>1918</v>
      </c>
    </row>
    <row r="147" spans="1:19" x14ac:dyDescent="0.2">
      <c r="A147" s="3" t="s">
        <v>1923</v>
      </c>
      <c r="B147" s="3">
        <v>9997</v>
      </c>
      <c r="C147" s="3" t="s">
        <v>1924</v>
      </c>
      <c r="D147" s="9" t="s">
        <v>1921</v>
      </c>
      <c r="E147" s="4">
        <v>180</v>
      </c>
      <c r="F147" s="4">
        <v>180</v>
      </c>
      <c r="G147" s="4" t="s">
        <v>1922</v>
      </c>
      <c r="H147" s="21">
        <v>10</v>
      </c>
      <c r="I147" s="21">
        <v>220579000</v>
      </c>
      <c r="J147" s="5">
        <v>6</v>
      </c>
      <c r="K147" s="5">
        <v>4</v>
      </c>
      <c r="L147" s="5">
        <v>143410000</v>
      </c>
      <c r="M147" s="5">
        <v>77169000</v>
      </c>
      <c r="N147" s="4" t="s">
        <v>1925</v>
      </c>
      <c r="O147" s="6">
        <v>71</v>
      </c>
      <c r="P147" s="6">
        <v>65</v>
      </c>
      <c r="Q147" s="6">
        <v>1.400448E-12</v>
      </c>
      <c r="R147" s="6">
        <v>2.9356594E-5</v>
      </c>
      <c r="S147" s="6" t="s">
        <v>50</v>
      </c>
    </row>
    <row r="148" spans="1:19" x14ac:dyDescent="0.2">
      <c r="A148" s="3" t="s">
        <v>1923</v>
      </c>
      <c r="B148" s="3">
        <v>9997</v>
      </c>
      <c r="C148" s="3" t="s">
        <v>1924</v>
      </c>
      <c r="D148" s="9" t="s">
        <v>2328</v>
      </c>
      <c r="E148" s="4">
        <v>197</v>
      </c>
      <c r="F148" s="4">
        <v>205</v>
      </c>
      <c r="G148" s="4" t="s">
        <v>2329</v>
      </c>
      <c r="H148" s="21">
        <v>3</v>
      </c>
      <c r="I148" s="21">
        <v>8861800</v>
      </c>
      <c r="J148" s="5">
        <v>2</v>
      </c>
      <c r="K148" s="5">
        <v>1</v>
      </c>
      <c r="L148" s="5">
        <v>8861800</v>
      </c>
      <c r="M148" s="5">
        <v>0</v>
      </c>
      <c r="N148" s="4" t="s">
        <v>1925</v>
      </c>
      <c r="O148" s="6">
        <v>78</v>
      </c>
      <c r="P148" s="6">
        <v>74</v>
      </c>
      <c r="Q148" s="6">
        <v>1.11907194E-13</v>
      </c>
      <c r="R148" s="6">
        <v>2.3787171999999999E-6</v>
      </c>
      <c r="S148" s="6" t="s">
        <v>50</v>
      </c>
    </row>
    <row r="149" spans="1:19" x14ac:dyDescent="0.2">
      <c r="A149" s="3" t="s">
        <v>1928</v>
      </c>
      <c r="B149" s="3">
        <v>94081</v>
      </c>
      <c r="C149" s="3" t="s">
        <v>1929</v>
      </c>
      <c r="D149" s="9" t="s">
        <v>2330</v>
      </c>
      <c r="E149" s="4">
        <v>50</v>
      </c>
      <c r="F149" s="4">
        <v>54</v>
      </c>
      <c r="G149" s="4" t="s">
        <v>2331</v>
      </c>
      <c r="H149" s="21">
        <v>3</v>
      </c>
      <c r="I149" s="21">
        <v>131213000</v>
      </c>
      <c r="J149" s="5">
        <v>2</v>
      </c>
      <c r="K149" s="5">
        <v>1</v>
      </c>
      <c r="L149" s="5">
        <v>70669000</v>
      </c>
      <c r="M149" s="5">
        <v>60544000</v>
      </c>
      <c r="N149" s="4" t="s">
        <v>1930</v>
      </c>
      <c r="O149" s="6">
        <v>116</v>
      </c>
      <c r="P149" s="6">
        <v>49</v>
      </c>
      <c r="Q149" s="6">
        <v>2.1691879E-14</v>
      </c>
      <c r="R149" s="6">
        <v>4.7405222999999998E-7</v>
      </c>
      <c r="S149" s="6" t="s">
        <v>1931</v>
      </c>
    </row>
    <row r="150" spans="1:19" x14ac:dyDescent="0.2">
      <c r="A150" s="3" t="s">
        <v>1928</v>
      </c>
      <c r="B150" s="3">
        <v>94081</v>
      </c>
      <c r="C150" s="3" t="s">
        <v>1929</v>
      </c>
      <c r="D150" s="9" t="s">
        <v>1926</v>
      </c>
      <c r="E150" s="4">
        <v>71</v>
      </c>
      <c r="F150" s="4">
        <v>73</v>
      </c>
      <c r="G150" s="4" t="s">
        <v>1927</v>
      </c>
      <c r="H150" s="21">
        <v>3</v>
      </c>
      <c r="I150" s="21">
        <v>109670000</v>
      </c>
      <c r="J150" s="5">
        <v>2</v>
      </c>
      <c r="K150" s="5">
        <v>1</v>
      </c>
      <c r="L150" s="5">
        <v>88607000</v>
      </c>
      <c r="M150" s="5">
        <v>21063000</v>
      </c>
      <c r="N150" s="4" t="s">
        <v>1930</v>
      </c>
      <c r="O150" s="6">
        <v>77</v>
      </c>
      <c r="P150" s="6">
        <v>41</v>
      </c>
      <c r="Q150" s="6">
        <v>1.9498450000000002E-12</v>
      </c>
      <c r="R150" s="6">
        <v>4.2278665000000003E-5</v>
      </c>
      <c r="S150" s="6" t="s">
        <v>1931</v>
      </c>
    </row>
    <row r="151" spans="1:19" x14ac:dyDescent="0.2">
      <c r="A151" s="3" t="s">
        <v>1928</v>
      </c>
      <c r="B151" s="3">
        <v>94081</v>
      </c>
      <c r="C151" s="3" t="s">
        <v>1929</v>
      </c>
      <c r="D151" s="9" t="s">
        <v>1932</v>
      </c>
      <c r="E151" s="4">
        <v>73</v>
      </c>
      <c r="F151" s="4">
        <v>75</v>
      </c>
      <c r="G151" s="4" t="s">
        <v>1933</v>
      </c>
      <c r="H151" s="21">
        <v>4</v>
      </c>
      <c r="I151" s="21">
        <v>50749000</v>
      </c>
      <c r="J151" s="5">
        <v>2</v>
      </c>
      <c r="K151" s="5">
        <v>2</v>
      </c>
      <c r="L151" s="5">
        <v>29241000</v>
      </c>
      <c r="M151" s="5">
        <v>21508000</v>
      </c>
      <c r="N151" s="4" t="s">
        <v>1930</v>
      </c>
      <c r="O151" s="6">
        <v>65</v>
      </c>
      <c r="P151" s="6">
        <v>51</v>
      </c>
      <c r="Q151" s="6">
        <v>2.0058031000000001E-17</v>
      </c>
      <c r="R151" s="6">
        <v>4.3287879999999999E-10</v>
      </c>
      <c r="S151" s="6" t="s">
        <v>1931</v>
      </c>
    </row>
    <row r="152" spans="1:19" x14ac:dyDescent="0.2">
      <c r="A152" s="3" t="s">
        <v>1936</v>
      </c>
      <c r="B152" s="3">
        <v>8402</v>
      </c>
      <c r="C152" s="3" t="s">
        <v>1937</v>
      </c>
      <c r="D152" s="9" t="s">
        <v>1934</v>
      </c>
      <c r="E152" s="4">
        <v>191</v>
      </c>
      <c r="F152" s="4">
        <v>202</v>
      </c>
      <c r="G152" s="4" t="s">
        <v>1935</v>
      </c>
      <c r="H152" s="21">
        <v>7</v>
      </c>
      <c r="I152" s="21">
        <v>99919000</v>
      </c>
      <c r="J152" s="5">
        <v>4</v>
      </c>
      <c r="K152" s="5">
        <v>3</v>
      </c>
      <c r="L152" s="5">
        <v>51003000</v>
      </c>
      <c r="M152" s="5">
        <v>48916000</v>
      </c>
      <c r="N152" s="4" t="s">
        <v>1938</v>
      </c>
      <c r="O152" s="6">
        <v>115</v>
      </c>
      <c r="P152" s="6">
        <v>109</v>
      </c>
      <c r="Q152" s="6">
        <v>9.166752E-18</v>
      </c>
      <c r="R152" s="6">
        <v>1.987635E-10</v>
      </c>
      <c r="S152" s="6" t="s">
        <v>968</v>
      </c>
    </row>
    <row r="153" spans="1:19" x14ac:dyDescent="0.2">
      <c r="A153" s="3" t="s">
        <v>2334</v>
      </c>
      <c r="B153" s="3">
        <v>8604</v>
      </c>
      <c r="C153" s="3" t="s">
        <v>2335</v>
      </c>
      <c r="D153" s="9" t="s">
        <v>2332</v>
      </c>
      <c r="E153" s="4">
        <v>491</v>
      </c>
      <c r="F153" s="4">
        <v>502</v>
      </c>
      <c r="G153" s="4" t="s">
        <v>2333</v>
      </c>
      <c r="H153" s="21">
        <v>2</v>
      </c>
      <c r="I153" s="21">
        <v>0</v>
      </c>
      <c r="J153" s="5">
        <v>1</v>
      </c>
      <c r="K153" s="5">
        <v>1</v>
      </c>
      <c r="L153" s="5">
        <v>0</v>
      </c>
      <c r="M153" s="5">
        <v>0</v>
      </c>
      <c r="N153" s="4" t="s">
        <v>2336</v>
      </c>
      <c r="O153" s="6">
        <v>104</v>
      </c>
      <c r="P153" s="6">
        <v>70</v>
      </c>
      <c r="Q153" s="6">
        <v>1.9127098E-13</v>
      </c>
      <c r="R153" s="6">
        <v>4.1473460000000001E-6</v>
      </c>
      <c r="S153" s="6" t="s">
        <v>2337</v>
      </c>
    </row>
    <row r="154" spans="1:19" x14ac:dyDescent="0.2">
      <c r="A154" s="3" t="s">
        <v>1941</v>
      </c>
      <c r="B154" s="3">
        <v>5250</v>
      </c>
      <c r="C154" s="3" t="s">
        <v>1942</v>
      </c>
      <c r="D154" s="9" t="s">
        <v>1939</v>
      </c>
      <c r="E154" s="4">
        <v>138</v>
      </c>
      <c r="F154" s="4">
        <v>141</v>
      </c>
      <c r="G154" s="4" t="s">
        <v>1940</v>
      </c>
      <c r="H154" s="21">
        <v>3</v>
      </c>
      <c r="I154" s="21">
        <v>269810000</v>
      </c>
      <c r="J154" s="5">
        <v>2</v>
      </c>
      <c r="K154" s="5">
        <v>1</v>
      </c>
      <c r="L154" s="5">
        <v>122960000</v>
      </c>
      <c r="M154" s="5">
        <v>146850000</v>
      </c>
      <c r="N154" s="4" t="s">
        <v>1943</v>
      </c>
      <c r="O154" s="6">
        <v>91</v>
      </c>
      <c r="P154" s="6">
        <v>75</v>
      </c>
      <c r="Q154" s="6">
        <v>3.7659728000000004E-12</v>
      </c>
      <c r="R154" s="6">
        <v>7.8943405000000001E-5</v>
      </c>
      <c r="S154" s="6" t="s">
        <v>968</v>
      </c>
    </row>
    <row r="155" spans="1:19" x14ac:dyDescent="0.2">
      <c r="A155" s="3" t="s">
        <v>1941</v>
      </c>
      <c r="B155" s="3">
        <v>5250</v>
      </c>
      <c r="C155" s="3" t="s">
        <v>1942</v>
      </c>
      <c r="D155" s="9" t="s">
        <v>2338</v>
      </c>
      <c r="E155" s="4">
        <v>146</v>
      </c>
      <c r="F155" s="4">
        <v>158</v>
      </c>
      <c r="G155" s="4" t="s">
        <v>2339</v>
      </c>
      <c r="H155" s="21">
        <v>3</v>
      </c>
      <c r="I155" s="21">
        <v>34980000</v>
      </c>
      <c r="J155" s="5">
        <v>1</v>
      </c>
      <c r="K155" s="5">
        <v>2</v>
      </c>
      <c r="L155" s="5">
        <v>17300000</v>
      </c>
      <c r="M155" s="5">
        <v>17680000</v>
      </c>
      <c r="N155" s="4" t="s">
        <v>1943</v>
      </c>
      <c r="O155" s="6">
        <v>138</v>
      </c>
      <c r="P155" s="6">
        <v>132</v>
      </c>
      <c r="Q155" s="6">
        <v>3.8525497999999999E-20</v>
      </c>
      <c r="R155" s="6">
        <v>8.353518E-13</v>
      </c>
      <c r="S155" s="6" t="s">
        <v>968</v>
      </c>
    </row>
    <row r="156" spans="1:19" x14ac:dyDescent="0.2">
      <c r="A156" s="3" t="s">
        <v>1946</v>
      </c>
      <c r="B156" s="3">
        <v>292</v>
      </c>
      <c r="C156" s="3" t="s">
        <v>1947</v>
      </c>
      <c r="D156" s="9" t="s">
        <v>1944</v>
      </c>
      <c r="E156" s="4">
        <v>189</v>
      </c>
      <c r="F156" s="4">
        <v>195</v>
      </c>
      <c r="G156" s="4" t="s">
        <v>1945</v>
      </c>
      <c r="H156" s="21">
        <v>2</v>
      </c>
      <c r="I156" s="21">
        <v>39277000</v>
      </c>
      <c r="J156" s="5">
        <v>1</v>
      </c>
      <c r="K156" s="5">
        <v>1</v>
      </c>
      <c r="L156" s="5">
        <v>39277000</v>
      </c>
      <c r="M156" s="5">
        <v>0</v>
      </c>
      <c r="N156" s="4" t="s">
        <v>1948</v>
      </c>
      <c r="O156" s="6">
        <v>100</v>
      </c>
      <c r="P156" s="6">
        <v>96</v>
      </c>
      <c r="Q156" s="6">
        <v>1.3929156999999999E-15</v>
      </c>
      <c r="R156" s="6">
        <v>2.9751014000000001E-8</v>
      </c>
      <c r="S156" s="6" t="s">
        <v>968</v>
      </c>
    </row>
    <row r="157" spans="1:19" x14ac:dyDescent="0.2">
      <c r="A157" s="3" t="s">
        <v>1951</v>
      </c>
      <c r="B157" s="3">
        <v>440957</v>
      </c>
      <c r="C157" s="3" t="s">
        <v>1952</v>
      </c>
      <c r="D157" s="9" t="s">
        <v>1949</v>
      </c>
      <c r="E157" s="4">
        <v>45</v>
      </c>
      <c r="F157" s="4">
        <v>51</v>
      </c>
      <c r="G157" s="4" t="s">
        <v>1950</v>
      </c>
      <c r="H157" s="21">
        <v>7</v>
      </c>
      <c r="I157" s="21">
        <v>289510000</v>
      </c>
      <c r="J157" s="5">
        <v>4</v>
      </c>
      <c r="K157" s="5">
        <v>3</v>
      </c>
      <c r="L157" s="5">
        <v>132030000</v>
      </c>
      <c r="M157" s="5">
        <v>157480000</v>
      </c>
      <c r="N157" s="4" t="s">
        <v>1953</v>
      </c>
      <c r="O157" s="6">
        <v>97</v>
      </c>
      <c r="P157" s="6">
        <v>90</v>
      </c>
      <c r="Q157" s="6">
        <v>7.400279E-16</v>
      </c>
      <c r="R157" s="6">
        <v>1.5806111999999999E-8</v>
      </c>
      <c r="S157" s="6" t="s">
        <v>1954</v>
      </c>
    </row>
    <row r="158" spans="1:19" x14ac:dyDescent="0.2">
      <c r="A158" s="3" t="s">
        <v>1957</v>
      </c>
      <c r="B158" s="3">
        <v>57150</v>
      </c>
      <c r="C158" s="3" t="s">
        <v>1958</v>
      </c>
      <c r="D158" s="9" t="s">
        <v>1955</v>
      </c>
      <c r="E158" s="4">
        <v>76</v>
      </c>
      <c r="F158" s="4">
        <v>88</v>
      </c>
      <c r="G158" s="4" t="s">
        <v>1956</v>
      </c>
      <c r="H158" s="21">
        <v>10</v>
      </c>
      <c r="I158" s="21">
        <v>392040000</v>
      </c>
      <c r="J158" s="5">
        <v>2</v>
      </c>
      <c r="K158" s="5">
        <v>1</v>
      </c>
      <c r="L158" s="5">
        <v>175720000</v>
      </c>
      <c r="M158" s="5">
        <v>216320000</v>
      </c>
      <c r="N158" s="4" t="s">
        <v>1959</v>
      </c>
      <c r="O158" s="6">
        <v>151</v>
      </c>
      <c r="P158" s="6">
        <v>137</v>
      </c>
      <c r="Q158" s="6">
        <v>6.2636837000000001E-20</v>
      </c>
      <c r="R158" s="6">
        <v>1.3551697E-12</v>
      </c>
      <c r="S158" s="6" t="s">
        <v>1954</v>
      </c>
    </row>
    <row r="159" spans="1:19" x14ac:dyDescent="0.2">
      <c r="A159" s="3" t="s">
        <v>2342</v>
      </c>
      <c r="B159" s="3">
        <v>27044</v>
      </c>
      <c r="C159" s="3" t="s">
        <v>2343</v>
      </c>
      <c r="D159" s="9" t="s">
        <v>2340</v>
      </c>
      <c r="E159" s="4">
        <v>900</v>
      </c>
      <c r="F159" s="4">
        <v>908</v>
      </c>
      <c r="G159" s="4" t="s">
        <v>2341</v>
      </c>
      <c r="H159" s="21">
        <v>2</v>
      </c>
      <c r="I159" s="21">
        <v>8781500</v>
      </c>
      <c r="J159" s="5">
        <v>1</v>
      </c>
      <c r="K159" s="5">
        <v>1</v>
      </c>
      <c r="L159" s="5">
        <v>8781500</v>
      </c>
      <c r="M159" s="5">
        <v>0</v>
      </c>
      <c r="N159" s="4" t="s">
        <v>2344</v>
      </c>
      <c r="O159" s="6">
        <v>86</v>
      </c>
      <c r="P159" s="6">
        <v>82</v>
      </c>
      <c r="Q159" s="6">
        <v>3.216858E-14</v>
      </c>
      <c r="R159" s="6">
        <v>6.8708242999999996E-7</v>
      </c>
      <c r="S159" s="6" t="s">
        <v>2345</v>
      </c>
    </row>
    <row r="160" spans="1:19" x14ac:dyDescent="0.2">
      <c r="A160" s="3" t="s">
        <v>1962</v>
      </c>
      <c r="B160" s="3">
        <v>56910</v>
      </c>
      <c r="C160" s="3" t="s">
        <v>1963</v>
      </c>
      <c r="D160" s="9" t="s">
        <v>2346</v>
      </c>
      <c r="E160" s="4">
        <v>155</v>
      </c>
      <c r="F160" s="4">
        <v>165</v>
      </c>
      <c r="G160" s="4" t="s">
        <v>2347</v>
      </c>
      <c r="H160" s="21">
        <v>3</v>
      </c>
      <c r="I160" s="21">
        <v>36905000</v>
      </c>
      <c r="J160" s="5">
        <v>2</v>
      </c>
      <c r="K160" s="5">
        <v>1</v>
      </c>
      <c r="L160" s="5">
        <v>36905000</v>
      </c>
      <c r="M160" s="5">
        <v>0</v>
      </c>
      <c r="N160" s="4" t="s">
        <v>1964</v>
      </c>
      <c r="O160" s="6">
        <v>122</v>
      </c>
      <c r="P160" s="6">
        <v>83</v>
      </c>
      <c r="Q160" s="6">
        <v>5.7371210000000002E-19</v>
      </c>
      <c r="R160" s="6">
        <v>1.256545E-11</v>
      </c>
      <c r="S160" s="6" t="s">
        <v>31</v>
      </c>
    </row>
    <row r="161" spans="1:19" x14ac:dyDescent="0.2">
      <c r="A161" s="3" t="s">
        <v>1962</v>
      </c>
      <c r="B161" s="3">
        <v>56910</v>
      </c>
      <c r="C161" s="3" t="s">
        <v>1963</v>
      </c>
      <c r="D161" s="9" t="s">
        <v>1960</v>
      </c>
      <c r="E161" s="4">
        <v>167</v>
      </c>
      <c r="F161" s="4">
        <v>171</v>
      </c>
      <c r="G161" s="4" t="s">
        <v>1961</v>
      </c>
      <c r="H161" s="21">
        <v>2</v>
      </c>
      <c r="I161" s="21">
        <v>18520000</v>
      </c>
      <c r="J161" s="5">
        <v>1</v>
      </c>
      <c r="K161" s="5">
        <v>1</v>
      </c>
      <c r="L161" s="5">
        <v>18520000</v>
      </c>
      <c r="M161" s="5">
        <v>0</v>
      </c>
      <c r="N161" s="4" t="s">
        <v>1964</v>
      </c>
      <c r="O161" s="6">
        <v>84</v>
      </c>
      <c r="P161" s="6">
        <v>71</v>
      </c>
      <c r="Q161" s="6">
        <v>1.3094417999999999E-15</v>
      </c>
      <c r="R161" s="6">
        <v>2.7968110999999998E-8</v>
      </c>
      <c r="S161" s="6" t="s">
        <v>31</v>
      </c>
    </row>
    <row r="162" spans="1:19" x14ac:dyDescent="0.2">
      <c r="A162" s="3" t="s">
        <v>1967</v>
      </c>
      <c r="B162" s="3">
        <v>6821</v>
      </c>
      <c r="C162" s="3" t="s">
        <v>1968</v>
      </c>
      <c r="D162" s="9" t="s">
        <v>1965</v>
      </c>
      <c r="E162" s="4">
        <v>384</v>
      </c>
      <c r="F162" s="4">
        <v>392</v>
      </c>
      <c r="G162" s="4" t="s">
        <v>1966</v>
      </c>
      <c r="H162" s="21">
        <v>3</v>
      </c>
      <c r="I162" s="21">
        <v>30328000</v>
      </c>
      <c r="J162" s="5">
        <v>2</v>
      </c>
      <c r="K162" s="5">
        <v>1</v>
      </c>
      <c r="L162" s="5">
        <v>12982000</v>
      </c>
      <c r="M162" s="5">
        <v>17346000</v>
      </c>
      <c r="N162" s="4" t="s">
        <v>1969</v>
      </c>
      <c r="O162" s="6">
        <v>64</v>
      </c>
      <c r="P162" s="6">
        <v>41</v>
      </c>
      <c r="Q162" s="6">
        <v>3.9869627000000002E-14</v>
      </c>
      <c r="R162" s="6">
        <v>8.6043910000000001E-7</v>
      </c>
      <c r="S162" s="6" t="s">
        <v>1503</v>
      </c>
    </row>
    <row r="163" spans="1:19" x14ac:dyDescent="0.2">
      <c r="A163" s="3" t="s">
        <v>1972</v>
      </c>
      <c r="B163" s="3">
        <v>8407</v>
      </c>
      <c r="C163" s="3" t="s">
        <v>1973</v>
      </c>
      <c r="D163" s="9" t="s">
        <v>1970</v>
      </c>
      <c r="E163" s="4">
        <v>183</v>
      </c>
      <c r="F163" s="4">
        <v>192</v>
      </c>
      <c r="G163" s="4" t="s">
        <v>1971</v>
      </c>
      <c r="H163" s="21">
        <v>8</v>
      </c>
      <c r="I163" s="21">
        <v>103087000</v>
      </c>
      <c r="J163" s="5">
        <v>1</v>
      </c>
      <c r="K163" s="5">
        <v>1</v>
      </c>
      <c r="L163" s="5">
        <v>51008000</v>
      </c>
      <c r="M163" s="5">
        <v>52079000</v>
      </c>
      <c r="N163" s="4" t="s">
        <v>1974</v>
      </c>
      <c r="O163" s="6">
        <v>120</v>
      </c>
      <c r="P163" s="6">
        <v>107</v>
      </c>
      <c r="Q163" s="6">
        <v>1.4676254E-16</v>
      </c>
      <c r="R163" s="6">
        <v>3.1673292999999998E-9</v>
      </c>
      <c r="S163" s="6">
        <v>0</v>
      </c>
    </row>
    <row r="164" spans="1:19" x14ac:dyDescent="0.2">
      <c r="A164" s="3" t="s">
        <v>1977</v>
      </c>
      <c r="B164" s="3">
        <v>26519</v>
      </c>
      <c r="C164" s="3" t="s">
        <v>1978</v>
      </c>
      <c r="D164" s="9" t="s">
        <v>2680</v>
      </c>
      <c r="E164" s="4">
        <v>6</v>
      </c>
      <c r="F164" s="4">
        <v>22</v>
      </c>
      <c r="G164" s="4" t="s">
        <v>1976</v>
      </c>
      <c r="H164" s="21">
        <v>2</v>
      </c>
      <c r="I164" s="21">
        <v>0</v>
      </c>
      <c r="J164" s="5">
        <v>1</v>
      </c>
      <c r="K164" s="5">
        <v>1</v>
      </c>
      <c r="L164" s="5">
        <v>0</v>
      </c>
      <c r="M164" s="5">
        <v>0</v>
      </c>
      <c r="N164" s="4" t="s">
        <v>1979</v>
      </c>
      <c r="O164" s="6">
        <v>115</v>
      </c>
      <c r="P164" s="6">
        <v>45</v>
      </c>
      <c r="Q164" s="6">
        <v>1.2791444999999999E-12</v>
      </c>
      <c r="R164" s="6">
        <v>2.8091964999999999E-5</v>
      </c>
      <c r="S164" s="6" t="s">
        <v>1980</v>
      </c>
    </row>
    <row r="165" spans="1:19" x14ac:dyDescent="0.2">
      <c r="A165" s="3" t="s">
        <v>1983</v>
      </c>
      <c r="B165" s="3">
        <v>26515</v>
      </c>
      <c r="C165" s="3" t="s">
        <v>1984</v>
      </c>
      <c r="D165" s="9" t="s">
        <v>2681</v>
      </c>
      <c r="E165" s="4">
        <v>63</v>
      </c>
      <c r="F165" s="4">
        <v>67</v>
      </c>
      <c r="G165" s="4" t="s">
        <v>1982</v>
      </c>
      <c r="H165" s="21">
        <v>2</v>
      </c>
      <c r="I165" s="21">
        <v>26864000</v>
      </c>
      <c r="J165" s="5">
        <v>1</v>
      </c>
      <c r="K165" s="5">
        <v>1</v>
      </c>
      <c r="L165" s="5">
        <v>9418000</v>
      </c>
      <c r="M165" s="5">
        <v>17446000</v>
      </c>
      <c r="N165" s="4" t="s">
        <v>1985</v>
      </c>
      <c r="O165" s="6">
        <v>39</v>
      </c>
      <c r="P165" s="6">
        <v>20</v>
      </c>
      <c r="Q165" s="6">
        <v>5.2491396999999998E-12</v>
      </c>
      <c r="R165" s="6">
        <v>1.1356696E-4</v>
      </c>
      <c r="S165" s="6" t="s">
        <v>1986</v>
      </c>
    </row>
    <row r="166" spans="1:19" x14ac:dyDescent="0.2">
      <c r="A166" s="3" t="s">
        <v>1989</v>
      </c>
      <c r="B166" s="3">
        <v>26517</v>
      </c>
      <c r="C166" s="3" t="s">
        <v>1990</v>
      </c>
      <c r="D166" s="9" t="s">
        <v>2682</v>
      </c>
      <c r="E166" s="4">
        <v>65</v>
      </c>
      <c r="F166" s="4">
        <v>73</v>
      </c>
      <c r="G166" s="4" t="s">
        <v>1988</v>
      </c>
      <c r="H166" s="21">
        <v>2</v>
      </c>
      <c r="I166" s="21">
        <v>0</v>
      </c>
      <c r="J166" s="5">
        <v>1</v>
      </c>
      <c r="K166" s="5">
        <v>1</v>
      </c>
      <c r="L166" s="5">
        <v>0</v>
      </c>
      <c r="M166" s="5">
        <v>0</v>
      </c>
      <c r="N166" s="4" t="s">
        <v>1991</v>
      </c>
      <c r="O166" s="6">
        <v>97</v>
      </c>
      <c r="P166" s="6">
        <v>47</v>
      </c>
      <c r="Q166" s="6">
        <v>2.8826279999999998E-13</v>
      </c>
      <c r="R166" s="6">
        <v>6.2733683999999997E-6</v>
      </c>
      <c r="S166" s="6" t="s">
        <v>1992</v>
      </c>
    </row>
    <row r="167" spans="1:19" x14ac:dyDescent="0.2">
      <c r="A167" s="3" t="s">
        <v>1995</v>
      </c>
      <c r="B167" s="3">
        <v>10440</v>
      </c>
      <c r="C167" s="3" t="s">
        <v>1996</v>
      </c>
      <c r="D167" s="9" t="s">
        <v>1993</v>
      </c>
      <c r="E167" s="4">
        <v>136</v>
      </c>
      <c r="F167" s="4">
        <v>170</v>
      </c>
      <c r="G167" s="4" t="s">
        <v>1994</v>
      </c>
      <c r="H167" s="21">
        <v>6</v>
      </c>
      <c r="I167" s="21">
        <v>0</v>
      </c>
      <c r="J167" s="5">
        <v>3</v>
      </c>
      <c r="K167" s="5">
        <v>3</v>
      </c>
      <c r="L167" s="5">
        <v>0</v>
      </c>
      <c r="M167" s="5">
        <v>0</v>
      </c>
      <c r="N167" s="4" t="s">
        <v>1997</v>
      </c>
      <c r="O167" s="6">
        <v>240</v>
      </c>
      <c r="P167" s="6">
        <v>112</v>
      </c>
      <c r="Q167" s="6">
        <v>5.2618766E-18</v>
      </c>
      <c r="R167" s="6">
        <v>1.1627249000000001E-10</v>
      </c>
      <c r="S167" s="6" t="s">
        <v>968</v>
      </c>
    </row>
    <row r="168" spans="1:19" x14ac:dyDescent="0.2">
      <c r="A168" s="3" t="s">
        <v>2000</v>
      </c>
      <c r="B168" s="3">
        <v>10245</v>
      </c>
      <c r="C168" s="3" t="s">
        <v>2001</v>
      </c>
      <c r="D168" s="9" t="s">
        <v>2348</v>
      </c>
      <c r="E168" s="4">
        <v>158</v>
      </c>
      <c r="F168" s="4">
        <v>165</v>
      </c>
      <c r="G168" s="4" t="s">
        <v>2349</v>
      </c>
      <c r="H168" s="21">
        <v>2</v>
      </c>
      <c r="I168" s="21">
        <v>1176700000</v>
      </c>
      <c r="J168" s="5">
        <v>1</v>
      </c>
      <c r="K168" s="5">
        <v>1</v>
      </c>
      <c r="L168" s="5">
        <v>587590000</v>
      </c>
      <c r="M168" s="5">
        <v>589110000</v>
      </c>
      <c r="N168" s="4" t="s">
        <v>2002</v>
      </c>
      <c r="O168" s="6">
        <v>109</v>
      </c>
      <c r="P168" s="6">
        <v>79</v>
      </c>
      <c r="Q168" s="6">
        <v>1.5261751999999999E-12</v>
      </c>
      <c r="R168" s="6">
        <v>3.3019331999999998E-5</v>
      </c>
      <c r="S168" s="6" t="s">
        <v>968</v>
      </c>
    </row>
    <row r="169" spans="1:19" x14ac:dyDescent="0.2">
      <c r="A169" s="3" t="s">
        <v>2000</v>
      </c>
      <c r="B169" s="3">
        <v>10245</v>
      </c>
      <c r="C169" s="3" t="s">
        <v>2001</v>
      </c>
      <c r="D169" s="9" t="s">
        <v>1998</v>
      </c>
      <c r="E169" s="4">
        <v>158</v>
      </c>
      <c r="F169" s="4">
        <v>168</v>
      </c>
      <c r="G169" s="4" t="s">
        <v>1999</v>
      </c>
      <c r="H169" s="21">
        <v>11</v>
      </c>
      <c r="I169" s="21">
        <v>0</v>
      </c>
      <c r="J169" s="5">
        <v>2</v>
      </c>
      <c r="K169" s="5">
        <v>1</v>
      </c>
      <c r="L169" s="5">
        <v>0</v>
      </c>
      <c r="M169" s="5">
        <v>0</v>
      </c>
      <c r="N169" s="4" t="s">
        <v>2002</v>
      </c>
      <c r="O169" s="6">
        <v>115</v>
      </c>
      <c r="P169" s="6">
        <v>98</v>
      </c>
      <c r="Q169" s="6">
        <v>1.3438129000000001E-17</v>
      </c>
      <c r="R169" s="6">
        <v>2.9073857000000001E-10</v>
      </c>
      <c r="S169" s="6" t="s">
        <v>968</v>
      </c>
    </row>
    <row r="170" spans="1:19" x14ac:dyDescent="0.2">
      <c r="A170" s="3" t="s">
        <v>2000</v>
      </c>
      <c r="B170" s="3">
        <v>10245</v>
      </c>
      <c r="C170" s="3" t="s">
        <v>2001</v>
      </c>
      <c r="D170" s="9" t="s">
        <v>2003</v>
      </c>
      <c r="E170" s="4">
        <v>158</v>
      </c>
      <c r="F170" s="4">
        <v>171</v>
      </c>
      <c r="G170" s="4" t="s">
        <v>2004</v>
      </c>
      <c r="H170" s="21">
        <v>10</v>
      </c>
      <c r="I170" s="21">
        <v>0</v>
      </c>
      <c r="J170" s="5">
        <v>4</v>
      </c>
      <c r="K170" s="5">
        <v>1</v>
      </c>
      <c r="L170" s="5">
        <v>0</v>
      </c>
      <c r="M170" s="5">
        <v>0</v>
      </c>
      <c r="N170" s="4" t="s">
        <v>2002</v>
      </c>
      <c r="O170" s="6">
        <v>122</v>
      </c>
      <c r="P170" s="6">
        <v>98</v>
      </c>
      <c r="Q170" s="6">
        <v>5.1194765999999999E-18</v>
      </c>
      <c r="R170" s="6">
        <v>1.1076165E-10</v>
      </c>
      <c r="S170" s="6" t="s">
        <v>968</v>
      </c>
    </row>
    <row r="171" spans="1:19" x14ac:dyDescent="0.2">
      <c r="A171" s="3" t="s">
        <v>2181</v>
      </c>
      <c r="B171" s="3">
        <v>29090</v>
      </c>
      <c r="C171" s="3" t="s">
        <v>2182</v>
      </c>
      <c r="D171" s="9" t="s">
        <v>2350</v>
      </c>
      <c r="E171" s="4">
        <v>151</v>
      </c>
      <c r="F171" s="4">
        <v>166</v>
      </c>
      <c r="G171" s="4" t="s">
        <v>2351</v>
      </c>
      <c r="H171" s="21">
        <v>2</v>
      </c>
      <c r="I171" s="21">
        <v>67119000</v>
      </c>
      <c r="J171" s="5">
        <v>1</v>
      </c>
      <c r="K171" s="5">
        <v>1</v>
      </c>
      <c r="L171" s="5">
        <v>38892000</v>
      </c>
      <c r="M171" s="5">
        <v>28227000</v>
      </c>
      <c r="N171" s="4" t="s">
        <v>2183</v>
      </c>
      <c r="O171" s="6">
        <v>92</v>
      </c>
      <c r="P171" s="6">
        <v>62</v>
      </c>
      <c r="Q171" s="6">
        <v>1.7237705999999999E-17</v>
      </c>
      <c r="R171" s="6">
        <v>3.767112E-10</v>
      </c>
      <c r="S171" s="6" t="s">
        <v>1613</v>
      </c>
    </row>
    <row r="172" spans="1:19" x14ac:dyDescent="0.2">
      <c r="A172" s="3" t="s">
        <v>2007</v>
      </c>
      <c r="B172" s="3" t="s">
        <v>19</v>
      </c>
      <c r="C172" s="3" t="s">
        <v>2008</v>
      </c>
      <c r="D172" s="9" t="s">
        <v>2005</v>
      </c>
      <c r="E172" s="4">
        <v>52</v>
      </c>
      <c r="F172" s="4">
        <v>52</v>
      </c>
      <c r="G172" s="4" t="s">
        <v>2006</v>
      </c>
      <c r="H172" s="21">
        <v>4</v>
      </c>
      <c r="I172" s="21">
        <v>245940000</v>
      </c>
      <c r="J172" s="5">
        <v>3</v>
      </c>
      <c r="K172" s="5">
        <v>1</v>
      </c>
      <c r="L172" s="5">
        <v>124200000</v>
      </c>
      <c r="M172" s="5">
        <v>121740000</v>
      </c>
      <c r="N172" s="4" t="s">
        <v>2009</v>
      </c>
      <c r="O172" s="6">
        <v>109</v>
      </c>
      <c r="P172" s="6">
        <v>103</v>
      </c>
      <c r="Q172" s="6">
        <v>5.9688572999999996E-22</v>
      </c>
      <c r="R172" s="6">
        <v>1.2967441000000001E-14</v>
      </c>
      <c r="S172" s="6" t="s">
        <v>2010</v>
      </c>
    </row>
    <row r="173" spans="1:19" x14ac:dyDescent="0.2">
      <c r="A173" s="3" t="s">
        <v>2013</v>
      </c>
      <c r="B173" s="3">
        <v>92609</v>
      </c>
      <c r="C173" s="3" t="s">
        <v>2014</v>
      </c>
      <c r="D173" s="9" t="s">
        <v>2011</v>
      </c>
      <c r="E173" s="4">
        <v>296</v>
      </c>
      <c r="F173" s="4">
        <v>301</v>
      </c>
      <c r="G173" s="4" t="s">
        <v>2012</v>
      </c>
      <c r="H173" s="21">
        <v>10</v>
      </c>
      <c r="I173" s="21">
        <v>6102300000</v>
      </c>
      <c r="J173" s="5">
        <v>5</v>
      </c>
      <c r="K173" s="5">
        <v>5</v>
      </c>
      <c r="L173" s="5">
        <v>2961100000</v>
      </c>
      <c r="M173" s="5">
        <v>3141200000</v>
      </c>
      <c r="N173" s="4" t="s">
        <v>2015</v>
      </c>
      <c r="O173" s="6">
        <v>113</v>
      </c>
      <c r="P173" s="6">
        <v>77</v>
      </c>
      <c r="Q173" s="6">
        <v>3.9079053E-17</v>
      </c>
      <c r="R173" s="6">
        <v>8.4899879999999999E-10</v>
      </c>
      <c r="S173" s="6" t="s">
        <v>2016</v>
      </c>
    </row>
    <row r="174" spans="1:19" x14ac:dyDescent="0.2">
      <c r="A174" s="3" t="s">
        <v>2019</v>
      </c>
      <c r="B174" s="3">
        <v>26520</v>
      </c>
      <c r="C174" s="3" t="s">
        <v>2020</v>
      </c>
      <c r="D174" s="9" t="s">
        <v>2017</v>
      </c>
      <c r="E174" s="4">
        <v>67</v>
      </c>
      <c r="F174" s="4">
        <v>70</v>
      </c>
      <c r="G174" s="4" t="s">
        <v>2018</v>
      </c>
      <c r="H174" s="21">
        <v>5</v>
      </c>
      <c r="I174" s="21">
        <v>342010000</v>
      </c>
      <c r="J174" s="5">
        <v>3</v>
      </c>
      <c r="K174" s="5">
        <v>2</v>
      </c>
      <c r="L174" s="5">
        <v>167230000</v>
      </c>
      <c r="M174" s="5">
        <v>174780000</v>
      </c>
      <c r="N174" s="4" t="s">
        <v>2021</v>
      </c>
      <c r="O174" s="6">
        <v>109</v>
      </c>
      <c r="P174" s="6">
        <v>68</v>
      </c>
      <c r="Q174" s="6">
        <v>4.7975650000000002E-14</v>
      </c>
      <c r="R174" s="6">
        <v>1.0379698999999999E-6</v>
      </c>
      <c r="S174" s="6" t="s">
        <v>1980</v>
      </c>
    </row>
    <row r="175" spans="1:19" x14ac:dyDescent="0.2">
      <c r="A175" s="3" t="s">
        <v>1370</v>
      </c>
      <c r="B175" s="3">
        <v>51300</v>
      </c>
      <c r="C175" s="3" t="s">
        <v>1371</v>
      </c>
      <c r="D175" s="9" t="s">
        <v>2022</v>
      </c>
      <c r="E175" s="4">
        <v>42</v>
      </c>
      <c r="F175" s="4">
        <v>44</v>
      </c>
      <c r="G175" s="4" t="s">
        <v>2023</v>
      </c>
      <c r="H175" s="21">
        <v>11</v>
      </c>
      <c r="I175" s="21">
        <v>1132785000</v>
      </c>
      <c r="J175" s="5">
        <v>1</v>
      </c>
      <c r="K175" s="5">
        <v>3</v>
      </c>
      <c r="L175" s="5">
        <v>416425000</v>
      </c>
      <c r="M175" s="5">
        <v>716360000</v>
      </c>
      <c r="N175" s="4" t="s">
        <v>1372</v>
      </c>
      <c r="O175" s="6">
        <v>116</v>
      </c>
      <c r="P175" s="6">
        <v>90</v>
      </c>
      <c r="Q175" s="6">
        <v>7.6630539999999996E-16</v>
      </c>
      <c r="R175" s="6">
        <v>1.661587E-8</v>
      </c>
      <c r="S175" s="6" t="s">
        <v>1373</v>
      </c>
    </row>
    <row r="176" spans="1:19" x14ac:dyDescent="0.2">
      <c r="A176" s="3" t="s">
        <v>1370</v>
      </c>
      <c r="B176" s="3">
        <v>51300</v>
      </c>
      <c r="C176" s="3" t="s">
        <v>1371</v>
      </c>
      <c r="D176" s="9" t="s">
        <v>2352</v>
      </c>
      <c r="E176" s="4">
        <v>42</v>
      </c>
      <c r="F176" s="4">
        <v>49</v>
      </c>
      <c r="G176" s="4" t="s">
        <v>2353</v>
      </c>
      <c r="H176" s="21">
        <v>5</v>
      </c>
      <c r="I176" s="21">
        <v>0</v>
      </c>
      <c r="J176" s="5">
        <v>1</v>
      </c>
      <c r="K176" s="5">
        <v>1</v>
      </c>
      <c r="L176" s="5">
        <v>0</v>
      </c>
      <c r="M176" s="5">
        <v>0</v>
      </c>
      <c r="N176" s="4" t="s">
        <v>1372</v>
      </c>
      <c r="O176" s="6">
        <v>115</v>
      </c>
      <c r="P176" s="6">
        <v>82</v>
      </c>
      <c r="Q176" s="6">
        <v>6.9088685999999998E-13</v>
      </c>
      <c r="R176" s="6">
        <v>1.4980562E-5</v>
      </c>
      <c r="S176" s="6" t="s">
        <v>1373</v>
      </c>
    </row>
    <row r="177" spans="1:19" x14ac:dyDescent="0.2">
      <c r="A177" s="3" t="s">
        <v>1370</v>
      </c>
      <c r="B177" s="3">
        <v>51300</v>
      </c>
      <c r="C177" s="3" t="s">
        <v>1371</v>
      </c>
      <c r="D177" s="9" t="s">
        <v>2354</v>
      </c>
      <c r="E177" s="4">
        <v>41</v>
      </c>
      <c r="F177" s="4">
        <v>50</v>
      </c>
      <c r="G177" s="4" t="s">
        <v>2355</v>
      </c>
      <c r="H177" s="21">
        <v>5</v>
      </c>
      <c r="I177" s="21">
        <v>330110000</v>
      </c>
      <c r="J177" s="5">
        <v>2</v>
      </c>
      <c r="K177" s="5">
        <v>1</v>
      </c>
      <c r="L177" s="5">
        <v>330110000</v>
      </c>
      <c r="M177" s="5">
        <v>0</v>
      </c>
      <c r="N177" s="4" t="s">
        <v>1372</v>
      </c>
      <c r="O177" s="6">
        <v>104</v>
      </c>
      <c r="P177" s="6">
        <v>57</v>
      </c>
      <c r="Q177" s="6">
        <v>5.3083730000000004E-13</v>
      </c>
      <c r="R177" s="6">
        <v>1.1532527000000001E-5</v>
      </c>
      <c r="S177" s="6" t="s">
        <v>1373</v>
      </c>
    </row>
    <row r="178" spans="1:19" x14ac:dyDescent="0.2">
      <c r="A178" s="3" t="s">
        <v>2026</v>
      </c>
      <c r="B178" s="3">
        <v>55863</v>
      </c>
      <c r="C178" s="3" t="s">
        <v>2027</v>
      </c>
      <c r="D178" s="9" t="s">
        <v>2024</v>
      </c>
      <c r="E178" s="4">
        <v>2</v>
      </c>
      <c r="F178" s="4">
        <v>6</v>
      </c>
      <c r="G178" s="4" t="s">
        <v>2025</v>
      </c>
      <c r="H178" s="21">
        <v>13</v>
      </c>
      <c r="I178" s="21">
        <v>273340000</v>
      </c>
      <c r="J178" s="5">
        <v>8</v>
      </c>
      <c r="K178" s="5">
        <v>5</v>
      </c>
      <c r="L178" s="5">
        <v>136440000</v>
      </c>
      <c r="M178" s="5">
        <v>136900000</v>
      </c>
      <c r="N178" s="4" t="s">
        <v>2028</v>
      </c>
      <c r="O178" s="6">
        <v>87</v>
      </c>
      <c r="P178" s="6">
        <v>65</v>
      </c>
      <c r="Q178" s="6">
        <v>6.4313809999999998E-16</v>
      </c>
      <c r="R178" s="6">
        <v>1.3792026E-8</v>
      </c>
      <c r="S178" s="6" t="s">
        <v>1373</v>
      </c>
    </row>
    <row r="179" spans="1:19" x14ac:dyDescent="0.2">
      <c r="A179" s="3" t="s">
        <v>2031</v>
      </c>
      <c r="B179" s="3">
        <v>90871</v>
      </c>
      <c r="C179" s="3" t="s">
        <v>2032</v>
      </c>
      <c r="D179" s="9" t="s">
        <v>2029</v>
      </c>
      <c r="E179" s="4">
        <v>5</v>
      </c>
      <c r="F179" s="4">
        <v>12</v>
      </c>
      <c r="G179" s="4" t="s">
        <v>2030</v>
      </c>
      <c r="H179" s="21">
        <v>5</v>
      </c>
      <c r="I179" s="21">
        <v>0</v>
      </c>
      <c r="J179" s="5">
        <v>3</v>
      </c>
      <c r="K179" s="5">
        <v>1</v>
      </c>
      <c r="L179" s="5">
        <v>0</v>
      </c>
      <c r="M179" s="5">
        <v>0</v>
      </c>
      <c r="N179" s="4" t="s">
        <v>2033</v>
      </c>
      <c r="O179" s="6">
        <v>193</v>
      </c>
      <c r="P179" s="6">
        <v>105</v>
      </c>
      <c r="Q179" s="6">
        <v>2.0185483999999999E-18</v>
      </c>
      <c r="R179" s="6">
        <v>4.4644390000000001E-11</v>
      </c>
      <c r="S179" s="6" t="s">
        <v>267</v>
      </c>
    </row>
    <row r="180" spans="1:19" x14ac:dyDescent="0.2">
      <c r="A180" s="3" t="s">
        <v>2036</v>
      </c>
      <c r="B180" s="3">
        <v>54902</v>
      </c>
      <c r="C180" s="3" t="s">
        <v>2037</v>
      </c>
      <c r="D180" s="9" t="s">
        <v>2356</v>
      </c>
      <c r="E180" s="4">
        <v>134</v>
      </c>
      <c r="F180" s="4">
        <v>139</v>
      </c>
      <c r="G180" s="4" t="s">
        <v>2357</v>
      </c>
      <c r="H180" s="21">
        <v>5</v>
      </c>
      <c r="I180" s="21">
        <v>68132000</v>
      </c>
      <c r="J180" s="5">
        <v>1</v>
      </c>
      <c r="K180" s="5">
        <v>1</v>
      </c>
      <c r="L180" s="5">
        <v>0</v>
      </c>
      <c r="M180" s="5">
        <v>68132000</v>
      </c>
      <c r="N180" s="4" t="s">
        <v>2038</v>
      </c>
      <c r="O180" s="6">
        <v>48</v>
      </c>
      <c r="P180" s="6">
        <v>23</v>
      </c>
      <c r="Q180" s="6">
        <v>1.592941E-14</v>
      </c>
      <c r="R180" s="6">
        <v>3.4539883E-7</v>
      </c>
      <c r="S180" s="6" t="s">
        <v>2039</v>
      </c>
    </row>
    <row r="181" spans="1:19" x14ac:dyDescent="0.2">
      <c r="A181" s="3" t="s">
        <v>2036</v>
      </c>
      <c r="B181" s="3">
        <v>54902</v>
      </c>
      <c r="C181" s="3" t="s">
        <v>2037</v>
      </c>
      <c r="D181" s="9" t="s">
        <v>2034</v>
      </c>
      <c r="E181" s="4">
        <v>161</v>
      </c>
      <c r="F181" s="4">
        <v>165</v>
      </c>
      <c r="G181" s="4" t="s">
        <v>2035</v>
      </c>
      <c r="H181" s="21">
        <v>4</v>
      </c>
      <c r="I181" s="21">
        <v>332400000</v>
      </c>
      <c r="J181" s="5">
        <v>1</v>
      </c>
      <c r="K181" s="5">
        <v>1</v>
      </c>
      <c r="L181" s="5">
        <v>181140000</v>
      </c>
      <c r="M181" s="5">
        <v>151260000</v>
      </c>
      <c r="N181" s="4" t="s">
        <v>2038</v>
      </c>
      <c r="O181" s="6">
        <v>80</v>
      </c>
      <c r="P181" s="6">
        <v>59</v>
      </c>
      <c r="Q181" s="6">
        <v>4.2104930000000001E-13</v>
      </c>
      <c r="R181" s="6">
        <v>9.029356E-6</v>
      </c>
      <c r="S181" s="6" t="s">
        <v>2039</v>
      </c>
    </row>
    <row r="182" spans="1:19" x14ac:dyDescent="0.2">
      <c r="A182" s="3" t="s">
        <v>2036</v>
      </c>
      <c r="B182" s="3">
        <v>54902</v>
      </c>
      <c r="C182" s="3" t="s">
        <v>2037</v>
      </c>
      <c r="D182" s="9" t="s">
        <v>2040</v>
      </c>
      <c r="E182" s="4">
        <v>185</v>
      </c>
      <c r="F182" s="4">
        <v>189</v>
      </c>
      <c r="G182" s="4" t="s">
        <v>2041</v>
      </c>
      <c r="H182" s="21">
        <v>10</v>
      </c>
      <c r="I182" s="21">
        <v>781530000</v>
      </c>
      <c r="J182" s="5">
        <v>5</v>
      </c>
      <c r="K182" s="5">
        <v>5</v>
      </c>
      <c r="L182" s="5">
        <v>502140000</v>
      </c>
      <c r="M182" s="5">
        <v>279390000</v>
      </c>
      <c r="N182" s="4" t="s">
        <v>2038</v>
      </c>
      <c r="O182" s="6">
        <v>89</v>
      </c>
      <c r="P182" s="6">
        <v>85</v>
      </c>
      <c r="Q182" s="6">
        <v>1.7335295E-13</v>
      </c>
      <c r="R182" s="6">
        <v>3.6848179999999999E-6</v>
      </c>
      <c r="S182" s="6" t="s">
        <v>2039</v>
      </c>
    </row>
    <row r="183" spans="1:19" x14ac:dyDescent="0.2">
      <c r="A183" s="3" t="s">
        <v>2036</v>
      </c>
      <c r="B183" s="3">
        <v>54902</v>
      </c>
      <c r="C183" s="3" t="s">
        <v>2037</v>
      </c>
      <c r="D183" s="9" t="s">
        <v>2042</v>
      </c>
      <c r="E183" s="4">
        <v>295</v>
      </c>
      <c r="F183" s="4">
        <v>301</v>
      </c>
      <c r="G183" s="4" t="s">
        <v>2043</v>
      </c>
      <c r="H183" s="21">
        <v>3</v>
      </c>
      <c r="I183" s="21">
        <v>102446000</v>
      </c>
      <c r="J183" s="5">
        <v>1</v>
      </c>
      <c r="K183" s="5">
        <v>1</v>
      </c>
      <c r="L183" s="5">
        <v>33871000</v>
      </c>
      <c r="M183" s="5">
        <v>68575000</v>
      </c>
      <c r="N183" s="4" t="s">
        <v>2038</v>
      </c>
      <c r="O183" s="6">
        <v>125</v>
      </c>
      <c r="P183" s="6">
        <v>115</v>
      </c>
      <c r="Q183" s="6">
        <v>3.1821242000000001E-14</v>
      </c>
      <c r="R183" s="6">
        <v>6.7639739999999999E-7</v>
      </c>
      <c r="S183" s="6" t="s">
        <v>2039</v>
      </c>
    </row>
    <row r="184" spans="1:19" x14ac:dyDescent="0.2">
      <c r="A184" s="3" t="s">
        <v>2360</v>
      </c>
      <c r="B184" s="3">
        <v>29796</v>
      </c>
      <c r="C184" s="3" t="s">
        <v>2361</v>
      </c>
      <c r="D184" s="9" t="s">
        <v>2358</v>
      </c>
      <c r="E184" s="4">
        <v>35</v>
      </c>
      <c r="F184" s="4">
        <v>44</v>
      </c>
      <c r="G184" s="4" t="s">
        <v>2359</v>
      </c>
      <c r="H184" s="21">
        <v>2</v>
      </c>
      <c r="I184" s="21">
        <v>47589000</v>
      </c>
      <c r="J184" s="5">
        <v>1</v>
      </c>
      <c r="K184" s="5">
        <v>1</v>
      </c>
      <c r="L184" s="5">
        <v>24031000</v>
      </c>
      <c r="M184" s="5">
        <v>23558000</v>
      </c>
      <c r="N184" s="4" t="s">
        <v>2362</v>
      </c>
      <c r="O184" s="6">
        <v>80</v>
      </c>
      <c r="P184" s="6">
        <v>47</v>
      </c>
      <c r="Q184" s="6">
        <v>1.5858107000000001E-14</v>
      </c>
      <c r="R184" s="6">
        <v>3.4451998E-7</v>
      </c>
      <c r="S184" s="6" t="s">
        <v>316</v>
      </c>
    </row>
    <row r="185" spans="1:19" x14ac:dyDescent="0.2">
      <c r="A185" s="3" t="s">
        <v>1465</v>
      </c>
      <c r="B185" s="3">
        <v>27089</v>
      </c>
      <c r="C185" s="3" t="s">
        <v>1466</v>
      </c>
      <c r="D185" s="9" t="s">
        <v>2363</v>
      </c>
      <c r="E185" s="4">
        <v>49</v>
      </c>
      <c r="F185" s="4">
        <v>60</v>
      </c>
      <c r="G185" s="4" t="s">
        <v>2364</v>
      </c>
      <c r="H185" s="21">
        <v>3</v>
      </c>
      <c r="I185" s="21">
        <v>1256430000</v>
      </c>
      <c r="J185" s="5">
        <v>2</v>
      </c>
      <c r="K185" s="5">
        <v>1</v>
      </c>
      <c r="L185" s="5">
        <v>520510000</v>
      </c>
      <c r="M185" s="5">
        <v>735920000</v>
      </c>
      <c r="N185" s="4" t="s">
        <v>1467</v>
      </c>
      <c r="O185" s="6">
        <v>146</v>
      </c>
      <c r="P185" s="6">
        <v>109</v>
      </c>
      <c r="Q185" s="6">
        <v>1.1537584E-18</v>
      </c>
      <c r="R185" s="6">
        <v>2.5214126E-11</v>
      </c>
      <c r="S185" s="6" t="s">
        <v>87</v>
      </c>
    </row>
    <row r="186" spans="1:19" x14ac:dyDescent="0.2">
      <c r="A186" s="3" t="s">
        <v>1465</v>
      </c>
      <c r="B186" s="3">
        <v>27089</v>
      </c>
      <c r="C186" s="3" t="s">
        <v>1466</v>
      </c>
      <c r="D186" s="9" t="s">
        <v>2044</v>
      </c>
      <c r="E186" s="4">
        <v>74</v>
      </c>
      <c r="F186" s="4">
        <v>78</v>
      </c>
      <c r="G186" s="4" t="s">
        <v>2045</v>
      </c>
      <c r="H186" s="21">
        <v>16</v>
      </c>
      <c r="I186" s="21">
        <v>86231400</v>
      </c>
      <c r="J186" s="5">
        <v>2</v>
      </c>
      <c r="K186" s="5">
        <v>3</v>
      </c>
      <c r="L186" s="5">
        <v>42180400</v>
      </c>
      <c r="M186" s="5">
        <v>44051000</v>
      </c>
      <c r="N186" s="4" t="s">
        <v>1467</v>
      </c>
      <c r="O186" s="6">
        <v>50</v>
      </c>
      <c r="P186" s="6">
        <v>50</v>
      </c>
      <c r="Q186" s="6">
        <v>4.6615539999999997E-13</v>
      </c>
      <c r="R186" s="6">
        <v>9.8495059999999992E-6</v>
      </c>
      <c r="S186" s="6" t="s">
        <v>87</v>
      </c>
    </row>
    <row r="187" spans="1:19" x14ac:dyDescent="0.2">
      <c r="A187" s="3" t="s">
        <v>2048</v>
      </c>
      <c r="B187" s="3">
        <v>7416</v>
      </c>
      <c r="C187" s="3" t="s">
        <v>2049</v>
      </c>
      <c r="D187" s="9" t="s">
        <v>2046</v>
      </c>
      <c r="E187" s="4">
        <v>64</v>
      </c>
      <c r="F187" s="4">
        <v>67</v>
      </c>
      <c r="G187" s="4" t="s">
        <v>2047</v>
      </c>
      <c r="H187" s="21">
        <v>20</v>
      </c>
      <c r="I187" s="21">
        <v>4938220000</v>
      </c>
      <c r="J187" s="5">
        <v>4</v>
      </c>
      <c r="K187" s="5">
        <v>3</v>
      </c>
      <c r="L187" s="5">
        <v>2254530000</v>
      </c>
      <c r="M187" s="5">
        <v>2683690000</v>
      </c>
      <c r="N187" s="4" t="s">
        <v>2050</v>
      </c>
      <c r="O187" s="6">
        <v>111</v>
      </c>
      <c r="P187" s="6">
        <v>90</v>
      </c>
      <c r="Q187" s="6">
        <v>1.4433877E-15</v>
      </c>
      <c r="R187" s="6">
        <v>3.0829034999999999E-8</v>
      </c>
      <c r="S187" s="6" t="s">
        <v>2051</v>
      </c>
    </row>
    <row r="188" spans="1:19" x14ac:dyDescent="0.2">
      <c r="A188" s="3" t="s">
        <v>2054</v>
      </c>
      <c r="B188" s="3">
        <v>7417</v>
      </c>
      <c r="C188" s="3" t="s">
        <v>2055</v>
      </c>
      <c r="D188" s="9" t="s">
        <v>2052</v>
      </c>
      <c r="E188" s="4">
        <v>75</v>
      </c>
      <c r="F188" s="4">
        <v>78</v>
      </c>
      <c r="G188" s="4" t="s">
        <v>2053</v>
      </c>
      <c r="H188" s="21">
        <v>8</v>
      </c>
      <c r="I188" s="21">
        <v>238230000</v>
      </c>
      <c r="J188" s="5">
        <v>1</v>
      </c>
      <c r="K188" s="5">
        <v>3</v>
      </c>
      <c r="L188" s="5">
        <v>80632000</v>
      </c>
      <c r="M188" s="5">
        <v>157598000</v>
      </c>
      <c r="N188" s="4" t="s">
        <v>2056</v>
      </c>
      <c r="O188" s="6">
        <v>81</v>
      </c>
      <c r="P188" s="6">
        <v>73</v>
      </c>
      <c r="Q188" s="6">
        <v>3.806466E-16</v>
      </c>
      <c r="R188" s="6">
        <v>8.1301560000000008E-9</v>
      </c>
      <c r="S188" s="6" t="s">
        <v>2057</v>
      </c>
    </row>
    <row r="189" spans="1:19" x14ac:dyDescent="0.2">
      <c r="A189" s="3" t="s">
        <v>2054</v>
      </c>
      <c r="B189" s="3">
        <v>7417</v>
      </c>
      <c r="C189" s="3" t="s">
        <v>2055</v>
      </c>
      <c r="D189" s="9" t="s">
        <v>2058</v>
      </c>
      <c r="E189" s="4">
        <v>230</v>
      </c>
      <c r="F189" s="4">
        <v>236</v>
      </c>
      <c r="G189" s="4" t="s">
        <v>2059</v>
      </c>
      <c r="H189" s="21">
        <v>2</v>
      </c>
      <c r="I189" s="21">
        <v>58958000</v>
      </c>
      <c r="J189" s="5">
        <v>1</v>
      </c>
      <c r="K189" s="5">
        <v>1</v>
      </c>
      <c r="L189" s="5">
        <v>18699000</v>
      </c>
      <c r="M189" s="5">
        <v>40259000</v>
      </c>
      <c r="N189" s="4" t="s">
        <v>2056</v>
      </c>
      <c r="O189" s="6">
        <v>83</v>
      </c>
      <c r="P189" s="6">
        <v>52</v>
      </c>
      <c r="Q189" s="6">
        <v>4.3348062999999998E-15</v>
      </c>
      <c r="R189" s="6">
        <v>9.4336959999999993E-8</v>
      </c>
      <c r="S189" s="6" t="s">
        <v>2057</v>
      </c>
    </row>
    <row r="190" spans="1:19" x14ac:dyDescent="0.2">
      <c r="A190" s="3" t="s">
        <v>2054</v>
      </c>
      <c r="B190" s="3">
        <v>7417</v>
      </c>
      <c r="C190" s="3" t="s">
        <v>2055</v>
      </c>
      <c r="D190" s="9" t="s">
        <v>2060</v>
      </c>
      <c r="E190" s="4">
        <v>248</v>
      </c>
      <c r="F190" s="4">
        <v>258</v>
      </c>
      <c r="G190" s="4" t="s">
        <v>2061</v>
      </c>
      <c r="H190" s="21">
        <v>4</v>
      </c>
      <c r="I190" s="21">
        <v>217126000</v>
      </c>
      <c r="J190" s="5">
        <v>3</v>
      </c>
      <c r="K190" s="5">
        <v>1</v>
      </c>
      <c r="L190" s="5">
        <v>124560000</v>
      </c>
      <c r="M190" s="5">
        <v>92566000</v>
      </c>
      <c r="N190" s="4" t="s">
        <v>2056</v>
      </c>
      <c r="O190" s="6">
        <v>158</v>
      </c>
      <c r="P190" s="6">
        <v>134</v>
      </c>
      <c r="Q190" s="6">
        <v>2.7203647999999999E-18</v>
      </c>
      <c r="R190" s="6">
        <v>5.9375845000000005E-11</v>
      </c>
      <c r="S190" s="6" t="s">
        <v>2057</v>
      </c>
    </row>
    <row r="191" spans="1:19" x14ac:dyDescent="0.2">
      <c r="A191" s="3" t="s">
        <v>2200</v>
      </c>
      <c r="B191" s="3">
        <v>7419</v>
      </c>
      <c r="C191" s="3" t="s">
        <v>2201</v>
      </c>
      <c r="D191" s="9" t="s">
        <v>2365</v>
      </c>
      <c r="E191" s="4">
        <v>164</v>
      </c>
      <c r="F191" s="4">
        <v>173</v>
      </c>
      <c r="G191" s="4" t="s">
        <v>2366</v>
      </c>
      <c r="H191" s="21">
        <v>2</v>
      </c>
      <c r="I191" s="21">
        <v>27070000</v>
      </c>
      <c r="J191" s="5">
        <v>1</v>
      </c>
      <c r="K191" s="5">
        <v>1</v>
      </c>
      <c r="L191" s="5">
        <v>0</v>
      </c>
      <c r="M191" s="5">
        <v>27070000</v>
      </c>
      <c r="N191" s="4" t="s">
        <v>2202</v>
      </c>
      <c r="O191" s="6">
        <v>162</v>
      </c>
      <c r="P191" s="6">
        <v>93</v>
      </c>
      <c r="Q191" s="6">
        <v>7.8462099999999994E-21</v>
      </c>
      <c r="R191" s="6">
        <v>1.7320792E-13</v>
      </c>
      <c r="S191" s="6" t="s">
        <v>2203</v>
      </c>
    </row>
    <row r="192" spans="1:19" x14ac:dyDescent="0.2">
      <c r="A192" s="3" t="s">
        <v>2064</v>
      </c>
      <c r="B192" s="3">
        <v>4904</v>
      </c>
      <c r="C192" s="3" t="s">
        <v>2065</v>
      </c>
      <c r="D192" s="9" t="s">
        <v>2062</v>
      </c>
      <c r="E192" s="4">
        <v>157</v>
      </c>
      <c r="F192" s="4">
        <v>162</v>
      </c>
      <c r="G192" s="4" t="s">
        <v>2063</v>
      </c>
      <c r="H192" s="21">
        <v>8</v>
      </c>
      <c r="I192" s="21">
        <v>0</v>
      </c>
      <c r="J192" s="5">
        <v>1</v>
      </c>
      <c r="K192" s="5">
        <v>1</v>
      </c>
      <c r="L192" s="5">
        <v>0</v>
      </c>
      <c r="M192" s="5">
        <v>0</v>
      </c>
      <c r="N192" s="4" t="s">
        <v>2066</v>
      </c>
      <c r="O192" s="6">
        <v>194</v>
      </c>
      <c r="P192" s="6">
        <v>162</v>
      </c>
      <c r="Q192" s="6">
        <v>5.9808279999999996E-31</v>
      </c>
      <c r="R192" s="6">
        <v>1.3163969E-23</v>
      </c>
      <c r="S192" s="6" t="s">
        <v>2067</v>
      </c>
    </row>
    <row r="193" spans="1:19" x14ac:dyDescent="0.2">
      <c r="A193" s="3" t="s">
        <v>2064</v>
      </c>
      <c r="B193" s="3">
        <v>4904</v>
      </c>
      <c r="C193" s="3" t="s">
        <v>2065</v>
      </c>
      <c r="D193" s="9" t="s">
        <v>2683</v>
      </c>
      <c r="E193" s="4">
        <v>205</v>
      </c>
      <c r="F193" s="4">
        <v>208</v>
      </c>
      <c r="G193" s="4" t="s">
        <v>2069</v>
      </c>
      <c r="H193" s="21">
        <v>2</v>
      </c>
      <c r="I193" s="21">
        <v>0</v>
      </c>
      <c r="J193" s="5">
        <v>1</v>
      </c>
      <c r="K193" s="5">
        <v>1</v>
      </c>
      <c r="L193" s="5">
        <v>0</v>
      </c>
      <c r="M193" s="5">
        <v>0</v>
      </c>
      <c r="N193" s="4" t="s">
        <v>2066</v>
      </c>
      <c r="O193" s="6">
        <v>202</v>
      </c>
      <c r="P193" s="6">
        <v>126</v>
      </c>
      <c r="Q193" s="6">
        <v>2.6553172999999998E-16</v>
      </c>
      <c r="R193" s="6">
        <v>5.8360654000000003E-9</v>
      </c>
      <c r="S193" s="6" t="s">
        <v>2067</v>
      </c>
    </row>
    <row r="194" spans="1:19" x14ac:dyDescent="0.2">
      <c r="A194" s="3" t="s">
        <v>2072</v>
      </c>
      <c r="B194" s="3">
        <v>10730</v>
      </c>
      <c r="C194" s="3" t="s">
        <v>2073</v>
      </c>
      <c r="D194" s="9" t="s">
        <v>2070</v>
      </c>
      <c r="E194" s="4">
        <v>448</v>
      </c>
      <c r="F194" s="4">
        <v>455</v>
      </c>
      <c r="G194" s="4" t="s">
        <v>2071</v>
      </c>
      <c r="H194" s="21">
        <v>9</v>
      </c>
      <c r="I194" s="21">
        <v>61461000</v>
      </c>
      <c r="J194" s="5">
        <v>1</v>
      </c>
      <c r="K194" s="5">
        <v>2</v>
      </c>
      <c r="L194" s="5">
        <v>18133000</v>
      </c>
      <c r="M194" s="5">
        <v>43328000</v>
      </c>
      <c r="N194" s="4" t="s">
        <v>2074</v>
      </c>
      <c r="O194" s="6">
        <v>68</v>
      </c>
      <c r="P194" s="6">
        <v>65</v>
      </c>
      <c r="Q194" s="6">
        <v>2.7136417E-14</v>
      </c>
      <c r="R194" s="6">
        <v>5.7681603000000005E-7</v>
      </c>
      <c r="S194" s="6" t="s">
        <v>2075</v>
      </c>
    </row>
    <row r="195" spans="1:19" x14ac:dyDescent="0.2">
      <c r="A195" s="3" t="s">
        <v>2072</v>
      </c>
      <c r="B195" s="3">
        <v>10730</v>
      </c>
      <c r="C195" s="3" t="s">
        <v>2073</v>
      </c>
      <c r="D195" s="9" t="s">
        <v>2367</v>
      </c>
      <c r="E195" s="4">
        <v>698</v>
      </c>
      <c r="F195" s="4">
        <v>703</v>
      </c>
      <c r="G195" s="4" t="s">
        <v>2368</v>
      </c>
      <c r="H195" s="21">
        <v>2</v>
      </c>
      <c r="I195" s="21">
        <v>13754000</v>
      </c>
      <c r="J195" s="5">
        <v>1</v>
      </c>
      <c r="K195" s="5">
        <v>1</v>
      </c>
      <c r="L195" s="5">
        <v>0</v>
      </c>
      <c r="M195" s="5">
        <v>13754000</v>
      </c>
      <c r="N195" s="4" t="s">
        <v>2074</v>
      </c>
      <c r="O195" s="6">
        <v>66</v>
      </c>
      <c r="P195" s="6">
        <v>63</v>
      </c>
      <c r="Q195" s="6">
        <v>2.3838551000000001E-14</v>
      </c>
      <c r="R195" s="6">
        <v>5.0916299999999996E-7</v>
      </c>
      <c r="S195" s="6" t="s">
        <v>2075</v>
      </c>
    </row>
    <row r="196" spans="1:19" x14ac:dyDescent="0.2">
      <c r="A196" s="3" t="s">
        <v>2072</v>
      </c>
      <c r="B196" s="3">
        <v>10730</v>
      </c>
      <c r="C196" s="3" t="s">
        <v>2073</v>
      </c>
      <c r="D196" s="9" t="s">
        <v>2076</v>
      </c>
      <c r="E196" s="4">
        <v>745</v>
      </c>
      <c r="F196" s="4">
        <v>753</v>
      </c>
      <c r="G196" s="4" t="s">
        <v>2077</v>
      </c>
      <c r="H196" s="21">
        <v>4</v>
      </c>
      <c r="I196" s="21">
        <v>338120000</v>
      </c>
      <c r="J196" s="5">
        <v>2</v>
      </c>
      <c r="K196" s="5">
        <v>2</v>
      </c>
      <c r="L196" s="5">
        <v>180850000</v>
      </c>
      <c r="M196" s="5">
        <v>157270000</v>
      </c>
      <c r="N196" s="4" t="s">
        <v>2074</v>
      </c>
      <c r="O196" s="6">
        <v>148</v>
      </c>
      <c r="P196" s="6">
        <v>139</v>
      </c>
      <c r="Q196" s="6">
        <v>8.7123300000000002E-18</v>
      </c>
      <c r="R196" s="6">
        <v>1.8849429999999999E-10</v>
      </c>
      <c r="S196" s="6" t="s">
        <v>2075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4"/>
  <sheetViews>
    <sheetView workbookViewId="0">
      <pane ySplit="1" topLeftCell="A2" activePane="bottomLeft" state="frozen"/>
      <selection pane="bottomLeft" activeCell="E1" sqref="E1:F1048576"/>
    </sheetView>
  </sheetViews>
  <sheetFormatPr baseColWidth="10" defaultColWidth="8.83203125" defaultRowHeight="15" x14ac:dyDescent="0.2"/>
  <cols>
    <col min="2" max="2" width="9.33203125" bestFit="1" customWidth="1"/>
    <col min="4" max="4" width="46.5" bestFit="1" customWidth="1"/>
    <col min="5" max="6" width="9.33203125" bestFit="1" customWidth="1"/>
    <col min="7" max="7" width="12" bestFit="1" customWidth="1"/>
    <col min="8" max="8" width="9.33203125" style="22" bestFit="1" customWidth="1"/>
    <col min="9" max="9" width="9.33203125" style="22" customWidth="1"/>
    <col min="10" max="13" width="9.33203125" customWidth="1"/>
    <col min="15" max="16" width="9.33203125" bestFit="1" customWidth="1"/>
    <col min="17" max="18" width="12" bestFit="1" customWidth="1"/>
    <col min="19" max="19" width="9.33203125" bestFit="1" customWidth="1"/>
  </cols>
  <sheetData>
    <row r="1" spans="1:19" x14ac:dyDescent="0.2">
      <c r="A1" s="3" t="s">
        <v>2382</v>
      </c>
      <c r="B1" s="3" t="s">
        <v>6</v>
      </c>
      <c r="C1" s="3" t="s">
        <v>2383</v>
      </c>
      <c r="D1" s="4" t="s">
        <v>0</v>
      </c>
      <c r="E1" s="4" t="s">
        <v>2384</v>
      </c>
      <c r="F1" s="4" t="s">
        <v>2385</v>
      </c>
      <c r="G1" s="4" t="s">
        <v>1</v>
      </c>
      <c r="H1" s="21" t="s">
        <v>2726</v>
      </c>
      <c r="I1" s="21" t="s">
        <v>2755</v>
      </c>
      <c r="J1" s="5" t="s">
        <v>2747</v>
      </c>
      <c r="K1" s="5" t="s">
        <v>2746</v>
      </c>
      <c r="L1" s="5" t="s">
        <v>2748</v>
      </c>
      <c r="M1" s="5" t="s">
        <v>2749</v>
      </c>
      <c r="N1" s="4" t="s">
        <v>10</v>
      </c>
      <c r="O1" s="6" t="s">
        <v>11</v>
      </c>
      <c r="P1" s="6" t="s">
        <v>12</v>
      </c>
      <c r="Q1" s="6" t="s">
        <v>13</v>
      </c>
      <c r="R1" s="6" t="s">
        <v>14</v>
      </c>
      <c r="S1" s="20" t="s">
        <v>2731</v>
      </c>
    </row>
    <row r="2" spans="1:19" ht="15" customHeight="1" x14ac:dyDescent="0.2">
      <c r="A2" s="3" t="s">
        <v>1689</v>
      </c>
      <c r="B2" s="3">
        <v>10456</v>
      </c>
      <c r="C2" s="3" t="s">
        <v>1690</v>
      </c>
      <c r="D2" s="4" t="s">
        <v>1687</v>
      </c>
      <c r="E2" s="4">
        <v>127</v>
      </c>
      <c r="F2" s="4">
        <v>132</v>
      </c>
      <c r="G2" s="4" t="s">
        <v>1688</v>
      </c>
      <c r="H2" s="21">
        <v>4</v>
      </c>
      <c r="I2" s="21">
        <v>136683000</v>
      </c>
      <c r="J2" s="5">
        <f>VLOOKUP($G2,[1]SB!$D$2:$J$2000,7,FALSE)</f>
        <v>3</v>
      </c>
      <c r="K2" s="5">
        <f>VLOOKUP($G2,[1]SB!$D$2:$K$2000,8,FALSE)</f>
        <v>1</v>
      </c>
      <c r="L2" s="5">
        <v>84846000</v>
      </c>
      <c r="M2" s="5">
        <v>51837000</v>
      </c>
      <c r="N2" s="4" t="s">
        <v>1691</v>
      </c>
      <c r="O2" s="6">
        <v>69</v>
      </c>
      <c r="P2" s="6">
        <v>47</v>
      </c>
      <c r="Q2" s="6">
        <v>8.1788925000000002E-15</v>
      </c>
      <c r="R2" s="6">
        <v>1.7599494E-7</v>
      </c>
      <c r="S2" s="20" t="s">
        <v>1692</v>
      </c>
    </row>
    <row r="3" spans="1:19" ht="15" customHeight="1" x14ac:dyDescent="0.2">
      <c r="A3" s="3" t="s">
        <v>1765</v>
      </c>
      <c r="B3" s="3">
        <v>4697</v>
      </c>
      <c r="C3" s="3" t="s">
        <v>1766</v>
      </c>
      <c r="D3" s="4" t="s">
        <v>2284</v>
      </c>
      <c r="E3" s="4">
        <v>56</v>
      </c>
      <c r="F3" s="4">
        <v>62</v>
      </c>
      <c r="G3" s="4" t="s">
        <v>2285</v>
      </c>
      <c r="H3" s="21">
        <v>4</v>
      </c>
      <c r="I3" s="21">
        <v>421020000</v>
      </c>
      <c r="J3" s="5">
        <f>VLOOKUP($G3,[1]SB!$D$2:$J$2000,7,FALSE)</f>
        <v>1</v>
      </c>
      <c r="K3" s="5">
        <f>VLOOKUP($G3,[1]SB!$D$2:$K$2000,8,FALSE)</f>
        <v>3</v>
      </c>
      <c r="L3" s="5">
        <v>177970000</v>
      </c>
      <c r="M3" s="5">
        <v>243050000</v>
      </c>
      <c r="N3" s="4" t="s">
        <v>1767</v>
      </c>
      <c r="O3" s="6">
        <v>122</v>
      </c>
      <c r="P3" s="6">
        <v>73</v>
      </c>
      <c r="Q3" s="6">
        <v>1.8419434E-16</v>
      </c>
      <c r="R3" s="6">
        <v>4.0085606000000003E-9</v>
      </c>
      <c r="S3" s="20" t="s">
        <v>1768</v>
      </c>
    </row>
    <row r="4" spans="1:19" ht="15" customHeight="1" x14ac:dyDescent="0.2">
      <c r="A4" s="3" t="s">
        <v>1765</v>
      </c>
      <c r="B4" s="3">
        <v>4697</v>
      </c>
      <c r="C4" s="3" t="s">
        <v>1766</v>
      </c>
      <c r="D4" s="4" t="s">
        <v>1763</v>
      </c>
      <c r="E4" s="4">
        <v>56</v>
      </c>
      <c r="F4" s="4">
        <v>65</v>
      </c>
      <c r="G4" s="4" t="s">
        <v>1764</v>
      </c>
      <c r="H4" s="21">
        <v>10</v>
      </c>
      <c r="I4" s="21">
        <v>0</v>
      </c>
      <c r="J4" s="5">
        <f>VLOOKUP($G4,[1]SB!$D$2:$J$2000,7,FALSE)</f>
        <v>3</v>
      </c>
      <c r="K4" s="5">
        <f>VLOOKUP($G4,[1]SB!$D$2:$K$2000,8,FALSE)</f>
        <v>7</v>
      </c>
      <c r="L4" s="5">
        <v>0</v>
      </c>
      <c r="M4" s="5">
        <v>0</v>
      </c>
      <c r="N4" s="4" t="s">
        <v>1767</v>
      </c>
      <c r="O4" s="6">
        <v>117</v>
      </c>
      <c r="P4" s="6">
        <v>85</v>
      </c>
      <c r="Q4" s="6">
        <v>7.3525599999999998E-20</v>
      </c>
      <c r="R4" s="6">
        <v>1.6001134000000001E-12</v>
      </c>
      <c r="S4" s="20" t="s">
        <v>1768</v>
      </c>
    </row>
    <row r="5" spans="1:19" ht="15" customHeight="1" x14ac:dyDescent="0.2">
      <c r="A5" s="3" t="s">
        <v>1765</v>
      </c>
      <c r="B5" s="3">
        <v>4697</v>
      </c>
      <c r="C5" s="3" t="s">
        <v>1766</v>
      </c>
      <c r="D5" s="4" t="s">
        <v>2684</v>
      </c>
      <c r="E5" s="4">
        <v>64</v>
      </c>
      <c r="F5" s="4">
        <v>71</v>
      </c>
      <c r="G5" s="4" t="s">
        <v>1770</v>
      </c>
      <c r="H5" s="21">
        <v>4</v>
      </c>
      <c r="I5" s="21">
        <v>130945000</v>
      </c>
      <c r="J5" s="5">
        <f>VLOOKUP($G5,[1]SB!$D$2:$J$2000,7,FALSE)</f>
        <v>2</v>
      </c>
      <c r="K5" s="5">
        <f>VLOOKUP($G5,[1]SB!$D$2:$K$2000,8,FALSE)</f>
        <v>2</v>
      </c>
      <c r="L5" s="5">
        <v>83667000</v>
      </c>
      <c r="M5" s="5">
        <v>47278000</v>
      </c>
      <c r="N5" s="4" t="s">
        <v>1767</v>
      </c>
      <c r="O5" s="6">
        <v>64</v>
      </c>
      <c r="P5" s="6">
        <v>42</v>
      </c>
      <c r="Q5" s="6">
        <v>1.9182842999999999E-13</v>
      </c>
      <c r="R5" s="6">
        <v>4.1278004000000003E-6</v>
      </c>
      <c r="S5" s="20" t="s">
        <v>1768</v>
      </c>
    </row>
    <row r="6" spans="1:19" ht="15" customHeight="1" x14ac:dyDescent="0.2">
      <c r="A6" s="3" t="s">
        <v>1845</v>
      </c>
      <c r="B6" s="3">
        <v>9141</v>
      </c>
      <c r="C6" s="3" t="s">
        <v>1846</v>
      </c>
      <c r="D6" s="4" t="s">
        <v>1843</v>
      </c>
      <c r="E6" s="4">
        <v>69</v>
      </c>
      <c r="F6" s="4">
        <v>73</v>
      </c>
      <c r="G6" s="4" t="s">
        <v>1844</v>
      </c>
      <c r="H6" s="21">
        <v>2</v>
      </c>
      <c r="I6" s="21">
        <v>51543000</v>
      </c>
      <c r="J6" s="5">
        <f>VLOOKUP($G6,[1]SB!$D$2:$J$2000,7,FALSE)</f>
        <v>1</v>
      </c>
      <c r="K6" s="5">
        <f>VLOOKUP($G6,[1]SB!$D$2:$K$2000,8,FALSE)</f>
        <v>1</v>
      </c>
      <c r="L6" s="5">
        <v>34226000</v>
      </c>
      <c r="M6" s="5">
        <v>17317000</v>
      </c>
      <c r="N6" s="4" t="s">
        <v>1847</v>
      </c>
      <c r="O6" s="6">
        <v>108</v>
      </c>
      <c r="P6" s="6">
        <v>83</v>
      </c>
      <c r="Q6" s="6">
        <v>3.3808850000000002E-14</v>
      </c>
      <c r="R6" s="6">
        <v>7.2211660000000001E-7</v>
      </c>
      <c r="S6" s="20">
        <v>0</v>
      </c>
    </row>
    <row r="7" spans="1:19" ht="15" customHeight="1" x14ac:dyDescent="0.2">
      <c r="A7" s="3" t="s">
        <v>1845</v>
      </c>
      <c r="B7" s="3">
        <v>9141</v>
      </c>
      <c r="C7" s="3" t="s">
        <v>1846</v>
      </c>
      <c r="D7" s="4" t="s">
        <v>2629</v>
      </c>
      <c r="E7" s="4">
        <v>69</v>
      </c>
      <c r="F7" s="4">
        <v>80</v>
      </c>
      <c r="G7" s="4" t="s">
        <v>2630</v>
      </c>
      <c r="H7" s="21">
        <v>2</v>
      </c>
      <c r="I7" s="21">
        <v>196768000</v>
      </c>
      <c r="J7" s="5">
        <f>VLOOKUP($G7,[1]SB!$D$2:$J$2000,7,FALSE)</f>
        <v>1</v>
      </c>
      <c r="K7" s="5">
        <f>VLOOKUP($G7,[1]SB!$D$2:$K$2000,8,FALSE)</f>
        <v>1</v>
      </c>
      <c r="L7" s="5">
        <v>114960000</v>
      </c>
      <c r="M7" s="5">
        <v>81808000</v>
      </c>
      <c r="N7" s="4" t="s">
        <v>1847</v>
      </c>
      <c r="O7" s="6">
        <v>149</v>
      </c>
      <c r="P7" s="6">
        <v>126</v>
      </c>
      <c r="Q7" s="6">
        <v>1.4296605E-18</v>
      </c>
      <c r="R7" s="6">
        <v>3.111323E-11</v>
      </c>
      <c r="S7" s="20">
        <v>0</v>
      </c>
    </row>
    <row r="8" spans="1:19" ht="15" customHeight="1" x14ac:dyDescent="0.2">
      <c r="A8" s="3" t="s">
        <v>1713</v>
      </c>
      <c r="B8" s="3">
        <v>27429</v>
      </c>
      <c r="C8" s="3" t="s">
        <v>1714</v>
      </c>
      <c r="D8" s="4" t="s">
        <v>1711</v>
      </c>
      <c r="E8" s="4">
        <v>145</v>
      </c>
      <c r="F8" s="4">
        <v>147</v>
      </c>
      <c r="G8" s="4" t="s">
        <v>1712</v>
      </c>
      <c r="H8" s="21">
        <v>2</v>
      </c>
      <c r="I8" s="21">
        <v>127447000</v>
      </c>
      <c r="J8" s="5">
        <f>VLOOKUP($G8,[1]SB!$D$2:$J$2000,7,FALSE)</f>
        <v>1</v>
      </c>
      <c r="K8" s="5">
        <f>VLOOKUP($G8,[1]SB!$D$2:$K$2000,8,FALSE)</f>
        <v>1</v>
      </c>
      <c r="L8" s="5">
        <v>76297000</v>
      </c>
      <c r="M8" s="5">
        <v>51150000</v>
      </c>
      <c r="N8" s="4" t="s">
        <v>1715</v>
      </c>
      <c r="O8" s="6">
        <v>111</v>
      </c>
      <c r="P8" s="6">
        <v>80</v>
      </c>
      <c r="Q8" s="6">
        <v>1.9801854000000001E-13</v>
      </c>
      <c r="R8" s="6">
        <v>4.2464861999999998E-6</v>
      </c>
      <c r="S8" s="20" t="s">
        <v>1716</v>
      </c>
    </row>
    <row r="9" spans="1:19" ht="15" customHeight="1" x14ac:dyDescent="0.2">
      <c r="A9" s="3" t="s">
        <v>1807</v>
      </c>
      <c r="B9" s="3">
        <v>4725</v>
      </c>
      <c r="C9" s="3" t="s">
        <v>1808</v>
      </c>
      <c r="D9" s="4" t="s">
        <v>2685</v>
      </c>
      <c r="E9" s="4">
        <v>17</v>
      </c>
      <c r="F9" s="4">
        <v>27</v>
      </c>
      <c r="G9" s="4" t="s">
        <v>1806</v>
      </c>
      <c r="H9" s="21">
        <v>3</v>
      </c>
      <c r="I9" s="21">
        <v>190944000</v>
      </c>
      <c r="J9" s="5">
        <f>VLOOKUP($G9,[1]SB!$D$2:$J$2000,7,FALSE)</f>
        <v>1</v>
      </c>
      <c r="K9" s="5">
        <f>VLOOKUP($G9,[1]SB!$D$2:$K$2000,8,FALSE)</f>
        <v>2</v>
      </c>
      <c r="L9" s="5">
        <v>119910000</v>
      </c>
      <c r="M9" s="5">
        <v>71034000</v>
      </c>
      <c r="N9" s="4" t="s">
        <v>1809</v>
      </c>
      <c r="O9" s="6">
        <v>87</v>
      </c>
      <c r="P9" s="6">
        <v>60</v>
      </c>
      <c r="Q9" s="6">
        <v>1.19933724E-14</v>
      </c>
      <c r="R9" s="6">
        <v>2.6005337999999998E-7</v>
      </c>
      <c r="S9" s="20" t="s">
        <v>1810</v>
      </c>
    </row>
    <row r="10" spans="1:19" ht="15" customHeight="1" x14ac:dyDescent="0.2">
      <c r="A10" s="3" t="s">
        <v>1807</v>
      </c>
      <c r="B10" s="3">
        <v>4725</v>
      </c>
      <c r="C10" s="3" t="s">
        <v>1808</v>
      </c>
      <c r="D10" s="4" t="s">
        <v>1811</v>
      </c>
      <c r="E10" s="4">
        <v>39</v>
      </c>
      <c r="F10" s="4">
        <v>49</v>
      </c>
      <c r="G10" s="4" t="s">
        <v>1812</v>
      </c>
      <c r="H10" s="21">
        <v>3</v>
      </c>
      <c r="I10" s="21">
        <v>109009000</v>
      </c>
      <c r="J10" s="5">
        <f>VLOOKUP($G10,[1]SB!$D$2:$J$2000,7,FALSE)</f>
        <v>2</v>
      </c>
      <c r="K10" s="5">
        <f>VLOOKUP($G10,[1]SB!$D$2:$K$2000,8,FALSE)</f>
        <v>1</v>
      </c>
      <c r="L10" s="5">
        <v>57541000</v>
      </c>
      <c r="M10" s="5">
        <v>51468000</v>
      </c>
      <c r="N10" s="4" t="s">
        <v>1809</v>
      </c>
      <c r="O10" s="6">
        <v>108</v>
      </c>
      <c r="P10" s="6">
        <v>104</v>
      </c>
      <c r="Q10" s="6">
        <v>6.9986269999999998E-18</v>
      </c>
      <c r="R10" s="6">
        <v>1.5059777999999999E-10</v>
      </c>
      <c r="S10" s="20" t="s">
        <v>1810</v>
      </c>
    </row>
    <row r="11" spans="1:19" ht="15" customHeight="1" x14ac:dyDescent="0.2">
      <c r="A11" s="3" t="s">
        <v>1807</v>
      </c>
      <c r="B11" s="3">
        <v>4725</v>
      </c>
      <c r="C11" s="3" t="s">
        <v>1808</v>
      </c>
      <c r="D11" s="4" t="s">
        <v>2674</v>
      </c>
      <c r="E11" s="4">
        <v>58</v>
      </c>
      <c r="F11" s="4">
        <v>60</v>
      </c>
      <c r="G11" s="4" t="s">
        <v>1814</v>
      </c>
      <c r="H11" s="21">
        <v>13</v>
      </c>
      <c r="I11" s="21">
        <v>554205000</v>
      </c>
      <c r="J11" s="5">
        <f>VLOOKUP($G11,[1]SB!$D$2:$J$2000,7,FALSE)</f>
        <v>7</v>
      </c>
      <c r="K11" s="5">
        <f>VLOOKUP($G11,[1]SB!$D$2:$K$2000,8,FALSE)</f>
        <v>6</v>
      </c>
      <c r="L11" s="5">
        <v>380699000</v>
      </c>
      <c r="M11" s="5">
        <v>173506000</v>
      </c>
      <c r="N11" s="4" t="s">
        <v>1809</v>
      </c>
      <c r="O11" s="6">
        <v>86</v>
      </c>
      <c r="P11" s="6">
        <v>86</v>
      </c>
      <c r="Q11" s="6">
        <v>3.8886207999999999E-16</v>
      </c>
      <c r="R11" s="6">
        <v>8.3391049999999998E-9</v>
      </c>
      <c r="S11" s="20" t="s">
        <v>1810</v>
      </c>
    </row>
    <row r="12" spans="1:19" ht="15" customHeight="1" x14ac:dyDescent="0.2">
      <c r="A12" s="3" t="s">
        <v>1835</v>
      </c>
      <c r="B12" s="3">
        <v>4976</v>
      </c>
      <c r="C12" s="3" t="s">
        <v>1836</v>
      </c>
      <c r="D12" s="4" t="s">
        <v>1841</v>
      </c>
      <c r="E12" s="4">
        <v>495</v>
      </c>
      <c r="F12" s="4">
        <v>498</v>
      </c>
      <c r="G12" s="4" t="s">
        <v>1842</v>
      </c>
      <c r="H12" s="21">
        <v>2</v>
      </c>
      <c r="I12" s="21">
        <v>197464000</v>
      </c>
      <c r="J12" s="5">
        <f>VLOOKUP($G12,[1]SB!$D$2:$J$2000,7,FALSE)</f>
        <v>1</v>
      </c>
      <c r="K12" s="5">
        <f>VLOOKUP($G12,[1]SB!$D$2:$K$2000,8,FALSE)</f>
        <v>1</v>
      </c>
      <c r="L12" s="5">
        <v>148640000</v>
      </c>
      <c r="M12" s="5">
        <v>48824000</v>
      </c>
      <c r="N12" s="4" t="s">
        <v>1837</v>
      </c>
      <c r="O12" s="6">
        <v>83</v>
      </c>
      <c r="P12" s="6">
        <v>60</v>
      </c>
      <c r="Q12" s="6">
        <v>8.1773140000000004E-14</v>
      </c>
      <c r="R12" s="6">
        <v>1.7465766E-6</v>
      </c>
      <c r="S12" s="20" t="s">
        <v>1838</v>
      </c>
    </row>
    <row r="13" spans="1:19" ht="15" customHeight="1" x14ac:dyDescent="0.2">
      <c r="A13" s="3" t="s">
        <v>2000</v>
      </c>
      <c r="B13" s="3">
        <v>10245</v>
      </c>
      <c r="C13" s="3" t="s">
        <v>2001</v>
      </c>
      <c r="D13" s="4" t="s">
        <v>2686</v>
      </c>
      <c r="E13" s="4">
        <v>143</v>
      </c>
      <c r="F13" s="4">
        <v>168</v>
      </c>
      <c r="G13" s="4" t="s">
        <v>1999</v>
      </c>
      <c r="H13" s="21">
        <v>5</v>
      </c>
      <c r="I13" s="21">
        <v>229686000</v>
      </c>
      <c r="J13" s="5">
        <f>VLOOKUP($G13,[1]SB!$D$2:$J$2000,7,FALSE)</f>
        <v>2</v>
      </c>
      <c r="K13" s="5">
        <f>VLOOKUP($G13,[1]SB!$D$2:$K$2000,8,FALSE)</f>
        <v>3</v>
      </c>
      <c r="L13" s="5">
        <v>213350000</v>
      </c>
      <c r="M13" s="5">
        <v>16336000</v>
      </c>
      <c r="N13" s="4" t="s">
        <v>2002</v>
      </c>
      <c r="O13" s="6">
        <v>209</v>
      </c>
      <c r="P13" s="6">
        <v>100</v>
      </c>
      <c r="Q13" s="6">
        <v>1.6746190000000001E-13</v>
      </c>
      <c r="R13" s="6">
        <v>3.6883056999999998E-6</v>
      </c>
      <c r="S13" s="20" t="s">
        <v>968</v>
      </c>
    </row>
    <row r="14" spans="1:19" ht="15" customHeight="1" x14ac:dyDescent="0.2">
      <c r="A14" s="3" t="s">
        <v>2000</v>
      </c>
      <c r="B14" s="3">
        <v>10245</v>
      </c>
      <c r="C14" s="3" t="s">
        <v>2001</v>
      </c>
      <c r="D14" s="4" t="s">
        <v>2003</v>
      </c>
      <c r="E14" s="4">
        <v>158</v>
      </c>
      <c r="F14" s="4">
        <v>171</v>
      </c>
      <c r="G14" s="4" t="s">
        <v>2004</v>
      </c>
      <c r="H14" s="21">
        <v>6</v>
      </c>
      <c r="I14" s="21">
        <v>0</v>
      </c>
      <c r="J14" s="5">
        <f>VLOOKUP($G14,[1]SB!$D$2:$J$2000,7,FALSE)</f>
        <v>3</v>
      </c>
      <c r="K14" s="5">
        <f>VLOOKUP($G14,[1]SB!$D$2:$K$2000,8,FALSE)</f>
        <v>3</v>
      </c>
      <c r="L14" s="5">
        <v>0</v>
      </c>
      <c r="M14" s="5">
        <v>0</v>
      </c>
      <c r="N14" s="4" t="s">
        <v>2002</v>
      </c>
      <c r="O14" s="6">
        <v>122</v>
      </c>
      <c r="P14" s="6">
        <v>103</v>
      </c>
      <c r="Q14" s="6">
        <v>8.872395E-18</v>
      </c>
      <c r="R14" s="6">
        <v>1.9195733999999999E-10</v>
      </c>
      <c r="S14" s="20" t="s">
        <v>968</v>
      </c>
    </row>
    <row r="15" spans="1:19" ht="15" customHeight="1" x14ac:dyDescent="0.2">
      <c r="A15" s="3" t="s">
        <v>1915</v>
      </c>
      <c r="B15" s="3">
        <v>6341</v>
      </c>
      <c r="C15" s="3" t="s">
        <v>1916</v>
      </c>
      <c r="D15" s="4" t="s">
        <v>1913</v>
      </c>
      <c r="E15" s="4">
        <v>211</v>
      </c>
      <c r="F15" s="4">
        <v>216</v>
      </c>
      <c r="G15" s="4" t="s">
        <v>1914</v>
      </c>
      <c r="H15" s="21">
        <v>25</v>
      </c>
      <c r="I15" s="21">
        <v>6824900000</v>
      </c>
      <c r="J15" s="5">
        <f>VLOOKUP($G15,[1]SB!$D$2:$J$2000,7,FALSE)</f>
        <v>12</v>
      </c>
      <c r="K15" s="5">
        <f>VLOOKUP($G15,[1]SB!$D$2:$K$2000,8,FALSE)</f>
        <v>13</v>
      </c>
      <c r="L15" s="5">
        <v>3670800000</v>
      </c>
      <c r="M15" s="5">
        <v>3154100000</v>
      </c>
      <c r="N15" s="4" t="s">
        <v>1917</v>
      </c>
      <c r="O15" s="6">
        <v>126</v>
      </c>
      <c r="P15" s="6">
        <v>100</v>
      </c>
      <c r="Q15" s="6">
        <v>2.0336995E-17</v>
      </c>
      <c r="R15" s="6">
        <v>4.3761528E-10</v>
      </c>
      <c r="S15" s="20" t="s">
        <v>1918</v>
      </c>
    </row>
    <row r="16" spans="1:19" ht="15" customHeight="1" x14ac:dyDescent="0.2">
      <c r="A16" s="3" t="s">
        <v>1915</v>
      </c>
      <c r="B16" s="3">
        <v>6341</v>
      </c>
      <c r="C16" s="3" t="s">
        <v>1916</v>
      </c>
      <c r="D16" s="4" t="s">
        <v>1919</v>
      </c>
      <c r="E16" s="4">
        <v>240</v>
      </c>
      <c r="F16" s="4">
        <v>244</v>
      </c>
      <c r="G16" s="4" t="s">
        <v>1920</v>
      </c>
      <c r="H16" s="21">
        <v>13</v>
      </c>
      <c r="I16" s="21">
        <v>969380000</v>
      </c>
      <c r="J16" s="5">
        <f>VLOOKUP($G16,[1]SB!$D$2:$J$2000,7,FALSE)</f>
        <v>8</v>
      </c>
      <c r="K16" s="5">
        <f>VLOOKUP($G16,[1]SB!$D$2:$K$2000,8,FALSE)</f>
        <v>5</v>
      </c>
      <c r="L16" s="5">
        <v>839520000</v>
      </c>
      <c r="M16" s="5">
        <v>129860000</v>
      </c>
      <c r="N16" s="4" t="s">
        <v>1917</v>
      </c>
      <c r="O16" s="6">
        <v>89</v>
      </c>
      <c r="P16" s="6">
        <v>68</v>
      </c>
      <c r="Q16" s="6">
        <v>1.0009092000000001E-15</v>
      </c>
      <c r="R16" s="6">
        <v>2.1378225E-8</v>
      </c>
      <c r="S16" s="20" t="s">
        <v>1918</v>
      </c>
    </row>
    <row r="17" spans="1:19" ht="15" customHeight="1" x14ac:dyDescent="0.2">
      <c r="A17" s="3" t="s">
        <v>1915</v>
      </c>
      <c r="B17" s="3">
        <v>6341</v>
      </c>
      <c r="C17" s="3" t="s">
        <v>1916</v>
      </c>
      <c r="D17" s="4" t="s">
        <v>2687</v>
      </c>
      <c r="E17" s="4">
        <v>240</v>
      </c>
      <c r="F17" s="4">
        <v>245</v>
      </c>
      <c r="G17" s="4" t="s">
        <v>2319</v>
      </c>
      <c r="H17" s="21">
        <v>6</v>
      </c>
      <c r="I17" s="21">
        <v>0</v>
      </c>
      <c r="J17" s="5">
        <f>VLOOKUP($G17,[1]SB!$D$2:$J$2000,7,FALSE)</f>
        <v>3</v>
      </c>
      <c r="K17" s="5">
        <f>VLOOKUP($G17,[1]SB!$D$2:$K$2000,8,FALSE)</f>
        <v>3</v>
      </c>
      <c r="L17" s="5">
        <v>0</v>
      </c>
      <c r="M17" s="5">
        <v>0</v>
      </c>
      <c r="N17" s="4" t="s">
        <v>1917</v>
      </c>
      <c r="O17" s="6">
        <v>92</v>
      </c>
      <c r="P17" s="6">
        <v>72</v>
      </c>
      <c r="Q17" s="6">
        <v>3.1009489999999998E-15</v>
      </c>
      <c r="R17" s="6">
        <v>6.6232565999999996E-8</v>
      </c>
      <c r="S17" s="20" t="s">
        <v>1918</v>
      </c>
    </row>
    <row r="18" spans="1:19" ht="15" customHeight="1" x14ac:dyDescent="0.2">
      <c r="A18" s="3" t="s">
        <v>1915</v>
      </c>
      <c r="B18" s="3">
        <v>6341</v>
      </c>
      <c r="C18" s="3" t="s">
        <v>1916</v>
      </c>
      <c r="D18" s="4" t="s">
        <v>2688</v>
      </c>
      <c r="E18" s="4">
        <v>243</v>
      </c>
      <c r="F18" s="4">
        <v>256</v>
      </c>
      <c r="G18" s="4" t="s">
        <v>2321</v>
      </c>
      <c r="H18" s="21">
        <v>2</v>
      </c>
      <c r="I18" s="21">
        <v>0</v>
      </c>
      <c r="J18" s="5">
        <f>VLOOKUP($G18,[1]SB!$D$2:$J$2000,7,FALSE)</f>
        <v>1</v>
      </c>
      <c r="K18" s="5">
        <f>VLOOKUP($G18,[1]SB!$D$2:$K$2000,8,FALSE)</f>
        <v>1</v>
      </c>
      <c r="L18" s="5">
        <v>0</v>
      </c>
      <c r="M18" s="5">
        <v>0</v>
      </c>
      <c r="N18" s="4" t="s">
        <v>1917</v>
      </c>
      <c r="O18" s="6">
        <v>156</v>
      </c>
      <c r="P18" s="6">
        <v>46</v>
      </c>
      <c r="Q18" s="6">
        <v>1.3841065E-15</v>
      </c>
      <c r="R18" s="6">
        <v>3.062534E-8</v>
      </c>
      <c r="S18" s="20" t="s">
        <v>1918</v>
      </c>
    </row>
    <row r="19" spans="1:19" ht="15" customHeight="1" x14ac:dyDescent="0.2">
      <c r="A19" s="3" t="s">
        <v>1915</v>
      </c>
      <c r="B19" s="3">
        <v>6341</v>
      </c>
      <c r="C19" s="3" t="s">
        <v>1916</v>
      </c>
      <c r="D19" s="4" t="s">
        <v>2689</v>
      </c>
      <c r="E19" s="4">
        <v>243</v>
      </c>
      <c r="F19" s="4">
        <v>265</v>
      </c>
      <c r="G19" s="4" t="s">
        <v>2323</v>
      </c>
      <c r="H19" s="21">
        <v>2</v>
      </c>
      <c r="I19" s="21">
        <v>0</v>
      </c>
      <c r="J19" s="5">
        <f>VLOOKUP($G19,[1]SB!$D$2:$J$2000,7,FALSE)</f>
        <v>1</v>
      </c>
      <c r="K19" s="5">
        <f>VLOOKUP($G19,[1]SB!$D$2:$K$2000,8,FALSE)</f>
        <v>1</v>
      </c>
      <c r="L19" s="5">
        <v>0</v>
      </c>
      <c r="M19" s="5">
        <v>0</v>
      </c>
      <c r="N19" s="4" t="s">
        <v>1917</v>
      </c>
      <c r="O19" s="6">
        <v>182</v>
      </c>
      <c r="P19" s="6">
        <v>77</v>
      </c>
      <c r="Q19" s="6">
        <v>1.0224218E-15</v>
      </c>
      <c r="R19" s="6">
        <v>2.2631712000000001E-8</v>
      </c>
      <c r="S19" s="20" t="s">
        <v>1918</v>
      </c>
    </row>
    <row r="20" spans="1:19" ht="15" customHeight="1" x14ac:dyDescent="0.2">
      <c r="A20" s="3" t="s">
        <v>1915</v>
      </c>
      <c r="B20" s="3">
        <v>6341</v>
      </c>
      <c r="C20" s="3" t="s">
        <v>1916</v>
      </c>
      <c r="D20" s="4" t="s">
        <v>2324</v>
      </c>
      <c r="E20" s="4">
        <v>266</v>
      </c>
      <c r="F20" s="4">
        <v>276</v>
      </c>
      <c r="G20" s="4" t="s">
        <v>2325</v>
      </c>
      <c r="H20" s="21">
        <v>10</v>
      </c>
      <c r="I20" s="21">
        <v>1160556000</v>
      </c>
      <c r="J20" s="5">
        <f>VLOOKUP($G20,[1]SB!$D$2:$J$2000,7,FALSE)</f>
        <v>5</v>
      </c>
      <c r="K20" s="5">
        <f>VLOOKUP($G20,[1]SB!$D$2:$K$2000,8,FALSE)</f>
        <v>5</v>
      </c>
      <c r="L20" s="5">
        <v>667445000</v>
      </c>
      <c r="M20" s="5">
        <v>493111000</v>
      </c>
      <c r="N20" s="4" t="s">
        <v>1917</v>
      </c>
      <c r="O20" s="6">
        <v>97</v>
      </c>
      <c r="P20" s="6">
        <v>62</v>
      </c>
      <c r="Q20" s="6">
        <v>1.6021630000000001E-13</v>
      </c>
      <c r="R20" s="6">
        <v>3.4807253999999998E-6</v>
      </c>
      <c r="S20" s="20" t="s">
        <v>1918</v>
      </c>
    </row>
    <row r="21" spans="1:19" ht="15" customHeight="1" x14ac:dyDescent="0.2">
      <c r="A21" s="3" t="s">
        <v>1797</v>
      </c>
      <c r="B21" s="3">
        <v>4712</v>
      </c>
      <c r="C21" s="3" t="s">
        <v>1798</v>
      </c>
      <c r="D21" s="4" t="s">
        <v>1795</v>
      </c>
      <c r="E21" s="4">
        <v>88</v>
      </c>
      <c r="F21" s="4">
        <v>95</v>
      </c>
      <c r="G21" s="4" t="s">
        <v>1796</v>
      </c>
      <c r="H21" s="21">
        <v>9</v>
      </c>
      <c r="I21" s="21">
        <v>234718000</v>
      </c>
      <c r="J21" s="5">
        <f>VLOOKUP($G21,[1]SB!$D$2:$J$2000,7,FALSE)</f>
        <v>4</v>
      </c>
      <c r="K21" s="5">
        <f>VLOOKUP($G21,[1]SB!$D$2:$K$2000,8,FALSE)</f>
        <v>5</v>
      </c>
      <c r="L21" s="5">
        <v>179897000</v>
      </c>
      <c r="M21" s="5">
        <v>54821000</v>
      </c>
      <c r="N21" s="4" t="s">
        <v>1799</v>
      </c>
      <c r="O21" s="6">
        <v>83</v>
      </c>
      <c r="P21" s="6">
        <v>72</v>
      </c>
      <c r="Q21" s="6">
        <v>2.6539299999999999E-17</v>
      </c>
      <c r="R21" s="6">
        <v>5.7107763000000005E-10</v>
      </c>
      <c r="S21" s="20" t="s">
        <v>1060</v>
      </c>
    </row>
    <row r="22" spans="1:19" ht="15" customHeight="1" x14ac:dyDescent="0.2">
      <c r="A22" s="3" t="s">
        <v>1759</v>
      </c>
      <c r="B22" s="3">
        <v>4696</v>
      </c>
      <c r="C22" s="3" t="s">
        <v>1760</v>
      </c>
      <c r="D22" s="4" t="s">
        <v>1757</v>
      </c>
      <c r="E22" s="4">
        <v>48</v>
      </c>
      <c r="F22" s="4">
        <v>51</v>
      </c>
      <c r="G22" s="4" t="s">
        <v>1758</v>
      </c>
      <c r="H22" s="21">
        <v>5</v>
      </c>
      <c r="I22" s="21">
        <v>203534000</v>
      </c>
      <c r="J22" s="5">
        <f>VLOOKUP($G22,[1]SB!$D$2:$J$2000,7,FALSE)</f>
        <v>3</v>
      </c>
      <c r="K22" s="5">
        <f>VLOOKUP($G22,[1]SB!$D$2:$K$2000,8,FALSE)</f>
        <v>2</v>
      </c>
      <c r="L22" s="5">
        <v>136140000</v>
      </c>
      <c r="M22" s="5">
        <v>67394000</v>
      </c>
      <c r="N22" s="4" t="s">
        <v>1761</v>
      </c>
      <c r="O22" s="6">
        <v>93</v>
      </c>
      <c r="P22" s="6">
        <v>76</v>
      </c>
      <c r="Q22" s="6">
        <v>2.2372142999999999E-15</v>
      </c>
      <c r="R22" s="6">
        <v>4.7784225999999999E-8</v>
      </c>
      <c r="S22" s="20" t="s">
        <v>1762</v>
      </c>
    </row>
    <row r="23" spans="1:19" x14ac:dyDescent="0.2">
      <c r="A23" s="3" t="s">
        <v>1490</v>
      </c>
      <c r="B23" s="3">
        <v>9131</v>
      </c>
      <c r="C23" s="3" t="s">
        <v>1491</v>
      </c>
      <c r="D23" s="4" t="s">
        <v>2690</v>
      </c>
      <c r="E23" s="4">
        <v>159</v>
      </c>
      <c r="F23" s="4">
        <v>170</v>
      </c>
      <c r="G23" s="4" t="s">
        <v>2691</v>
      </c>
      <c r="H23" s="21">
        <v>2</v>
      </c>
      <c r="I23" s="21">
        <v>33784000</v>
      </c>
      <c r="J23" s="5">
        <f>VLOOKUP($G23,[1]SB!$D$2:$J$2000,7,FALSE)</f>
        <v>1</v>
      </c>
      <c r="K23" s="5">
        <f>VLOOKUP($G23,[1]SB!$D$2:$K$2000,8,FALSE)</f>
        <v>1</v>
      </c>
      <c r="L23" s="5">
        <v>17390000</v>
      </c>
      <c r="M23" s="5">
        <v>16394000</v>
      </c>
      <c r="N23" s="4" t="s">
        <v>1492</v>
      </c>
      <c r="O23" s="6">
        <v>86</v>
      </c>
      <c r="P23" s="6">
        <v>53</v>
      </c>
      <c r="Q23" s="6">
        <v>2.2868940000000002E-13</v>
      </c>
      <c r="R23" s="6">
        <v>4.9845530000000003E-6</v>
      </c>
      <c r="S23" s="20" t="s">
        <v>1493</v>
      </c>
    </row>
    <row r="24" spans="1:19" ht="15" customHeight="1" x14ac:dyDescent="0.2">
      <c r="A24" s="3" t="s">
        <v>1490</v>
      </c>
      <c r="B24" s="3">
        <v>9131</v>
      </c>
      <c r="C24" s="3" t="s">
        <v>1491</v>
      </c>
      <c r="D24" s="4" t="s">
        <v>1494</v>
      </c>
      <c r="E24" s="4">
        <v>343</v>
      </c>
      <c r="F24" s="4">
        <v>347</v>
      </c>
      <c r="G24" s="4" t="s">
        <v>1495</v>
      </c>
      <c r="H24" s="21">
        <v>8</v>
      </c>
      <c r="I24" s="21">
        <v>645030000</v>
      </c>
      <c r="J24" s="5">
        <f>VLOOKUP($G24,[1]SB!$D$2:$J$2000,7,FALSE)</f>
        <v>4</v>
      </c>
      <c r="K24" s="5">
        <f>VLOOKUP($G24,[1]SB!$D$2:$K$2000,8,FALSE)</f>
        <v>4</v>
      </c>
      <c r="L24" s="5">
        <v>365110000</v>
      </c>
      <c r="M24" s="5">
        <v>279920000</v>
      </c>
      <c r="N24" s="4" t="s">
        <v>1492</v>
      </c>
      <c r="O24" s="6">
        <v>112</v>
      </c>
      <c r="P24" s="6">
        <v>89</v>
      </c>
      <c r="Q24" s="6">
        <v>4.217926E-17</v>
      </c>
      <c r="R24" s="6">
        <v>9.0762119999999998E-10</v>
      </c>
      <c r="S24" s="20" t="s">
        <v>1493</v>
      </c>
    </row>
    <row r="25" spans="1:19" ht="15" customHeight="1" x14ac:dyDescent="0.2">
      <c r="A25" s="3" t="s">
        <v>1490</v>
      </c>
      <c r="B25" s="3">
        <v>9131</v>
      </c>
      <c r="C25" s="3" t="s">
        <v>1491</v>
      </c>
      <c r="D25" s="4" t="s">
        <v>1496</v>
      </c>
      <c r="E25" s="4">
        <v>431</v>
      </c>
      <c r="F25" s="4">
        <v>443</v>
      </c>
      <c r="G25" s="4" t="s">
        <v>1497</v>
      </c>
      <c r="H25" s="21">
        <v>6</v>
      </c>
      <c r="I25" s="21">
        <v>154712000</v>
      </c>
      <c r="J25" s="5">
        <f>VLOOKUP($G25,[1]SB!$D$2:$J$2000,7,FALSE)</f>
        <v>2</v>
      </c>
      <c r="K25" s="5">
        <f>VLOOKUP($G25,[1]SB!$D$2:$K$2000,8,FALSE)</f>
        <v>4</v>
      </c>
      <c r="L25" s="5">
        <v>63618000</v>
      </c>
      <c r="M25" s="5">
        <v>91094000</v>
      </c>
      <c r="N25" s="4" t="s">
        <v>1492</v>
      </c>
      <c r="O25" s="6">
        <v>131</v>
      </c>
      <c r="P25" s="6">
        <v>104</v>
      </c>
      <c r="Q25" s="6">
        <v>1.0793603E-18</v>
      </c>
      <c r="R25" s="6">
        <v>2.3403866E-11</v>
      </c>
      <c r="S25" s="20" t="s">
        <v>1493</v>
      </c>
    </row>
    <row r="26" spans="1:19" ht="15" customHeight="1" x14ac:dyDescent="0.2">
      <c r="A26" s="3" t="s">
        <v>1781</v>
      </c>
      <c r="B26" s="3">
        <v>4716</v>
      </c>
      <c r="C26" s="3" t="s">
        <v>1782</v>
      </c>
      <c r="D26" s="4" t="s">
        <v>1779</v>
      </c>
      <c r="E26" s="4">
        <v>2</v>
      </c>
      <c r="F26" s="4">
        <v>10</v>
      </c>
      <c r="G26" s="4" t="s">
        <v>1780</v>
      </c>
      <c r="H26" s="21">
        <v>7</v>
      </c>
      <c r="I26" s="21">
        <v>173866000</v>
      </c>
      <c r="J26" s="5">
        <f>VLOOKUP($G26,[1]SB!$D$2:$J$2000,7,FALSE)</f>
        <v>4</v>
      </c>
      <c r="K26" s="5">
        <f>VLOOKUP($G26,[1]SB!$D$2:$K$2000,8,FALSE)</f>
        <v>3</v>
      </c>
      <c r="L26" s="5">
        <v>72636000</v>
      </c>
      <c r="M26" s="5">
        <v>101230000</v>
      </c>
      <c r="N26" s="4" t="s">
        <v>1783</v>
      </c>
      <c r="O26" s="6">
        <v>92</v>
      </c>
      <c r="P26" s="6">
        <v>76</v>
      </c>
      <c r="Q26" s="6">
        <v>2.8899906999999998E-16</v>
      </c>
      <c r="R26" s="6">
        <v>6.2369809999999996E-9</v>
      </c>
      <c r="S26" s="20" t="s">
        <v>458</v>
      </c>
    </row>
    <row r="27" spans="1:19" x14ac:dyDescent="0.2">
      <c r="A27" s="3" t="s">
        <v>1781</v>
      </c>
      <c r="B27" s="3">
        <v>4716</v>
      </c>
      <c r="C27" s="3" t="s">
        <v>1782</v>
      </c>
      <c r="D27" s="4" t="s">
        <v>2692</v>
      </c>
      <c r="E27" s="4">
        <v>16</v>
      </c>
      <c r="F27" s="4">
        <v>26</v>
      </c>
      <c r="G27" s="4" t="s">
        <v>2693</v>
      </c>
      <c r="H27" s="21">
        <v>2</v>
      </c>
      <c r="I27" s="21">
        <v>13175000</v>
      </c>
      <c r="J27" s="5">
        <f>VLOOKUP($G27,[1]SB!$D$2:$J$2000,7,FALSE)</f>
        <v>1</v>
      </c>
      <c r="K27" s="5">
        <f>VLOOKUP($G27,[1]SB!$D$2:$K$2000,8,FALSE)</f>
        <v>1</v>
      </c>
      <c r="L27" s="5">
        <v>13175000</v>
      </c>
      <c r="M27" s="5">
        <v>0</v>
      </c>
      <c r="N27" s="4" t="s">
        <v>1783</v>
      </c>
      <c r="O27" s="6">
        <v>75</v>
      </c>
      <c r="P27" s="6">
        <v>61</v>
      </c>
      <c r="Q27" s="6">
        <v>8.2229690000000004E-16</v>
      </c>
      <c r="R27" s="6">
        <v>1.7746252E-8</v>
      </c>
      <c r="S27" s="20" t="s">
        <v>458</v>
      </c>
    </row>
    <row r="28" spans="1:19" ht="15" customHeight="1" x14ac:dyDescent="0.2">
      <c r="A28" s="3" t="s">
        <v>1781</v>
      </c>
      <c r="B28" s="3">
        <v>4716</v>
      </c>
      <c r="C28" s="3" t="s">
        <v>1782</v>
      </c>
      <c r="D28" s="4" t="s">
        <v>2631</v>
      </c>
      <c r="E28" s="4">
        <v>88</v>
      </c>
      <c r="F28" s="4">
        <v>90</v>
      </c>
      <c r="G28" s="4" t="s">
        <v>2289</v>
      </c>
      <c r="H28" s="21">
        <v>3</v>
      </c>
      <c r="I28" s="21">
        <v>196321000</v>
      </c>
      <c r="J28" s="5">
        <f>VLOOKUP($G28,[1]SB!$D$2:$J$2000,7,FALSE)</f>
        <v>1</v>
      </c>
      <c r="K28" s="5">
        <f>VLOOKUP($G28,[1]SB!$D$2:$K$2000,8,FALSE)</f>
        <v>2</v>
      </c>
      <c r="L28" s="5">
        <v>109260000</v>
      </c>
      <c r="M28" s="5">
        <v>87061000</v>
      </c>
      <c r="N28" s="4" t="s">
        <v>1783</v>
      </c>
      <c r="O28" s="6">
        <v>114</v>
      </c>
      <c r="P28" s="6">
        <v>78</v>
      </c>
      <c r="Q28" s="6">
        <v>1.3008879000000001E-16</v>
      </c>
      <c r="R28" s="6">
        <v>2.8207267999999998E-9</v>
      </c>
      <c r="S28" s="20" t="s">
        <v>458</v>
      </c>
    </row>
    <row r="29" spans="1:19" ht="15" customHeight="1" x14ac:dyDescent="0.2">
      <c r="A29" s="3" t="s">
        <v>1781</v>
      </c>
      <c r="B29" s="3">
        <v>4716</v>
      </c>
      <c r="C29" s="3" t="s">
        <v>1782</v>
      </c>
      <c r="D29" s="4" t="s">
        <v>1784</v>
      </c>
      <c r="E29" s="4">
        <v>111</v>
      </c>
      <c r="F29" s="4">
        <v>115</v>
      </c>
      <c r="G29" s="4" t="s">
        <v>1785</v>
      </c>
      <c r="H29" s="21">
        <v>4</v>
      </c>
      <c r="I29" s="21">
        <v>25917600</v>
      </c>
      <c r="J29" s="5">
        <f>VLOOKUP($G29,[1]SB!$D$2:$J$2000,7,FALSE)</f>
        <v>3</v>
      </c>
      <c r="K29" s="5">
        <f>VLOOKUP($G29,[1]SB!$D$2:$K$2000,8,FALSE)</f>
        <v>1</v>
      </c>
      <c r="L29" s="5">
        <v>22007000</v>
      </c>
      <c r="M29" s="5">
        <v>3910600</v>
      </c>
      <c r="N29" s="4" t="s">
        <v>1783</v>
      </c>
      <c r="O29" s="6">
        <v>83</v>
      </c>
      <c r="P29" s="6">
        <v>58</v>
      </c>
      <c r="Q29" s="6">
        <v>1.1677365999999999E-13</v>
      </c>
      <c r="R29" s="6">
        <v>2.4941457000000002E-6</v>
      </c>
      <c r="S29" s="20" t="s">
        <v>458</v>
      </c>
    </row>
    <row r="30" spans="1:19" ht="15" customHeight="1" x14ac:dyDescent="0.2">
      <c r="A30" s="3" t="s">
        <v>1781</v>
      </c>
      <c r="B30" s="3">
        <v>4716</v>
      </c>
      <c r="C30" s="3" t="s">
        <v>1782</v>
      </c>
      <c r="D30" s="4" t="s">
        <v>2290</v>
      </c>
      <c r="E30" s="4">
        <v>132</v>
      </c>
      <c r="F30" s="4">
        <v>137</v>
      </c>
      <c r="G30" s="4" t="s">
        <v>2291</v>
      </c>
      <c r="H30" s="21">
        <v>2</v>
      </c>
      <c r="I30" s="21">
        <v>47386000</v>
      </c>
      <c r="J30" s="5">
        <f>VLOOKUP($G30,[1]SB!$D$2:$J$2000,7,FALSE)</f>
        <v>1</v>
      </c>
      <c r="K30" s="5">
        <f>VLOOKUP($G30,[1]SB!$D$2:$K$2000,8,FALSE)</f>
        <v>1</v>
      </c>
      <c r="L30" s="5">
        <v>47386000</v>
      </c>
      <c r="M30" s="5">
        <v>0</v>
      </c>
      <c r="N30" s="4" t="s">
        <v>1783</v>
      </c>
      <c r="O30" s="6">
        <v>97</v>
      </c>
      <c r="P30" s="6">
        <v>57</v>
      </c>
      <c r="Q30" s="6">
        <v>7.9645614000000001E-14</v>
      </c>
      <c r="R30" s="6">
        <v>1.726963E-6</v>
      </c>
      <c r="S30" s="20" t="s">
        <v>458</v>
      </c>
    </row>
    <row r="31" spans="1:19" ht="15" customHeight="1" x14ac:dyDescent="0.2">
      <c r="A31" s="3" t="s">
        <v>1781</v>
      </c>
      <c r="B31" s="3">
        <v>4716</v>
      </c>
      <c r="C31" s="3" t="s">
        <v>1782</v>
      </c>
      <c r="D31" s="4" t="s">
        <v>1786</v>
      </c>
      <c r="E31" s="4">
        <v>137</v>
      </c>
      <c r="F31" s="4">
        <v>143</v>
      </c>
      <c r="G31" s="4" t="s">
        <v>1787</v>
      </c>
      <c r="H31" s="21">
        <v>6</v>
      </c>
      <c r="I31" s="21">
        <v>266711800</v>
      </c>
      <c r="J31" s="5">
        <f>VLOOKUP($G31,[1]SB!$D$2:$J$2000,7,FALSE)</f>
        <v>4</v>
      </c>
      <c r="K31" s="5">
        <f>VLOOKUP($G31,[1]SB!$D$2:$K$2000,8,FALSE)</f>
        <v>2</v>
      </c>
      <c r="L31" s="5">
        <v>210660800</v>
      </c>
      <c r="M31" s="5">
        <v>56051000</v>
      </c>
      <c r="N31" s="4" t="s">
        <v>1783</v>
      </c>
      <c r="O31" s="6">
        <v>102</v>
      </c>
      <c r="P31" s="6">
        <v>101</v>
      </c>
      <c r="Q31" s="6">
        <v>6.5927520000000001E-15</v>
      </c>
      <c r="R31" s="6">
        <v>1.4081330999999999E-7</v>
      </c>
      <c r="S31" s="20" t="s">
        <v>458</v>
      </c>
    </row>
    <row r="32" spans="1:19" x14ac:dyDescent="0.2">
      <c r="A32" s="3" t="s">
        <v>1946</v>
      </c>
      <c r="B32" s="3">
        <v>292</v>
      </c>
      <c r="C32" s="3" t="s">
        <v>1947</v>
      </c>
      <c r="D32" s="4" t="s">
        <v>2694</v>
      </c>
      <c r="E32" s="4">
        <v>189</v>
      </c>
      <c r="F32" s="4">
        <v>191</v>
      </c>
      <c r="G32" s="4" t="s">
        <v>2695</v>
      </c>
      <c r="H32" s="21">
        <v>3</v>
      </c>
      <c r="I32" s="21">
        <v>112737000</v>
      </c>
      <c r="J32" s="5">
        <f>VLOOKUP($G32,[1]SB!$D$2:$J$2000,7,FALSE)</f>
        <v>1</v>
      </c>
      <c r="K32" s="5">
        <f>VLOOKUP($G32,[1]SB!$D$2:$K$2000,8,FALSE)</f>
        <v>2</v>
      </c>
      <c r="L32" s="5">
        <v>93817000</v>
      </c>
      <c r="M32" s="5">
        <v>18920000</v>
      </c>
      <c r="N32" s="4" t="s">
        <v>1948</v>
      </c>
      <c r="O32" s="6">
        <v>68</v>
      </c>
      <c r="P32" s="6">
        <v>59</v>
      </c>
      <c r="Q32" s="6">
        <v>8.9962455000000002E-15</v>
      </c>
      <c r="R32" s="6">
        <v>1.9214905E-7</v>
      </c>
      <c r="S32" s="20" t="s">
        <v>968</v>
      </c>
    </row>
    <row r="33" spans="1:19" ht="15" customHeight="1" x14ac:dyDescent="0.2">
      <c r="A33" s="3" t="s">
        <v>1946</v>
      </c>
      <c r="B33" s="3">
        <v>292</v>
      </c>
      <c r="C33" s="3" t="s">
        <v>1947</v>
      </c>
      <c r="D33" s="4" t="s">
        <v>1944</v>
      </c>
      <c r="E33" s="4">
        <v>189</v>
      </c>
      <c r="F33" s="4">
        <v>195</v>
      </c>
      <c r="G33" s="4" t="s">
        <v>1945</v>
      </c>
      <c r="H33" s="21">
        <v>2</v>
      </c>
      <c r="I33" s="21">
        <v>0</v>
      </c>
      <c r="J33" s="5">
        <f>VLOOKUP($G33,[1]SB!$D$2:$J$2000,7,FALSE)</f>
        <v>1</v>
      </c>
      <c r="K33" s="5">
        <f>VLOOKUP($G33,[1]SB!$D$2:$K$2000,8,FALSE)</f>
        <v>1</v>
      </c>
      <c r="L33" s="5">
        <v>0</v>
      </c>
      <c r="M33" s="5">
        <v>0</v>
      </c>
      <c r="N33" s="4" t="s">
        <v>1948</v>
      </c>
      <c r="O33" s="6">
        <v>112</v>
      </c>
      <c r="P33" s="6">
        <v>102</v>
      </c>
      <c r="Q33" s="6">
        <v>1.4270319000000001E-15</v>
      </c>
      <c r="R33" s="6">
        <v>3.0479696999999998E-8</v>
      </c>
      <c r="S33" s="20" t="s">
        <v>968</v>
      </c>
    </row>
    <row r="34" spans="1:19" ht="15" customHeight="1" x14ac:dyDescent="0.2">
      <c r="A34" s="3" t="s">
        <v>1850</v>
      </c>
      <c r="B34" s="3">
        <v>5216</v>
      </c>
      <c r="C34" s="3" t="s">
        <v>1851</v>
      </c>
      <c r="D34" s="4" t="s">
        <v>1848</v>
      </c>
      <c r="E34" s="4">
        <v>57</v>
      </c>
      <c r="F34" s="4">
        <v>60</v>
      </c>
      <c r="G34" s="4" t="s">
        <v>1849</v>
      </c>
      <c r="H34" s="21">
        <v>4</v>
      </c>
      <c r="I34" s="21">
        <v>141381000</v>
      </c>
      <c r="J34" s="5">
        <f>VLOOKUP($G34,[1]SB!$D$2:$J$2000,7,FALSE)</f>
        <v>2</v>
      </c>
      <c r="K34" s="5">
        <f>VLOOKUP($G34,[1]SB!$D$2:$K$2000,8,FALSE)</f>
        <v>2</v>
      </c>
      <c r="L34" s="5">
        <v>72661000</v>
      </c>
      <c r="M34" s="5">
        <v>68720000</v>
      </c>
      <c r="N34" s="4" t="s">
        <v>1852</v>
      </c>
      <c r="O34" s="6">
        <v>92</v>
      </c>
      <c r="P34" s="6">
        <v>84</v>
      </c>
      <c r="Q34" s="6">
        <v>3.5889302999999999E-18</v>
      </c>
      <c r="R34" s="6">
        <v>7.7453850000000001E-11</v>
      </c>
      <c r="S34" s="20" t="s">
        <v>1853</v>
      </c>
    </row>
    <row r="35" spans="1:19" ht="15" customHeight="1" x14ac:dyDescent="0.2">
      <c r="A35" s="3" t="s">
        <v>1646</v>
      </c>
      <c r="B35" s="3">
        <v>1537</v>
      </c>
      <c r="C35" s="3" t="s">
        <v>1647</v>
      </c>
      <c r="D35" s="4" t="s">
        <v>1644</v>
      </c>
      <c r="E35" s="4">
        <v>134</v>
      </c>
      <c r="F35" s="4">
        <v>140</v>
      </c>
      <c r="G35" s="4" t="s">
        <v>1645</v>
      </c>
      <c r="H35" s="21">
        <v>13</v>
      </c>
      <c r="I35" s="21">
        <v>133681000</v>
      </c>
      <c r="J35" s="5">
        <f>VLOOKUP($G35,[1]SB!$D$2:$J$2000,7,FALSE)</f>
        <v>7</v>
      </c>
      <c r="K35" s="5">
        <f>VLOOKUP($G35,[1]SB!$D$2:$K$2000,8,FALSE)</f>
        <v>6</v>
      </c>
      <c r="L35" s="5">
        <v>80339000</v>
      </c>
      <c r="M35" s="5">
        <v>53342000</v>
      </c>
      <c r="N35" s="4" t="s">
        <v>1648</v>
      </c>
      <c r="O35" s="6">
        <v>119</v>
      </c>
      <c r="P35" s="6">
        <v>113</v>
      </c>
      <c r="Q35" s="6">
        <v>3.1559191999999999E-18</v>
      </c>
      <c r="R35" s="6">
        <v>6.7909664000000001E-11</v>
      </c>
      <c r="S35" s="20" t="s">
        <v>1649</v>
      </c>
    </row>
    <row r="36" spans="1:19" ht="15" customHeight="1" x14ac:dyDescent="0.2">
      <c r="A36" s="3" t="s">
        <v>1646</v>
      </c>
      <c r="B36" s="3">
        <v>1537</v>
      </c>
      <c r="C36" s="3" t="s">
        <v>1647</v>
      </c>
      <c r="D36" s="4" t="s">
        <v>1650</v>
      </c>
      <c r="E36" s="4">
        <v>171</v>
      </c>
      <c r="F36" s="4">
        <v>174</v>
      </c>
      <c r="G36" s="4" t="s">
        <v>1651</v>
      </c>
      <c r="H36" s="21">
        <v>11</v>
      </c>
      <c r="I36" s="21">
        <v>1377740000</v>
      </c>
      <c r="J36" s="5">
        <f>VLOOKUP($G36,[1]SB!$D$2:$J$2000,7,FALSE)</f>
        <v>6</v>
      </c>
      <c r="K36" s="5">
        <f>VLOOKUP($G36,[1]SB!$D$2:$K$2000,8,FALSE)</f>
        <v>5</v>
      </c>
      <c r="L36" s="5">
        <v>623540000</v>
      </c>
      <c r="M36" s="5">
        <v>754200000</v>
      </c>
      <c r="N36" s="4" t="s">
        <v>1648</v>
      </c>
      <c r="O36" s="6">
        <v>99</v>
      </c>
      <c r="P36" s="6">
        <v>73</v>
      </c>
      <c r="Q36" s="6">
        <v>1.6444423999999999E-15</v>
      </c>
      <c r="R36" s="6">
        <v>3.5656594000000003E-8</v>
      </c>
      <c r="S36" s="20" t="s">
        <v>1649</v>
      </c>
    </row>
    <row r="37" spans="1:19" ht="15" customHeight="1" x14ac:dyDescent="0.2">
      <c r="A37" s="3" t="s">
        <v>1646</v>
      </c>
      <c r="B37" s="3">
        <v>1537</v>
      </c>
      <c r="C37" s="3" t="s">
        <v>1647</v>
      </c>
      <c r="D37" s="4" t="s">
        <v>1652</v>
      </c>
      <c r="E37" s="4">
        <v>171</v>
      </c>
      <c r="F37" s="4">
        <v>179</v>
      </c>
      <c r="G37" s="4" t="s">
        <v>1653</v>
      </c>
      <c r="H37" s="21">
        <v>2</v>
      </c>
      <c r="I37" s="21">
        <v>0</v>
      </c>
      <c r="J37" s="5">
        <f>VLOOKUP($G37,[1]SB!$D$2:$J$2000,7,FALSE)</f>
        <v>1</v>
      </c>
      <c r="K37" s="5">
        <f>VLOOKUP($G37,[1]SB!$D$2:$K$2000,8,FALSE)</f>
        <v>1</v>
      </c>
      <c r="L37" s="5">
        <v>0</v>
      </c>
      <c r="M37" s="5">
        <v>0</v>
      </c>
      <c r="N37" s="4" t="s">
        <v>1648</v>
      </c>
      <c r="O37" s="6">
        <v>80</v>
      </c>
      <c r="P37" s="6">
        <v>50</v>
      </c>
      <c r="Q37" s="6">
        <v>2.0433322999999999E-14</v>
      </c>
      <c r="R37" s="6">
        <v>4.4305755999999999E-7</v>
      </c>
      <c r="S37" s="20" t="s">
        <v>1649</v>
      </c>
    </row>
    <row r="38" spans="1:19" ht="15" customHeight="1" x14ac:dyDescent="0.2">
      <c r="A38" s="3" t="s">
        <v>1639</v>
      </c>
      <c r="B38" s="3">
        <v>1345</v>
      </c>
      <c r="C38" s="3" t="s">
        <v>1640</v>
      </c>
      <c r="D38" s="4" t="s">
        <v>1642</v>
      </c>
      <c r="E38" s="4">
        <v>48</v>
      </c>
      <c r="F38" s="4">
        <v>56</v>
      </c>
      <c r="G38" s="4" t="s">
        <v>1643</v>
      </c>
      <c r="H38" s="21">
        <v>6</v>
      </c>
      <c r="I38" s="21">
        <v>200320000</v>
      </c>
      <c r="J38" s="5">
        <f>VLOOKUP($G38,[1]SB!$D$2:$J$2000,7,FALSE)</f>
        <v>4</v>
      </c>
      <c r="K38" s="5">
        <f>VLOOKUP($G38,[1]SB!$D$2:$K$2000,8,FALSE)</f>
        <v>2</v>
      </c>
      <c r="L38" s="5">
        <v>0</v>
      </c>
      <c r="M38" s="5">
        <v>200320000</v>
      </c>
      <c r="N38" s="4" t="s">
        <v>1641</v>
      </c>
      <c r="O38" s="6">
        <v>124</v>
      </c>
      <c r="P38" s="6">
        <v>56</v>
      </c>
      <c r="Q38" s="6">
        <v>3.0069676E-14</v>
      </c>
      <c r="R38" s="6">
        <v>6.5540377000000002E-7</v>
      </c>
      <c r="S38" s="20" t="s">
        <v>87</v>
      </c>
    </row>
    <row r="39" spans="1:19" ht="15" customHeight="1" x14ac:dyDescent="0.2">
      <c r="A39" s="3" t="s">
        <v>2634</v>
      </c>
      <c r="B39" s="3">
        <v>291</v>
      </c>
      <c r="C39" s="3" t="s">
        <v>2635</v>
      </c>
      <c r="D39" s="4" t="s">
        <v>2632</v>
      </c>
      <c r="E39" s="4">
        <v>189</v>
      </c>
      <c r="F39" s="4">
        <v>195</v>
      </c>
      <c r="G39" s="4" t="s">
        <v>2633</v>
      </c>
      <c r="H39" s="21">
        <v>3</v>
      </c>
      <c r="I39" s="21">
        <v>62475000</v>
      </c>
      <c r="J39" s="5">
        <f>VLOOKUP($G39,[1]SB!$D$2:$J$2000,7,FALSE)</f>
        <v>2</v>
      </c>
      <c r="K39" s="5">
        <f>VLOOKUP($G39,[1]SB!$D$2:$K$2000,8,FALSE)</f>
        <v>1</v>
      </c>
      <c r="L39" s="5">
        <v>40258000</v>
      </c>
      <c r="M39" s="5">
        <v>22217000</v>
      </c>
      <c r="N39" s="4" t="s">
        <v>2636</v>
      </c>
      <c r="O39" s="6">
        <v>92</v>
      </c>
      <c r="P39" s="6">
        <v>83</v>
      </c>
      <c r="Q39" s="6">
        <v>5.8591769999999998E-16</v>
      </c>
      <c r="R39" s="6">
        <v>1.2514501E-8</v>
      </c>
      <c r="S39" s="20" t="s">
        <v>968</v>
      </c>
    </row>
    <row r="40" spans="1:19" ht="15" customHeight="1" x14ac:dyDescent="0.2">
      <c r="A40" s="3" t="s">
        <v>1577</v>
      </c>
      <c r="B40" s="3">
        <v>1159</v>
      </c>
      <c r="C40" s="3" t="s">
        <v>1578</v>
      </c>
      <c r="D40" s="4" t="s">
        <v>1575</v>
      </c>
      <c r="E40" s="4">
        <v>46</v>
      </c>
      <c r="F40" s="4">
        <v>53</v>
      </c>
      <c r="G40" s="4" t="s">
        <v>1576</v>
      </c>
      <c r="H40" s="21">
        <v>3</v>
      </c>
      <c r="I40" s="21">
        <v>24358000</v>
      </c>
      <c r="J40" s="5">
        <f>VLOOKUP($G40,[1]SB!$D$2:$J$2000,7,FALSE)</f>
        <v>2</v>
      </c>
      <c r="K40" s="5">
        <f>VLOOKUP($G40,[1]SB!$D$2:$K$2000,8,FALSE)</f>
        <v>1</v>
      </c>
      <c r="L40" s="5">
        <v>10484000</v>
      </c>
      <c r="M40" s="5">
        <v>13874000</v>
      </c>
      <c r="N40" s="4" t="s">
        <v>1579</v>
      </c>
      <c r="O40" s="6">
        <v>93</v>
      </c>
      <c r="P40" s="6">
        <v>84</v>
      </c>
      <c r="Q40" s="6">
        <v>1.3656726E-14</v>
      </c>
      <c r="R40" s="6">
        <v>2.9286700000000002E-7</v>
      </c>
      <c r="S40" s="20" t="s">
        <v>1580</v>
      </c>
    </row>
    <row r="41" spans="1:19" ht="15" customHeight="1" x14ac:dyDescent="0.2">
      <c r="A41" s="3" t="s">
        <v>290</v>
      </c>
      <c r="B41" s="3">
        <v>1327</v>
      </c>
      <c r="C41" s="3" t="s">
        <v>291</v>
      </c>
      <c r="D41" s="4" t="s">
        <v>1620</v>
      </c>
      <c r="E41" s="4">
        <v>123</v>
      </c>
      <c r="F41" s="4">
        <v>126</v>
      </c>
      <c r="G41" s="4" t="s">
        <v>1621</v>
      </c>
      <c r="H41" s="21">
        <v>16</v>
      </c>
      <c r="I41" s="21">
        <v>1332525000</v>
      </c>
      <c r="J41" s="5">
        <f>VLOOKUP($G41,[1]SB!$D$2:$J$2000,7,FALSE)</f>
        <v>6</v>
      </c>
      <c r="K41" s="5">
        <f>VLOOKUP($G41,[1]SB!$D$2:$K$2000,8,FALSE)</f>
        <v>10</v>
      </c>
      <c r="L41" s="5">
        <v>806575000</v>
      </c>
      <c r="M41" s="5">
        <v>525950000</v>
      </c>
      <c r="N41" s="4" t="s">
        <v>292</v>
      </c>
      <c r="O41" s="6">
        <v>98</v>
      </c>
      <c r="P41" s="6">
        <v>69</v>
      </c>
      <c r="Q41" s="6">
        <v>4.1267730000000003E-18</v>
      </c>
      <c r="R41" s="6">
        <v>8.9809604000000002E-11</v>
      </c>
      <c r="S41" s="20" t="s">
        <v>87</v>
      </c>
    </row>
    <row r="42" spans="1:19" ht="15" customHeight="1" x14ac:dyDescent="0.2">
      <c r="A42" s="3" t="s">
        <v>1629</v>
      </c>
      <c r="B42" s="3">
        <v>1340</v>
      </c>
      <c r="C42" s="3" t="s">
        <v>1630</v>
      </c>
      <c r="D42" s="4" t="s">
        <v>1633</v>
      </c>
      <c r="E42" s="4">
        <v>29</v>
      </c>
      <c r="F42" s="4">
        <v>34</v>
      </c>
      <c r="G42" s="4" t="s">
        <v>1634</v>
      </c>
      <c r="H42" s="21">
        <v>6</v>
      </c>
      <c r="I42" s="21">
        <v>1165970000</v>
      </c>
      <c r="J42" s="5">
        <f>VLOOKUP($G42,[1]SB!$D$2:$J$2000,7,FALSE)</f>
        <v>4</v>
      </c>
      <c r="K42" s="5">
        <f>VLOOKUP($G42,[1]SB!$D$2:$K$2000,8,FALSE)</f>
        <v>2</v>
      </c>
      <c r="L42" s="5">
        <v>795490000</v>
      </c>
      <c r="M42" s="5">
        <v>370480000</v>
      </c>
      <c r="N42" s="4" t="s">
        <v>1631</v>
      </c>
      <c r="O42" s="6">
        <v>86</v>
      </c>
      <c r="P42" s="6">
        <v>79</v>
      </c>
      <c r="Q42" s="6">
        <v>1.7926579E-16</v>
      </c>
      <c r="R42" s="6">
        <v>3.8289029999999996E-9</v>
      </c>
      <c r="S42" s="20" t="s">
        <v>1632</v>
      </c>
    </row>
    <row r="43" spans="1:19" ht="15" customHeight="1" x14ac:dyDescent="0.2">
      <c r="A43" s="3" t="s">
        <v>1629</v>
      </c>
      <c r="B43" s="3">
        <v>1340</v>
      </c>
      <c r="C43" s="3" t="s">
        <v>1630</v>
      </c>
      <c r="D43" s="4" t="s">
        <v>1635</v>
      </c>
      <c r="E43" s="4">
        <v>48</v>
      </c>
      <c r="F43" s="4">
        <v>57</v>
      </c>
      <c r="G43" s="4" t="s">
        <v>1636</v>
      </c>
      <c r="H43" s="21">
        <v>9</v>
      </c>
      <c r="I43" s="21">
        <v>523460000</v>
      </c>
      <c r="J43" s="5">
        <f>VLOOKUP($G43,[1]SB!$D$2:$J$2000,7,FALSE)</f>
        <v>5</v>
      </c>
      <c r="K43" s="5">
        <f>VLOOKUP($G43,[1]SB!$D$2:$K$2000,8,FALSE)</f>
        <v>4</v>
      </c>
      <c r="L43" s="5">
        <v>351570000</v>
      </c>
      <c r="M43" s="5">
        <v>171890000</v>
      </c>
      <c r="N43" s="4" t="s">
        <v>1631</v>
      </c>
      <c r="O43" s="6">
        <v>127</v>
      </c>
      <c r="P43" s="6">
        <v>119</v>
      </c>
      <c r="Q43" s="6">
        <v>1.3742918E-14</v>
      </c>
      <c r="R43" s="6">
        <v>2.9471540000000002E-7</v>
      </c>
      <c r="S43" s="20" t="s">
        <v>1632</v>
      </c>
    </row>
    <row r="44" spans="1:19" x14ac:dyDescent="0.2">
      <c r="A44" s="3" t="s">
        <v>1629</v>
      </c>
      <c r="B44" s="3">
        <v>1340</v>
      </c>
      <c r="C44" s="3" t="s">
        <v>1630</v>
      </c>
      <c r="D44" s="4" t="s">
        <v>2696</v>
      </c>
      <c r="E44" s="4">
        <v>52</v>
      </c>
      <c r="F44" s="4">
        <v>61</v>
      </c>
      <c r="G44" s="4" t="s">
        <v>2697</v>
      </c>
      <c r="H44" s="21">
        <v>2</v>
      </c>
      <c r="I44" s="21">
        <v>0</v>
      </c>
      <c r="J44" s="5">
        <f>VLOOKUP($G44,[1]SB!$D$2:$J$2000,7,FALSE)</f>
        <v>1</v>
      </c>
      <c r="K44" s="5">
        <f>VLOOKUP($G44,[1]SB!$D$2:$K$2000,8,FALSE)</f>
        <v>1</v>
      </c>
      <c r="L44" s="5">
        <v>0</v>
      </c>
      <c r="M44" s="5">
        <v>0</v>
      </c>
      <c r="N44" s="4" t="s">
        <v>1631</v>
      </c>
      <c r="O44" s="6">
        <v>109</v>
      </c>
      <c r="P44" s="6">
        <v>28</v>
      </c>
      <c r="Q44" s="6">
        <v>8.5134569999999997E-14</v>
      </c>
      <c r="R44" s="6">
        <v>1.8696851E-6</v>
      </c>
      <c r="S44" s="20" t="s">
        <v>1632</v>
      </c>
    </row>
    <row r="45" spans="1:19" ht="15" customHeight="1" x14ac:dyDescent="0.2">
      <c r="A45" s="3" t="s">
        <v>1583</v>
      </c>
      <c r="B45" s="3">
        <v>1160</v>
      </c>
      <c r="C45" s="3" t="s">
        <v>1584</v>
      </c>
      <c r="D45" s="4" t="s">
        <v>1581</v>
      </c>
      <c r="E45" s="4">
        <v>311</v>
      </c>
      <c r="F45" s="4">
        <v>313</v>
      </c>
      <c r="G45" s="4" t="s">
        <v>1582</v>
      </c>
      <c r="H45" s="21">
        <v>9</v>
      </c>
      <c r="I45" s="21">
        <v>1444090000</v>
      </c>
      <c r="J45" s="5">
        <f>VLOOKUP($G45,[1]SB!$D$2:$J$2000,7,FALSE)</f>
        <v>5</v>
      </c>
      <c r="K45" s="5">
        <f>VLOOKUP($G45,[1]SB!$D$2:$K$2000,8,FALSE)</f>
        <v>4</v>
      </c>
      <c r="L45" s="5">
        <v>768260000</v>
      </c>
      <c r="M45" s="5">
        <v>675830000</v>
      </c>
      <c r="N45" s="4" t="s">
        <v>1585</v>
      </c>
      <c r="O45" s="6">
        <v>106</v>
      </c>
      <c r="P45" s="6">
        <v>97</v>
      </c>
      <c r="Q45" s="6">
        <v>5.9484237E-18</v>
      </c>
      <c r="R45" s="6">
        <v>1.2898019999999999E-10</v>
      </c>
      <c r="S45" s="20" t="s">
        <v>1580</v>
      </c>
    </row>
    <row r="46" spans="1:19" ht="15" customHeight="1" x14ac:dyDescent="0.2">
      <c r="A46" s="3" t="s">
        <v>1701</v>
      </c>
      <c r="B46" s="3">
        <v>3098</v>
      </c>
      <c r="C46" s="3" t="s">
        <v>1702</v>
      </c>
      <c r="D46" s="4" t="s">
        <v>1699</v>
      </c>
      <c r="E46" s="4">
        <v>728</v>
      </c>
      <c r="F46" s="4">
        <v>732</v>
      </c>
      <c r="G46" s="4" t="s">
        <v>1700</v>
      </c>
      <c r="H46" s="21">
        <v>2</v>
      </c>
      <c r="I46" s="21">
        <v>33508000</v>
      </c>
      <c r="J46" s="5">
        <f>VLOOKUP($G46,[1]SB!$D$2:$J$2000,7,FALSE)</f>
        <v>1</v>
      </c>
      <c r="K46" s="5">
        <f>VLOOKUP($G46,[1]SB!$D$2:$K$2000,8,FALSE)</f>
        <v>1</v>
      </c>
      <c r="L46" s="5">
        <v>19697000</v>
      </c>
      <c r="M46" s="5">
        <v>13811000</v>
      </c>
      <c r="N46" s="4" t="s">
        <v>1703</v>
      </c>
      <c r="O46" s="6">
        <v>84</v>
      </c>
      <c r="P46" s="6">
        <v>71</v>
      </c>
      <c r="Q46" s="6">
        <v>5.0343043999999998E-14</v>
      </c>
      <c r="R46" s="6">
        <v>1.0752673000000001E-6</v>
      </c>
      <c r="S46" s="20" t="s">
        <v>1704</v>
      </c>
    </row>
    <row r="47" spans="1:19" ht="15" customHeight="1" x14ac:dyDescent="0.2">
      <c r="A47" s="3" t="s">
        <v>2048</v>
      </c>
      <c r="B47" s="3">
        <v>7416</v>
      </c>
      <c r="C47" s="3" t="s">
        <v>2049</v>
      </c>
      <c r="D47" s="4" t="s">
        <v>2046</v>
      </c>
      <c r="E47" s="4">
        <v>64</v>
      </c>
      <c r="F47" s="4">
        <v>67</v>
      </c>
      <c r="G47" s="4" t="s">
        <v>2047</v>
      </c>
      <c r="H47" s="21">
        <v>19</v>
      </c>
      <c r="I47" s="21">
        <v>3334000000</v>
      </c>
      <c r="J47" s="5">
        <f>VLOOKUP($G47,[1]SB!$D$2:$J$2000,7,FALSE)</f>
        <v>10</v>
      </c>
      <c r="K47" s="5">
        <f>VLOOKUP($G47,[1]SB!$D$2:$K$2000,8,FALSE)</f>
        <v>9</v>
      </c>
      <c r="L47" s="5">
        <v>2096880000</v>
      </c>
      <c r="M47" s="5">
        <v>1237120000</v>
      </c>
      <c r="N47" s="4" t="s">
        <v>2050</v>
      </c>
      <c r="O47" s="6">
        <v>101</v>
      </c>
      <c r="P47" s="6">
        <v>81</v>
      </c>
      <c r="Q47" s="6">
        <v>1.2128902E-15</v>
      </c>
      <c r="R47" s="6">
        <v>2.5905885E-8</v>
      </c>
      <c r="S47" s="20" t="s">
        <v>2051</v>
      </c>
    </row>
    <row r="48" spans="1:19" ht="15" customHeight="1" x14ac:dyDescent="0.2">
      <c r="A48" s="3" t="s">
        <v>1862</v>
      </c>
      <c r="B48" s="3">
        <v>5245</v>
      </c>
      <c r="C48" s="3" t="s">
        <v>1863</v>
      </c>
      <c r="D48" s="4" t="s">
        <v>2639</v>
      </c>
      <c r="E48" s="4">
        <v>240</v>
      </c>
      <c r="F48" s="4">
        <v>249</v>
      </c>
      <c r="G48" s="4" t="s">
        <v>1861</v>
      </c>
      <c r="H48" s="21">
        <v>15</v>
      </c>
      <c r="I48" s="21">
        <v>2876130000</v>
      </c>
      <c r="J48" s="5">
        <f>VLOOKUP($G48,[1]SB!$D$2:$J$2000,7,FALSE)</f>
        <v>7</v>
      </c>
      <c r="K48" s="5">
        <f>VLOOKUP($G48,[1]SB!$D$2:$K$2000,8,FALSE)</f>
        <v>8</v>
      </c>
      <c r="L48" s="5">
        <v>2113800000</v>
      </c>
      <c r="M48" s="5">
        <v>762330000</v>
      </c>
      <c r="N48" s="4" t="s">
        <v>1864</v>
      </c>
      <c r="O48" s="6">
        <v>166</v>
      </c>
      <c r="P48" s="6">
        <v>161</v>
      </c>
      <c r="Q48" s="6">
        <v>1.7132805000000001E-17</v>
      </c>
      <c r="R48" s="6">
        <v>3.6974849999999998E-10</v>
      </c>
      <c r="S48" s="20" t="s">
        <v>316</v>
      </c>
    </row>
    <row r="49" spans="1:19" ht="15" customHeight="1" x14ac:dyDescent="0.2">
      <c r="A49" s="3" t="s">
        <v>2374</v>
      </c>
      <c r="B49" s="3">
        <v>1371</v>
      </c>
      <c r="C49" s="3" t="s">
        <v>2375</v>
      </c>
      <c r="D49" s="4" t="s">
        <v>2372</v>
      </c>
      <c r="E49" s="4">
        <v>318</v>
      </c>
      <c r="F49" s="4">
        <v>322</v>
      </c>
      <c r="G49" s="4" t="s">
        <v>2373</v>
      </c>
      <c r="H49" s="21">
        <v>4</v>
      </c>
      <c r="I49" s="21">
        <v>1388307000</v>
      </c>
      <c r="J49" s="5">
        <f>VLOOKUP($G49,[1]SB!$D$2:$J$2000,7,FALSE)</f>
        <v>3</v>
      </c>
      <c r="K49" s="5">
        <f>VLOOKUP($G49,[1]SB!$D$2:$K$2000,8,FALSE)</f>
        <v>1</v>
      </c>
      <c r="L49" s="5">
        <v>1022577000</v>
      </c>
      <c r="M49" s="5">
        <v>365730000</v>
      </c>
      <c r="N49" s="4" t="s">
        <v>2376</v>
      </c>
      <c r="O49" s="6">
        <v>88</v>
      </c>
      <c r="P49" s="6">
        <v>74</v>
      </c>
      <c r="Q49" s="6">
        <v>7.7291320000000004E-17</v>
      </c>
      <c r="R49" s="6">
        <v>1.6508502E-9</v>
      </c>
      <c r="S49" s="20" t="s">
        <v>1503</v>
      </c>
    </row>
    <row r="50" spans="1:19" ht="15" customHeight="1" x14ac:dyDescent="0.2">
      <c r="A50" s="3" t="s">
        <v>1972</v>
      </c>
      <c r="B50" s="3">
        <v>8407</v>
      </c>
      <c r="C50" s="3" t="s">
        <v>1973</v>
      </c>
      <c r="D50" s="4" t="s">
        <v>1970</v>
      </c>
      <c r="E50" s="4">
        <v>183</v>
      </c>
      <c r="F50" s="4">
        <v>192</v>
      </c>
      <c r="G50" s="4" t="s">
        <v>1971</v>
      </c>
      <c r="H50" s="21">
        <v>2</v>
      </c>
      <c r="I50" s="21">
        <v>0</v>
      </c>
      <c r="J50" s="5">
        <f>VLOOKUP($G50,[1]SB!$D$2:$J$2000,7,FALSE)</f>
        <v>1</v>
      </c>
      <c r="K50" s="5">
        <f>VLOOKUP($G50,[1]SB!$D$2:$K$2000,8,FALSE)</f>
        <v>1</v>
      </c>
      <c r="L50" s="5">
        <v>0</v>
      </c>
      <c r="M50" s="5">
        <v>0</v>
      </c>
      <c r="N50" s="4" t="s">
        <v>1974</v>
      </c>
      <c r="O50" s="6">
        <v>76</v>
      </c>
      <c r="P50" s="6">
        <v>63</v>
      </c>
      <c r="Q50" s="6">
        <v>4.5007532999999998E-14</v>
      </c>
      <c r="R50" s="6">
        <v>9.7132189999999995E-7</v>
      </c>
      <c r="S50" s="20">
        <v>0</v>
      </c>
    </row>
    <row r="51" spans="1:19" ht="15" customHeight="1" x14ac:dyDescent="0.2">
      <c r="A51" s="3" t="s">
        <v>1680</v>
      </c>
      <c r="B51" s="3">
        <v>2820</v>
      </c>
      <c r="C51" s="3" t="s">
        <v>1681</v>
      </c>
      <c r="D51" s="4" t="s">
        <v>2698</v>
      </c>
      <c r="E51" s="4">
        <v>34</v>
      </c>
      <c r="F51" s="4">
        <v>39</v>
      </c>
      <c r="G51" s="4" t="s">
        <v>2265</v>
      </c>
      <c r="H51" s="21">
        <v>5</v>
      </c>
      <c r="I51" s="21">
        <v>17958000</v>
      </c>
      <c r="J51" s="5">
        <f>VLOOKUP($G51,[1]SB!$D$2:$J$2000,7,FALSE)</f>
        <v>3</v>
      </c>
      <c r="K51" s="5">
        <f>VLOOKUP($G51,[1]SB!$D$2:$K$2000,8,FALSE)</f>
        <v>2</v>
      </c>
      <c r="L51" s="5">
        <v>17958000</v>
      </c>
      <c r="M51" s="5">
        <v>0</v>
      </c>
      <c r="N51" s="4" t="s">
        <v>1682</v>
      </c>
      <c r="O51" s="6">
        <v>122</v>
      </c>
      <c r="P51" s="6">
        <v>75</v>
      </c>
      <c r="Q51" s="6">
        <v>1.6038651E-18</v>
      </c>
      <c r="R51" s="6">
        <v>3.4958115999999999E-11</v>
      </c>
      <c r="S51" s="20" t="s">
        <v>50</v>
      </c>
    </row>
    <row r="52" spans="1:19" ht="15" customHeight="1" x14ac:dyDescent="0.2">
      <c r="A52" s="3" t="s">
        <v>1680</v>
      </c>
      <c r="B52" s="3">
        <v>2820</v>
      </c>
      <c r="C52" s="3" t="s">
        <v>1681</v>
      </c>
      <c r="D52" s="4" t="s">
        <v>2640</v>
      </c>
      <c r="E52" s="4">
        <v>597</v>
      </c>
      <c r="F52" s="4">
        <v>601</v>
      </c>
      <c r="G52" s="4" t="s">
        <v>1686</v>
      </c>
      <c r="H52" s="21">
        <v>6</v>
      </c>
      <c r="I52" s="21">
        <v>139983000</v>
      </c>
      <c r="J52" s="5">
        <f>VLOOKUP($G52,[1]SB!$D$2:$J$2000,7,FALSE)</f>
        <v>2</v>
      </c>
      <c r="K52" s="5">
        <f>VLOOKUP($G52,[1]SB!$D$2:$K$2000,8,FALSE)</f>
        <v>4</v>
      </c>
      <c r="L52" s="5">
        <v>77614000</v>
      </c>
      <c r="M52" s="5">
        <v>62369000</v>
      </c>
      <c r="N52" s="4" t="s">
        <v>1682</v>
      </c>
      <c r="O52" s="6">
        <v>87</v>
      </c>
      <c r="P52" s="6">
        <v>80</v>
      </c>
      <c r="Q52" s="6">
        <v>1.0777621E-14</v>
      </c>
      <c r="R52" s="6">
        <v>2.2909082999999999E-7</v>
      </c>
      <c r="S52" s="20" t="s">
        <v>50</v>
      </c>
    </row>
    <row r="53" spans="1:19" ht="15" customHeight="1" x14ac:dyDescent="0.2">
      <c r="A53" s="3" t="s">
        <v>2054</v>
      </c>
      <c r="B53" s="3">
        <v>7417</v>
      </c>
      <c r="C53" s="3" t="s">
        <v>2055</v>
      </c>
      <c r="D53" s="4" t="s">
        <v>2641</v>
      </c>
      <c r="E53" s="4">
        <v>73</v>
      </c>
      <c r="F53" s="4">
        <v>78</v>
      </c>
      <c r="G53" s="4" t="s">
        <v>2053</v>
      </c>
      <c r="H53" s="21">
        <v>9</v>
      </c>
      <c r="I53" s="21">
        <v>311703000</v>
      </c>
      <c r="J53" s="5">
        <f>VLOOKUP($G53,[1]SB!$D$2:$J$2000,7,FALSE)</f>
        <v>5</v>
      </c>
      <c r="K53" s="5">
        <f>VLOOKUP($G53,[1]SB!$D$2:$K$2000,8,FALSE)</f>
        <v>4</v>
      </c>
      <c r="L53" s="5">
        <v>227565000</v>
      </c>
      <c r="M53" s="5">
        <v>84138000</v>
      </c>
      <c r="N53" s="4" t="s">
        <v>2056</v>
      </c>
      <c r="O53" s="6">
        <v>134</v>
      </c>
      <c r="P53" s="6">
        <v>90</v>
      </c>
      <c r="Q53" s="6">
        <v>3.3082896999999998E-17</v>
      </c>
      <c r="R53" s="6">
        <v>7.1188399999999996E-10</v>
      </c>
      <c r="S53" s="20" t="s">
        <v>2057</v>
      </c>
    </row>
    <row r="54" spans="1:19" ht="15" customHeight="1" x14ac:dyDescent="0.2">
      <c r="A54" s="3" t="s">
        <v>1967</v>
      </c>
      <c r="B54" s="3">
        <v>6821</v>
      </c>
      <c r="C54" s="3" t="s">
        <v>1968</v>
      </c>
      <c r="D54" s="4" t="s">
        <v>1965</v>
      </c>
      <c r="E54" s="4">
        <v>384</v>
      </c>
      <c r="F54" s="4">
        <v>392</v>
      </c>
      <c r="G54" s="4" t="s">
        <v>1966</v>
      </c>
      <c r="H54" s="21">
        <v>4</v>
      </c>
      <c r="I54" s="21">
        <v>15054000</v>
      </c>
      <c r="J54" s="5">
        <f>VLOOKUP($G54,[1]SB!$D$2:$J$2000,7,FALSE)</f>
        <v>2</v>
      </c>
      <c r="K54" s="5">
        <f>VLOOKUP($G54,[1]SB!$D$2:$K$2000,8,FALSE)</f>
        <v>2</v>
      </c>
      <c r="L54" s="5">
        <v>0</v>
      </c>
      <c r="M54" s="5">
        <v>15054000</v>
      </c>
      <c r="N54" s="4" t="s">
        <v>1969</v>
      </c>
      <c r="O54" s="6">
        <v>79</v>
      </c>
      <c r="P54" s="6">
        <v>53</v>
      </c>
      <c r="Q54" s="6">
        <v>2.1138974E-15</v>
      </c>
      <c r="R54" s="6">
        <v>4.5620690000000002E-8</v>
      </c>
      <c r="S54" s="20" t="s">
        <v>1503</v>
      </c>
    </row>
    <row r="55" spans="1:19" ht="15" customHeight="1" x14ac:dyDescent="0.2">
      <c r="A55" s="3" t="s">
        <v>1773</v>
      </c>
      <c r="B55" s="3">
        <v>4702</v>
      </c>
      <c r="C55" s="3" t="s">
        <v>1774</v>
      </c>
      <c r="D55" s="4" t="s">
        <v>1771</v>
      </c>
      <c r="E55" s="4">
        <v>77</v>
      </c>
      <c r="F55" s="4">
        <v>91</v>
      </c>
      <c r="G55" s="4" t="s">
        <v>1772</v>
      </c>
      <c r="H55" s="21">
        <v>6</v>
      </c>
      <c r="I55" s="21">
        <v>462130000</v>
      </c>
      <c r="J55" s="5">
        <f>VLOOKUP($G55,[1]SB!$D$2:$J$2000,7,FALSE)</f>
        <v>5</v>
      </c>
      <c r="K55" s="5">
        <f>VLOOKUP($G55,[1]SB!$D$2:$K$2000,8,FALSE)</f>
        <v>1</v>
      </c>
      <c r="L55" s="5">
        <v>0</v>
      </c>
      <c r="M55" s="5">
        <v>462130000</v>
      </c>
      <c r="N55" s="4" t="s">
        <v>1775</v>
      </c>
      <c r="O55" s="6">
        <v>236</v>
      </c>
      <c r="P55" s="6">
        <v>196</v>
      </c>
      <c r="Q55" s="6">
        <v>1.475764E-26</v>
      </c>
      <c r="R55" s="6">
        <v>3.2288145E-19</v>
      </c>
      <c r="S55" s="20" t="s">
        <v>1776</v>
      </c>
    </row>
    <row r="56" spans="1:19" ht="15" customHeight="1" x14ac:dyDescent="0.2">
      <c r="A56" s="3" t="s">
        <v>1500</v>
      </c>
      <c r="B56" s="3">
        <v>204</v>
      </c>
      <c r="C56" s="3" t="s">
        <v>1501</v>
      </c>
      <c r="D56" s="4" t="s">
        <v>2642</v>
      </c>
      <c r="E56" s="4">
        <v>2</v>
      </c>
      <c r="F56" s="4">
        <v>12</v>
      </c>
      <c r="G56" s="4" t="s">
        <v>1499</v>
      </c>
      <c r="H56" s="21">
        <v>34</v>
      </c>
      <c r="I56" s="21">
        <v>1069380000</v>
      </c>
      <c r="J56" s="5">
        <f>VLOOKUP($G56,[1]SB!$D$2:$J$2000,7,FALSE)</f>
        <v>15</v>
      </c>
      <c r="K56" s="5">
        <f>VLOOKUP($G56,[1]SB!$D$2:$K$2000,8,FALSE)</f>
        <v>19</v>
      </c>
      <c r="L56" s="5">
        <v>608800000</v>
      </c>
      <c r="M56" s="5">
        <v>460580000</v>
      </c>
      <c r="N56" s="4" t="s">
        <v>1502</v>
      </c>
      <c r="O56" s="6">
        <v>142</v>
      </c>
      <c r="P56" s="6">
        <v>137</v>
      </c>
      <c r="Q56" s="6">
        <v>2.5127955E-20</v>
      </c>
      <c r="R56" s="6">
        <v>5.4485170000000002E-13</v>
      </c>
      <c r="S56" s="20" t="s">
        <v>1503</v>
      </c>
    </row>
    <row r="57" spans="1:19" ht="15" customHeight="1" x14ac:dyDescent="0.2">
      <c r="A57" s="3" t="s">
        <v>1903</v>
      </c>
      <c r="B57" s="3">
        <v>140823</v>
      </c>
      <c r="C57" s="3" t="s">
        <v>1904</v>
      </c>
      <c r="D57" s="4" t="s">
        <v>1901</v>
      </c>
      <c r="E57" s="4">
        <v>2</v>
      </c>
      <c r="F57" s="4">
        <v>8</v>
      </c>
      <c r="G57" s="4" t="s">
        <v>1902</v>
      </c>
      <c r="H57" s="21">
        <v>44</v>
      </c>
      <c r="I57" s="21">
        <v>5971461000</v>
      </c>
      <c r="J57" s="5">
        <f>VLOOKUP($G57,[1]SB!$D$2:$J$2000,7,FALSE)</f>
        <v>21</v>
      </c>
      <c r="K57" s="5">
        <f>VLOOKUP($G57,[1]SB!$D$2:$K$2000,8,FALSE)</f>
        <v>23</v>
      </c>
      <c r="L57" s="5">
        <v>2682980000</v>
      </c>
      <c r="M57" s="5">
        <v>3288481000</v>
      </c>
      <c r="N57" s="4" t="s">
        <v>1905</v>
      </c>
      <c r="O57" s="6">
        <v>168</v>
      </c>
      <c r="P57" s="6">
        <v>141</v>
      </c>
      <c r="Q57" s="6">
        <v>3.1329175000000002E-22</v>
      </c>
      <c r="R57" s="6">
        <v>6.8063145999999999E-15</v>
      </c>
      <c r="S57" s="20" t="s">
        <v>1906</v>
      </c>
    </row>
    <row r="58" spans="1:19" ht="15" customHeight="1" x14ac:dyDescent="0.2">
      <c r="A58" s="3" t="s">
        <v>2080</v>
      </c>
      <c r="B58" s="3">
        <v>60</v>
      </c>
      <c r="C58" s="3" t="s">
        <v>2081</v>
      </c>
      <c r="D58" s="4" t="s">
        <v>2699</v>
      </c>
      <c r="E58" s="4">
        <v>122</v>
      </c>
      <c r="F58" s="4">
        <v>133</v>
      </c>
      <c r="G58" s="4" t="s">
        <v>2644</v>
      </c>
      <c r="H58" s="21">
        <v>2</v>
      </c>
      <c r="I58" s="21">
        <v>0</v>
      </c>
      <c r="J58" s="5">
        <f>VLOOKUP($G58,[1]SB!$D$2:$J$2000,7,FALSE)</f>
        <v>1</v>
      </c>
      <c r="K58" s="5">
        <f>VLOOKUP($G58,[1]SB!$D$2:$K$2000,8,FALSE)</f>
        <v>1</v>
      </c>
      <c r="L58" s="5">
        <v>0</v>
      </c>
      <c r="M58" s="5">
        <v>0</v>
      </c>
      <c r="N58" s="4" t="s">
        <v>2082</v>
      </c>
      <c r="O58" s="6">
        <v>139</v>
      </c>
      <c r="P58" s="6">
        <v>64</v>
      </c>
      <c r="Q58" s="6">
        <v>1.8807978999999999E-13</v>
      </c>
      <c r="R58" s="6">
        <v>4.1305192999999998E-6</v>
      </c>
      <c r="S58" s="20" t="s">
        <v>2083</v>
      </c>
    </row>
    <row r="59" spans="1:19" ht="15" customHeight="1" x14ac:dyDescent="0.2">
      <c r="A59" s="3" t="s">
        <v>2080</v>
      </c>
      <c r="B59" s="3">
        <v>60</v>
      </c>
      <c r="C59" s="3" t="s">
        <v>2081</v>
      </c>
      <c r="D59" s="4" t="s">
        <v>2369</v>
      </c>
      <c r="E59" s="4">
        <v>148</v>
      </c>
      <c r="F59" s="4">
        <v>169</v>
      </c>
      <c r="G59" s="4" t="s">
        <v>2370</v>
      </c>
      <c r="H59" s="21">
        <v>21</v>
      </c>
      <c r="I59" s="21">
        <v>0</v>
      </c>
      <c r="J59" s="5">
        <f>VLOOKUP($G59,[1]SB!$D$2:$J$2000,7,FALSE)</f>
        <v>12</v>
      </c>
      <c r="K59" s="5">
        <f>VLOOKUP($G59,[1]SB!$D$2:$K$2000,8,FALSE)</f>
        <v>9</v>
      </c>
      <c r="L59" s="5">
        <v>0</v>
      </c>
      <c r="M59" s="5">
        <v>0</v>
      </c>
      <c r="N59" s="4" t="s">
        <v>2082</v>
      </c>
      <c r="O59" s="6">
        <v>203</v>
      </c>
      <c r="P59" s="6">
        <v>172</v>
      </c>
      <c r="Q59" s="6">
        <v>4.8130693000000001E-29</v>
      </c>
      <c r="R59" s="6">
        <v>1.0600662999999999E-21</v>
      </c>
      <c r="S59" s="20" t="s">
        <v>2083</v>
      </c>
    </row>
    <row r="60" spans="1:19" x14ac:dyDescent="0.2">
      <c r="A60" s="3" t="s">
        <v>1977</v>
      </c>
      <c r="B60" s="3">
        <v>26519</v>
      </c>
      <c r="C60" s="3" t="s">
        <v>1978</v>
      </c>
      <c r="D60" s="4" t="s">
        <v>2700</v>
      </c>
      <c r="E60" s="4">
        <v>54</v>
      </c>
      <c r="F60" s="4">
        <v>58</v>
      </c>
      <c r="G60" s="4" t="s">
        <v>2701</v>
      </c>
      <c r="H60" s="21">
        <v>2</v>
      </c>
      <c r="I60" s="21">
        <v>27686000</v>
      </c>
      <c r="J60" s="5">
        <f>VLOOKUP($G60,[1]SB!$D$2:$J$2000,7,FALSE)</f>
        <v>1</v>
      </c>
      <c r="K60" s="5">
        <f>VLOOKUP($G60,[1]SB!$D$2:$K$2000,8,FALSE)</f>
        <v>1</v>
      </c>
      <c r="L60" s="5">
        <v>17491000</v>
      </c>
      <c r="M60" s="5">
        <v>10195000</v>
      </c>
      <c r="N60" s="4" t="s">
        <v>1979</v>
      </c>
      <c r="O60" s="6">
        <v>70</v>
      </c>
      <c r="P60" s="6">
        <v>52</v>
      </c>
      <c r="Q60" s="6">
        <v>1.5368037E-13</v>
      </c>
      <c r="R60" s="6">
        <v>3.2824290999999998E-6</v>
      </c>
      <c r="S60" s="20" t="s">
        <v>1980</v>
      </c>
    </row>
    <row r="61" spans="1:19" ht="15" customHeight="1" x14ac:dyDescent="0.2">
      <c r="A61" s="3" t="s">
        <v>2117</v>
      </c>
      <c r="B61" s="3">
        <v>1915</v>
      </c>
      <c r="C61" s="3" t="s">
        <v>2118</v>
      </c>
      <c r="D61" s="4" t="s">
        <v>2115</v>
      </c>
      <c r="E61" s="4">
        <v>135</v>
      </c>
      <c r="F61" s="4">
        <v>141</v>
      </c>
      <c r="G61" s="4" t="s">
        <v>2116</v>
      </c>
      <c r="H61" s="21">
        <v>2</v>
      </c>
      <c r="I61" s="21">
        <v>41517000</v>
      </c>
      <c r="J61" s="5">
        <f>VLOOKUP($G61,[1]SB!$D$2:$J$2000,7,FALSE)</f>
        <v>1</v>
      </c>
      <c r="K61" s="5">
        <f>VLOOKUP($G61,[1]SB!$D$2:$K$2000,8,FALSE)</f>
        <v>1</v>
      </c>
      <c r="L61" s="5">
        <v>41517000</v>
      </c>
      <c r="M61" s="5">
        <v>0</v>
      </c>
      <c r="N61" s="4" t="s">
        <v>2119</v>
      </c>
      <c r="O61" s="6">
        <v>85</v>
      </c>
      <c r="P61" s="6">
        <v>80</v>
      </c>
      <c r="Q61" s="6">
        <v>2.3941348E-15</v>
      </c>
      <c r="R61" s="6">
        <v>5.1341959999999998E-8</v>
      </c>
      <c r="S61" s="20" t="s">
        <v>2120</v>
      </c>
    </row>
    <row r="62" spans="1:19" ht="15" customHeight="1" x14ac:dyDescent="0.2">
      <c r="A62" s="3" t="s">
        <v>1656</v>
      </c>
      <c r="B62" s="3">
        <v>54205</v>
      </c>
      <c r="C62" s="3" t="s">
        <v>1657</v>
      </c>
      <c r="D62" s="4" t="s">
        <v>2702</v>
      </c>
      <c r="E62" s="4">
        <v>40</v>
      </c>
      <c r="F62" s="4">
        <v>49</v>
      </c>
      <c r="G62" s="4" t="s">
        <v>1655</v>
      </c>
      <c r="H62" s="21">
        <v>2</v>
      </c>
      <c r="I62" s="21">
        <v>5422500</v>
      </c>
      <c r="J62" s="5">
        <f>VLOOKUP($G62,[1]SB!$D$2:$J$2000,7,FALSE)</f>
        <v>1</v>
      </c>
      <c r="K62" s="5">
        <f>VLOOKUP($G62,[1]SB!$D$2:$K$2000,8,FALSE)</f>
        <v>1</v>
      </c>
      <c r="L62" s="5">
        <v>5422500</v>
      </c>
      <c r="M62" s="5">
        <v>0</v>
      </c>
      <c r="N62" s="4" t="s">
        <v>1658</v>
      </c>
      <c r="O62" s="6">
        <v>93</v>
      </c>
      <c r="P62" s="6">
        <v>77</v>
      </c>
      <c r="Q62" s="6">
        <v>5.2933595999999998E-15</v>
      </c>
      <c r="R62" s="6">
        <v>1.1452366999999999E-7</v>
      </c>
      <c r="S62" s="20" t="s">
        <v>1659</v>
      </c>
    </row>
    <row r="63" spans="1:19" ht="15" customHeight="1" x14ac:dyDescent="0.2">
      <c r="A63" s="3" t="s">
        <v>1941</v>
      </c>
      <c r="B63" s="3">
        <v>5250</v>
      </c>
      <c r="C63" s="3" t="s">
        <v>1942</v>
      </c>
      <c r="D63" s="4" t="s">
        <v>2165</v>
      </c>
      <c r="E63" s="4">
        <v>241</v>
      </c>
      <c r="F63" s="4">
        <v>246</v>
      </c>
      <c r="G63" s="4" t="s">
        <v>2166</v>
      </c>
      <c r="H63" s="21">
        <v>3</v>
      </c>
      <c r="I63" s="21">
        <v>46466000</v>
      </c>
      <c r="J63" s="5">
        <f>VLOOKUP($G63,[1]SB!$D$2:$J$2000,7,FALSE)</f>
        <v>2</v>
      </c>
      <c r="K63" s="5">
        <f>VLOOKUP($G63,[1]SB!$D$2:$K$2000,8,FALSE)</f>
        <v>1</v>
      </c>
      <c r="L63" s="5">
        <v>31048000</v>
      </c>
      <c r="M63" s="5">
        <v>15418000</v>
      </c>
      <c r="N63" s="4" t="s">
        <v>1943</v>
      </c>
      <c r="O63" s="6">
        <v>89</v>
      </c>
      <c r="P63" s="6">
        <v>54</v>
      </c>
      <c r="Q63" s="6">
        <v>8.1155619999999998E-14</v>
      </c>
      <c r="R63" s="6">
        <v>1.7514454E-6</v>
      </c>
      <c r="S63" s="20" t="s">
        <v>968</v>
      </c>
    </row>
    <row r="64" spans="1:19" ht="15" customHeight="1" x14ac:dyDescent="0.2">
      <c r="A64" s="3" t="s">
        <v>1936</v>
      </c>
      <c r="B64" s="3">
        <v>8402</v>
      </c>
      <c r="C64" s="3" t="s">
        <v>1937</v>
      </c>
      <c r="D64" s="4" t="s">
        <v>1934</v>
      </c>
      <c r="E64" s="4">
        <v>191</v>
      </c>
      <c r="F64" s="4">
        <v>202</v>
      </c>
      <c r="G64" s="4" t="s">
        <v>1935</v>
      </c>
      <c r="H64" s="21">
        <v>4</v>
      </c>
      <c r="I64" s="21">
        <v>34341000</v>
      </c>
      <c r="J64" s="5">
        <f>VLOOKUP($G64,[1]SB!$D$2:$J$2000,7,FALSE)</f>
        <v>1</v>
      </c>
      <c r="K64" s="5">
        <f>VLOOKUP($G64,[1]SB!$D$2:$K$2000,8,FALSE)</f>
        <v>3</v>
      </c>
      <c r="L64" s="5">
        <v>21209000</v>
      </c>
      <c r="M64" s="5">
        <v>13132000</v>
      </c>
      <c r="N64" s="4" t="s">
        <v>1938</v>
      </c>
      <c r="O64" s="6">
        <v>74</v>
      </c>
      <c r="P64" s="6">
        <v>65</v>
      </c>
      <c r="Q64" s="6">
        <v>2.7362423000000002E-16</v>
      </c>
      <c r="R64" s="6">
        <v>5.9330190000000004E-9</v>
      </c>
      <c r="S64" s="20" t="s">
        <v>968</v>
      </c>
    </row>
    <row r="65" spans="1:19" ht="15" customHeight="1" x14ac:dyDescent="0.2">
      <c r="A65" s="3" t="s">
        <v>640</v>
      </c>
      <c r="B65" s="3">
        <v>10989</v>
      </c>
      <c r="C65" s="3" t="s">
        <v>641</v>
      </c>
      <c r="D65" s="4" t="s">
        <v>2703</v>
      </c>
      <c r="E65" s="4">
        <v>78</v>
      </c>
      <c r="F65" s="4">
        <v>95</v>
      </c>
      <c r="G65" s="4" t="s">
        <v>1718</v>
      </c>
      <c r="H65" s="21">
        <v>6</v>
      </c>
      <c r="I65" s="21">
        <v>280693000</v>
      </c>
      <c r="J65" s="5">
        <f>VLOOKUP($G65,[1]SB!$D$2:$J$2000,7,FALSE)</f>
        <v>3</v>
      </c>
      <c r="K65" s="5">
        <f>VLOOKUP($G65,[1]SB!$D$2:$K$2000,8,FALSE)</f>
        <v>3</v>
      </c>
      <c r="L65" s="5">
        <v>224813000</v>
      </c>
      <c r="M65" s="5">
        <v>55880000</v>
      </c>
      <c r="N65" s="4" t="s">
        <v>642</v>
      </c>
      <c r="O65" s="6">
        <v>139</v>
      </c>
      <c r="P65" s="6">
        <v>67</v>
      </c>
      <c r="Q65" s="6">
        <v>1.6213418000000001E-14</v>
      </c>
      <c r="R65" s="6">
        <v>3.5545182000000001E-7</v>
      </c>
      <c r="S65" s="20" t="s">
        <v>643</v>
      </c>
    </row>
    <row r="66" spans="1:19" ht="15" customHeight="1" x14ac:dyDescent="0.2">
      <c r="A66" s="3" t="s">
        <v>640</v>
      </c>
      <c r="B66" s="3">
        <v>10989</v>
      </c>
      <c r="C66" s="3" t="s">
        <v>641</v>
      </c>
      <c r="D66" s="4" t="s">
        <v>1719</v>
      </c>
      <c r="E66" s="4">
        <v>354</v>
      </c>
      <c r="F66" s="4">
        <v>358</v>
      </c>
      <c r="G66" s="4" t="s">
        <v>1720</v>
      </c>
      <c r="H66" s="21">
        <v>13</v>
      </c>
      <c r="I66" s="21">
        <v>139182000</v>
      </c>
      <c r="J66" s="5">
        <f>VLOOKUP($G66,[1]SB!$D$2:$J$2000,7,FALSE)</f>
        <v>6</v>
      </c>
      <c r="K66" s="5">
        <f>VLOOKUP($G66,[1]SB!$D$2:$K$2000,8,FALSE)</f>
        <v>7</v>
      </c>
      <c r="L66" s="5">
        <v>45525000</v>
      </c>
      <c r="M66" s="5">
        <v>93657000</v>
      </c>
      <c r="N66" s="4" t="s">
        <v>642</v>
      </c>
      <c r="O66" s="6">
        <v>108</v>
      </c>
      <c r="P66" s="6">
        <v>80</v>
      </c>
      <c r="Q66" s="6">
        <v>1.0381155E-15</v>
      </c>
      <c r="R66" s="6">
        <v>2.2338364000000001E-8</v>
      </c>
      <c r="S66" s="20" t="s">
        <v>643</v>
      </c>
    </row>
    <row r="67" spans="1:19" ht="15" customHeight="1" x14ac:dyDescent="0.2">
      <c r="A67" s="3" t="s">
        <v>640</v>
      </c>
      <c r="B67" s="3">
        <v>10989</v>
      </c>
      <c r="C67" s="3" t="s">
        <v>641</v>
      </c>
      <c r="D67" s="4" t="s">
        <v>2704</v>
      </c>
      <c r="E67" s="4">
        <v>526</v>
      </c>
      <c r="F67" s="4">
        <v>543</v>
      </c>
      <c r="G67" s="4" t="s">
        <v>1722</v>
      </c>
      <c r="H67" s="21">
        <v>6</v>
      </c>
      <c r="I67" s="21">
        <v>134850000</v>
      </c>
      <c r="J67" s="5">
        <f>VLOOKUP($G67,[1]SB!$D$2:$J$2000,7,FALSE)</f>
        <v>2</v>
      </c>
      <c r="K67" s="5">
        <f>VLOOKUP($G67,[1]SB!$D$2:$K$2000,8,FALSE)</f>
        <v>4</v>
      </c>
      <c r="L67" s="5">
        <v>61526000</v>
      </c>
      <c r="M67" s="5">
        <v>73324000</v>
      </c>
      <c r="N67" s="4" t="s">
        <v>642</v>
      </c>
      <c r="O67" s="6">
        <v>126</v>
      </c>
      <c r="P67" s="6">
        <v>113</v>
      </c>
      <c r="Q67" s="6">
        <v>1.0895477999999999E-21</v>
      </c>
      <c r="R67" s="6">
        <v>2.3780937999999999E-14</v>
      </c>
      <c r="S67" s="20" t="s">
        <v>643</v>
      </c>
    </row>
    <row r="68" spans="1:19" ht="15" customHeight="1" x14ac:dyDescent="0.2">
      <c r="A68" s="3" t="s">
        <v>640</v>
      </c>
      <c r="B68" s="3">
        <v>10989</v>
      </c>
      <c r="C68" s="3" t="s">
        <v>641</v>
      </c>
      <c r="D68" s="4" t="s">
        <v>2650</v>
      </c>
      <c r="E68" s="4">
        <v>565</v>
      </c>
      <c r="F68" s="4">
        <v>578</v>
      </c>
      <c r="G68" s="4" t="s">
        <v>1724</v>
      </c>
      <c r="H68" s="21">
        <v>5</v>
      </c>
      <c r="I68" s="21">
        <v>125490000</v>
      </c>
      <c r="J68" s="5">
        <f>VLOOKUP($G68,[1]SB!$D$2:$J$2000,7,FALSE)</f>
        <v>3</v>
      </c>
      <c r="K68" s="5">
        <f>VLOOKUP($G68,[1]SB!$D$2:$K$2000,8,FALSE)</f>
        <v>2</v>
      </c>
      <c r="L68" s="5">
        <v>70201000</v>
      </c>
      <c r="M68" s="5">
        <v>55289000</v>
      </c>
      <c r="N68" s="4" t="s">
        <v>642</v>
      </c>
      <c r="O68" s="6">
        <v>91</v>
      </c>
      <c r="P68" s="6">
        <v>78</v>
      </c>
      <c r="Q68" s="6">
        <v>5.4308684999999997E-20</v>
      </c>
      <c r="R68" s="6">
        <v>1.1798651000000001E-12</v>
      </c>
      <c r="S68" s="20" t="s">
        <v>643</v>
      </c>
    </row>
    <row r="69" spans="1:19" ht="15" customHeight="1" x14ac:dyDescent="0.2">
      <c r="A69" s="3" t="s">
        <v>2013</v>
      </c>
      <c r="B69" s="3">
        <v>92609</v>
      </c>
      <c r="C69" s="3" t="s">
        <v>2014</v>
      </c>
      <c r="D69" s="4" t="s">
        <v>2011</v>
      </c>
      <c r="E69" s="4">
        <v>296</v>
      </c>
      <c r="F69" s="4">
        <v>301</v>
      </c>
      <c r="G69" s="4" t="s">
        <v>2012</v>
      </c>
      <c r="H69" s="21">
        <v>11</v>
      </c>
      <c r="I69" s="21">
        <v>6626400000</v>
      </c>
      <c r="J69" s="5">
        <f>VLOOKUP($G69,[1]SB!$D$2:$J$2000,7,FALSE)</f>
        <v>5</v>
      </c>
      <c r="K69" s="5">
        <f>VLOOKUP($G69,[1]SB!$D$2:$K$2000,8,FALSE)</f>
        <v>6</v>
      </c>
      <c r="L69" s="5">
        <v>3524800000</v>
      </c>
      <c r="M69" s="5">
        <v>3101600000</v>
      </c>
      <c r="N69" s="4" t="s">
        <v>2015</v>
      </c>
      <c r="O69" s="6">
        <v>126</v>
      </c>
      <c r="P69" s="6">
        <v>88</v>
      </c>
      <c r="Q69" s="6">
        <v>1.4846481E-16</v>
      </c>
      <c r="R69" s="6">
        <v>3.2254224000000002E-9</v>
      </c>
      <c r="S69" s="20" t="s">
        <v>2016</v>
      </c>
    </row>
    <row r="70" spans="1:19" x14ac:dyDescent="0.2">
      <c r="A70" s="3" t="s">
        <v>2707</v>
      </c>
      <c r="B70" s="3">
        <v>131076</v>
      </c>
      <c r="C70" s="3" t="s">
        <v>2708</v>
      </c>
      <c r="D70" s="4" t="s">
        <v>2705</v>
      </c>
      <c r="E70" s="4">
        <v>55</v>
      </c>
      <c r="F70" s="4">
        <v>57</v>
      </c>
      <c r="G70" s="4" t="s">
        <v>2706</v>
      </c>
      <c r="H70" s="21">
        <v>3</v>
      </c>
      <c r="I70" s="21">
        <v>242861000</v>
      </c>
      <c r="J70" s="5">
        <f>VLOOKUP($G70,[1]SB!$D$2:$J$2000,7,FALSE)</f>
        <v>2</v>
      </c>
      <c r="K70" s="5">
        <f>VLOOKUP($G70,[1]SB!$D$2:$K$2000,8,FALSE)</f>
        <v>1</v>
      </c>
      <c r="L70" s="5">
        <v>183553000</v>
      </c>
      <c r="M70" s="5">
        <v>59308000</v>
      </c>
      <c r="N70" s="4" t="s">
        <v>2709</v>
      </c>
      <c r="O70" s="6">
        <v>72</v>
      </c>
      <c r="P70" s="6">
        <v>42</v>
      </c>
      <c r="Q70" s="6">
        <v>2.4302581000000001E-13</v>
      </c>
      <c r="R70" s="6">
        <v>5.2294754000000002E-6</v>
      </c>
      <c r="S70" s="20">
        <v>0</v>
      </c>
    </row>
    <row r="71" spans="1:19" ht="15" customHeight="1" x14ac:dyDescent="0.2">
      <c r="A71" s="3" t="s">
        <v>2086</v>
      </c>
      <c r="B71" s="3">
        <v>55750</v>
      </c>
      <c r="C71" s="3" t="s">
        <v>2087</v>
      </c>
      <c r="D71" s="4" t="s">
        <v>2226</v>
      </c>
      <c r="E71" s="4">
        <v>283</v>
      </c>
      <c r="F71" s="4">
        <v>286</v>
      </c>
      <c r="G71" s="4" t="s">
        <v>2227</v>
      </c>
      <c r="H71" s="21">
        <v>6</v>
      </c>
      <c r="I71" s="21">
        <v>38591000</v>
      </c>
      <c r="J71" s="5">
        <f>VLOOKUP($G71,[1]SB!$D$2:$J$2000,7,FALSE)</f>
        <v>4</v>
      </c>
      <c r="K71" s="5">
        <f>VLOOKUP($G71,[1]SB!$D$2:$K$2000,8,FALSE)</f>
        <v>2</v>
      </c>
      <c r="L71" s="5">
        <v>20128000</v>
      </c>
      <c r="M71" s="5">
        <v>18463000</v>
      </c>
      <c r="N71" s="4" t="s">
        <v>2088</v>
      </c>
      <c r="O71" s="6">
        <v>152</v>
      </c>
      <c r="P71" s="6">
        <v>102</v>
      </c>
      <c r="Q71" s="6">
        <v>7.2346274999999997E-18</v>
      </c>
      <c r="R71" s="6">
        <v>1.5828594000000001E-10</v>
      </c>
      <c r="S71" s="20" t="s">
        <v>2089</v>
      </c>
    </row>
    <row r="72" spans="1:19" ht="15" customHeight="1" x14ac:dyDescent="0.2">
      <c r="A72" s="3" t="s">
        <v>1540</v>
      </c>
      <c r="B72" s="3">
        <v>83858</v>
      </c>
      <c r="C72" s="3" t="s">
        <v>1541</v>
      </c>
      <c r="D72" s="4" t="s">
        <v>2710</v>
      </c>
      <c r="E72" s="4">
        <v>93</v>
      </c>
      <c r="F72" s="4">
        <v>96</v>
      </c>
      <c r="G72" s="4" t="s">
        <v>1539</v>
      </c>
      <c r="H72" s="21">
        <v>3</v>
      </c>
      <c r="I72" s="21">
        <v>179197000</v>
      </c>
      <c r="J72" s="5">
        <f>VLOOKUP($G72,[1]SB!$D$2:$J$2000,7,FALSE)</f>
        <v>1</v>
      </c>
      <c r="K72" s="5">
        <f>VLOOKUP($G72,[1]SB!$D$2:$K$2000,8,FALSE)</f>
        <v>2</v>
      </c>
      <c r="L72" s="5">
        <v>35703000</v>
      </c>
      <c r="M72" s="5">
        <v>143494000</v>
      </c>
      <c r="N72" s="4" t="s">
        <v>1542</v>
      </c>
      <c r="O72" s="6">
        <v>92</v>
      </c>
      <c r="P72" s="6">
        <v>56</v>
      </c>
      <c r="Q72" s="6">
        <v>1.7009679000000001E-13</v>
      </c>
      <c r="R72" s="6">
        <v>3.6953807000000001E-6</v>
      </c>
      <c r="S72" s="20" t="s">
        <v>1543</v>
      </c>
    </row>
    <row r="73" spans="1:19" ht="15" customHeight="1" x14ac:dyDescent="0.2">
      <c r="A73" s="3" t="s">
        <v>1741</v>
      </c>
      <c r="B73" s="3">
        <v>440574</v>
      </c>
      <c r="C73" s="3" t="s">
        <v>1742</v>
      </c>
      <c r="D73" s="4" t="s">
        <v>2672</v>
      </c>
      <c r="E73" s="4">
        <v>56</v>
      </c>
      <c r="F73" s="4">
        <v>66</v>
      </c>
      <c r="G73" s="4" t="s">
        <v>1740</v>
      </c>
      <c r="H73" s="21">
        <v>6</v>
      </c>
      <c r="I73" s="21">
        <v>91505000</v>
      </c>
      <c r="J73" s="5">
        <f>VLOOKUP($G73,[1]SB!$D$2:$J$2000,7,FALSE)</f>
        <v>4</v>
      </c>
      <c r="K73" s="5">
        <f>VLOOKUP($G73,[1]SB!$D$2:$K$2000,8,FALSE)</f>
        <v>2</v>
      </c>
      <c r="L73" s="5">
        <v>65361000</v>
      </c>
      <c r="M73" s="5">
        <v>26144000</v>
      </c>
      <c r="N73" s="4" t="s">
        <v>1743</v>
      </c>
      <c r="O73" s="6">
        <v>88</v>
      </c>
      <c r="P73" s="6">
        <v>54</v>
      </c>
      <c r="Q73" s="6">
        <v>7.3122396000000006E-14</v>
      </c>
      <c r="R73" s="6">
        <v>1.5855194999999999E-6</v>
      </c>
      <c r="S73" s="20" t="s">
        <v>1744</v>
      </c>
    </row>
    <row r="74" spans="1:19" ht="15" customHeight="1" x14ac:dyDescent="0.2">
      <c r="A74" s="3" t="s">
        <v>2036</v>
      </c>
      <c r="B74" s="3">
        <v>54902</v>
      </c>
      <c r="C74" s="3" t="s">
        <v>2037</v>
      </c>
      <c r="D74" s="4" t="s">
        <v>2356</v>
      </c>
      <c r="E74" s="4">
        <v>134</v>
      </c>
      <c r="F74" s="4">
        <v>139</v>
      </c>
      <c r="G74" s="4" t="s">
        <v>2357</v>
      </c>
      <c r="H74" s="21">
        <v>2</v>
      </c>
      <c r="I74" s="21">
        <v>22226000</v>
      </c>
      <c r="J74" s="5">
        <f>VLOOKUP($G74,[1]SB!$D$2:$J$2000,7,FALSE)</f>
        <v>1</v>
      </c>
      <c r="K74" s="5">
        <f>VLOOKUP($G74,[1]SB!$D$2:$K$2000,8,FALSE)</f>
        <v>1</v>
      </c>
      <c r="L74" s="5">
        <v>22226000</v>
      </c>
      <c r="M74" s="5">
        <v>0</v>
      </c>
      <c r="N74" s="4" t="s">
        <v>2038</v>
      </c>
      <c r="O74" s="6">
        <v>141</v>
      </c>
      <c r="P74" s="6">
        <v>128</v>
      </c>
      <c r="Q74" s="6">
        <v>3.7855803999999999E-20</v>
      </c>
      <c r="R74" s="6">
        <v>8.208308E-13</v>
      </c>
      <c r="S74" s="20" t="s">
        <v>2039</v>
      </c>
    </row>
    <row r="75" spans="1:19" ht="15" customHeight="1" x14ac:dyDescent="0.2">
      <c r="A75" s="3" t="s">
        <v>2036</v>
      </c>
      <c r="B75" s="3">
        <v>54902</v>
      </c>
      <c r="C75" s="3" t="s">
        <v>2037</v>
      </c>
      <c r="D75" s="4" t="s">
        <v>2034</v>
      </c>
      <c r="E75" s="4">
        <v>161</v>
      </c>
      <c r="F75" s="4">
        <v>165</v>
      </c>
      <c r="G75" s="4" t="s">
        <v>2035</v>
      </c>
      <c r="H75" s="21">
        <v>5</v>
      </c>
      <c r="I75" s="21">
        <v>299120000</v>
      </c>
      <c r="J75" s="5">
        <f>VLOOKUP($G75,[1]SB!$D$2:$J$2000,7,FALSE)</f>
        <v>3</v>
      </c>
      <c r="K75" s="5">
        <f>VLOOKUP($G75,[1]SB!$D$2:$K$2000,8,FALSE)</f>
        <v>2</v>
      </c>
      <c r="L75" s="5">
        <v>186990000</v>
      </c>
      <c r="M75" s="5">
        <v>112130000</v>
      </c>
      <c r="N75" s="4" t="s">
        <v>2038</v>
      </c>
      <c r="O75" s="6">
        <v>80</v>
      </c>
      <c r="P75" s="6">
        <v>62</v>
      </c>
      <c r="Q75" s="6">
        <v>9.3801030000000006E-15</v>
      </c>
      <c r="R75" s="6">
        <v>2.0115530000000001E-7</v>
      </c>
      <c r="S75" s="20" t="s">
        <v>2039</v>
      </c>
    </row>
    <row r="76" spans="1:19" ht="15" customHeight="1" x14ac:dyDescent="0.2">
      <c r="A76" s="3" t="s">
        <v>2036</v>
      </c>
      <c r="B76" s="3">
        <v>54902</v>
      </c>
      <c r="C76" s="3" t="s">
        <v>2037</v>
      </c>
      <c r="D76" s="4" t="s">
        <v>2040</v>
      </c>
      <c r="E76" s="4">
        <v>185</v>
      </c>
      <c r="F76" s="4">
        <v>189</v>
      </c>
      <c r="G76" s="4" t="s">
        <v>2041</v>
      </c>
      <c r="H76" s="21">
        <v>4</v>
      </c>
      <c r="I76" s="21">
        <v>126875000</v>
      </c>
      <c r="J76" s="5">
        <f>VLOOKUP($G76,[1]SB!$D$2:$J$2000,7,FALSE)</f>
        <v>2</v>
      </c>
      <c r="K76" s="5">
        <f>VLOOKUP($G76,[1]SB!$D$2:$K$2000,8,FALSE)</f>
        <v>2</v>
      </c>
      <c r="L76" s="5">
        <v>41270000</v>
      </c>
      <c r="M76" s="5">
        <v>85605000</v>
      </c>
      <c r="N76" s="4" t="s">
        <v>2038</v>
      </c>
      <c r="O76" s="6">
        <v>83</v>
      </c>
      <c r="P76" s="6">
        <v>74</v>
      </c>
      <c r="Q76" s="6">
        <v>1.8552117000000001E-13</v>
      </c>
      <c r="R76" s="6">
        <v>3.9434675999999998E-6</v>
      </c>
      <c r="S76" s="20" t="s">
        <v>2039</v>
      </c>
    </row>
    <row r="77" spans="1:19" ht="15" customHeight="1" x14ac:dyDescent="0.2">
      <c r="A77" s="3" t="s">
        <v>2036</v>
      </c>
      <c r="B77" s="3">
        <v>54902</v>
      </c>
      <c r="C77" s="3" t="s">
        <v>2037</v>
      </c>
      <c r="D77" s="4" t="s">
        <v>2042</v>
      </c>
      <c r="E77" s="4">
        <v>295</v>
      </c>
      <c r="F77" s="4">
        <v>301</v>
      </c>
      <c r="G77" s="4" t="s">
        <v>2043</v>
      </c>
      <c r="H77" s="21">
        <v>3</v>
      </c>
      <c r="I77" s="21">
        <v>21220100</v>
      </c>
      <c r="J77" s="5">
        <f>VLOOKUP($G77,[1]SB!$D$2:$J$2000,7,FALSE)</f>
        <v>2</v>
      </c>
      <c r="K77" s="5">
        <f>VLOOKUP($G77,[1]SB!$D$2:$K$2000,8,FALSE)</f>
        <v>1</v>
      </c>
      <c r="L77" s="5">
        <v>8898100</v>
      </c>
      <c r="M77" s="5">
        <v>12322000</v>
      </c>
      <c r="N77" s="4" t="s">
        <v>2038</v>
      </c>
      <c r="O77" s="6">
        <v>90</v>
      </c>
      <c r="P77" s="6">
        <v>82</v>
      </c>
      <c r="Q77" s="6">
        <v>7.9602109999999995E-14</v>
      </c>
      <c r="R77" s="6">
        <v>1.6920350999999999E-6</v>
      </c>
      <c r="S77" s="20" t="s">
        <v>2039</v>
      </c>
    </row>
    <row r="78" spans="1:19" ht="15" customHeight="1" x14ac:dyDescent="0.2">
      <c r="A78" s="3" t="s">
        <v>1526</v>
      </c>
      <c r="B78" s="3">
        <v>139322</v>
      </c>
      <c r="C78" s="3" t="s">
        <v>1527</v>
      </c>
      <c r="D78" s="4" t="s">
        <v>2664</v>
      </c>
      <c r="E78" s="4">
        <v>250</v>
      </c>
      <c r="F78" s="4">
        <v>264</v>
      </c>
      <c r="G78" s="4" t="s">
        <v>1525</v>
      </c>
      <c r="H78" s="21">
        <v>10</v>
      </c>
      <c r="I78" s="21">
        <v>227690000</v>
      </c>
      <c r="J78" s="5">
        <f>VLOOKUP($G78,[1]SB!$D$2:$J$2000,7,FALSE)</f>
        <v>7</v>
      </c>
      <c r="K78" s="5">
        <f>VLOOKUP($G78,[1]SB!$D$2:$K$2000,8,FALSE)</f>
        <v>3</v>
      </c>
      <c r="L78" s="5">
        <v>123320000</v>
      </c>
      <c r="M78" s="5">
        <v>104370000</v>
      </c>
      <c r="N78" s="4" t="s">
        <v>1528</v>
      </c>
      <c r="O78" s="6">
        <v>139</v>
      </c>
      <c r="P78" s="6">
        <v>96</v>
      </c>
      <c r="Q78" s="6">
        <v>5.9506929999999998E-18</v>
      </c>
      <c r="R78" s="6">
        <v>1.2970232E-10</v>
      </c>
      <c r="S78" s="20" t="s">
        <v>1529</v>
      </c>
    </row>
    <row r="79" spans="1:19" ht="15" customHeight="1" x14ac:dyDescent="0.2">
      <c r="A79" s="3" t="s">
        <v>2026</v>
      </c>
      <c r="B79" s="3">
        <v>55863</v>
      </c>
      <c r="C79" s="3" t="s">
        <v>2027</v>
      </c>
      <c r="D79" s="4" t="s">
        <v>2024</v>
      </c>
      <c r="E79" s="4">
        <v>2</v>
      </c>
      <c r="F79" s="4">
        <v>6</v>
      </c>
      <c r="G79" s="4" t="s">
        <v>2025</v>
      </c>
      <c r="H79" s="21">
        <v>7</v>
      </c>
      <c r="I79" s="21">
        <v>298695000</v>
      </c>
      <c r="J79" s="5">
        <f>VLOOKUP($G79,[1]SB!$D$2:$J$2000,7,FALSE)</f>
        <v>4</v>
      </c>
      <c r="K79" s="5">
        <f>VLOOKUP($G79,[1]SB!$D$2:$K$2000,8,FALSE)</f>
        <v>3</v>
      </c>
      <c r="L79" s="5">
        <v>221190000</v>
      </c>
      <c r="M79" s="5">
        <v>77505000</v>
      </c>
      <c r="N79" s="4" t="s">
        <v>2028</v>
      </c>
      <c r="O79" s="6">
        <v>79</v>
      </c>
      <c r="P79" s="6">
        <v>56</v>
      </c>
      <c r="Q79" s="6">
        <v>3.3973616999999998E-14</v>
      </c>
      <c r="R79" s="6">
        <v>7.2856049999999997E-7</v>
      </c>
      <c r="S79" s="20" t="s">
        <v>1373</v>
      </c>
    </row>
    <row r="80" spans="1:19" ht="15" customHeight="1" x14ac:dyDescent="0.2">
      <c r="A80" s="3" t="s">
        <v>1733</v>
      </c>
      <c r="B80" s="3">
        <v>221154</v>
      </c>
      <c r="C80" s="3" t="s">
        <v>1734</v>
      </c>
      <c r="D80" s="4" t="s">
        <v>1731</v>
      </c>
      <c r="E80" s="4">
        <v>72</v>
      </c>
      <c r="F80" s="4">
        <v>79</v>
      </c>
      <c r="G80" s="4" t="s">
        <v>1732</v>
      </c>
      <c r="H80" s="21">
        <v>6</v>
      </c>
      <c r="I80" s="21">
        <v>186632000</v>
      </c>
      <c r="J80" s="5">
        <f>VLOOKUP($G80,[1]SB!$D$2:$J$2000,7,FALSE)</f>
        <v>3</v>
      </c>
      <c r="K80" s="5">
        <f>VLOOKUP($G80,[1]SB!$D$2:$K$2000,8,FALSE)</f>
        <v>3</v>
      </c>
      <c r="L80" s="5">
        <v>153930000</v>
      </c>
      <c r="M80" s="5">
        <v>32702000</v>
      </c>
      <c r="N80" s="4" t="s">
        <v>1735</v>
      </c>
      <c r="O80" s="6">
        <v>79</v>
      </c>
      <c r="P80" s="6">
        <v>60</v>
      </c>
      <c r="Q80" s="6">
        <v>4.1694897999999999E-16</v>
      </c>
      <c r="R80" s="6">
        <v>9.0208359999999992E-9</v>
      </c>
      <c r="S80" s="20" t="s">
        <v>1736</v>
      </c>
    </row>
    <row r="81" spans="1:19" ht="15" customHeight="1" x14ac:dyDescent="0.2">
      <c r="A81" s="3" t="s">
        <v>1733</v>
      </c>
      <c r="B81" s="3">
        <v>221154</v>
      </c>
      <c r="C81" s="3" t="s">
        <v>1734</v>
      </c>
      <c r="D81" s="4" t="s">
        <v>2711</v>
      </c>
      <c r="E81" s="4">
        <v>90</v>
      </c>
      <c r="F81" s="4">
        <v>102</v>
      </c>
      <c r="G81" s="4" t="s">
        <v>2281</v>
      </c>
      <c r="H81" s="21">
        <v>3</v>
      </c>
      <c r="I81" s="21">
        <v>107331000</v>
      </c>
      <c r="J81" s="5">
        <f>VLOOKUP($G81,[1]SB!$D$2:$J$2000,7,FALSE)</f>
        <v>2</v>
      </c>
      <c r="K81" s="5">
        <f>VLOOKUP($G81,[1]SB!$D$2:$K$2000,8,FALSE)</f>
        <v>1</v>
      </c>
      <c r="L81" s="5">
        <v>66915000</v>
      </c>
      <c r="M81" s="5">
        <v>40416000</v>
      </c>
      <c r="N81" s="4" t="s">
        <v>1735</v>
      </c>
      <c r="O81" s="6">
        <v>99</v>
      </c>
      <c r="P81" s="6">
        <v>73</v>
      </c>
      <c r="Q81" s="6">
        <v>2.0130682E-19</v>
      </c>
      <c r="R81" s="6">
        <v>4.3809740000000004E-12</v>
      </c>
      <c r="S81" s="20" t="s">
        <v>1736</v>
      </c>
    </row>
    <row r="82" spans="1:19" ht="15" customHeight="1" x14ac:dyDescent="0.2">
      <c r="A82" s="3" t="s">
        <v>1733</v>
      </c>
      <c r="B82" s="3">
        <v>221154</v>
      </c>
      <c r="C82" s="3" t="s">
        <v>1734</v>
      </c>
      <c r="D82" s="4" t="s">
        <v>1737</v>
      </c>
      <c r="E82" s="4">
        <v>215</v>
      </c>
      <c r="F82" s="4">
        <v>220</v>
      </c>
      <c r="G82" s="4" t="s">
        <v>1738</v>
      </c>
      <c r="H82" s="21">
        <v>11</v>
      </c>
      <c r="I82" s="21">
        <v>743045000</v>
      </c>
      <c r="J82" s="5">
        <f>VLOOKUP($G82,[1]SB!$D$2:$J$2000,7,FALSE)</f>
        <v>5</v>
      </c>
      <c r="K82" s="5">
        <f>VLOOKUP($G82,[1]SB!$D$2:$K$2000,8,FALSE)</f>
        <v>6</v>
      </c>
      <c r="L82" s="5">
        <v>393815000</v>
      </c>
      <c r="M82" s="5">
        <v>349230000</v>
      </c>
      <c r="N82" s="4" t="s">
        <v>1735</v>
      </c>
      <c r="O82" s="6">
        <v>165</v>
      </c>
      <c r="P82" s="6">
        <v>128</v>
      </c>
      <c r="Q82" s="6">
        <v>1.5959993000000001E-20</v>
      </c>
      <c r="R82" s="6">
        <v>3.4955599999999999E-13</v>
      </c>
      <c r="S82" s="20" t="s">
        <v>1736</v>
      </c>
    </row>
    <row r="83" spans="1:19" x14ac:dyDescent="0.2">
      <c r="A83" s="3" t="s">
        <v>2186</v>
      </c>
      <c r="B83" s="3">
        <v>254863</v>
      </c>
      <c r="C83" s="3" t="s">
        <v>2187</v>
      </c>
      <c r="D83" s="4" t="s">
        <v>2712</v>
      </c>
      <c r="E83" s="4">
        <v>11</v>
      </c>
      <c r="F83" s="4">
        <v>25</v>
      </c>
      <c r="G83" s="4" t="s">
        <v>2713</v>
      </c>
      <c r="H83" s="21">
        <v>2</v>
      </c>
      <c r="I83" s="21">
        <v>0</v>
      </c>
      <c r="J83" s="5">
        <f>VLOOKUP($G83,[1]SB!$D$2:$J$2000,7,FALSE)</f>
        <v>1</v>
      </c>
      <c r="K83" s="5">
        <f>VLOOKUP($G83,[1]SB!$D$2:$K$2000,8,FALSE)</f>
        <v>1</v>
      </c>
      <c r="L83" s="5">
        <v>0</v>
      </c>
      <c r="M83" s="5">
        <v>0</v>
      </c>
      <c r="N83" s="4" t="s">
        <v>2188</v>
      </c>
      <c r="O83" s="6">
        <v>148</v>
      </c>
      <c r="P83" s="6">
        <v>106</v>
      </c>
      <c r="Q83" s="6">
        <v>6.9147684999999998E-22</v>
      </c>
      <c r="R83" s="6">
        <v>1.5209010000000001E-14</v>
      </c>
      <c r="S83" s="20" t="s">
        <v>267</v>
      </c>
    </row>
    <row r="84" spans="1:19" ht="15" customHeight="1" x14ac:dyDescent="0.2">
      <c r="A84" s="3" t="s">
        <v>2186</v>
      </c>
      <c r="B84" s="3">
        <v>254863</v>
      </c>
      <c r="C84" s="3" t="s">
        <v>2187</v>
      </c>
      <c r="D84" s="4" t="s">
        <v>2184</v>
      </c>
      <c r="E84" s="4">
        <v>11</v>
      </c>
      <c r="F84" s="4">
        <v>36</v>
      </c>
      <c r="G84" s="4" t="s">
        <v>2185</v>
      </c>
      <c r="H84" s="21">
        <v>4</v>
      </c>
      <c r="I84" s="21">
        <v>0</v>
      </c>
      <c r="J84" s="5">
        <f>VLOOKUP($G84,[1]SB!$D$2:$J$2000,7,FALSE)</f>
        <v>2</v>
      </c>
      <c r="K84" s="5">
        <f>VLOOKUP($G84,[1]SB!$D$2:$K$2000,8,FALSE)</f>
        <v>2</v>
      </c>
      <c r="L84" s="5">
        <v>0</v>
      </c>
      <c r="M84" s="5">
        <v>0</v>
      </c>
      <c r="N84" s="4" t="s">
        <v>2188</v>
      </c>
      <c r="O84" s="6">
        <v>118</v>
      </c>
      <c r="P84" s="6">
        <v>57</v>
      </c>
      <c r="Q84" s="6">
        <v>1.2598936999999999E-16</v>
      </c>
      <c r="R84" s="6">
        <v>2.7797845999999999E-9</v>
      </c>
      <c r="S84" s="20" t="s">
        <v>267</v>
      </c>
    </row>
    <row r="85" spans="1:19" ht="15" customHeight="1" x14ac:dyDescent="0.2">
      <c r="A85" s="3" t="s">
        <v>1569</v>
      </c>
      <c r="B85" s="3">
        <v>131474</v>
      </c>
      <c r="C85" s="3" t="s">
        <v>1570</v>
      </c>
      <c r="D85" s="4" t="s">
        <v>1567</v>
      </c>
      <c r="E85" s="4">
        <v>70</v>
      </c>
      <c r="F85" s="4">
        <v>77</v>
      </c>
      <c r="G85" s="4" t="s">
        <v>1568</v>
      </c>
      <c r="H85" s="21">
        <v>15</v>
      </c>
      <c r="I85" s="21">
        <v>1123120000</v>
      </c>
      <c r="J85" s="5">
        <f>VLOOKUP($G85,[1]SB!$D$2:$J$2000,7,FALSE)</f>
        <v>7</v>
      </c>
      <c r="K85" s="5">
        <f>VLOOKUP($G85,[1]SB!$D$2:$K$2000,8,FALSE)</f>
        <v>8</v>
      </c>
      <c r="L85" s="5">
        <v>654200000</v>
      </c>
      <c r="M85" s="5">
        <v>468920000</v>
      </c>
      <c r="N85" s="4" t="s">
        <v>1571</v>
      </c>
      <c r="O85" s="6">
        <v>206</v>
      </c>
      <c r="P85" s="6">
        <v>138</v>
      </c>
      <c r="Q85" s="6">
        <v>3.8874914000000002E-19</v>
      </c>
      <c r="R85" s="6">
        <v>8.5143899999999992E-12</v>
      </c>
      <c r="S85" s="20" t="s">
        <v>1572</v>
      </c>
    </row>
    <row r="86" spans="1:19" ht="15" customHeight="1" x14ac:dyDescent="0.2">
      <c r="A86" s="3" t="s">
        <v>1569</v>
      </c>
      <c r="B86" s="3">
        <v>131474</v>
      </c>
      <c r="C86" s="3" t="s">
        <v>1570</v>
      </c>
      <c r="D86" s="4" t="s">
        <v>2714</v>
      </c>
      <c r="E86" s="4">
        <v>101</v>
      </c>
      <c r="F86" s="4">
        <v>101</v>
      </c>
      <c r="G86" s="4" t="s">
        <v>2237</v>
      </c>
      <c r="H86" s="21">
        <v>5</v>
      </c>
      <c r="I86" s="21">
        <v>118340000</v>
      </c>
      <c r="J86" s="5">
        <f>VLOOKUP($G86,[1]SB!$D$2:$J$2000,7,FALSE)</f>
        <v>2</v>
      </c>
      <c r="K86" s="5">
        <f>VLOOKUP($G86,[1]SB!$D$2:$K$2000,8,FALSE)</f>
        <v>3</v>
      </c>
      <c r="L86" s="5">
        <v>118340000</v>
      </c>
      <c r="M86" s="5">
        <v>0</v>
      </c>
      <c r="N86" s="4" t="s">
        <v>1571</v>
      </c>
      <c r="O86" s="6">
        <v>146</v>
      </c>
      <c r="P86" s="6">
        <v>79</v>
      </c>
      <c r="Q86" s="6">
        <v>5.2145664999999997E-15</v>
      </c>
      <c r="R86" s="6">
        <v>1.1348289E-7</v>
      </c>
      <c r="S86" s="20" t="s">
        <v>1572</v>
      </c>
    </row>
    <row r="87" spans="1:19" ht="15" customHeight="1" x14ac:dyDescent="0.2">
      <c r="A87" s="3" t="s">
        <v>1569</v>
      </c>
      <c r="B87" s="3">
        <v>131474</v>
      </c>
      <c r="C87" s="3" t="s">
        <v>1570</v>
      </c>
      <c r="D87" s="4" t="s">
        <v>1573</v>
      </c>
      <c r="E87" s="4">
        <v>101</v>
      </c>
      <c r="F87" s="4">
        <v>105</v>
      </c>
      <c r="G87" s="4" t="s">
        <v>1574</v>
      </c>
      <c r="H87" s="21">
        <v>11</v>
      </c>
      <c r="I87" s="21">
        <v>129760000</v>
      </c>
      <c r="J87" s="5">
        <f>VLOOKUP($G87,[1]SB!$D$2:$J$2000,7,FALSE)</f>
        <v>7</v>
      </c>
      <c r="K87" s="5">
        <f>VLOOKUP($G87,[1]SB!$D$2:$K$2000,8,FALSE)</f>
        <v>4</v>
      </c>
      <c r="L87" s="5">
        <v>0</v>
      </c>
      <c r="M87" s="5">
        <v>129760000</v>
      </c>
      <c r="N87" s="4" t="s">
        <v>1571</v>
      </c>
      <c r="O87" s="6">
        <v>124</v>
      </c>
      <c r="P87" s="6">
        <v>93</v>
      </c>
      <c r="Q87" s="6">
        <v>2.0856936E-20</v>
      </c>
      <c r="R87" s="6">
        <v>4.5390262000000002E-13</v>
      </c>
      <c r="S87" s="20" t="s">
        <v>1572</v>
      </c>
    </row>
    <row r="88" spans="1:19" ht="15" customHeight="1" x14ac:dyDescent="0.2">
      <c r="A88" s="3" t="s">
        <v>1951</v>
      </c>
      <c r="B88" s="3">
        <v>440957</v>
      </c>
      <c r="C88" s="3" t="s">
        <v>1952</v>
      </c>
      <c r="D88" s="4" t="s">
        <v>1949</v>
      </c>
      <c r="E88" s="4">
        <v>45</v>
      </c>
      <c r="F88" s="4">
        <v>51</v>
      </c>
      <c r="G88" s="4" t="s">
        <v>1950</v>
      </c>
      <c r="H88" s="21">
        <v>2</v>
      </c>
      <c r="I88" s="21">
        <v>60237000</v>
      </c>
      <c r="J88" s="5">
        <f>VLOOKUP($G88,[1]SB!$D$2:$J$2000,7,FALSE)</f>
        <v>1</v>
      </c>
      <c r="K88" s="5">
        <f>VLOOKUP($G88,[1]SB!$D$2:$K$2000,8,FALSE)</f>
        <v>1</v>
      </c>
      <c r="L88" s="5">
        <v>29000000</v>
      </c>
      <c r="M88" s="5">
        <v>31237000</v>
      </c>
      <c r="N88" s="4" t="s">
        <v>1953</v>
      </c>
      <c r="O88" s="6">
        <v>95</v>
      </c>
      <c r="P88" s="6">
        <v>90</v>
      </c>
      <c r="Q88" s="6">
        <v>7.4364505999999997E-16</v>
      </c>
      <c r="R88" s="6">
        <v>1.588337E-8</v>
      </c>
      <c r="S88" s="20" t="s">
        <v>1954</v>
      </c>
    </row>
    <row r="89" spans="1:19" ht="15" customHeight="1" x14ac:dyDescent="0.2">
      <c r="A89" s="3" t="s">
        <v>2270</v>
      </c>
      <c r="B89" s="3">
        <v>57179</v>
      </c>
      <c r="C89" s="3" t="s">
        <v>2271</v>
      </c>
      <c r="D89" s="4" t="s">
        <v>2268</v>
      </c>
      <c r="E89" s="4">
        <v>234</v>
      </c>
      <c r="F89" s="4">
        <v>244</v>
      </c>
      <c r="G89" s="4" t="s">
        <v>2269</v>
      </c>
      <c r="H89" s="21">
        <v>2</v>
      </c>
      <c r="I89" s="21">
        <v>175428000</v>
      </c>
      <c r="J89" s="5">
        <f>VLOOKUP($G89,[1]SB!$D$2:$J$2000,7,FALSE)</f>
        <v>1</v>
      </c>
      <c r="K89" s="5">
        <f>VLOOKUP($G89,[1]SB!$D$2:$K$2000,8,FALSE)</f>
        <v>1</v>
      </c>
      <c r="L89" s="5">
        <v>103200000</v>
      </c>
      <c r="M89" s="5">
        <v>72228000</v>
      </c>
      <c r="N89" s="4" t="s">
        <v>2272</v>
      </c>
      <c r="O89" s="6">
        <v>147</v>
      </c>
      <c r="P89" s="6">
        <v>80</v>
      </c>
      <c r="Q89" s="6">
        <v>1.7850237000000001E-15</v>
      </c>
      <c r="R89" s="6">
        <v>3.9133634999999998E-8</v>
      </c>
      <c r="S89" s="20" t="s">
        <v>2273</v>
      </c>
    </row>
    <row r="90" spans="1:19" ht="15" customHeight="1" x14ac:dyDescent="0.2">
      <c r="A90" s="3" t="s">
        <v>1604</v>
      </c>
      <c r="B90" s="3">
        <v>65260</v>
      </c>
      <c r="C90" s="3" t="s">
        <v>1605</v>
      </c>
      <c r="D90" s="4" t="s">
        <v>2246</v>
      </c>
      <c r="E90" s="4">
        <v>15</v>
      </c>
      <c r="F90" s="4">
        <v>29</v>
      </c>
      <c r="G90" s="4" t="s">
        <v>2247</v>
      </c>
      <c r="H90" s="21">
        <v>4</v>
      </c>
      <c r="I90" s="21">
        <v>592830000</v>
      </c>
      <c r="J90" s="5">
        <f>VLOOKUP($G90,[1]SB!$D$2:$J$2000,7,FALSE)</f>
        <v>2</v>
      </c>
      <c r="K90" s="5">
        <f>VLOOKUP($G90,[1]SB!$D$2:$K$2000,8,FALSE)</f>
        <v>2</v>
      </c>
      <c r="L90" s="5">
        <v>369040000</v>
      </c>
      <c r="M90" s="5">
        <v>223790000</v>
      </c>
      <c r="N90" s="4" t="s">
        <v>1606</v>
      </c>
      <c r="O90" s="6">
        <v>115</v>
      </c>
      <c r="P90" s="6">
        <v>73</v>
      </c>
      <c r="Q90" s="6">
        <v>2.9055054999999998E-20</v>
      </c>
      <c r="R90" s="6">
        <v>6.3755680000000003E-13</v>
      </c>
      <c r="S90" s="20" t="s">
        <v>1607</v>
      </c>
    </row>
    <row r="91" spans="1:19" ht="15" customHeight="1" x14ac:dyDescent="0.2">
      <c r="A91" s="3" t="s">
        <v>1891</v>
      </c>
      <c r="B91" s="3">
        <v>51115</v>
      </c>
      <c r="C91" s="3" t="s">
        <v>1892</v>
      </c>
      <c r="D91" s="4" t="s">
        <v>2314</v>
      </c>
      <c r="E91" s="4">
        <v>83</v>
      </c>
      <c r="F91" s="4">
        <v>92</v>
      </c>
      <c r="G91" s="4" t="s">
        <v>2315</v>
      </c>
      <c r="H91" s="21">
        <v>9</v>
      </c>
      <c r="I91" s="21">
        <v>264220000</v>
      </c>
      <c r="J91" s="5">
        <f>VLOOKUP($G91,[1]SB!$D$2:$J$2000,7,FALSE)</f>
        <v>4</v>
      </c>
      <c r="K91" s="5">
        <f>VLOOKUP($G91,[1]SB!$D$2:$K$2000,8,FALSE)</f>
        <v>5</v>
      </c>
      <c r="L91" s="5">
        <v>122600000</v>
      </c>
      <c r="M91" s="5">
        <v>141620000</v>
      </c>
      <c r="N91" s="4" t="s">
        <v>1893</v>
      </c>
      <c r="O91" s="6">
        <v>138</v>
      </c>
      <c r="P91" s="6">
        <v>120</v>
      </c>
      <c r="Q91" s="6">
        <v>1.1865622999999999E-21</v>
      </c>
      <c r="R91" s="6">
        <v>2.5862515000000001E-14</v>
      </c>
      <c r="S91" s="20" t="s">
        <v>1894</v>
      </c>
    </row>
    <row r="92" spans="1:19" ht="15" customHeight="1" x14ac:dyDescent="0.2">
      <c r="A92" s="3" t="s">
        <v>1891</v>
      </c>
      <c r="B92" s="3">
        <v>51115</v>
      </c>
      <c r="C92" s="3" t="s">
        <v>1892</v>
      </c>
      <c r="D92" s="4" t="s">
        <v>1889</v>
      </c>
      <c r="E92" s="4">
        <v>141</v>
      </c>
      <c r="F92" s="4">
        <v>149</v>
      </c>
      <c r="G92" s="4" t="s">
        <v>1890</v>
      </c>
      <c r="H92" s="21">
        <v>2</v>
      </c>
      <c r="I92" s="21">
        <v>42901000</v>
      </c>
      <c r="J92" s="5">
        <f>VLOOKUP($G92,[1]SB!$D$2:$J$2000,7,FALSE)</f>
        <v>1</v>
      </c>
      <c r="K92" s="5">
        <f>VLOOKUP($G92,[1]SB!$D$2:$K$2000,8,FALSE)</f>
        <v>1</v>
      </c>
      <c r="L92" s="5">
        <v>27290000</v>
      </c>
      <c r="M92" s="5">
        <v>15611000</v>
      </c>
      <c r="N92" s="4" t="s">
        <v>1893</v>
      </c>
      <c r="O92" s="6">
        <v>93</v>
      </c>
      <c r="P92" s="6">
        <v>86</v>
      </c>
      <c r="Q92" s="6">
        <v>3.7660957000000002E-15</v>
      </c>
      <c r="R92" s="6">
        <v>8.0763510000000004E-8</v>
      </c>
      <c r="S92" s="20" t="s">
        <v>1894</v>
      </c>
    </row>
    <row r="93" spans="1:19" ht="15" customHeight="1" x14ac:dyDescent="0.2">
      <c r="A93" s="3" t="s">
        <v>1829</v>
      </c>
      <c r="B93" s="3">
        <v>115209</v>
      </c>
      <c r="C93" s="3" t="s">
        <v>1830</v>
      </c>
      <c r="D93" s="4" t="s">
        <v>1827</v>
      </c>
      <c r="E93" s="4">
        <v>509</v>
      </c>
      <c r="F93" s="4">
        <v>516</v>
      </c>
      <c r="G93" s="4" t="s">
        <v>1828</v>
      </c>
      <c r="H93" s="21">
        <v>6</v>
      </c>
      <c r="I93" s="21">
        <v>64582000</v>
      </c>
      <c r="J93" s="5">
        <f>VLOOKUP($G93,[1]SB!$D$2:$J$2000,7,FALSE)</f>
        <v>3</v>
      </c>
      <c r="K93" s="5">
        <f>VLOOKUP($G93,[1]SB!$D$2:$K$2000,8,FALSE)</f>
        <v>3</v>
      </c>
      <c r="L93" s="5">
        <v>19773000</v>
      </c>
      <c r="M93" s="5">
        <v>44809000</v>
      </c>
      <c r="N93" s="4" t="s">
        <v>1831</v>
      </c>
      <c r="O93" s="6">
        <v>67</v>
      </c>
      <c r="P93" s="6">
        <v>65</v>
      </c>
      <c r="Q93" s="6">
        <v>1.6311014E-16</v>
      </c>
      <c r="R93" s="6">
        <v>3.5098349E-9</v>
      </c>
      <c r="S93" s="20" t="s">
        <v>1832</v>
      </c>
    </row>
    <row r="94" spans="1:19" ht="15" customHeight="1" x14ac:dyDescent="0.2">
      <c r="A94" s="3" t="s">
        <v>2031</v>
      </c>
      <c r="B94" s="3">
        <v>90871</v>
      </c>
      <c r="C94" s="3" t="s">
        <v>2032</v>
      </c>
      <c r="D94" s="4" t="s">
        <v>2029</v>
      </c>
      <c r="E94" s="4">
        <v>5</v>
      </c>
      <c r="F94" s="4">
        <v>12</v>
      </c>
      <c r="G94" s="4" t="s">
        <v>2030</v>
      </c>
      <c r="H94" s="21">
        <v>3</v>
      </c>
      <c r="I94" s="21">
        <v>0</v>
      </c>
      <c r="J94" s="5">
        <f>VLOOKUP($G94,[1]SB!$D$2:$J$2000,7,FALSE)</f>
        <v>1</v>
      </c>
      <c r="K94" s="5">
        <f>VLOOKUP($G94,[1]SB!$D$2:$K$2000,8,FALSE)</f>
        <v>2</v>
      </c>
      <c r="L94" s="5">
        <v>0</v>
      </c>
      <c r="M94" s="5">
        <v>0</v>
      </c>
      <c r="N94" s="4" t="s">
        <v>2033</v>
      </c>
      <c r="O94" s="6">
        <v>241</v>
      </c>
      <c r="P94" s="6">
        <v>139</v>
      </c>
      <c r="Q94" s="6">
        <v>1.3090098E-18</v>
      </c>
      <c r="R94" s="6">
        <v>2.895147E-11</v>
      </c>
      <c r="S94" s="20" t="s">
        <v>267</v>
      </c>
    </row>
    <row r="95" spans="1:19" x14ac:dyDescent="0.2">
      <c r="A95" s="3" t="s">
        <v>1856</v>
      </c>
      <c r="B95" s="3">
        <v>192111</v>
      </c>
      <c r="C95" s="3" t="s">
        <v>1857</v>
      </c>
      <c r="D95" s="4" t="s">
        <v>2715</v>
      </c>
      <c r="E95" s="4">
        <v>177</v>
      </c>
      <c r="F95" s="4">
        <v>197</v>
      </c>
      <c r="G95" s="4" t="s">
        <v>2716</v>
      </c>
      <c r="H95" s="21">
        <v>5</v>
      </c>
      <c r="I95" s="21">
        <v>0</v>
      </c>
      <c r="J95" s="5">
        <f>VLOOKUP($G95,[1]SB!$D$2:$J$2000,7,FALSE)</f>
        <v>3</v>
      </c>
      <c r="K95" s="5">
        <f>VLOOKUP($G95,[1]SB!$D$2:$K$2000,8,FALSE)</f>
        <v>2</v>
      </c>
      <c r="L95" s="5">
        <v>0</v>
      </c>
      <c r="M95" s="5">
        <v>0</v>
      </c>
      <c r="N95" s="4" t="s">
        <v>1858</v>
      </c>
      <c r="O95" s="6">
        <v>230</v>
      </c>
      <c r="P95" s="6">
        <v>139</v>
      </c>
      <c r="Q95" s="6">
        <v>7.4929254000000001E-15</v>
      </c>
      <c r="R95" s="6">
        <v>1.6468542000000001E-7</v>
      </c>
      <c r="S95" s="20" t="s">
        <v>1859</v>
      </c>
    </row>
    <row r="96" spans="1:19" ht="15" customHeight="1" x14ac:dyDescent="0.2">
      <c r="A96" s="3" t="s">
        <v>1856</v>
      </c>
      <c r="B96" s="3">
        <v>192111</v>
      </c>
      <c r="C96" s="3" t="s">
        <v>1857</v>
      </c>
      <c r="D96" s="4" t="s">
        <v>1854</v>
      </c>
      <c r="E96" s="4">
        <v>219</v>
      </c>
      <c r="F96" s="4">
        <v>224</v>
      </c>
      <c r="G96" s="4" t="s">
        <v>1855</v>
      </c>
      <c r="H96" s="21">
        <v>4</v>
      </c>
      <c r="I96" s="21">
        <v>191715000</v>
      </c>
      <c r="J96" s="5">
        <f>VLOOKUP($G96,[1]SB!$D$2:$J$2000,7,FALSE)</f>
        <v>2</v>
      </c>
      <c r="K96" s="5">
        <f>VLOOKUP($G96,[1]SB!$D$2:$K$2000,8,FALSE)</f>
        <v>2</v>
      </c>
      <c r="L96" s="5">
        <v>109880000</v>
      </c>
      <c r="M96" s="5">
        <v>81835000</v>
      </c>
      <c r="N96" s="4" t="s">
        <v>1858</v>
      </c>
      <c r="O96" s="6">
        <v>119</v>
      </c>
      <c r="P96" s="6">
        <v>92</v>
      </c>
      <c r="Q96" s="6">
        <v>8.6121935999999999E-17</v>
      </c>
      <c r="R96" s="6">
        <v>1.8710130999999999E-9</v>
      </c>
      <c r="S96" s="20" t="s">
        <v>1859</v>
      </c>
    </row>
    <row r="97" spans="1:19" ht="15" customHeight="1" x14ac:dyDescent="0.2">
      <c r="A97" s="3" t="s">
        <v>1957</v>
      </c>
      <c r="B97" s="3">
        <v>57150</v>
      </c>
      <c r="C97" s="3" t="s">
        <v>1958</v>
      </c>
      <c r="D97" s="4" t="s">
        <v>1955</v>
      </c>
      <c r="E97" s="4">
        <v>76</v>
      </c>
      <c r="F97" s="4">
        <v>88</v>
      </c>
      <c r="G97" s="4" t="s">
        <v>1956</v>
      </c>
      <c r="H97" s="21">
        <v>6</v>
      </c>
      <c r="I97" s="21">
        <v>114288000</v>
      </c>
      <c r="J97" s="5">
        <f>VLOOKUP($G97,[1]SB!$D$2:$J$2000,7,FALSE)</f>
        <v>3</v>
      </c>
      <c r="K97" s="5">
        <f>VLOOKUP($G97,[1]SB!$D$2:$K$2000,8,FALSE)</f>
        <v>3</v>
      </c>
      <c r="L97" s="5">
        <v>57954000</v>
      </c>
      <c r="M97" s="5">
        <v>56334000</v>
      </c>
      <c r="N97" s="4" t="s">
        <v>1959</v>
      </c>
      <c r="O97" s="6">
        <v>153</v>
      </c>
      <c r="P97" s="6">
        <v>136</v>
      </c>
      <c r="Q97" s="6">
        <v>5.5952553999999999E-19</v>
      </c>
      <c r="R97" s="6">
        <v>1.2105529E-11</v>
      </c>
      <c r="S97" s="20" t="s">
        <v>1954</v>
      </c>
    </row>
    <row r="98" spans="1:19" x14ac:dyDescent="0.2">
      <c r="A98" s="3" t="s">
        <v>2072</v>
      </c>
      <c r="B98" s="3">
        <v>10730</v>
      </c>
      <c r="C98" s="3" t="s">
        <v>2073</v>
      </c>
      <c r="D98" s="4" t="s">
        <v>2717</v>
      </c>
      <c r="E98" s="4">
        <v>594</v>
      </c>
      <c r="F98" s="4">
        <v>608</v>
      </c>
      <c r="G98" s="4" t="s">
        <v>2718</v>
      </c>
      <c r="H98" s="21">
        <v>2</v>
      </c>
      <c r="I98" s="21">
        <v>0</v>
      </c>
      <c r="J98" s="5">
        <f>VLOOKUP($G98,[1]SB!$D$2:$J$2000,7,FALSE)</f>
        <v>1</v>
      </c>
      <c r="K98" s="5">
        <f>VLOOKUP($G98,[1]SB!$D$2:$K$2000,8,FALSE)</f>
        <v>1</v>
      </c>
      <c r="L98" s="5">
        <v>0</v>
      </c>
      <c r="M98" s="5">
        <v>0</v>
      </c>
      <c r="N98" s="4" t="s">
        <v>2074</v>
      </c>
      <c r="O98" s="6">
        <v>92</v>
      </c>
      <c r="P98" s="6">
        <v>61</v>
      </c>
      <c r="Q98" s="6">
        <v>9.2901279999999997E-16</v>
      </c>
      <c r="R98" s="6">
        <v>2.0217799000000002E-8</v>
      </c>
      <c r="S98" s="20" t="s">
        <v>2075</v>
      </c>
    </row>
    <row r="99" spans="1:19" ht="15" customHeight="1" x14ac:dyDescent="0.2">
      <c r="A99" s="3" t="s">
        <v>2072</v>
      </c>
      <c r="B99" s="3">
        <v>10730</v>
      </c>
      <c r="C99" s="3" t="s">
        <v>2073</v>
      </c>
      <c r="D99" s="4" t="s">
        <v>2076</v>
      </c>
      <c r="E99" s="4">
        <v>745</v>
      </c>
      <c r="F99" s="4">
        <v>753</v>
      </c>
      <c r="G99" s="4" t="s">
        <v>2077</v>
      </c>
      <c r="H99" s="21">
        <v>6</v>
      </c>
      <c r="I99" s="21">
        <v>402370000</v>
      </c>
      <c r="J99" s="5">
        <f>VLOOKUP($G99,[1]SB!$D$2:$J$2000,7,FALSE)</f>
        <v>3</v>
      </c>
      <c r="K99" s="5">
        <f>VLOOKUP($G99,[1]SB!$D$2:$K$2000,8,FALSE)</f>
        <v>3</v>
      </c>
      <c r="L99" s="5">
        <v>242080000</v>
      </c>
      <c r="M99" s="5">
        <v>160290000</v>
      </c>
      <c r="N99" s="4" t="s">
        <v>2074</v>
      </c>
      <c r="O99" s="6">
        <v>125</v>
      </c>
      <c r="P99" s="6">
        <v>120</v>
      </c>
      <c r="Q99" s="6">
        <v>4.7043402999999999E-18</v>
      </c>
      <c r="R99" s="6">
        <v>1.01780036E-10</v>
      </c>
      <c r="S99" s="20" t="s">
        <v>2075</v>
      </c>
    </row>
    <row r="100" spans="1:19" ht="15" customHeight="1" x14ac:dyDescent="0.2">
      <c r="A100" s="3" t="s">
        <v>1897</v>
      </c>
      <c r="B100" s="3">
        <v>55177</v>
      </c>
      <c r="C100" s="3" t="s">
        <v>1898</v>
      </c>
      <c r="D100" s="4" t="s">
        <v>1895</v>
      </c>
      <c r="E100" s="4">
        <v>44</v>
      </c>
      <c r="F100" s="4">
        <v>53</v>
      </c>
      <c r="G100" s="4" t="s">
        <v>1896</v>
      </c>
      <c r="H100" s="21">
        <v>3</v>
      </c>
      <c r="I100" s="21">
        <v>8392200</v>
      </c>
      <c r="J100" s="5">
        <f>VLOOKUP($G100,[1]SB!$D$2:$J$2000,7,FALSE)</f>
        <v>1</v>
      </c>
      <c r="K100" s="5">
        <f>VLOOKUP($G100,[1]SB!$D$2:$K$2000,8,FALSE)</f>
        <v>2</v>
      </c>
      <c r="L100" s="5">
        <v>0</v>
      </c>
      <c r="M100" s="5">
        <v>8392200</v>
      </c>
      <c r="N100" s="4" t="s">
        <v>1899</v>
      </c>
      <c r="O100" s="6">
        <v>137</v>
      </c>
      <c r="P100" s="6">
        <v>128</v>
      </c>
      <c r="Q100" s="6">
        <v>5.5206379999999997E-21</v>
      </c>
      <c r="R100" s="6">
        <v>1.2014383000000001E-13</v>
      </c>
      <c r="S100" s="20" t="s">
        <v>1900</v>
      </c>
    </row>
    <row r="101" spans="1:19" ht="15" customHeight="1" x14ac:dyDescent="0.2">
      <c r="A101" s="3" t="s">
        <v>1995</v>
      </c>
      <c r="B101" s="3">
        <v>10440</v>
      </c>
      <c r="C101" s="3" t="s">
        <v>1996</v>
      </c>
      <c r="D101" s="4" t="s">
        <v>1993</v>
      </c>
      <c r="E101" s="4">
        <v>136</v>
      </c>
      <c r="F101" s="4">
        <v>170</v>
      </c>
      <c r="G101" s="4" t="s">
        <v>1994</v>
      </c>
      <c r="H101" s="21">
        <v>4</v>
      </c>
      <c r="I101" s="21">
        <v>0</v>
      </c>
      <c r="J101" s="5">
        <f>VLOOKUP($G101,[1]SB!$D$2:$J$2000,7,FALSE)</f>
        <v>1</v>
      </c>
      <c r="K101" s="5">
        <f>VLOOKUP($G101,[1]SB!$D$2:$K$2000,8,FALSE)</f>
        <v>3</v>
      </c>
      <c r="L101" s="5">
        <v>0</v>
      </c>
      <c r="M101" s="5">
        <v>0</v>
      </c>
      <c r="N101" s="4" t="s">
        <v>1997</v>
      </c>
      <c r="O101" s="6">
        <v>223</v>
      </c>
      <c r="P101" s="6">
        <v>122</v>
      </c>
      <c r="Q101" s="6">
        <v>8.1559434999999996E-19</v>
      </c>
      <c r="R101" s="6">
        <v>1.8022313E-11</v>
      </c>
      <c r="S101" s="20" t="s">
        <v>968</v>
      </c>
    </row>
    <row r="102" spans="1:19" ht="15" customHeight="1" x14ac:dyDescent="0.2">
      <c r="A102" s="3" t="s">
        <v>1867</v>
      </c>
      <c r="B102" s="3">
        <v>11331</v>
      </c>
      <c r="C102" s="3" t="s">
        <v>1868</v>
      </c>
      <c r="D102" s="4" t="s">
        <v>1865</v>
      </c>
      <c r="E102" s="4">
        <v>25</v>
      </c>
      <c r="F102" s="4">
        <v>34</v>
      </c>
      <c r="G102" s="4" t="s">
        <v>1866</v>
      </c>
      <c r="H102" s="21">
        <v>5</v>
      </c>
      <c r="I102" s="21">
        <v>181835000</v>
      </c>
      <c r="J102" s="5">
        <f>VLOOKUP($G102,[1]SB!$D$2:$J$2000,7,FALSE)</f>
        <v>3</v>
      </c>
      <c r="K102" s="5">
        <f>VLOOKUP($G102,[1]SB!$D$2:$K$2000,8,FALSE)</f>
        <v>2</v>
      </c>
      <c r="L102" s="5">
        <v>119180000</v>
      </c>
      <c r="M102" s="5">
        <v>62655000</v>
      </c>
      <c r="N102" s="4" t="s">
        <v>1869</v>
      </c>
      <c r="O102" s="6">
        <v>118</v>
      </c>
      <c r="P102" s="6">
        <v>114</v>
      </c>
      <c r="Q102" s="6">
        <v>2.1505947000000001E-16</v>
      </c>
      <c r="R102" s="6">
        <v>4.6276899999999998E-9</v>
      </c>
      <c r="S102" s="20" t="s">
        <v>1870</v>
      </c>
    </row>
    <row r="103" spans="1:19" ht="15" customHeight="1" x14ac:dyDescent="0.2">
      <c r="A103" s="3" t="s">
        <v>1867</v>
      </c>
      <c r="B103" s="3">
        <v>11331</v>
      </c>
      <c r="C103" s="3" t="s">
        <v>1868</v>
      </c>
      <c r="D103" s="4" t="s">
        <v>1871</v>
      </c>
      <c r="E103" s="4">
        <v>72</v>
      </c>
      <c r="F103" s="4">
        <v>77</v>
      </c>
      <c r="G103" s="4" t="s">
        <v>1872</v>
      </c>
      <c r="H103" s="21">
        <v>3</v>
      </c>
      <c r="I103" s="21">
        <v>47392000</v>
      </c>
      <c r="J103" s="5">
        <f>VLOOKUP($G103,[1]SB!$D$2:$J$2000,7,FALSE)</f>
        <v>1</v>
      </c>
      <c r="K103" s="5">
        <f>VLOOKUP($G103,[1]SB!$D$2:$K$2000,8,FALSE)</f>
        <v>2</v>
      </c>
      <c r="L103" s="5">
        <v>29402000</v>
      </c>
      <c r="M103" s="5">
        <v>17990000</v>
      </c>
      <c r="N103" s="4" t="s">
        <v>1869</v>
      </c>
      <c r="O103" s="6">
        <v>112</v>
      </c>
      <c r="P103" s="6">
        <v>98</v>
      </c>
      <c r="Q103" s="6">
        <v>1.8935616000000001E-16</v>
      </c>
      <c r="R103" s="6">
        <v>4.0746014999999996E-9</v>
      </c>
      <c r="S103" s="20" t="s">
        <v>1870</v>
      </c>
    </row>
    <row r="104" spans="1:19" ht="15" customHeight="1" x14ac:dyDescent="0.2">
      <c r="A104" s="3" t="s">
        <v>1867</v>
      </c>
      <c r="B104" s="3">
        <v>11331</v>
      </c>
      <c r="C104" s="3" t="s">
        <v>1868</v>
      </c>
      <c r="D104" s="4" t="s">
        <v>1873</v>
      </c>
      <c r="E104" s="4">
        <v>108</v>
      </c>
      <c r="F104" s="4">
        <v>121</v>
      </c>
      <c r="G104" s="4" t="s">
        <v>1874</v>
      </c>
      <c r="H104" s="21">
        <v>6</v>
      </c>
      <c r="I104" s="21">
        <v>920341000</v>
      </c>
      <c r="J104" s="5">
        <f>VLOOKUP($G104,[1]SB!$D$2:$J$2000,7,FALSE)</f>
        <v>2</v>
      </c>
      <c r="K104" s="5">
        <f>VLOOKUP($G104,[1]SB!$D$2:$K$2000,8,FALSE)</f>
        <v>4</v>
      </c>
      <c r="L104" s="5">
        <v>554390000</v>
      </c>
      <c r="M104" s="5">
        <v>365951000</v>
      </c>
      <c r="N104" s="4" t="s">
        <v>1869</v>
      </c>
      <c r="O104" s="6">
        <v>92</v>
      </c>
      <c r="P104" s="6">
        <v>71</v>
      </c>
      <c r="Q104" s="6">
        <v>3.7959577999999997E-14</v>
      </c>
      <c r="R104" s="6">
        <v>8.2308094E-7</v>
      </c>
      <c r="S104" s="20" t="s">
        <v>1870</v>
      </c>
    </row>
    <row r="105" spans="1:19" ht="15" customHeight="1" x14ac:dyDescent="0.2">
      <c r="A105" s="3" t="s">
        <v>1518</v>
      </c>
      <c r="B105" s="3">
        <v>79135</v>
      </c>
      <c r="C105" s="3" t="s">
        <v>1519</v>
      </c>
      <c r="D105" s="4" t="s">
        <v>1516</v>
      </c>
      <c r="E105" s="4">
        <v>37</v>
      </c>
      <c r="F105" s="4">
        <v>52</v>
      </c>
      <c r="G105" s="4" t="s">
        <v>1517</v>
      </c>
      <c r="H105" s="21">
        <v>10</v>
      </c>
      <c r="I105" s="21">
        <v>1564040000</v>
      </c>
      <c r="J105" s="5">
        <f>VLOOKUP($G105,[1]SB!$D$2:$J$2000,7,FALSE)</f>
        <v>5</v>
      </c>
      <c r="K105" s="5">
        <f>VLOOKUP($G105,[1]SB!$D$2:$K$2000,8,FALSE)</f>
        <v>5</v>
      </c>
      <c r="L105" s="5">
        <v>556040000</v>
      </c>
      <c r="M105" s="5">
        <v>1008000000</v>
      </c>
      <c r="N105" s="4" t="s">
        <v>1520</v>
      </c>
      <c r="O105" s="6">
        <v>139</v>
      </c>
      <c r="P105" s="6">
        <v>124</v>
      </c>
      <c r="Q105" s="6">
        <v>2.4924879E-24</v>
      </c>
      <c r="R105" s="6">
        <v>5.4470589999999999E-17</v>
      </c>
      <c r="S105" s="20" t="s">
        <v>1521</v>
      </c>
    </row>
    <row r="106" spans="1:19" ht="15" customHeight="1" x14ac:dyDescent="0.2">
      <c r="A106" s="3" t="s">
        <v>2242</v>
      </c>
      <c r="B106" s="3">
        <v>55744</v>
      </c>
      <c r="C106" s="3" t="s">
        <v>2243</v>
      </c>
      <c r="D106" s="4" t="s">
        <v>2240</v>
      </c>
      <c r="E106" s="4">
        <v>98</v>
      </c>
      <c r="F106" s="4">
        <v>103</v>
      </c>
      <c r="G106" s="4" t="s">
        <v>2241</v>
      </c>
      <c r="H106" s="21">
        <v>2</v>
      </c>
      <c r="I106" s="21">
        <v>31755000</v>
      </c>
      <c r="J106" s="5">
        <f>VLOOKUP($G106,[1]SB!$D$2:$J$2000,7,FALSE)</f>
        <v>1</v>
      </c>
      <c r="K106" s="5">
        <f>VLOOKUP($G106,[1]SB!$D$2:$K$2000,8,FALSE)</f>
        <v>1</v>
      </c>
      <c r="L106" s="5">
        <v>18743000</v>
      </c>
      <c r="M106" s="5">
        <v>13012000</v>
      </c>
      <c r="N106" s="4" t="s">
        <v>2244</v>
      </c>
      <c r="O106" s="6">
        <v>72</v>
      </c>
      <c r="P106" s="6">
        <v>62</v>
      </c>
      <c r="Q106" s="6">
        <v>5.7583219999999994E-14</v>
      </c>
      <c r="R106" s="6">
        <v>1.2299087000000001E-6</v>
      </c>
      <c r="S106" s="20" t="s">
        <v>2245</v>
      </c>
    </row>
    <row r="107" spans="1:19" ht="15" customHeight="1" x14ac:dyDescent="0.2">
      <c r="A107" s="3" t="s">
        <v>1588</v>
      </c>
      <c r="B107" s="3">
        <v>81570</v>
      </c>
      <c r="C107" s="3" t="s">
        <v>1589</v>
      </c>
      <c r="D107" s="4" t="s">
        <v>2238</v>
      </c>
      <c r="E107" s="4">
        <v>266</v>
      </c>
      <c r="F107" s="4">
        <v>279</v>
      </c>
      <c r="G107" s="4" t="s">
        <v>2239</v>
      </c>
      <c r="H107" s="21">
        <v>4</v>
      </c>
      <c r="I107" s="21">
        <v>59600000</v>
      </c>
      <c r="J107" s="5">
        <f>VLOOKUP($G107,[1]SB!$D$2:$J$2000,7,FALSE)</f>
        <v>2</v>
      </c>
      <c r="K107" s="5">
        <f>VLOOKUP($G107,[1]SB!$D$2:$K$2000,8,FALSE)</f>
        <v>2</v>
      </c>
      <c r="L107" s="5">
        <v>33316000</v>
      </c>
      <c r="M107" s="5">
        <v>26284000</v>
      </c>
      <c r="N107" s="4" t="s">
        <v>1590</v>
      </c>
      <c r="O107" s="6">
        <v>140</v>
      </c>
      <c r="P107" s="6">
        <v>112</v>
      </c>
      <c r="Q107" s="6">
        <v>7.2271680000000004E-19</v>
      </c>
      <c r="R107" s="6">
        <v>1.5728247E-11</v>
      </c>
      <c r="S107" s="20" t="s">
        <v>1591</v>
      </c>
    </row>
    <row r="108" spans="1:19" ht="15" customHeight="1" x14ac:dyDescent="0.2">
      <c r="A108" s="3" t="s">
        <v>1588</v>
      </c>
      <c r="B108" s="3">
        <v>81570</v>
      </c>
      <c r="C108" s="3" t="s">
        <v>1589</v>
      </c>
      <c r="D108" s="4" t="s">
        <v>1586</v>
      </c>
      <c r="E108" s="4">
        <v>423</v>
      </c>
      <c r="F108" s="4">
        <v>430</v>
      </c>
      <c r="G108" s="4" t="s">
        <v>1587</v>
      </c>
      <c r="H108" s="21">
        <v>7</v>
      </c>
      <c r="I108" s="21">
        <v>464580000</v>
      </c>
      <c r="J108" s="5">
        <f>VLOOKUP($G108,[1]SB!$D$2:$J$2000,7,FALSE)</f>
        <v>3</v>
      </c>
      <c r="K108" s="5">
        <f>VLOOKUP($G108,[1]SB!$D$2:$K$2000,8,FALSE)</f>
        <v>4</v>
      </c>
      <c r="L108" s="5">
        <v>244090000</v>
      </c>
      <c r="M108" s="5">
        <v>220490000</v>
      </c>
      <c r="N108" s="4" t="s">
        <v>1590</v>
      </c>
      <c r="O108" s="6">
        <v>125</v>
      </c>
      <c r="P108" s="6">
        <v>91</v>
      </c>
      <c r="Q108" s="6">
        <v>6.9678774000000005E-20</v>
      </c>
      <c r="R108" s="6">
        <v>1.5187305E-12</v>
      </c>
      <c r="S108" s="20" t="s">
        <v>1591</v>
      </c>
    </row>
    <row r="109" spans="1:19" ht="15" customHeight="1" x14ac:dyDescent="0.2">
      <c r="A109" s="3" t="s">
        <v>1588</v>
      </c>
      <c r="B109" s="3">
        <v>81570</v>
      </c>
      <c r="C109" s="3" t="s">
        <v>1589</v>
      </c>
      <c r="D109" s="4" t="s">
        <v>1592</v>
      </c>
      <c r="E109" s="4">
        <v>604</v>
      </c>
      <c r="F109" s="4">
        <v>617</v>
      </c>
      <c r="G109" s="4" t="s">
        <v>1593</v>
      </c>
      <c r="H109" s="21">
        <v>5</v>
      </c>
      <c r="I109" s="21">
        <v>187855000</v>
      </c>
      <c r="J109" s="5">
        <f>VLOOKUP($G109,[1]SB!$D$2:$J$2000,7,FALSE)</f>
        <v>3</v>
      </c>
      <c r="K109" s="5">
        <f>VLOOKUP($G109,[1]SB!$D$2:$K$2000,8,FALSE)</f>
        <v>2</v>
      </c>
      <c r="L109" s="5">
        <v>126510000</v>
      </c>
      <c r="M109" s="5">
        <v>61345000</v>
      </c>
      <c r="N109" s="4" t="s">
        <v>1590</v>
      </c>
      <c r="O109" s="6">
        <v>111</v>
      </c>
      <c r="P109" s="6">
        <v>106</v>
      </c>
      <c r="Q109" s="6">
        <v>1.0402299E-21</v>
      </c>
      <c r="R109" s="6">
        <v>2.2599166000000001E-14</v>
      </c>
      <c r="S109" s="20" t="s">
        <v>1591</v>
      </c>
    </row>
    <row r="110" spans="1:19" ht="15" customHeight="1" x14ac:dyDescent="0.2">
      <c r="A110" s="3" t="s">
        <v>1674</v>
      </c>
      <c r="B110" s="3">
        <v>27069</v>
      </c>
      <c r="C110" s="3" t="s">
        <v>1675</v>
      </c>
      <c r="D110" s="4" t="s">
        <v>2653</v>
      </c>
      <c r="E110" s="4">
        <v>301</v>
      </c>
      <c r="F110" s="4">
        <v>308</v>
      </c>
      <c r="G110" s="4" t="s">
        <v>1673</v>
      </c>
      <c r="H110" s="21">
        <v>12</v>
      </c>
      <c r="I110" s="21">
        <v>453747000</v>
      </c>
      <c r="J110" s="5">
        <f>VLOOKUP($G110,[1]SB!$D$2:$J$2000,7,FALSE)</f>
        <v>8</v>
      </c>
      <c r="K110" s="5">
        <f>VLOOKUP($G110,[1]SB!$D$2:$K$2000,8,FALSE)</f>
        <v>4</v>
      </c>
      <c r="L110" s="5">
        <v>263750000</v>
      </c>
      <c r="M110" s="5">
        <v>189997000</v>
      </c>
      <c r="N110" s="4" t="s">
        <v>1676</v>
      </c>
      <c r="O110" s="6">
        <v>93</v>
      </c>
      <c r="P110" s="6">
        <v>81</v>
      </c>
      <c r="Q110" s="6">
        <v>3.8694610000000002E-15</v>
      </c>
      <c r="R110" s="6">
        <v>8.298017E-8</v>
      </c>
      <c r="S110" s="20" t="s">
        <v>1677</v>
      </c>
    </row>
    <row r="111" spans="1:19" ht="15" customHeight="1" x14ac:dyDescent="0.2">
      <c r="A111" s="3" t="s">
        <v>1883</v>
      </c>
      <c r="B111" s="3">
        <v>80142</v>
      </c>
      <c r="C111" s="3" t="s">
        <v>1884</v>
      </c>
      <c r="D111" s="4" t="s">
        <v>1881</v>
      </c>
      <c r="E111" s="4">
        <v>174</v>
      </c>
      <c r="F111" s="4">
        <v>188</v>
      </c>
      <c r="G111" s="4" t="s">
        <v>1882</v>
      </c>
      <c r="H111" s="21">
        <v>4</v>
      </c>
      <c r="I111" s="21">
        <v>100390000</v>
      </c>
      <c r="J111" s="5">
        <f>VLOOKUP($G111,[1]SB!$D$2:$J$2000,7,FALSE)</f>
        <v>2</v>
      </c>
      <c r="K111" s="5">
        <f>VLOOKUP($G111,[1]SB!$D$2:$K$2000,8,FALSE)</f>
        <v>2</v>
      </c>
      <c r="L111" s="5">
        <v>100390000</v>
      </c>
      <c r="M111" s="5">
        <v>0</v>
      </c>
      <c r="N111" s="4" t="s">
        <v>1885</v>
      </c>
      <c r="O111" s="6">
        <v>134</v>
      </c>
      <c r="P111" s="6">
        <v>121</v>
      </c>
      <c r="Q111" s="6">
        <v>7.6050624000000002E-22</v>
      </c>
      <c r="R111" s="6">
        <v>1.6599134000000001E-14</v>
      </c>
      <c r="S111" s="20" t="s">
        <v>1886</v>
      </c>
    </row>
    <row r="112" spans="1:19" ht="15" customHeight="1" x14ac:dyDescent="0.2">
      <c r="A112" s="3" t="s">
        <v>1883</v>
      </c>
      <c r="B112" s="3">
        <v>80142</v>
      </c>
      <c r="C112" s="3" t="s">
        <v>1884</v>
      </c>
      <c r="D112" s="4" t="s">
        <v>1887</v>
      </c>
      <c r="E112" s="4">
        <v>253</v>
      </c>
      <c r="F112" s="4">
        <v>263</v>
      </c>
      <c r="G112" s="4" t="s">
        <v>1888</v>
      </c>
      <c r="H112" s="21">
        <v>6</v>
      </c>
      <c r="I112" s="21">
        <v>184013000</v>
      </c>
      <c r="J112" s="5">
        <f>VLOOKUP($G112,[1]SB!$D$2:$J$2000,7,FALSE)</f>
        <v>4</v>
      </c>
      <c r="K112" s="5">
        <f>VLOOKUP($G112,[1]SB!$D$2:$K$2000,8,FALSE)</f>
        <v>2</v>
      </c>
      <c r="L112" s="5">
        <v>124089000</v>
      </c>
      <c r="M112" s="5">
        <v>59924000</v>
      </c>
      <c r="N112" s="4" t="s">
        <v>1885</v>
      </c>
      <c r="O112" s="6">
        <v>126</v>
      </c>
      <c r="P112" s="6">
        <v>119</v>
      </c>
      <c r="Q112" s="6">
        <v>4.1470525000000003E-17</v>
      </c>
      <c r="R112" s="6">
        <v>8.9498863999999997E-10</v>
      </c>
      <c r="S112" s="20" t="s">
        <v>1886</v>
      </c>
    </row>
    <row r="113" spans="1:19" ht="15" customHeight="1" x14ac:dyDescent="0.2">
      <c r="A113" s="3" t="s">
        <v>1928</v>
      </c>
      <c r="B113" s="3">
        <v>94081</v>
      </c>
      <c r="C113" s="3" t="s">
        <v>1929</v>
      </c>
      <c r="D113" s="4" t="s">
        <v>1932</v>
      </c>
      <c r="E113" s="4">
        <v>73</v>
      </c>
      <c r="F113" s="4">
        <v>75</v>
      </c>
      <c r="G113" s="4" t="s">
        <v>1933</v>
      </c>
      <c r="H113" s="21">
        <v>4</v>
      </c>
      <c r="I113" s="21">
        <v>35516500</v>
      </c>
      <c r="J113" s="5">
        <f>VLOOKUP($G113,[1]SB!$D$2:$J$2000,7,FALSE)</f>
        <v>2</v>
      </c>
      <c r="K113" s="5">
        <f>VLOOKUP($G113,[1]SB!$D$2:$K$2000,8,FALSE)</f>
        <v>2</v>
      </c>
      <c r="L113" s="5">
        <v>25789000</v>
      </c>
      <c r="M113" s="5">
        <v>9727500</v>
      </c>
      <c r="N113" s="4" t="s">
        <v>1930</v>
      </c>
      <c r="O113" s="6">
        <v>77</v>
      </c>
      <c r="P113" s="6">
        <v>58</v>
      </c>
      <c r="Q113" s="6">
        <v>2.1447698E-15</v>
      </c>
      <c r="R113" s="6">
        <v>4.6286963999999998E-8</v>
      </c>
      <c r="S113" s="20" t="s">
        <v>1931</v>
      </c>
    </row>
    <row r="114" spans="1:19" ht="15" customHeight="1" x14ac:dyDescent="0.2">
      <c r="A114" s="3" t="s">
        <v>1370</v>
      </c>
      <c r="B114" s="3">
        <v>51300</v>
      </c>
      <c r="C114" s="3" t="s">
        <v>1371</v>
      </c>
      <c r="D114" s="4" t="s">
        <v>2022</v>
      </c>
      <c r="E114" s="4">
        <v>42</v>
      </c>
      <c r="F114" s="4">
        <v>44</v>
      </c>
      <c r="G114" s="4" t="s">
        <v>2023</v>
      </c>
      <c r="H114" s="21">
        <v>11</v>
      </c>
      <c r="I114" s="21">
        <v>1488450000</v>
      </c>
      <c r="J114" s="5">
        <f>VLOOKUP($G114,[1]SB!$D$2:$J$2000,7,FALSE)</f>
        <v>5</v>
      </c>
      <c r="K114" s="5">
        <f>VLOOKUP($G114,[1]SB!$D$2:$K$2000,8,FALSE)</f>
        <v>6</v>
      </c>
      <c r="L114" s="5">
        <v>776590000</v>
      </c>
      <c r="M114" s="5">
        <v>711860000</v>
      </c>
      <c r="N114" s="4" t="s">
        <v>1372</v>
      </c>
      <c r="O114" s="6">
        <v>116</v>
      </c>
      <c r="P114" s="6">
        <v>81</v>
      </c>
      <c r="Q114" s="6">
        <v>2.3844575000000002E-15</v>
      </c>
      <c r="R114" s="6">
        <v>5.1702403999999998E-8</v>
      </c>
      <c r="S114" s="20" t="s">
        <v>1373</v>
      </c>
    </row>
    <row r="115" spans="1:19" ht="15" customHeight="1" x14ac:dyDescent="0.2">
      <c r="A115" s="3" t="s">
        <v>1370</v>
      </c>
      <c r="B115" s="3">
        <v>51300</v>
      </c>
      <c r="C115" s="3" t="s">
        <v>1371</v>
      </c>
      <c r="D115" s="4" t="s">
        <v>2352</v>
      </c>
      <c r="E115" s="4">
        <v>42</v>
      </c>
      <c r="F115" s="4">
        <v>49</v>
      </c>
      <c r="G115" s="4" t="s">
        <v>2353</v>
      </c>
      <c r="H115" s="21">
        <v>3</v>
      </c>
      <c r="I115" s="21">
        <v>0</v>
      </c>
      <c r="J115" s="5">
        <f>VLOOKUP($G115,[1]SB!$D$2:$J$2000,7,FALSE)</f>
        <v>2</v>
      </c>
      <c r="K115" s="5">
        <f>VLOOKUP($G115,[1]SB!$D$2:$K$2000,8,FALSE)</f>
        <v>1</v>
      </c>
      <c r="L115" s="5">
        <v>0</v>
      </c>
      <c r="M115" s="5">
        <v>0</v>
      </c>
      <c r="N115" s="4" t="s">
        <v>1372</v>
      </c>
      <c r="O115" s="6">
        <v>130</v>
      </c>
      <c r="P115" s="6">
        <v>110</v>
      </c>
      <c r="Q115" s="6">
        <v>3.3126476000000003E-17</v>
      </c>
      <c r="R115" s="6">
        <v>7.1828439999999998E-10</v>
      </c>
      <c r="S115" s="20" t="s">
        <v>1373</v>
      </c>
    </row>
    <row r="116" spans="1:19" ht="15" customHeight="1" x14ac:dyDescent="0.2">
      <c r="A116" s="3" t="s">
        <v>1662</v>
      </c>
      <c r="B116" s="3">
        <v>56616</v>
      </c>
      <c r="C116" s="3" t="s">
        <v>1663</v>
      </c>
      <c r="D116" s="4" t="s">
        <v>1660</v>
      </c>
      <c r="E116" s="4">
        <v>77</v>
      </c>
      <c r="F116" s="4">
        <v>94</v>
      </c>
      <c r="G116" s="4" t="s">
        <v>1661</v>
      </c>
      <c r="H116" s="21">
        <v>2</v>
      </c>
      <c r="I116" s="21">
        <v>0</v>
      </c>
      <c r="J116" s="5">
        <f>VLOOKUP($G116,[1]SB!$D$2:$J$2000,7,FALSE)</f>
        <v>1</v>
      </c>
      <c r="K116" s="5">
        <f>VLOOKUP($G116,[1]SB!$D$2:$K$2000,8,FALSE)</f>
        <v>1</v>
      </c>
      <c r="L116" s="5">
        <v>0</v>
      </c>
      <c r="M116" s="5">
        <v>0</v>
      </c>
      <c r="N116" s="4" t="s">
        <v>1664</v>
      </c>
      <c r="O116" s="6">
        <v>178</v>
      </c>
      <c r="P116" s="6">
        <v>138</v>
      </c>
      <c r="Q116" s="6">
        <v>6.6971960000000003E-24</v>
      </c>
      <c r="R116" s="6">
        <v>1.4740716000000001E-16</v>
      </c>
      <c r="S116" s="20" t="s">
        <v>1665</v>
      </c>
    </row>
    <row r="117" spans="1:19" ht="15" customHeight="1" x14ac:dyDescent="0.2">
      <c r="A117" s="3" t="s">
        <v>1662</v>
      </c>
      <c r="B117" s="3">
        <v>56616</v>
      </c>
      <c r="C117" s="3" t="s">
        <v>1663</v>
      </c>
      <c r="D117" s="4" t="s">
        <v>1666</v>
      </c>
      <c r="E117" s="4">
        <v>106</v>
      </c>
      <c r="F117" s="4">
        <v>108</v>
      </c>
      <c r="G117" s="4" t="s">
        <v>1667</v>
      </c>
      <c r="H117" s="21">
        <v>2</v>
      </c>
      <c r="I117" s="21">
        <v>656200000</v>
      </c>
      <c r="J117" s="5">
        <f>VLOOKUP($G117,[1]SB!$D$2:$J$2000,7,FALSE)</f>
        <v>1</v>
      </c>
      <c r="K117" s="5">
        <f>VLOOKUP($G117,[1]SB!$D$2:$K$2000,8,FALSE)</f>
        <v>1</v>
      </c>
      <c r="L117" s="5">
        <v>382350000</v>
      </c>
      <c r="M117" s="5">
        <v>273850000</v>
      </c>
      <c r="N117" s="4" t="s">
        <v>1664</v>
      </c>
      <c r="O117" s="6">
        <v>68</v>
      </c>
      <c r="P117" s="6">
        <v>63</v>
      </c>
      <c r="Q117" s="6">
        <v>9.4349834000000001E-14</v>
      </c>
      <c r="R117" s="6">
        <v>2.0055152000000002E-6</v>
      </c>
      <c r="S117" s="20" t="s">
        <v>1665</v>
      </c>
    </row>
    <row r="118" spans="1:19" ht="15" customHeight="1" x14ac:dyDescent="0.2">
      <c r="A118" s="3" t="s">
        <v>1662</v>
      </c>
      <c r="B118" s="3">
        <v>56616</v>
      </c>
      <c r="C118" s="3" t="s">
        <v>1663</v>
      </c>
      <c r="D118" s="4" t="s">
        <v>2656</v>
      </c>
      <c r="E118" s="4">
        <v>106</v>
      </c>
      <c r="F118" s="4">
        <v>114</v>
      </c>
      <c r="G118" s="4" t="s">
        <v>1669</v>
      </c>
      <c r="H118" s="21">
        <v>5</v>
      </c>
      <c r="I118" s="21">
        <v>798280000</v>
      </c>
      <c r="J118" s="5">
        <f>VLOOKUP($G118,[1]SB!$D$2:$J$2000,7,FALSE)</f>
        <v>2</v>
      </c>
      <c r="K118" s="5">
        <f>VLOOKUP($G118,[1]SB!$D$2:$K$2000,8,FALSE)</f>
        <v>3</v>
      </c>
      <c r="L118" s="5">
        <v>418470000</v>
      </c>
      <c r="M118" s="5">
        <v>379810000</v>
      </c>
      <c r="N118" s="4" t="s">
        <v>1664</v>
      </c>
      <c r="O118" s="6">
        <v>105</v>
      </c>
      <c r="P118" s="6">
        <v>88</v>
      </c>
      <c r="Q118" s="6">
        <v>2.8085602000000002E-18</v>
      </c>
      <c r="R118" s="6">
        <v>6.1121770000000005E-11</v>
      </c>
      <c r="S118" s="20" t="s">
        <v>1665</v>
      </c>
    </row>
    <row r="119" spans="1:19" ht="15" customHeight="1" x14ac:dyDescent="0.2">
      <c r="A119" s="3" t="s">
        <v>1662</v>
      </c>
      <c r="B119" s="3">
        <v>56616</v>
      </c>
      <c r="C119" s="3" t="s">
        <v>1663</v>
      </c>
      <c r="D119" s="4" t="s">
        <v>2113</v>
      </c>
      <c r="E119" s="4">
        <v>153</v>
      </c>
      <c r="F119" s="4">
        <v>172</v>
      </c>
      <c r="G119" s="4" t="s">
        <v>2114</v>
      </c>
      <c r="H119" s="21">
        <v>4</v>
      </c>
      <c r="I119" s="21">
        <v>0</v>
      </c>
      <c r="J119" s="5">
        <f>VLOOKUP($G119,[1]SB!$D$2:$J$2000,7,FALSE)</f>
        <v>2</v>
      </c>
      <c r="K119" s="5">
        <f>VLOOKUP($G119,[1]SB!$D$2:$K$2000,8,FALSE)</f>
        <v>2</v>
      </c>
      <c r="L119" s="5">
        <v>0</v>
      </c>
      <c r="M119" s="5">
        <v>0</v>
      </c>
      <c r="N119" s="4" t="s">
        <v>1664</v>
      </c>
      <c r="O119" s="6">
        <v>139</v>
      </c>
      <c r="P119" s="6">
        <v>86</v>
      </c>
      <c r="Q119" s="6">
        <v>4.7125632999999999E-18</v>
      </c>
      <c r="R119" s="6">
        <v>1.0391843E-10</v>
      </c>
      <c r="S119" s="20" t="s">
        <v>1665</v>
      </c>
    </row>
    <row r="120" spans="1:19" ht="15" customHeight="1" x14ac:dyDescent="0.2">
      <c r="A120" s="3" t="s">
        <v>1662</v>
      </c>
      <c r="B120" s="3">
        <v>56616</v>
      </c>
      <c r="C120" s="3" t="s">
        <v>1663</v>
      </c>
      <c r="D120" s="4" t="s">
        <v>2657</v>
      </c>
      <c r="E120" s="4">
        <v>220</v>
      </c>
      <c r="F120" s="4">
        <v>235</v>
      </c>
      <c r="G120" s="4" t="s">
        <v>1671</v>
      </c>
      <c r="H120" s="21">
        <v>5</v>
      </c>
      <c r="I120" s="21">
        <v>169536000</v>
      </c>
      <c r="J120" s="5">
        <f>VLOOKUP($G120,[1]SB!$D$2:$J$2000,7,FALSE)</f>
        <v>1</v>
      </c>
      <c r="K120" s="5">
        <f>VLOOKUP($G120,[1]SB!$D$2:$K$2000,8,FALSE)</f>
        <v>4</v>
      </c>
      <c r="L120" s="5">
        <v>80056000</v>
      </c>
      <c r="M120" s="5">
        <v>89480000</v>
      </c>
      <c r="N120" s="4" t="s">
        <v>1664</v>
      </c>
      <c r="O120" s="6">
        <v>93</v>
      </c>
      <c r="P120" s="6">
        <v>58</v>
      </c>
      <c r="Q120" s="6">
        <v>5.8275720000000006E-14</v>
      </c>
      <c r="R120" s="6">
        <v>1.2719509E-6</v>
      </c>
      <c r="S120" s="20" t="s">
        <v>1665</v>
      </c>
    </row>
    <row r="121" spans="1:19" ht="15" customHeight="1" x14ac:dyDescent="0.2">
      <c r="A121" s="3" t="s">
        <v>1532</v>
      </c>
      <c r="B121" s="3">
        <v>55210</v>
      </c>
      <c r="C121" s="3" t="s">
        <v>1533</v>
      </c>
      <c r="D121" s="4" t="s">
        <v>2719</v>
      </c>
      <c r="E121" s="4">
        <v>64</v>
      </c>
      <c r="F121" s="4">
        <v>70</v>
      </c>
      <c r="G121" s="4" t="s">
        <v>2229</v>
      </c>
      <c r="H121" s="21">
        <v>4</v>
      </c>
      <c r="I121" s="21">
        <v>0</v>
      </c>
      <c r="J121" s="5">
        <f>VLOOKUP($G121,[1]SB!$D$2:$J$2000,7,FALSE)</f>
        <v>2</v>
      </c>
      <c r="K121" s="5">
        <f>VLOOKUP($G121,[1]SB!$D$2:$K$2000,8,FALSE)</f>
        <v>2</v>
      </c>
      <c r="L121" s="5">
        <v>0</v>
      </c>
      <c r="M121" s="5">
        <v>0</v>
      </c>
      <c r="N121" s="4" t="s">
        <v>1534</v>
      </c>
      <c r="O121" s="6">
        <v>222</v>
      </c>
      <c r="P121" s="6">
        <v>129</v>
      </c>
      <c r="Q121" s="6">
        <v>3.2071662000000002E-17</v>
      </c>
      <c r="R121" s="6">
        <v>7.0590616999999999E-10</v>
      </c>
      <c r="S121" s="20" t="s">
        <v>1535</v>
      </c>
    </row>
    <row r="122" spans="1:19" ht="15" customHeight="1" x14ac:dyDescent="0.2">
      <c r="A122" s="3" t="s">
        <v>1532</v>
      </c>
      <c r="B122" s="3">
        <v>55210</v>
      </c>
      <c r="C122" s="3" t="s">
        <v>1533</v>
      </c>
      <c r="D122" s="4" t="s">
        <v>1536</v>
      </c>
      <c r="E122" s="4">
        <v>187</v>
      </c>
      <c r="F122" s="4">
        <v>189</v>
      </c>
      <c r="G122" s="4" t="s">
        <v>1537</v>
      </c>
      <c r="H122" s="21">
        <v>4</v>
      </c>
      <c r="I122" s="21">
        <v>186163000</v>
      </c>
      <c r="J122" s="5">
        <f>VLOOKUP($G122,[1]SB!$D$2:$J$2000,7,FALSE)</f>
        <v>3</v>
      </c>
      <c r="K122" s="5">
        <f>VLOOKUP($G122,[1]SB!$D$2:$K$2000,8,FALSE)</f>
        <v>1</v>
      </c>
      <c r="L122" s="5">
        <v>93567000</v>
      </c>
      <c r="M122" s="5">
        <v>92596000</v>
      </c>
      <c r="N122" s="4" t="s">
        <v>1534</v>
      </c>
      <c r="O122" s="6">
        <v>126</v>
      </c>
      <c r="P122" s="6">
        <v>96</v>
      </c>
      <c r="Q122" s="6">
        <v>3.8444455999999999E-18</v>
      </c>
      <c r="R122" s="6">
        <v>8.3794194000000006E-11</v>
      </c>
      <c r="S122" s="20" t="s">
        <v>1535</v>
      </c>
    </row>
    <row r="123" spans="1:19" ht="15" customHeight="1" x14ac:dyDescent="0.2">
      <c r="A123" s="3" t="s">
        <v>1817</v>
      </c>
      <c r="B123" s="3">
        <v>54940</v>
      </c>
      <c r="C123" s="3" t="s">
        <v>1818</v>
      </c>
      <c r="D123" s="4" t="s">
        <v>2675</v>
      </c>
      <c r="E123" s="4">
        <v>9</v>
      </c>
      <c r="F123" s="4">
        <v>25</v>
      </c>
      <c r="G123" s="4" t="s">
        <v>1816</v>
      </c>
      <c r="H123" s="21">
        <v>2</v>
      </c>
      <c r="I123" s="21">
        <v>51684000</v>
      </c>
      <c r="J123" s="5">
        <f>VLOOKUP($G123,[1]SB!$D$2:$J$2000,7,FALSE)</f>
        <v>1</v>
      </c>
      <c r="K123" s="5">
        <f>VLOOKUP($G123,[1]SB!$D$2:$K$2000,8,FALSE)</f>
        <v>1</v>
      </c>
      <c r="L123" s="5">
        <v>51684000</v>
      </c>
      <c r="M123" s="5">
        <v>0</v>
      </c>
      <c r="N123" s="4" t="s">
        <v>1819</v>
      </c>
      <c r="O123" s="6">
        <v>182</v>
      </c>
      <c r="P123" s="6">
        <v>144</v>
      </c>
      <c r="Q123" s="6">
        <v>8.1823494999999996E-21</v>
      </c>
      <c r="R123" s="6">
        <v>1.7938419999999999E-13</v>
      </c>
      <c r="S123" s="20" t="s">
        <v>1820</v>
      </c>
    </row>
    <row r="124" spans="1:19" ht="15" customHeight="1" x14ac:dyDescent="0.2">
      <c r="A124" s="3" t="s">
        <v>1557</v>
      </c>
      <c r="B124" s="3">
        <v>54927</v>
      </c>
      <c r="C124" s="3" t="s">
        <v>1558</v>
      </c>
      <c r="D124" s="4" t="s">
        <v>2720</v>
      </c>
      <c r="E124" s="4">
        <v>46</v>
      </c>
      <c r="F124" s="4">
        <v>49</v>
      </c>
      <c r="G124" s="4" t="s">
        <v>1556</v>
      </c>
      <c r="H124" s="21">
        <v>16</v>
      </c>
      <c r="I124" s="21">
        <v>1050029000</v>
      </c>
      <c r="J124" s="5">
        <f>VLOOKUP($G124,[1]SB!$D$2:$J$2000,7,FALSE)</f>
        <v>6</v>
      </c>
      <c r="K124" s="5">
        <f>VLOOKUP($G124,[1]SB!$D$2:$K$2000,8,FALSE)</f>
        <v>10</v>
      </c>
      <c r="L124" s="5">
        <v>780859000</v>
      </c>
      <c r="M124" s="5">
        <v>269170000</v>
      </c>
      <c r="N124" s="4" t="s">
        <v>1559</v>
      </c>
      <c r="O124" s="6">
        <v>112</v>
      </c>
      <c r="P124" s="6">
        <v>74</v>
      </c>
      <c r="Q124" s="6">
        <v>2.3713166999999999E-18</v>
      </c>
      <c r="R124" s="6">
        <v>5.1685624999999999E-11</v>
      </c>
      <c r="S124" s="20" t="s">
        <v>1560</v>
      </c>
    </row>
    <row r="125" spans="1:19" ht="15" customHeight="1" x14ac:dyDescent="0.2">
      <c r="A125" s="3" t="s">
        <v>1557</v>
      </c>
      <c r="B125" s="3">
        <v>54927</v>
      </c>
      <c r="C125" s="3" t="s">
        <v>1558</v>
      </c>
      <c r="D125" s="4" t="s">
        <v>1561</v>
      </c>
      <c r="E125" s="4">
        <v>49</v>
      </c>
      <c r="F125" s="4">
        <v>53</v>
      </c>
      <c r="G125" s="4" t="s">
        <v>1562</v>
      </c>
      <c r="H125" s="21">
        <v>31</v>
      </c>
      <c r="I125" s="21">
        <v>1019000000</v>
      </c>
      <c r="J125" s="5">
        <f>VLOOKUP($G125,[1]SB!$D$2:$J$2000,7,FALSE)</f>
        <v>14</v>
      </c>
      <c r="K125" s="5">
        <f>VLOOKUP($G125,[1]SB!$D$2:$K$2000,8,FALSE)</f>
        <v>17</v>
      </c>
      <c r="L125" s="5">
        <v>632910000</v>
      </c>
      <c r="M125" s="5">
        <v>386090000</v>
      </c>
      <c r="N125" s="4" t="s">
        <v>1559</v>
      </c>
      <c r="O125" s="6">
        <v>111</v>
      </c>
      <c r="P125" s="6">
        <v>100</v>
      </c>
      <c r="Q125" s="6">
        <v>1.2501850000000001E-19</v>
      </c>
      <c r="R125" s="6">
        <v>2.7048186000000002E-12</v>
      </c>
      <c r="S125" s="20" t="s">
        <v>1560</v>
      </c>
    </row>
    <row r="126" spans="1:19" ht="15" customHeight="1" x14ac:dyDescent="0.2">
      <c r="A126" s="3" t="s">
        <v>1557</v>
      </c>
      <c r="B126" s="3">
        <v>54927</v>
      </c>
      <c r="C126" s="3" t="s">
        <v>1558</v>
      </c>
      <c r="D126" s="4" t="s">
        <v>2721</v>
      </c>
      <c r="E126" s="4">
        <v>136</v>
      </c>
      <c r="F126" s="4">
        <v>141</v>
      </c>
      <c r="G126" s="4" t="s">
        <v>1564</v>
      </c>
      <c r="H126" s="21">
        <v>9</v>
      </c>
      <c r="I126" s="21">
        <v>399145000</v>
      </c>
      <c r="J126" s="5">
        <f>VLOOKUP($G126,[1]SB!$D$2:$J$2000,7,FALSE)</f>
        <v>4</v>
      </c>
      <c r="K126" s="5">
        <f>VLOOKUP($G126,[1]SB!$D$2:$K$2000,8,FALSE)</f>
        <v>5</v>
      </c>
      <c r="L126" s="5">
        <v>238979000</v>
      </c>
      <c r="M126" s="5">
        <v>160166000</v>
      </c>
      <c r="N126" s="4" t="s">
        <v>1559</v>
      </c>
      <c r="O126" s="6">
        <v>143</v>
      </c>
      <c r="P126" s="6">
        <v>123</v>
      </c>
      <c r="Q126" s="6">
        <v>8.7610037000000001E-16</v>
      </c>
      <c r="R126" s="6">
        <v>1.8787878E-8</v>
      </c>
      <c r="S126" s="20" t="s">
        <v>1560</v>
      </c>
    </row>
    <row r="127" spans="1:19" ht="15" customHeight="1" x14ac:dyDescent="0.2">
      <c r="A127" s="3" t="s">
        <v>1557</v>
      </c>
      <c r="B127" s="3">
        <v>54927</v>
      </c>
      <c r="C127" s="3" t="s">
        <v>1558</v>
      </c>
      <c r="D127" s="4" t="s">
        <v>2661</v>
      </c>
      <c r="E127" s="4">
        <v>158</v>
      </c>
      <c r="F127" s="4">
        <v>163</v>
      </c>
      <c r="G127" s="4" t="s">
        <v>1566</v>
      </c>
      <c r="H127" s="21">
        <v>6</v>
      </c>
      <c r="I127" s="21">
        <v>130684000</v>
      </c>
      <c r="J127" s="5">
        <f>VLOOKUP($G127,[1]SB!$D$2:$J$2000,7,FALSE)</f>
        <v>2</v>
      </c>
      <c r="K127" s="5">
        <f>VLOOKUP($G127,[1]SB!$D$2:$K$2000,8,FALSE)</f>
        <v>4</v>
      </c>
      <c r="L127" s="5">
        <v>93092000</v>
      </c>
      <c r="M127" s="5">
        <v>37592000</v>
      </c>
      <c r="N127" s="4" t="s">
        <v>1559</v>
      </c>
      <c r="O127" s="6">
        <v>133</v>
      </c>
      <c r="P127" s="6">
        <v>83</v>
      </c>
      <c r="Q127" s="6">
        <v>2.2918657E-14</v>
      </c>
      <c r="R127" s="6">
        <v>4.9694730000000001E-7</v>
      </c>
      <c r="S127" s="20" t="s">
        <v>1560</v>
      </c>
    </row>
    <row r="128" spans="1:19" ht="15" customHeight="1" x14ac:dyDescent="0.2">
      <c r="A128" s="3" t="s">
        <v>1753</v>
      </c>
      <c r="B128" s="3">
        <v>51079</v>
      </c>
      <c r="C128" s="3" t="s">
        <v>1754</v>
      </c>
      <c r="D128" s="4" t="s">
        <v>1751</v>
      </c>
      <c r="E128" s="4">
        <v>116</v>
      </c>
      <c r="F128" s="4">
        <v>125</v>
      </c>
      <c r="G128" s="4" t="s">
        <v>1752</v>
      </c>
      <c r="H128" s="21">
        <v>3</v>
      </c>
      <c r="I128" s="21">
        <v>0</v>
      </c>
      <c r="J128" s="5">
        <f>VLOOKUP($G128,[1]SB!$D$2:$J$2000,7,FALSE)</f>
        <v>2</v>
      </c>
      <c r="K128" s="5">
        <f>VLOOKUP($G128,[1]SB!$D$2:$K$2000,8,FALSE)</f>
        <v>1</v>
      </c>
      <c r="L128" s="5">
        <v>0</v>
      </c>
      <c r="M128" s="5">
        <v>0</v>
      </c>
      <c r="N128" s="4" t="s">
        <v>1755</v>
      </c>
      <c r="O128" s="6">
        <v>98</v>
      </c>
      <c r="P128" s="6">
        <v>97</v>
      </c>
      <c r="Q128" s="6">
        <v>4.140938E-16</v>
      </c>
      <c r="R128" s="6">
        <v>8.9105479999999994E-9</v>
      </c>
      <c r="S128" s="20" t="s">
        <v>1756</v>
      </c>
    </row>
    <row r="129" spans="1:19" ht="15" customHeight="1" x14ac:dyDescent="0.2">
      <c r="A129" s="3" t="s">
        <v>2155</v>
      </c>
      <c r="B129" s="3">
        <v>10165</v>
      </c>
      <c r="C129" s="3" t="s">
        <v>2156</v>
      </c>
      <c r="D129" s="4" t="s">
        <v>2153</v>
      </c>
      <c r="E129" s="4">
        <v>493</v>
      </c>
      <c r="F129" s="4">
        <v>504</v>
      </c>
      <c r="G129" s="4" t="s">
        <v>2154</v>
      </c>
      <c r="H129" s="21">
        <v>2</v>
      </c>
      <c r="I129" s="21">
        <v>63508000</v>
      </c>
      <c r="J129" s="5">
        <f>VLOOKUP($G129,[1]SB!$D$2:$J$2000,7,FALSE)</f>
        <v>1</v>
      </c>
      <c r="K129" s="5">
        <f>VLOOKUP($G129,[1]SB!$D$2:$K$2000,8,FALSE)</f>
        <v>1</v>
      </c>
      <c r="L129" s="5">
        <v>36464000</v>
      </c>
      <c r="M129" s="5">
        <v>27044000</v>
      </c>
      <c r="N129" s="4" t="s">
        <v>2157</v>
      </c>
      <c r="O129" s="6">
        <v>88</v>
      </c>
      <c r="P129" s="6">
        <v>56</v>
      </c>
      <c r="Q129" s="6">
        <v>3.5671494999999997E-14</v>
      </c>
      <c r="R129" s="6">
        <v>7.7346820000000004E-7</v>
      </c>
      <c r="S129" s="20" t="s">
        <v>2158</v>
      </c>
    </row>
    <row r="130" spans="1:19" x14ac:dyDescent="0.2">
      <c r="A130" s="3" t="s">
        <v>2200</v>
      </c>
      <c r="B130" s="3">
        <v>7419</v>
      </c>
      <c r="C130" s="3" t="s">
        <v>2201</v>
      </c>
      <c r="D130" s="4" t="s">
        <v>2722</v>
      </c>
      <c r="E130" s="4">
        <v>219</v>
      </c>
      <c r="F130" s="4">
        <v>225</v>
      </c>
      <c r="G130" s="4" t="s">
        <v>2723</v>
      </c>
      <c r="H130" s="21">
        <v>2</v>
      </c>
      <c r="I130" s="21">
        <v>0</v>
      </c>
      <c r="J130" s="5">
        <f>VLOOKUP($G130,[1]SB!$D$2:$J$2000,7,FALSE)</f>
        <v>1</v>
      </c>
      <c r="K130" s="5">
        <f>VLOOKUP($G130,[1]SB!$D$2:$K$2000,8,FALSE)</f>
        <v>1</v>
      </c>
      <c r="L130" s="5">
        <v>0</v>
      </c>
      <c r="M130" s="5">
        <v>0</v>
      </c>
      <c r="N130" s="4" t="s">
        <v>2202</v>
      </c>
      <c r="O130" s="6">
        <v>62</v>
      </c>
      <c r="P130" s="6">
        <v>53</v>
      </c>
      <c r="Q130" s="6">
        <v>6.1280620000000001E-15</v>
      </c>
      <c r="R130" s="6">
        <v>1.3141563E-7</v>
      </c>
      <c r="S130" s="20" t="s">
        <v>2203</v>
      </c>
    </row>
    <row r="131" spans="1:19" ht="15" customHeight="1" x14ac:dyDescent="0.2">
      <c r="A131" s="3" t="s">
        <v>2200</v>
      </c>
      <c r="B131" s="3">
        <v>7419</v>
      </c>
      <c r="C131" s="3" t="s">
        <v>2201</v>
      </c>
      <c r="D131" s="4" t="s">
        <v>2198</v>
      </c>
      <c r="E131" s="4">
        <v>237</v>
      </c>
      <c r="F131" s="4">
        <v>247</v>
      </c>
      <c r="G131" s="4" t="s">
        <v>2199</v>
      </c>
      <c r="H131" s="21">
        <v>5</v>
      </c>
      <c r="I131" s="21">
        <v>197407000</v>
      </c>
      <c r="J131" s="5">
        <f>VLOOKUP($G131,[1]SB!$D$2:$J$2000,7,FALSE)</f>
        <v>3</v>
      </c>
      <c r="K131" s="5">
        <f>VLOOKUP($G131,[1]SB!$D$2:$K$2000,8,FALSE)</f>
        <v>2</v>
      </c>
      <c r="L131" s="5">
        <v>126870000</v>
      </c>
      <c r="M131" s="5">
        <v>70537000</v>
      </c>
      <c r="N131" s="4" t="s">
        <v>2202</v>
      </c>
      <c r="O131" s="6">
        <v>150</v>
      </c>
      <c r="P131" s="6">
        <v>130</v>
      </c>
      <c r="Q131" s="6">
        <v>1.3621697000000001E-18</v>
      </c>
      <c r="R131" s="6">
        <v>2.9731297000000003E-11</v>
      </c>
      <c r="S131" s="20" t="s">
        <v>2203</v>
      </c>
    </row>
    <row r="132" spans="1:19" ht="15" customHeight="1" x14ac:dyDescent="0.2">
      <c r="A132" s="3" t="s">
        <v>1909</v>
      </c>
      <c r="B132" s="3">
        <v>25813</v>
      </c>
      <c r="C132" s="3" t="s">
        <v>1910</v>
      </c>
      <c r="D132" s="4" t="s">
        <v>2724</v>
      </c>
      <c r="E132" s="4">
        <v>128</v>
      </c>
      <c r="F132" s="4">
        <v>132</v>
      </c>
      <c r="G132" s="4" t="s">
        <v>1908</v>
      </c>
      <c r="H132" s="21">
        <v>2</v>
      </c>
      <c r="I132" s="21">
        <v>33108000</v>
      </c>
      <c r="J132" s="5">
        <f>VLOOKUP($G132,[1]SB!$D$2:$J$2000,7,FALSE)</f>
        <v>1</v>
      </c>
      <c r="K132" s="5">
        <f>VLOOKUP($G132,[1]SB!$D$2:$K$2000,8,FALSE)</f>
        <v>1</v>
      </c>
      <c r="L132" s="5">
        <v>17214000</v>
      </c>
      <c r="M132" s="5">
        <v>15894000</v>
      </c>
      <c r="N132" s="4" t="s">
        <v>1911</v>
      </c>
      <c r="O132" s="6">
        <v>75</v>
      </c>
      <c r="P132" s="6">
        <v>45</v>
      </c>
      <c r="Q132" s="6">
        <v>5.9733159999999999E-16</v>
      </c>
      <c r="R132" s="6">
        <v>1.3054026999999999E-8</v>
      </c>
      <c r="S132" s="20" t="s">
        <v>1912</v>
      </c>
    </row>
    <row r="133" spans="1:19" ht="15" customHeight="1" x14ac:dyDescent="0.2">
      <c r="A133" s="3" t="s">
        <v>1983</v>
      </c>
      <c r="B133" s="3">
        <v>26515</v>
      </c>
      <c r="C133" s="3" t="s">
        <v>1984</v>
      </c>
      <c r="D133" s="4" t="s">
        <v>2681</v>
      </c>
      <c r="E133" s="4">
        <v>63</v>
      </c>
      <c r="F133" s="4">
        <v>67</v>
      </c>
      <c r="G133" s="4" t="s">
        <v>1982</v>
      </c>
      <c r="H133" s="21">
        <v>2</v>
      </c>
      <c r="I133" s="21">
        <v>47444000</v>
      </c>
      <c r="J133" s="5">
        <f>VLOOKUP($G133,[1]SB!$D$2:$J$2000,7,FALSE)</f>
        <v>1</v>
      </c>
      <c r="K133" s="5">
        <f>VLOOKUP($G133,[1]SB!$D$2:$K$2000,8,FALSE)</f>
        <v>1</v>
      </c>
      <c r="L133" s="5">
        <v>47444000</v>
      </c>
      <c r="M133" s="5">
        <v>0</v>
      </c>
      <c r="N133" s="4" t="s">
        <v>1985</v>
      </c>
      <c r="O133" s="6">
        <v>115</v>
      </c>
      <c r="P133" s="6">
        <v>99</v>
      </c>
      <c r="Q133" s="6">
        <v>2.505398E-18</v>
      </c>
      <c r="R133" s="6">
        <v>5.4205154E-11</v>
      </c>
      <c r="S133" s="20" t="s">
        <v>1986</v>
      </c>
    </row>
    <row r="134" spans="1:19" ht="15" customHeight="1" x14ac:dyDescent="0.2">
      <c r="A134" s="3" t="s">
        <v>1989</v>
      </c>
      <c r="B134" s="3">
        <v>26517</v>
      </c>
      <c r="C134" s="3" t="s">
        <v>1990</v>
      </c>
      <c r="D134" s="4" t="s">
        <v>2682</v>
      </c>
      <c r="E134" s="4">
        <v>65</v>
      </c>
      <c r="F134" s="4">
        <v>73</v>
      </c>
      <c r="G134" s="4" t="s">
        <v>1988</v>
      </c>
      <c r="H134" s="21">
        <v>3</v>
      </c>
      <c r="I134" s="21">
        <v>68663000</v>
      </c>
      <c r="J134" s="5">
        <f>VLOOKUP($G134,[1]SB!$D$2:$J$2000,7,FALSE)</f>
        <v>2</v>
      </c>
      <c r="K134" s="5">
        <f>VLOOKUP($G134,[1]SB!$D$2:$K$2000,8,FALSE)</f>
        <v>1</v>
      </c>
      <c r="L134" s="5">
        <v>33430000</v>
      </c>
      <c r="M134" s="5">
        <v>35233000</v>
      </c>
      <c r="N134" s="4" t="s">
        <v>1991</v>
      </c>
      <c r="O134" s="6">
        <v>116</v>
      </c>
      <c r="P134" s="6">
        <v>68</v>
      </c>
      <c r="Q134" s="6">
        <v>8.7856729999999996E-17</v>
      </c>
      <c r="R134" s="6">
        <v>1.9119969999999999E-9</v>
      </c>
      <c r="S134" s="2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pane ySplit="1" topLeftCell="A70" activePane="bottomLeft" state="frozen"/>
      <selection pane="bottomLeft" activeCell="R26" sqref="R26"/>
    </sheetView>
  </sheetViews>
  <sheetFormatPr baseColWidth="10" defaultColWidth="8.83203125" defaultRowHeight="15" x14ac:dyDescent="0.2"/>
  <cols>
    <col min="2" max="2" width="9.33203125" bestFit="1" customWidth="1"/>
    <col min="4" max="4" width="41.5" bestFit="1" customWidth="1"/>
    <col min="5" max="6" width="9.33203125" bestFit="1" customWidth="1"/>
    <col min="7" max="7" width="12" bestFit="1" customWidth="1"/>
    <col min="8" max="8" width="12.83203125" bestFit="1" customWidth="1"/>
    <col min="9" max="10" width="11" bestFit="1" customWidth="1"/>
    <col min="11" max="11" width="9.33203125" bestFit="1" customWidth="1"/>
  </cols>
  <sheetData>
    <row r="1" spans="1:11" x14ac:dyDescent="0.2">
      <c r="A1" s="3" t="s">
        <v>5</v>
      </c>
      <c r="B1" s="3" t="s">
        <v>6</v>
      </c>
      <c r="C1" s="3" t="s">
        <v>7</v>
      </c>
      <c r="D1" s="9" t="s">
        <v>0</v>
      </c>
      <c r="E1" s="4" t="s">
        <v>8</v>
      </c>
      <c r="F1" s="4" t="s">
        <v>9</v>
      </c>
      <c r="G1" s="4" t="s">
        <v>1</v>
      </c>
      <c r="H1" s="4" t="s">
        <v>2756</v>
      </c>
      <c r="I1" s="21" t="s">
        <v>2757</v>
      </c>
      <c r="J1" s="21" t="s">
        <v>2752</v>
      </c>
      <c r="K1" s="6" t="s">
        <v>15</v>
      </c>
    </row>
    <row r="2" spans="1:11" x14ac:dyDescent="0.2">
      <c r="A2" s="3" t="s">
        <v>1915</v>
      </c>
      <c r="B2" s="3">
        <v>6341</v>
      </c>
      <c r="C2" s="3" t="s">
        <v>1916</v>
      </c>
      <c r="D2" s="9" t="s">
        <v>1913</v>
      </c>
      <c r="E2" s="4">
        <v>211</v>
      </c>
      <c r="F2" s="4">
        <v>216</v>
      </c>
      <c r="G2" s="4" t="s">
        <v>1914</v>
      </c>
      <c r="H2" s="4">
        <v>5.0453878481084118</v>
      </c>
      <c r="I2" s="21">
        <v>3353360000</v>
      </c>
      <c r="J2" s="21">
        <v>101547000</v>
      </c>
      <c r="K2" s="6" t="s">
        <v>1918</v>
      </c>
    </row>
    <row r="3" spans="1:11" x14ac:dyDescent="0.2">
      <c r="A3" s="3" t="s">
        <v>1915</v>
      </c>
      <c r="B3" s="3">
        <v>6341</v>
      </c>
      <c r="C3" s="3" t="s">
        <v>1916</v>
      </c>
      <c r="D3" s="9" t="s">
        <v>1919</v>
      </c>
      <c r="E3" s="4">
        <v>240</v>
      </c>
      <c r="F3" s="4">
        <v>244</v>
      </c>
      <c r="G3" s="4" t="s">
        <v>1920</v>
      </c>
      <c r="H3" s="4">
        <v>4.7123328288223938</v>
      </c>
      <c r="I3" s="21">
        <v>1816977000</v>
      </c>
      <c r="J3" s="21">
        <v>69310000</v>
      </c>
      <c r="K3" s="6" t="s">
        <v>1918</v>
      </c>
    </row>
    <row r="4" spans="1:11" x14ac:dyDescent="0.2">
      <c r="A4" s="3" t="s">
        <v>1802</v>
      </c>
      <c r="B4" s="3">
        <v>4713</v>
      </c>
      <c r="C4" s="3" t="s">
        <v>1803</v>
      </c>
      <c r="D4" s="9" t="s">
        <v>1800</v>
      </c>
      <c r="E4" s="4">
        <v>85</v>
      </c>
      <c r="F4" s="4">
        <v>89</v>
      </c>
      <c r="G4" s="4" t="s">
        <v>1801</v>
      </c>
      <c r="H4" s="4">
        <v>3.1279329683574</v>
      </c>
      <c r="I4" s="21">
        <v>85717000</v>
      </c>
      <c r="J4" s="21">
        <v>9805400</v>
      </c>
      <c r="K4" s="6" t="s">
        <v>1776</v>
      </c>
    </row>
    <row r="5" spans="1:11" x14ac:dyDescent="0.2">
      <c r="A5" s="3" t="s">
        <v>1569</v>
      </c>
      <c r="B5" s="3">
        <v>131474</v>
      </c>
      <c r="C5" s="3" t="s">
        <v>1570</v>
      </c>
      <c r="D5" s="9" t="s">
        <v>1573</v>
      </c>
      <c r="E5" s="4">
        <v>101</v>
      </c>
      <c r="F5" s="4">
        <v>105</v>
      </c>
      <c r="G5" s="4" t="s">
        <v>1574</v>
      </c>
      <c r="H5" s="4">
        <v>2.6459716406847957</v>
      </c>
      <c r="I5" s="21">
        <v>329126000</v>
      </c>
      <c r="J5" s="21">
        <v>52583000</v>
      </c>
      <c r="K5" s="6" t="s">
        <v>1572</v>
      </c>
    </row>
    <row r="6" spans="1:11" x14ac:dyDescent="0.2">
      <c r="A6" s="3" t="s">
        <v>1850</v>
      </c>
      <c r="B6" s="3">
        <v>5216</v>
      </c>
      <c r="C6" s="3" t="s">
        <v>1851</v>
      </c>
      <c r="D6" s="9" t="s">
        <v>1848</v>
      </c>
      <c r="E6" s="4">
        <v>57</v>
      </c>
      <c r="F6" s="4">
        <v>60</v>
      </c>
      <c r="G6" s="4" t="s">
        <v>1849</v>
      </c>
      <c r="H6" s="4">
        <v>2.5574279211619921</v>
      </c>
      <c r="I6" s="21">
        <v>144586000</v>
      </c>
      <c r="J6" s="21">
        <v>24562000</v>
      </c>
      <c r="K6" s="6" t="s">
        <v>1853</v>
      </c>
    </row>
    <row r="7" spans="1:11" x14ac:dyDescent="0.2">
      <c r="A7" s="3" t="s">
        <v>1656</v>
      </c>
      <c r="B7" s="3">
        <v>54205</v>
      </c>
      <c r="C7" s="3" t="s">
        <v>1657</v>
      </c>
      <c r="D7" s="9" t="s">
        <v>1654</v>
      </c>
      <c r="E7" s="4">
        <v>41</v>
      </c>
      <c r="F7" s="4">
        <v>49</v>
      </c>
      <c r="G7" s="4" t="s">
        <v>1655</v>
      </c>
      <c r="H7" s="4">
        <v>2.1805741445131699</v>
      </c>
      <c r="I7" s="21">
        <v>50651000</v>
      </c>
      <c r="J7" s="21">
        <v>11173000</v>
      </c>
      <c r="K7" s="6" t="s">
        <v>1659</v>
      </c>
    </row>
    <row r="8" spans="1:11" x14ac:dyDescent="0.2">
      <c r="A8" s="3" t="s">
        <v>1695</v>
      </c>
      <c r="B8" s="3">
        <v>3052</v>
      </c>
      <c r="C8" s="3" t="s">
        <v>1696</v>
      </c>
      <c r="D8" s="9" t="s">
        <v>1693</v>
      </c>
      <c r="E8" s="4">
        <v>60</v>
      </c>
      <c r="F8" s="4">
        <v>63</v>
      </c>
      <c r="G8" s="4" t="s">
        <v>1694</v>
      </c>
      <c r="H8" s="4">
        <v>2.0901517905152511</v>
      </c>
      <c r="I8" s="21">
        <v>77869000</v>
      </c>
      <c r="J8" s="21">
        <v>18288000</v>
      </c>
      <c r="K8" s="6" t="s">
        <v>1698</v>
      </c>
    </row>
    <row r="9" spans="1:11" x14ac:dyDescent="0.2">
      <c r="A9" s="3" t="s">
        <v>1741</v>
      </c>
      <c r="B9" s="3">
        <v>440574</v>
      </c>
      <c r="C9" s="3" t="s">
        <v>1742</v>
      </c>
      <c r="D9" s="9" t="s">
        <v>1739</v>
      </c>
      <c r="E9" s="4">
        <v>40</v>
      </c>
      <c r="F9" s="4">
        <v>66</v>
      </c>
      <c r="G9" s="4" t="s">
        <v>1740</v>
      </c>
      <c r="H9" s="4">
        <v>1.8576319831102535</v>
      </c>
      <c r="I9" s="21">
        <v>76980000</v>
      </c>
      <c r="J9" s="21">
        <v>21241000</v>
      </c>
      <c r="K9" s="6" t="s">
        <v>1744</v>
      </c>
    </row>
    <row r="10" spans="1:11" x14ac:dyDescent="0.2">
      <c r="A10" s="3" t="s">
        <v>1807</v>
      </c>
      <c r="B10" s="3">
        <v>4725</v>
      </c>
      <c r="C10" s="3" t="s">
        <v>1808</v>
      </c>
      <c r="D10" s="9" t="s">
        <v>1811</v>
      </c>
      <c r="E10" s="4">
        <v>39</v>
      </c>
      <c r="F10" s="4">
        <v>49</v>
      </c>
      <c r="G10" s="4" t="s">
        <v>1812</v>
      </c>
      <c r="H10" s="4">
        <v>1.7792975049207493</v>
      </c>
      <c r="I10" s="21">
        <v>479574000</v>
      </c>
      <c r="J10" s="21">
        <v>139712000</v>
      </c>
      <c r="K10" s="6" t="s">
        <v>1810</v>
      </c>
    </row>
    <row r="11" spans="1:11" x14ac:dyDescent="0.2">
      <c r="A11" s="3" t="s">
        <v>1546</v>
      </c>
      <c r="B11" s="3">
        <v>521</v>
      </c>
      <c r="C11" s="3" t="s">
        <v>1547</v>
      </c>
      <c r="D11" s="9" t="s">
        <v>1544</v>
      </c>
      <c r="E11" s="4">
        <v>16</v>
      </c>
      <c r="F11" s="4">
        <v>25</v>
      </c>
      <c r="G11" s="4" t="s">
        <v>1545</v>
      </c>
      <c r="H11" s="4">
        <v>1.7613264586208879</v>
      </c>
      <c r="I11" s="21">
        <v>180404000</v>
      </c>
      <c r="J11" s="21">
        <v>53215000</v>
      </c>
      <c r="K11" s="6" t="s">
        <v>155</v>
      </c>
    </row>
    <row r="12" spans="1:11" x14ac:dyDescent="0.2">
      <c r="A12" s="3" t="s">
        <v>1883</v>
      </c>
      <c r="B12" s="3">
        <v>80142</v>
      </c>
      <c r="C12" s="3" t="s">
        <v>1884</v>
      </c>
      <c r="D12" s="9" t="s">
        <v>1887</v>
      </c>
      <c r="E12" s="4">
        <v>253</v>
      </c>
      <c r="F12" s="4">
        <v>263</v>
      </c>
      <c r="G12" s="4" t="s">
        <v>1888</v>
      </c>
      <c r="H12" s="4">
        <v>1.6796807809864318</v>
      </c>
      <c r="I12" s="21">
        <v>574035000</v>
      </c>
      <c r="J12" s="21">
        <v>179186000</v>
      </c>
      <c r="K12" s="6" t="s">
        <v>1886</v>
      </c>
    </row>
    <row r="13" spans="1:11" x14ac:dyDescent="0.2">
      <c r="A13" s="3" t="s">
        <v>2054</v>
      </c>
      <c r="B13" s="3">
        <v>7417</v>
      </c>
      <c r="C13" s="3" t="s">
        <v>2055</v>
      </c>
      <c r="D13" s="9" t="s">
        <v>2052</v>
      </c>
      <c r="E13" s="4">
        <v>75</v>
      </c>
      <c r="F13" s="4">
        <v>78</v>
      </c>
      <c r="G13" s="4" t="s">
        <v>2053</v>
      </c>
      <c r="H13" s="4">
        <v>1.6516476572097021</v>
      </c>
      <c r="I13" s="21">
        <v>238230000</v>
      </c>
      <c r="J13" s="21">
        <v>75823000</v>
      </c>
      <c r="K13" s="6" t="s">
        <v>2057</v>
      </c>
    </row>
    <row r="14" spans="1:11" x14ac:dyDescent="0.2">
      <c r="A14" s="3" t="s">
        <v>1957</v>
      </c>
      <c r="B14" s="3">
        <v>57150</v>
      </c>
      <c r="C14" s="3" t="s">
        <v>1958</v>
      </c>
      <c r="D14" s="9" t="s">
        <v>1955</v>
      </c>
      <c r="E14" s="4">
        <v>76</v>
      </c>
      <c r="F14" s="4">
        <v>88</v>
      </c>
      <c r="G14" s="4" t="s">
        <v>1956</v>
      </c>
      <c r="H14" s="4">
        <v>1.5659560910715986</v>
      </c>
      <c r="I14" s="21">
        <v>392040000</v>
      </c>
      <c r="J14" s="21">
        <v>132413000</v>
      </c>
      <c r="K14" s="6" t="s">
        <v>1954</v>
      </c>
    </row>
    <row r="15" spans="1:11" x14ac:dyDescent="0.2">
      <c r="A15" s="3" t="s">
        <v>2007</v>
      </c>
      <c r="B15" s="3" t="s">
        <v>19</v>
      </c>
      <c r="C15" s="3" t="s">
        <v>2008</v>
      </c>
      <c r="D15" s="9" t="s">
        <v>2005</v>
      </c>
      <c r="E15" s="4">
        <v>52</v>
      </c>
      <c r="F15" s="4">
        <v>52</v>
      </c>
      <c r="G15" s="4" t="s">
        <v>2006</v>
      </c>
      <c r="H15" s="4">
        <v>1.5472026434640747</v>
      </c>
      <c r="I15" s="21">
        <v>245940000</v>
      </c>
      <c r="J15" s="21">
        <v>84154000</v>
      </c>
      <c r="K15" s="6" t="s">
        <v>2010</v>
      </c>
    </row>
    <row r="16" spans="1:11" x14ac:dyDescent="0.2">
      <c r="A16" s="3" t="s">
        <v>1689</v>
      </c>
      <c r="B16" s="3">
        <v>10456</v>
      </c>
      <c r="C16" s="3" t="s">
        <v>1690</v>
      </c>
      <c r="D16" s="9" t="s">
        <v>1687</v>
      </c>
      <c r="E16" s="4">
        <v>127</v>
      </c>
      <c r="F16" s="4">
        <v>132</v>
      </c>
      <c r="G16" s="4" t="s">
        <v>1688</v>
      </c>
      <c r="H16" s="4">
        <v>1.5198396496423554</v>
      </c>
      <c r="I16" s="21">
        <v>196734000</v>
      </c>
      <c r="J16" s="21">
        <v>68606000</v>
      </c>
      <c r="K16" s="6" t="s">
        <v>1692</v>
      </c>
    </row>
    <row r="17" spans="1:11" x14ac:dyDescent="0.2">
      <c r="A17" s="3" t="s">
        <v>1733</v>
      </c>
      <c r="B17" s="3">
        <v>221154</v>
      </c>
      <c r="C17" s="3" t="s">
        <v>1734</v>
      </c>
      <c r="D17" s="9" t="s">
        <v>1737</v>
      </c>
      <c r="E17" s="4">
        <v>215</v>
      </c>
      <c r="F17" s="4">
        <v>220</v>
      </c>
      <c r="G17" s="4" t="s">
        <v>1738</v>
      </c>
      <c r="H17" s="4">
        <v>1.4614502703249228</v>
      </c>
      <c r="I17" s="21">
        <v>567855000</v>
      </c>
      <c r="J17" s="21">
        <v>206204000</v>
      </c>
      <c r="K17" s="6" t="s">
        <v>1736</v>
      </c>
    </row>
    <row r="18" spans="1:11" x14ac:dyDescent="0.2">
      <c r="A18" s="3" t="s">
        <v>1551</v>
      </c>
      <c r="B18" s="3">
        <v>283951</v>
      </c>
      <c r="C18" s="3" t="s">
        <v>1552</v>
      </c>
      <c r="D18" s="9" t="s">
        <v>1549</v>
      </c>
      <c r="E18" s="4">
        <v>119</v>
      </c>
      <c r="F18" s="4">
        <v>128</v>
      </c>
      <c r="G18" s="4" t="s">
        <v>1550</v>
      </c>
      <c r="H18" s="4">
        <v>1.4533586083832033</v>
      </c>
      <c r="I18" s="21">
        <v>421135000</v>
      </c>
      <c r="J18" s="21">
        <v>153786000</v>
      </c>
      <c r="K18" s="6" t="s">
        <v>1554</v>
      </c>
    </row>
    <row r="19" spans="1:11" x14ac:dyDescent="0.2">
      <c r="A19" s="3" t="s">
        <v>1490</v>
      </c>
      <c r="B19" s="3">
        <v>9131</v>
      </c>
      <c r="C19" s="3" t="s">
        <v>1491</v>
      </c>
      <c r="D19" s="9" t="s">
        <v>1494</v>
      </c>
      <c r="E19" s="4">
        <v>343</v>
      </c>
      <c r="F19" s="4">
        <v>347</v>
      </c>
      <c r="G19" s="4" t="s">
        <v>1495</v>
      </c>
      <c r="H19" s="4">
        <v>1.4164302345532007</v>
      </c>
      <c r="I19" s="21">
        <v>173765000</v>
      </c>
      <c r="J19" s="21">
        <v>65099000</v>
      </c>
      <c r="K19" s="6" t="s">
        <v>1493</v>
      </c>
    </row>
    <row r="20" spans="1:11" x14ac:dyDescent="0.2">
      <c r="A20" s="3" t="s">
        <v>1883</v>
      </c>
      <c r="B20" s="3">
        <v>80142</v>
      </c>
      <c r="C20" s="3" t="s">
        <v>1884</v>
      </c>
      <c r="D20" s="9" t="s">
        <v>1881</v>
      </c>
      <c r="E20" s="4">
        <v>174</v>
      </c>
      <c r="F20" s="4">
        <v>188</v>
      </c>
      <c r="G20" s="4" t="s">
        <v>1882</v>
      </c>
      <c r="H20" s="4">
        <v>1.4043344013424872</v>
      </c>
      <c r="I20" s="21">
        <v>182325000</v>
      </c>
      <c r="J20" s="21">
        <v>68881000</v>
      </c>
      <c r="K20" s="6" t="s">
        <v>1886</v>
      </c>
    </row>
    <row r="21" spans="1:11" x14ac:dyDescent="0.2">
      <c r="A21" s="3" t="s">
        <v>1674</v>
      </c>
      <c r="B21" s="3">
        <v>27069</v>
      </c>
      <c r="C21" s="3" t="s">
        <v>1675</v>
      </c>
      <c r="D21" s="9" t="s">
        <v>1672</v>
      </c>
      <c r="E21" s="4">
        <v>302</v>
      </c>
      <c r="F21" s="4">
        <v>308</v>
      </c>
      <c r="G21" s="4" t="s">
        <v>1673</v>
      </c>
      <c r="H21" s="4">
        <v>1.3964180924047649</v>
      </c>
      <c r="I21" s="21">
        <v>806900000</v>
      </c>
      <c r="J21" s="21">
        <v>306518000</v>
      </c>
      <c r="K21" s="6" t="s">
        <v>1677</v>
      </c>
    </row>
    <row r="22" spans="1:11" x14ac:dyDescent="0.2">
      <c r="A22" s="3" t="s">
        <v>1936</v>
      </c>
      <c r="B22" s="3">
        <v>8402</v>
      </c>
      <c r="C22" s="3" t="s">
        <v>1937</v>
      </c>
      <c r="D22" s="9" t="s">
        <v>1934</v>
      </c>
      <c r="E22" s="4">
        <v>191</v>
      </c>
      <c r="F22" s="4">
        <v>202</v>
      </c>
      <c r="G22" s="4" t="s">
        <v>1935</v>
      </c>
      <c r="H22" s="4">
        <v>1.2389081493094662</v>
      </c>
      <c r="I22" s="21">
        <v>99919000</v>
      </c>
      <c r="J22" s="21">
        <v>42335000</v>
      </c>
      <c r="K22" s="6" t="s">
        <v>968</v>
      </c>
    </row>
    <row r="23" spans="1:11" x14ac:dyDescent="0.2">
      <c r="A23" s="3" t="s">
        <v>1662</v>
      </c>
      <c r="B23" s="3">
        <v>56616</v>
      </c>
      <c r="C23" s="3" t="s">
        <v>1663</v>
      </c>
      <c r="D23" s="9" t="s">
        <v>1668</v>
      </c>
      <c r="E23" s="4">
        <v>106</v>
      </c>
      <c r="F23" s="4">
        <v>114</v>
      </c>
      <c r="G23" s="4" t="s">
        <v>1669</v>
      </c>
      <c r="H23" s="4">
        <v>1.207961338861171</v>
      </c>
      <c r="I23" s="21">
        <v>423420000</v>
      </c>
      <c r="J23" s="21">
        <v>183290000</v>
      </c>
      <c r="K23" s="6" t="s">
        <v>1665</v>
      </c>
    </row>
    <row r="24" spans="1:11" x14ac:dyDescent="0.2">
      <c r="A24" s="3" t="s">
        <v>1629</v>
      </c>
      <c r="B24" s="3">
        <v>1340</v>
      </c>
      <c r="C24" s="3" t="s">
        <v>1630</v>
      </c>
      <c r="D24" s="9" t="s">
        <v>1633</v>
      </c>
      <c r="E24" s="4">
        <v>29</v>
      </c>
      <c r="F24" s="4">
        <v>34</v>
      </c>
      <c r="G24" s="4" t="s">
        <v>1634</v>
      </c>
      <c r="H24" s="4">
        <v>1.0940975883068724</v>
      </c>
      <c r="I24" s="21">
        <v>679010000</v>
      </c>
      <c r="J24" s="21">
        <v>318068000</v>
      </c>
      <c r="K24" s="6" t="s">
        <v>1632</v>
      </c>
    </row>
    <row r="25" spans="1:11" x14ac:dyDescent="0.2">
      <c r="A25" s="3" t="s">
        <v>1639</v>
      </c>
      <c r="B25" s="3">
        <v>1345</v>
      </c>
      <c r="C25" s="3" t="s">
        <v>1640</v>
      </c>
      <c r="D25" s="9" t="s">
        <v>1637</v>
      </c>
      <c r="E25" s="4">
        <v>47</v>
      </c>
      <c r="F25" s="4">
        <v>49</v>
      </c>
      <c r="G25" s="4" t="s">
        <v>1638</v>
      </c>
      <c r="H25" s="4">
        <v>1.0371432793044653</v>
      </c>
      <c r="I25" s="21">
        <v>335600000</v>
      </c>
      <c r="J25" s="21">
        <v>163535000</v>
      </c>
      <c r="K25" s="6" t="s">
        <v>87</v>
      </c>
    </row>
    <row r="26" spans="1:11" x14ac:dyDescent="0.2">
      <c r="A26" s="3" t="s">
        <v>2026</v>
      </c>
      <c r="B26" s="3">
        <v>55863</v>
      </c>
      <c r="C26" s="3" t="s">
        <v>2027</v>
      </c>
      <c r="D26" s="9" t="s">
        <v>2024</v>
      </c>
      <c r="E26" s="4">
        <v>2</v>
      </c>
      <c r="F26" s="4">
        <v>6</v>
      </c>
      <c r="G26" s="4" t="s">
        <v>2025</v>
      </c>
      <c r="H26" s="4">
        <v>0.99155879271577718</v>
      </c>
      <c r="I26" s="21">
        <v>273340000</v>
      </c>
      <c r="J26" s="21">
        <v>137472000</v>
      </c>
      <c r="K26" s="6" t="s">
        <v>1373</v>
      </c>
    </row>
    <row r="27" spans="1:11" x14ac:dyDescent="0.2">
      <c r="A27" s="3" t="s">
        <v>2072</v>
      </c>
      <c r="B27" s="3">
        <v>10730</v>
      </c>
      <c r="C27" s="3" t="s">
        <v>2073</v>
      </c>
      <c r="D27" s="9" t="s">
        <v>2070</v>
      </c>
      <c r="E27" s="4">
        <v>448</v>
      </c>
      <c r="F27" s="4">
        <v>455</v>
      </c>
      <c r="G27" s="4" t="s">
        <v>2071</v>
      </c>
      <c r="H27" s="4">
        <v>0.98141200860365896</v>
      </c>
      <c r="I27" s="21">
        <v>61461000</v>
      </c>
      <c r="J27" s="21">
        <v>31129000</v>
      </c>
      <c r="K27" s="6" t="s">
        <v>2075</v>
      </c>
    </row>
    <row r="28" spans="1:11" x14ac:dyDescent="0.2">
      <c r="A28" s="3" t="s">
        <v>1733</v>
      </c>
      <c r="B28" s="3">
        <v>221154</v>
      </c>
      <c r="C28" s="3" t="s">
        <v>1734</v>
      </c>
      <c r="D28" s="9" t="s">
        <v>1731</v>
      </c>
      <c r="E28" s="4">
        <v>72</v>
      </c>
      <c r="F28" s="4">
        <v>79</v>
      </c>
      <c r="G28" s="4" t="s">
        <v>1732</v>
      </c>
      <c r="H28" s="4">
        <v>0.87603450431390339</v>
      </c>
      <c r="I28" s="21">
        <v>311370000</v>
      </c>
      <c r="J28" s="21">
        <v>169654000</v>
      </c>
      <c r="K28" s="6" t="s">
        <v>1736</v>
      </c>
    </row>
    <row r="29" spans="1:11" x14ac:dyDescent="0.2">
      <c r="A29" s="3" t="s">
        <v>1604</v>
      </c>
      <c r="B29" s="3">
        <v>65260</v>
      </c>
      <c r="C29" s="3" t="s">
        <v>1605</v>
      </c>
      <c r="D29" s="9" t="s">
        <v>1602</v>
      </c>
      <c r="E29" s="4">
        <v>74</v>
      </c>
      <c r="F29" s="4">
        <v>78</v>
      </c>
      <c r="G29" s="4" t="s">
        <v>1603</v>
      </c>
      <c r="H29" s="4">
        <v>0.80984453024191105</v>
      </c>
      <c r="I29" s="21">
        <v>221845000</v>
      </c>
      <c r="J29" s="21">
        <v>126550000</v>
      </c>
      <c r="K29" s="6" t="s">
        <v>1607</v>
      </c>
    </row>
    <row r="30" spans="1:11" x14ac:dyDescent="0.2">
      <c r="A30" s="3" t="s">
        <v>1817</v>
      </c>
      <c r="B30" s="3">
        <v>54940</v>
      </c>
      <c r="C30" s="3" t="s">
        <v>1818</v>
      </c>
      <c r="D30" s="9" t="s">
        <v>1815</v>
      </c>
      <c r="E30" s="4">
        <v>21</v>
      </c>
      <c r="F30" s="4">
        <v>25</v>
      </c>
      <c r="G30" s="4" t="s">
        <v>1816</v>
      </c>
      <c r="H30" s="4">
        <v>0.79751566856275613</v>
      </c>
      <c r="I30" s="21">
        <v>100645000</v>
      </c>
      <c r="J30" s="21">
        <v>57905000</v>
      </c>
      <c r="K30" s="6" t="s">
        <v>1820</v>
      </c>
    </row>
    <row r="31" spans="1:11" x14ac:dyDescent="0.2">
      <c r="A31" s="3" t="s">
        <v>1465</v>
      </c>
      <c r="B31" s="3">
        <v>27089</v>
      </c>
      <c r="C31" s="3" t="s">
        <v>1466</v>
      </c>
      <c r="D31" s="9" t="s">
        <v>2044</v>
      </c>
      <c r="E31" s="4">
        <v>74</v>
      </c>
      <c r="F31" s="4">
        <v>78</v>
      </c>
      <c r="G31" s="4" t="s">
        <v>2045</v>
      </c>
      <c r="H31" s="4">
        <v>0.79348197899363326</v>
      </c>
      <c r="I31" s="21">
        <v>86231400</v>
      </c>
      <c r="J31" s="21">
        <v>49751200</v>
      </c>
      <c r="K31" s="6" t="s">
        <v>87</v>
      </c>
    </row>
    <row r="32" spans="1:11" x14ac:dyDescent="0.2">
      <c r="A32" s="3" t="s">
        <v>1629</v>
      </c>
      <c r="B32" s="3">
        <v>1340</v>
      </c>
      <c r="C32" s="3" t="s">
        <v>1630</v>
      </c>
      <c r="D32" s="9" t="s">
        <v>1635</v>
      </c>
      <c r="E32" s="4">
        <v>48</v>
      </c>
      <c r="F32" s="4">
        <v>57</v>
      </c>
      <c r="G32" s="4" t="s">
        <v>1636</v>
      </c>
      <c r="H32" s="4">
        <v>0.77046470819092161</v>
      </c>
      <c r="I32" s="21">
        <v>762160000</v>
      </c>
      <c r="J32" s="21">
        <v>446800000</v>
      </c>
      <c r="K32" s="6" t="s">
        <v>1632</v>
      </c>
    </row>
    <row r="33" spans="1:11" x14ac:dyDescent="0.2">
      <c r="A33" s="3" t="s">
        <v>1951</v>
      </c>
      <c r="B33" s="3">
        <v>440957</v>
      </c>
      <c r="C33" s="3" t="s">
        <v>1952</v>
      </c>
      <c r="D33" s="9" t="s">
        <v>1949</v>
      </c>
      <c r="E33" s="4">
        <v>45</v>
      </c>
      <c r="F33" s="4">
        <v>51</v>
      </c>
      <c r="G33" s="4" t="s">
        <v>1950</v>
      </c>
      <c r="H33" s="4">
        <v>0.71282560665227823</v>
      </c>
      <c r="I33" s="21">
        <v>289510000</v>
      </c>
      <c r="J33" s="21">
        <v>176637000</v>
      </c>
      <c r="K33" s="6" t="s">
        <v>1954</v>
      </c>
    </row>
    <row r="34" spans="1:11" x14ac:dyDescent="0.2">
      <c r="A34" s="3" t="s">
        <v>1807</v>
      </c>
      <c r="B34" s="3">
        <v>4725</v>
      </c>
      <c r="C34" s="3" t="s">
        <v>1808</v>
      </c>
      <c r="D34" s="9" t="s">
        <v>1805</v>
      </c>
      <c r="E34" s="4">
        <v>19</v>
      </c>
      <c r="F34" s="4">
        <v>27</v>
      </c>
      <c r="G34" s="4" t="s">
        <v>1806</v>
      </c>
      <c r="H34" s="4">
        <v>0.70644894976695238</v>
      </c>
      <c r="I34" s="21">
        <v>461974000</v>
      </c>
      <c r="J34" s="21">
        <v>283110000</v>
      </c>
      <c r="K34" s="6" t="s">
        <v>1810</v>
      </c>
    </row>
    <row r="35" spans="1:11" x14ac:dyDescent="0.2">
      <c r="A35" s="3" t="s">
        <v>1616</v>
      </c>
      <c r="B35" s="3">
        <v>116228</v>
      </c>
      <c r="C35" s="3" t="s">
        <v>1617</v>
      </c>
      <c r="D35" s="9" t="s">
        <v>1614</v>
      </c>
      <c r="E35" s="4">
        <v>99</v>
      </c>
      <c r="F35" s="4">
        <v>101</v>
      </c>
      <c r="G35" s="4" t="s">
        <v>1615</v>
      </c>
      <c r="H35" s="4">
        <v>0.7016474068814752</v>
      </c>
      <c r="I35" s="21">
        <v>404658100</v>
      </c>
      <c r="J35" s="21">
        <v>248812000</v>
      </c>
      <c r="K35" s="6" t="s">
        <v>1619</v>
      </c>
    </row>
    <row r="36" spans="1:11" x14ac:dyDescent="0.2">
      <c r="A36" s="3" t="s">
        <v>1835</v>
      </c>
      <c r="B36" s="3">
        <v>4976</v>
      </c>
      <c r="C36" s="3" t="s">
        <v>1836</v>
      </c>
      <c r="D36" s="9" t="s">
        <v>1841</v>
      </c>
      <c r="E36" s="4">
        <v>495</v>
      </c>
      <c r="F36" s="4">
        <v>498</v>
      </c>
      <c r="G36" s="4" t="s">
        <v>1842</v>
      </c>
      <c r="H36" s="4">
        <v>0.69932067207949478</v>
      </c>
      <c r="I36" s="21">
        <v>328140000</v>
      </c>
      <c r="J36" s="21">
        <v>202089000</v>
      </c>
      <c r="K36" s="6" t="s">
        <v>1838</v>
      </c>
    </row>
    <row r="37" spans="1:11" x14ac:dyDescent="0.2">
      <c r="A37" s="3" t="s">
        <v>1807</v>
      </c>
      <c r="B37" s="3">
        <v>4725</v>
      </c>
      <c r="C37" s="3" t="s">
        <v>1808</v>
      </c>
      <c r="D37" s="9" t="s">
        <v>1813</v>
      </c>
      <c r="E37" s="4">
        <v>55</v>
      </c>
      <c r="F37" s="4">
        <v>60</v>
      </c>
      <c r="G37" s="4" t="s">
        <v>1814</v>
      </c>
      <c r="H37" s="4">
        <v>0.69034887596755345</v>
      </c>
      <c r="I37" s="21">
        <v>261328000</v>
      </c>
      <c r="J37" s="21">
        <v>161946000</v>
      </c>
      <c r="K37" s="6" t="s">
        <v>1810</v>
      </c>
    </row>
    <row r="38" spans="1:11" x14ac:dyDescent="0.2">
      <c r="A38" s="3" t="s">
        <v>1506</v>
      </c>
      <c r="B38" s="3">
        <v>8165</v>
      </c>
      <c r="C38" s="3" t="s">
        <v>1507</v>
      </c>
      <c r="D38" s="9" t="s">
        <v>1504</v>
      </c>
      <c r="E38" s="4">
        <v>248</v>
      </c>
      <c r="F38" s="4">
        <v>262</v>
      </c>
      <c r="G38" s="4" t="s">
        <v>1505</v>
      </c>
      <c r="H38" s="4">
        <v>0.68078335915167154</v>
      </c>
      <c r="I38" s="21">
        <v>50062000</v>
      </c>
      <c r="J38" s="21">
        <v>31230000</v>
      </c>
      <c r="K38" s="6" t="s">
        <v>1509</v>
      </c>
    </row>
    <row r="39" spans="1:11" x14ac:dyDescent="0.2">
      <c r="A39" s="3" t="s">
        <v>1781</v>
      </c>
      <c r="B39" s="3">
        <v>4716</v>
      </c>
      <c r="C39" s="3" t="s">
        <v>1782</v>
      </c>
      <c r="D39" s="9" t="s">
        <v>1786</v>
      </c>
      <c r="E39" s="4">
        <v>137</v>
      </c>
      <c r="F39" s="4">
        <v>143</v>
      </c>
      <c r="G39" s="4" t="s">
        <v>1787</v>
      </c>
      <c r="H39" s="4">
        <v>0.67806799083100577</v>
      </c>
      <c r="I39" s="21">
        <v>869829000</v>
      </c>
      <c r="J39" s="21">
        <v>543644600</v>
      </c>
      <c r="K39" s="6" t="s">
        <v>458</v>
      </c>
    </row>
    <row r="40" spans="1:11" x14ac:dyDescent="0.2">
      <c r="A40" s="3" t="s">
        <v>1867</v>
      </c>
      <c r="B40" s="3">
        <v>11331</v>
      </c>
      <c r="C40" s="3" t="s">
        <v>1868</v>
      </c>
      <c r="D40" s="9" t="s">
        <v>1865</v>
      </c>
      <c r="E40" s="4">
        <v>25</v>
      </c>
      <c r="F40" s="4">
        <v>34</v>
      </c>
      <c r="G40" s="4" t="s">
        <v>1866</v>
      </c>
      <c r="H40" s="4">
        <v>0.67778592583149866</v>
      </c>
      <c r="I40" s="21">
        <v>675930000</v>
      </c>
      <c r="J40" s="21">
        <v>422540000</v>
      </c>
      <c r="K40" s="6" t="s">
        <v>1870</v>
      </c>
    </row>
    <row r="41" spans="1:11" x14ac:dyDescent="0.2">
      <c r="A41" s="3" t="s">
        <v>1928</v>
      </c>
      <c r="B41" s="3">
        <v>94081</v>
      </c>
      <c r="C41" s="3" t="s">
        <v>1929</v>
      </c>
      <c r="D41" s="9" t="s">
        <v>1932</v>
      </c>
      <c r="E41" s="4">
        <v>73</v>
      </c>
      <c r="F41" s="4">
        <v>75</v>
      </c>
      <c r="G41" s="4" t="s">
        <v>1933</v>
      </c>
      <c r="H41" s="4">
        <v>0.66328012467232933</v>
      </c>
      <c r="I41" s="21">
        <v>50749000</v>
      </c>
      <c r="J41" s="21">
        <v>32045000</v>
      </c>
      <c r="K41" s="6" t="s">
        <v>1931</v>
      </c>
    </row>
    <row r="42" spans="1:11" x14ac:dyDescent="0.2">
      <c r="A42" s="3" t="s">
        <v>1646</v>
      </c>
      <c r="B42" s="3">
        <v>1537</v>
      </c>
      <c r="C42" s="3" t="s">
        <v>1647</v>
      </c>
      <c r="D42" s="9" t="s">
        <v>1650</v>
      </c>
      <c r="E42" s="4">
        <v>171</v>
      </c>
      <c r="F42" s="4">
        <v>174</v>
      </c>
      <c r="G42" s="4" t="s">
        <v>1651</v>
      </c>
      <c r="H42" s="4">
        <v>0.6453962052479324</v>
      </c>
      <c r="I42" s="21">
        <v>1974200000</v>
      </c>
      <c r="J42" s="21">
        <v>1262140000</v>
      </c>
      <c r="K42" s="6" t="s">
        <v>1649</v>
      </c>
    </row>
    <row r="43" spans="1:11" x14ac:dyDescent="0.2">
      <c r="A43" s="3" t="s">
        <v>1624</v>
      </c>
      <c r="B43" s="3">
        <v>1337</v>
      </c>
      <c r="C43" s="3" t="s">
        <v>1625</v>
      </c>
      <c r="D43" s="9" t="s">
        <v>1622</v>
      </c>
      <c r="E43" s="4">
        <v>61</v>
      </c>
      <c r="F43" s="4">
        <v>74</v>
      </c>
      <c r="G43" s="4" t="s">
        <v>1623</v>
      </c>
      <c r="H43" s="4">
        <v>0.64302422950876237</v>
      </c>
      <c r="I43" s="21">
        <v>1299110000</v>
      </c>
      <c r="J43" s="21">
        <v>831910000</v>
      </c>
      <c r="K43" s="6" t="s">
        <v>87</v>
      </c>
    </row>
    <row r="44" spans="1:11" x14ac:dyDescent="0.2">
      <c r="A44" s="3" t="s">
        <v>1662</v>
      </c>
      <c r="B44" s="3">
        <v>56616</v>
      </c>
      <c r="C44" s="3" t="s">
        <v>1663</v>
      </c>
      <c r="D44" s="9" t="s">
        <v>1670</v>
      </c>
      <c r="E44" s="4">
        <v>228</v>
      </c>
      <c r="F44" s="4">
        <v>235</v>
      </c>
      <c r="G44" s="4" t="s">
        <v>1671</v>
      </c>
      <c r="H44" s="4">
        <v>0.64203802661100118</v>
      </c>
      <c r="I44" s="21">
        <v>2488206000</v>
      </c>
      <c r="J44" s="21">
        <v>1594460000</v>
      </c>
      <c r="K44" s="6" t="s">
        <v>1665</v>
      </c>
    </row>
    <row r="45" spans="1:11" x14ac:dyDescent="0.2">
      <c r="A45" s="3" t="s">
        <v>1596</v>
      </c>
      <c r="B45" s="3">
        <v>56942</v>
      </c>
      <c r="C45" s="3" t="s">
        <v>1597</v>
      </c>
      <c r="D45" s="9" t="s">
        <v>1594</v>
      </c>
      <c r="E45" s="4">
        <v>33</v>
      </c>
      <c r="F45" s="4">
        <v>36</v>
      </c>
      <c r="G45" s="4" t="s">
        <v>1595</v>
      </c>
      <c r="H45" s="4">
        <v>0.6407301199349601</v>
      </c>
      <c r="I45" s="21">
        <v>131588000</v>
      </c>
      <c r="J45" s="21">
        <v>84399000</v>
      </c>
      <c r="K45" s="6" t="s">
        <v>1599</v>
      </c>
    </row>
    <row r="46" spans="1:11" x14ac:dyDescent="0.2">
      <c r="A46" s="3" t="s">
        <v>1817</v>
      </c>
      <c r="B46" s="3">
        <v>54940</v>
      </c>
      <c r="C46" s="3" t="s">
        <v>1818</v>
      </c>
      <c r="D46" s="9" t="s">
        <v>1825</v>
      </c>
      <c r="E46" s="4">
        <v>206</v>
      </c>
      <c r="F46" s="4">
        <v>210</v>
      </c>
      <c r="G46" s="4" t="s">
        <v>1826</v>
      </c>
      <c r="H46" s="4">
        <v>0.63158028969411295</v>
      </c>
      <c r="I46" s="21">
        <v>956080000</v>
      </c>
      <c r="J46" s="21">
        <v>617120000</v>
      </c>
      <c r="K46" s="6" t="s">
        <v>1820</v>
      </c>
    </row>
    <row r="47" spans="1:11" x14ac:dyDescent="0.2">
      <c r="A47" s="3" t="s">
        <v>1946</v>
      </c>
      <c r="B47" s="3">
        <v>292</v>
      </c>
      <c r="C47" s="3" t="s">
        <v>1947</v>
      </c>
      <c r="D47" s="9" t="s">
        <v>1944</v>
      </c>
      <c r="E47" s="4">
        <v>189</v>
      </c>
      <c r="F47" s="4">
        <v>195</v>
      </c>
      <c r="G47" s="4" t="s">
        <v>1945</v>
      </c>
      <c r="H47" s="4">
        <v>0.61309571832531962</v>
      </c>
      <c r="I47" s="21">
        <v>39277000</v>
      </c>
      <c r="J47" s="21">
        <v>25679000</v>
      </c>
      <c r="K47" s="6" t="s">
        <v>968</v>
      </c>
    </row>
    <row r="48" spans="1:11" x14ac:dyDescent="0.2">
      <c r="A48" s="3" t="s">
        <v>1526</v>
      </c>
      <c r="B48" s="3">
        <v>139322</v>
      </c>
      <c r="C48" s="3" t="s">
        <v>1527</v>
      </c>
      <c r="D48" s="9" t="s">
        <v>1524</v>
      </c>
      <c r="E48" s="4">
        <v>250</v>
      </c>
      <c r="F48" s="4">
        <v>264</v>
      </c>
      <c r="G48" s="4" t="s">
        <v>1525</v>
      </c>
      <c r="H48" s="4">
        <v>0.58805616443705833</v>
      </c>
      <c r="I48" s="21">
        <v>415720000</v>
      </c>
      <c r="J48" s="21">
        <v>276553000</v>
      </c>
      <c r="K48" s="6" t="s">
        <v>1529</v>
      </c>
    </row>
    <row r="49" spans="1:11" x14ac:dyDescent="0.2">
      <c r="A49" s="3" t="s">
        <v>1610</v>
      </c>
      <c r="B49" s="3">
        <v>51241</v>
      </c>
      <c r="C49" s="3" t="s">
        <v>1611</v>
      </c>
      <c r="D49" s="9" t="s">
        <v>1608</v>
      </c>
      <c r="E49" s="4">
        <v>35</v>
      </c>
      <c r="F49" s="4">
        <v>41</v>
      </c>
      <c r="G49" s="4" t="s">
        <v>1609</v>
      </c>
      <c r="H49" s="4">
        <v>0.57520503114254873</v>
      </c>
      <c r="I49" s="21">
        <v>218750000</v>
      </c>
      <c r="J49" s="21">
        <v>146823000</v>
      </c>
      <c r="K49" s="6" t="s">
        <v>1613</v>
      </c>
    </row>
    <row r="50" spans="1:11" x14ac:dyDescent="0.2">
      <c r="A50" s="3" t="s">
        <v>1662</v>
      </c>
      <c r="B50" s="3">
        <v>56616</v>
      </c>
      <c r="C50" s="3" t="s">
        <v>1663</v>
      </c>
      <c r="D50" s="9" t="s">
        <v>1666</v>
      </c>
      <c r="E50" s="4">
        <v>106</v>
      </c>
      <c r="F50" s="4">
        <v>108</v>
      </c>
      <c r="G50" s="4" t="s">
        <v>1667</v>
      </c>
      <c r="H50" s="4">
        <v>0.55837136340099858</v>
      </c>
      <c r="I50" s="21">
        <v>337670000</v>
      </c>
      <c r="J50" s="21">
        <v>229301000</v>
      </c>
      <c r="K50" s="6" t="s">
        <v>1665</v>
      </c>
    </row>
    <row r="51" spans="1:11" x14ac:dyDescent="0.2">
      <c r="A51" s="3" t="s">
        <v>1923</v>
      </c>
      <c r="B51" s="3">
        <v>9997</v>
      </c>
      <c r="C51" s="3" t="s">
        <v>1924</v>
      </c>
      <c r="D51" s="9" t="s">
        <v>1921</v>
      </c>
      <c r="E51" s="4">
        <v>180</v>
      </c>
      <c r="F51" s="4">
        <v>180</v>
      </c>
      <c r="G51" s="4" t="s">
        <v>1922</v>
      </c>
      <c r="H51" s="4">
        <v>0.54674689759838258</v>
      </c>
      <c r="I51" s="21">
        <v>220579000</v>
      </c>
      <c r="J51" s="21">
        <v>151000000</v>
      </c>
      <c r="K51" s="6" t="s">
        <v>50</v>
      </c>
    </row>
    <row r="52" spans="1:11" x14ac:dyDescent="0.2">
      <c r="A52" s="3" t="s">
        <v>1759</v>
      </c>
      <c r="B52" s="3">
        <v>4696</v>
      </c>
      <c r="C52" s="3" t="s">
        <v>1760</v>
      </c>
      <c r="D52" s="9" t="s">
        <v>1757</v>
      </c>
      <c r="E52" s="4">
        <v>48</v>
      </c>
      <c r="F52" s="4">
        <v>51</v>
      </c>
      <c r="G52" s="4" t="s">
        <v>1758</v>
      </c>
      <c r="H52" s="4">
        <v>0.54063796901344496</v>
      </c>
      <c r="I52" s="21">
        <v>339260000</v>
      </c>
      <c r="J52" s="21">
        <v>233230000</v>
      </c>
      <c r="K52" s="6" t="s">
        <v>1762</v>
      </c>
    </row>
    <row r="53" spans="1:11" x14ac:dyDescent="0.2">
      <c r="A53" s="3" t="s">
        <v>2036</v>
      </c>
      <c r="B53" s="3">
        <v>54902</v>
      </c>
      <c r="C53" s="3" t="s">
        <v>2037</v>
      </c>
      <c r="D53" s="9" t="s">
        <v>2042</v>
      </c>
      <c r="E53" s="4">
        <v>295</v>
      </c>
      <c r="F53" s="4">
        <v>301</v>
      </c>
      <c r="G53" s="4" t="s">
        <v>2043</v>
      </c>
      <c r="H53" s="4">
        <v>0.52390173620089675</v>
      </c>
      <c r="I53" s="21">
        <v>102446000</v>
      </c>
      <c r="J53" s="21">
        <v>71250000</v>
      </c>
      <c r="K53" s="6" t="s">
        <v>2039</v>
      </c>
    </row>
    <row r="54" spans="1:11" x14ac:dyDescent="0.2">
      <c r="A54" s="3" t="s">
        <v>1629</v>
      </c>
      <c r="B54" s="3">
        <v>1340</v>
      </c>
      <c r="C54" s="3" t="s">
        <v>1630</v>
      </c>
      <c r="D54" s="9" t="s">
        <v>1627</v>
      </c>
      <c r="E54" s="4">
        <v>9</v>
      </c>
      <c r="F54" s="4">
        <v>12</v>
      </c>
      <c r="G54" s="4" t="s">
        <v>1628</v>
      </c>
      <c r="H54" s="4">
        <v>0.51329083212121773</v>
      </c>
      <c r="I54" s="21">
        <v>3164800000</v>
      </c>
      <c r="J54" s="21">
        <v>2217330000</v>
      </c>
      <c r="K54" s="6" t="s">
        <v>1632</v>
      </c>
    </row>
    <row r="55" spans="1:11" x14ac:dyDescent="0.2">
      <c r="A55" s="3" t="s">
        <v>2013</v>
      </c>
      <c r="B55" s="3">
        <v>92609</v>
      </c>
      <c r="C55" s="3" t="s">
        <v>2014</v>
      </c>
      <c r="D55" s="9" t="s">
        <v>2011</v>
      </c>
      <c r="E55" s="4">
        <v>296</v>
      </c>
      <c r="F55" s="4">
        <v>301</v>
      </c>
      <c r="G55" s="4" t="s">
        <v>2012</v>
      </c>
      <c r="H55" s="4">
        <v>0.50347392405831415</v>
      </c>
      <c r="I55" s="21">
        <v>6102300000</v>
      </c>
      <c r="J55" s="21">
        <v>4304600000</v>
      </c>
      <c r="K55" s="6" t="s">
        <v>2016</v>
      </c>
    </row>
    <row r="56" spans="1:11" x14ac:dyDescent="0.2">
      <c r="A56" s="3" t="s">
        <v>1897</v>
      </c>
      <c r="B56" s="3">
        <v>55177</v>
      </c>
      <c r="C56" s="3" t="s">
        <v>1898</v>
      </c>
      <c r="D56" s="9" t="s">
        <v>1895</v>
      </c>
      <c r="E56" s="4">
        <v>44</v>
      </c>
      <c r="F56" s="4">
        <v>53</v>
      </c>
      <c r="G56" s="4" t="s">
        <v>1896</v>
      </c>
      <c r="H56" s="4">
        <v>0.47533130714624122</v>
      </c>
      <c r="I56" s="21">
        <v>31500000</v>
      </c>
      <c r="J56" s="21">
        <v>22658000</v>
      </c>
      <c r="K56" s="6" t="s">
        <v>1900</v>
      </c>
    </row>
    <row r="57" spans="1:11" x14ac:dyDescent="0.2">
      <c r="A57" s="3" t="s">
        <v>640</v>
      </c>
      <c r="B57" s="3">
        <v>10989</v>
      </c>
      <c r="C57" s="3" t="s">
        <v>641</v>
      </c>
      <c r="D57" s="9" t="s">
        <v>1721</v>
      </c>
      <c r="E57" s="4">
        <v>527</v>
      </c>
      <c r="F57" s="4">
        <v>543</v>
      </c>
      <c r="G57" s="4" t="s">
        <v>1722</v>
      </c>
      <c r="H57" s="4">
        <v>0.44510322051491014</v>
      </c>
      <c r="I57" s="21">
        <v>220678000</v>
      </c>
      <c r="J57" s="21">
        <v>162095000</v>
      </c>
      <c r="K57" s="6" t="s">
        <v>643</v>
      </c>
    </row>
    <row r="58" spans="1:11" x14ac:dyDescent="0.2">
      <c r="A58" s="3" t="s">
        <v>1835</v>
      </c>
      <c r="B58" s="3">
        <v>4976</v>
      </c>
      <c r="C58" s="3" t="s">
        <v>1836</v>
      </c>
      <c r="D58" s="9" t="s">
        <v>1833</v>
      </c>
      <c r="E58" s="4">
        <v>215</v>
      </c>
      <c r="F58" s="4">
        <v>229</v>
      </c>
      <c r="G58" s="4" t="s">
        <v>1834</v>
      </c>
      <c r="H58" s="4">
        <v>0.44113803663691509</v>
      </c>
      <c r="I58" s="21">
        <v>171344000</v>
      </c>
      <c r="J58" s="21">
        <v>126204000</v>
      </c>
      <c r="K58" s="6" t="s">
        <v>1838</v>
      </c>
    </row>
    <row r="59" spans="1:11" x14ac:dyDescent="0.2">
      <c r="A59" s="3" t="s">
        <v>1583</v>
      </c>
      <c r="B59" s="3">
        <v>1160</v>
      </c>
      <c r="C59" s="3" t="s">
        <v>1584</v>
      </c>
      <c r="D59" s="9" t="s">
        <v>1581</v>
      </c>
      <c r="E59" s="4">
        <v>311</v>
      </c>
      <c r="F59" s="4">
        <v>313</v>
      </c>
      <c r="G59" s="4" t="s">
        <v>1582</v>
      </c>
      <c r="H59" s="4">
        <v>0.43958726639946577</v>
      </c>
      <c r="I59" s="21">
        <v>1292013000</v>
      </c>
      <c r="J59" s="21">
        <v>952660000</v>
      </c>
      <c r="K59" s="6" t="s">
        <v>1580</v>
      </c>
    </row>
    <row r="60" spans="1:11" x14ac:dyDescent="0.2">
      <c r="A60" s="3" t="s">
        <v>1596</v>
      </c>
      <c r="B60" s="3">
        <v>56942</v>
      </c>
      <c r="C60" s="3" t="s">
        <v>1597</v>
      </c>
      <c r="D60" s="9" t="s">
        <v>1600</v>
      </c>
      <c r="E60" s="4">
        <v>47</v>
      </c>
      <c r="F60" s="4">
        <v>52</v>
      </c>
      <c r="G60" s="4" t="s">
        <v>1601</v>
      </c>
      <c r="H60" s="4">
        <v>0.42024812259616906</v>
      </c>
      <c r="I60" s="21">
        <v>57047000</v>
      </c>
      <c r="J60" s="21">
        <v>42631000</v>
      </c>
      <c r="K60" s="6" t="s">
        <v>1599</v>
      </c>
    </row>
    <row r="61" spans="1:11" x14ac:dyDescent="0.2">
      <c r="A61" s="3" t="s">
        <v>1753</v>
      </c>
      <c r="B61" s="3">
        <v>51079</v>
      </c>
      <c r="C61" s="3" t="s">
        <v>1754</v>
      </c>
      <c r="D61" s="9" t="s">
        <v>1751</v>
      </c>
      <c r="E61" s="4">
        <v>116</v>
      </c>
      <c r="F61" s="4">
        <v>125</v>
      </c>
      <c r="G61" s="4" t="s">
        <v>1752</v>
      </c>
      <c r="H61" s="4">
        <v>0.40183706973535244</v>
      </c>
      <c r="I61" s="21">
        <v>73326000</v>
      </c>
      <c r="J61" s="21">
        <v>55500000</v>
      </c>
      <c r="K61" s="6" t="s">
        <v>1756</v>
      </c>
    </row>
    <row r="62" spans="1:11" x14ac:dyDescent="0.2">
      <c r="A62" s="3" t="s">
        <v>2036</v>
      </c>
      <c r="B62" s="3">
        <v>54902</v>
      </c>
      <c r="C62" s="3" t="s">
        <v>2037</v>
      </c>
      <c r="D62" s="9" t="s">
        <v>2034</v>
      </c>
      <c r="E62" s="4">
        <v>161</v>
      </c>
      <c r="F62" s="4">
        <v>165</v>
      </c>
      <c r="G62" s="4" t="s">
        <v>2035</v>
      </c>
      <c r="H62" s="4">
        <v>0.3384611173862157</v>
      </c>
      <c r="I62" s="21">
        <v>332400000</v>
      </c>
      <c r="J62" s="21">
        <v>262890000</v>
      </c>
      <c r="K62" s="6" t="s">
        <v>2039</v>
      </c>
    </row>
    <row r="63" spans="1:11" x14ac:dyDescent="0.2">
      <c r="A63" s="3" t="s">
        <v>2374</v>
      </c>
      <c r="B63" s="3">
        <v>1371</v>
      </c>
      <c r="C63" s="3" t="s">
        <v>2375</v>
      </c>
      <c r="D63" s="9" t="s">
        <v>2372</v>
      </c>
      <c r="E63" s="4">
        <v>318</v>
      </c>
      <c r="F63" s="4">
        <v>322</v>
      </c>
      <c r="G63" s="4" t="s">
        <v>2373</v>
      </c>
      <c r="H63" s="4">
        <v>0.32494350440370795</v>
      </c>
      <c r="I63" s="21">
        <v>1248240000</v>
      </c>
      <c r="J63" s="21">
        <v>996507000</v>
      </c>
      <c r="K63" s="6" t="s">
        <v>1503</v>
      </c>
    </row>
    <row r="64" spans="1:11" x14ac:dyDescent="0.2">
      <c r="A64" s="3" t="s">
        <v>2072</v>
      </c>
      <c r="B64" s="3">
        <v>10730</v>
      </c>
      <c r="C64" s="3" t="s">
        <v>2073</v>
      </c>
      <c r="D64" s="9" t="s">
        <v>2076</v>
      </c>
      <c r="E64" s="4">
        <v>745</v>
      </c>
      <c r="F64" s="4">
        <v>753</v>
      </c>
      <c r="G64" s="4" t="s">
        <v>2077</v>
      </c>
      <c r="H64" s="4">
        <v>0.32153346859891896</v>
      </c>
      <c r="I64" s="21">
        <v>338120000</v>
      </c>
      <c r="J64" s="21">
        <v>270570000</v>
      </c>
      <c r="K64" s="6" t="s">
        <v>2075</v>
      </c>
    </row>
    <row r="65" spans="1:11" x14ac:dyDescent="0.2">
      <c r="A65" s="3" t="s">
        <v>1903</v>
      </c>
      <c r="B65" s="3">
        <v>140823</v>
      </c>
      <c r="C65" s="3" t="s">
        <v>1904</v>
      </c>
      <c r="D65" s="9" t="s">
        <v>1901</v>
      </c>
      <c r="E65" s="4">
        <v>2</v>
      </c>
      <c r="F65" s="4">
        <v>8</v>
      </c>
      <c r="G65" s="4" t="s">
        <v>1902</v>
      </c>
      <c r="H65" s="4">
        <v>0.31463962378473076</v>
      </c>
      <c r="I65" s="21">
        <v>6548831700</v>
      </c>
      <c r="J65" s="21">
        <v>5265600000</v>
      </c>
      <c r="K65" s="6" t="s">
        <v>1906</v>
      </c>
    </row>
    <row r="66" spans="1:11" x14ac:dyDescent="0.2">
      <c r="A66" s="3" t="s">
        <v>1797</v>
      </c>
      <c r="B66" s="3">
        <v>4712</v>
      </c>
      <c r="C66" s="3" t="s">
        <v>1798</v>
      </c>
      <c r="D66" s="9" t="s">
        <v>1795</v>
      </c>
      <c r="E66" s="4">
        <v>88</v>
      </c>
      <c r="F66" s="4">
        <v>95</v>
      </c>
      <c r="G66" s="4" t="s">
        <v>1796</v>
      </c>
      <c r="H66" s="4">
        <v>0.30396948246286054</v>
      </c>
      <c r="I66" s="21">
        <v>465840000</v>
      </c>
      <c r="J66" s="21">
        <v>377340000</v>
      </c>
      <c r="K66" s="6" t="s">
        <v>1060</v>
      </c>
    </row>
    <row r="67" spans="1:11" x14ac:dyDescent="0.2">
      <c r="A67" s="3" t="s">
        <v>1532</v>
      </c>
      <c r="B67" s="3">
        <v>55210</v>
      </c>
      <c r="C67" s="3" t="s">
        <v>1533</v>
      </c>
      <c r="D67" s="9" t="s">
        <v>1536</v>
      </c>
      <c r="E67" s="4">
        <v>187</v>
      </c>
      <c r="F67" s="4">
        <v>189</v>
      </c>
      <c r="G67" s="4" t="s">
        <v>1537</v>
      </c>
      <c r="H67" s="4">
        <v>0.29307709398325366</v>
      </c>
      <c r="I67" s="21">
        <v>155352000</v>
      </c>
      <c r="J67" s="21">
        <v>126792000</v>
      </c>
      <c r="K67" s="6" t="s">
        <v>1535</v>
      </c>
    </row>
    <row r="68" spans="1:11" x14ac:dyDescent="0.2">
      <c r="A68" s="3" t="s">
        <v>1557</v>
      </c>
      <c r="B68" s="3">
        <v>54927</v>
      </c>
      <c r="C68" s="3" t="s">
        <v>1558</v>
      </c>
      <c r="D68" s="9" t="s">
        <v>1555</v>
      </c>
      <c r="E68" s="4">
        <v>49</v>
      </c>
      <c r="F68" s="4">
        <v>49</v>
      </c>
      <c r="G68" s="4" t="s">
        <v>1556</v>
      </c>
      <c r="H68" s="4">
        <v>0.27571068691175132</v>
      </c>
      <c r="I68" s="21">
        <v>6204590000</v>
      </c>
      <c r="J68" s="21">
        <v>5125260000</v>
      </c>
      <c r="K68" s="6" t="s">
        <v>1560</v>
      </c>
    </row>
    <row r="69" spans="1:11" x14ac:dyDescent="0.2">
      <c r="A69" s="3" t="s">
        <v>290</v>
      </c>
      <c r="B69" s="3">
        <v>1327</v>
      </c>
      <c r="C69" s="3" t="s">
        <v>291</v>
      </c>
      <c r="D69" s="9" t="s">
        <v>1620</v>
      </c>
      <c r="E69" s="4">
        <v>123</v>
      </c>
      <c r="F69" s="4">
        <v>126</v>
      </c>
      <c r="G69" s="4" t="s">
        <v>1621</v>
      </c>
      <c r="H69" s="4">
        <v>0.27522858375244891</v>
      </c>
      <c r="I69" s="21">
        <v>297241000</v>
      </c>
      <c r="J69" s="21">
        <v>245616000</v>
      </c>
      <c r="K69" s="6" t="s">
        <v>87</v>
      </c>
    </row>
    <row r="70" spans="1:11" x14ac:dyDescent="0.2">
      <c r="A70" s="3" t="s">
        <v>2054</v>
      </c>
      <c r="B70" s="3">
        <v>7417</v>
      </c>
      <c r="C70" s="3" t="s">
        <v>2055</v>
      </c>
      <c r="D70" s="9" t="s">
        <v>2060</v>
      </c>
      <c r="E70" s="4">
        <v>248</v>
      </c>
      <c r="F70" s="4">
        <v>258</v>
      </c>
      <c r="G70" s="4" t="s">
        <v>2061</v>
      </c>
      <c r="H70" s="4">
        <v>0.25791924148815898</v>
      </c>
      <c r="I70" s="21">
        <v>217126000</v>
      </c>
      <c r="J70" s="21">
        <v>181581000</v>
      </c>
      <c r="K70" s="6" t="s">
        <v>2057</v>
      </c>
    </row>
    <row r="71" spans="1:11" x14ac:dyDescent="0.2">
      <c r="A71" s="3" t="s">
        <v>1370</v>
      </c>
      <c r="B71" s="3">
        <v>51300</v>
      </c>
      <c r="C71" s="3" t="s">
        <v>1371</v>
      </c>
      <c r="D71" s="9" t="s">
        <v>2022</v>
      </c>
      <c r="E71" s="4">
        <v>42</v>
      </c>
      <c r="F71" s="4">
        <v>44</v>
      </c>
      <c r="G71" s="4" t="s">
        <v>2023</v>
      </c>
      <c r="H71" s="4">
        <v>0.21780633108424247</v>
      </c>
      <c r="I71" s="21">
        <v>1132785000</v>
      </c>
      <c r="J71" s="21">
        <v>974050000</v>
      </c>
      <c r="K71" s="6" t="s">
        <v>1373</v>
      </c>
    </row>
    <row r="72" spans="1:11" x14ac:dyDescent="0.2">
      <c r="A72" s="3" t="s">
        <v>2036</v>
      </c>
      <c r="B72" s="3">
        <v>54902</v>
      </c>
      <c r="C72" s="3" t="s">
        <v>2037</v>
      </c>
      <c r="D72" s="9" t="s">
        <v>2040</v>
      </c>
      <c r="E72" s="4">
        <v>185</v>
      </c>
      <c r="F72" s="4">
        <v>189</v>
      </c>
      <c r="G72" s="4" t="s">
        <v>2041</v>
      </c>
      <c r="H72" s="4">
        <v>0.21036684197604899</v>
      </c>
      <c r="I72" s="21">
        <v>781530000</v>
      </c>
      <c r="J72" s="21">
        <v>675490000</v>
      </c>
      <c r="K72" s="6" t="s">
        <v>2039</v>
      </c>
    </row>
    <row r="73" spans="1:11" x14ac:dyDescent="0.2">
      <c r="A73" s="3" t="s">
        <v>2054</v>
      </c>
      <c r="B73" s="3">
        <v>7417</v>
      </c>
      <c r="C73" s="3" t="s">
        <v>2055</v>
      </c>
      <c r="D73" s="9" t="s">
        <v>2058</v>
      </c>
      <c r="E73" s="4">
        <v>230</v>
      </c>
      <c r="F73" s="4">
        <v>236</v>
      </c>
      <c r="G73" s="4" t="s">
        <v>2059</v>
      </c>
      <c r="H73" s="4">
        <v>0.20362831067185586</v>
      </c>
      <c r="I73" s="21">
        <v>58958000</v>
      </c>
      <c r="J73" s="21">
        <v>51197000</v>
      </c>
      <c r="K73" s="6" t="s">
        <v>2057</v>
      </c>
    </row>
    <row r="74" spans="1:11" x14ac:dyDescent="0.2">
      <c r="A74" s="3" t="s">
        <v>1646</v>
      </c>
      <c r="B74" s="3">
        <v>1537</v>
      </c>
      <c r="C74" s="3" t="s">
        <v>1647</v>
      </c>
      <c r="D74" s="9" t="s">
        <v>1644</v>
      </c>
      <c r="E74" s="4">
        <v>134</v>
      </c>
      <c r="F74" s="4">
        <v>140</v>
      </c>
      <c r="G74" s="4" t="s">
        <v>1645</v>
      </c>
      <c r="H74" s="4">
        <v>0.19995539714288371</v>
      </c>
      <c r="I74" s="21">
        <v>246070000</v>
      </c>
      <c r="J74" s="21">
        <v>214223000</v>
      </c>
      <c r="K74" s="6" t="s">
        <v>1649</v>
      </c>
    </row>
    <row r="75" spans="1:11" x14ac:dyDescent="0.2">
      <c r="A75" s="3" t="s">
        <v>1518</v>
      </c>
      <c r="B75" s="3">
        <v>79135</v>
      </c>
      <c r="C75" s="3" t="s">
        <v>1519</v>
      </c>
      <c r="D75" s="9" t="s">
        <v>1522</v>
      </c>
      <c r="E75" s="4">
        <v>89</v>
      </c>
      <c r="F75" s="4">
        <v>102</v>
      </c>
      <c r="G75" s="4" t="s">
        <v>1523</v>
      </c>
      <c r="H75" s="4">
        <v>0.18414135086848213</v>
      </c>
      <c r="I75" s="21">
        <v>96080000</v>
      </c>
      <c r="J75" s="21">
        <v>84567000</v>
      </c>
      <c r="K75" s="6" t="s">
        <v>1521</v>
      </c>
    </row>
    <row r="76" spans="1:11" x14ac:dyDescent="0.2">
      <c r="A76" s="3" t="s">
        <v>1781</v>
      </c>
      <c r="B76" s="3">
        <v>4716</v>
      </c>
      <c r="C76" s="3" t="s">
        <v>1782</v>
      </c>
      <c r="D76" s="9" t="s">
        <v>1779</v>
      </c>
      <c r="E76" s="4">
        <v>2</v>
      </c>
      <c r="F76" s="4">
        <v>10</v>
      </c>
      <c r="G76" s="4" t="s">
        <v>1780</v>
      </c>
      <c r="H76" s="4">
        <v>0.1815293898708549</v>
      </c>
      <c r="I76" s="21">
        <v>178623000</v>
      </c>
      <c r="J76" s="21">
        <v>157504000</v>
      </c>
      <c r="K76" s="6" t="s">
        <v>458</v>
      </c>
    </row>
    <row r="77" spans="1:11" x14ac:dyDescent="0.2">
      <c r="A77" s="3" t="s">
        <v>1867</v>
      </c>
      <c r="B77" s="3">
        <v>11331</v>
      </c>
      <c r="C77" s="3" t="s">
        <v>1868</v>
      </c>
      <c r="D77" s="9" t="s">
        <v>1873</v>
      </c>
      <c r="E77" s="4">
        <v>108</v>
      </c>
      <c r="F77" s="4">
        <v>121</v>
      </c>
      <c r="G77" s="4" t="s">
        <v>1874</v>
      </c>
      <c r="H77" s="4">
        <v>0.13606961978719642</v>
      </c>
      <c r="I77" s="21">
        <v>2111825000</v>
      </c>
      <c r="J77" s="21">
        <v>1921750000</v>
      </c>
      <c r="K77" s="6" t="s">
        <v>1870</v>
      </c>
    </row>
    <row r="78" spans="1:11" x14ac:dyDescent="0.2">
      <c r="A78" s="3" t="s">
        <v>1588</v>
      </c>
      <c r="B78" s="3">
        <v>81570</v>
      </c>
      <c r="C78" s="3" t="s">
        <v>1589</v>
      </c>
      <c r="D78" s="9" t="s">
        <v>1592</v>
      </c>
      <c r="E78" s="4">
        <v>604</v>
      </c>
      <c r="F78" s="4">
        <v>617</v>
      </c>
      <c r="G78" s="4" t="s">
        <v>1593</v>
      </c>
      <c r="H78" s="4">
        <v>0.11966247161220717</v>
      </c>
      <c r="I78" s="21">
        <v>321620000</v>
      </c>
      <c r="J78" s="21">
        <v>296020000</v>
      </c>
      <c r="K78" s="6" t="s">
        <v>1591</v>
      </c>
    </row>
    <row r="79" spans="1:11" x14ac:dyDescent="0.2">
      <c r="A79" s="3" t="s">
        <v>1588</v>
      </c>
      <c r="B79" s="3">
        <v>81570</v>
      </c>
      <c r="C79" s="3" t="s">
        <v>1589</v>
      </c>
      <c r="D79" s="9" t="s">
        <v>1586</v>
      </c>
      <c r="E79" s="4">
        <v>423</v>
      </c>
      <c r="F79" s="4">
        <v>430</v>
      </c>
      <c r="G79" s="4" t="s">
        <v>1587</v>
      </c>
      <c r="H79" s="4">
        <v>7.5480130407790239E-2</v>
      </c>
      <c r="I79" s="21">
        <v>1551190000</v>
      </c>
      <c r="J79" s="21">
        <v>1472120000</v>
      </c>
      <c r="K79" s="6" t="s">
        <v>1591</v>
      </c>
    </row>
    <row r="80" spans="1:11" x14ac:dyDescent="0.2">
      <c r="A80" s="3" t="s">
        <v>1557</v>
      </c>
      <c r="B80" s="3">
        <v>54927</v>
      </c>
      <c r="C80" s="3" t="s">
        <v>1558</v>
      </c>
      <c r="D80" s="9" t="s">
        <v>1565</v>
      </c>
      <c r="E80" s="4">
        <v>158</v>
      </c>
      <c r="F80" s="4">
        <v>163</v>
      </c>
      <c r="G80" s="4" t="s">
        <v>1566</v>
      </c>
      <c r="H80" s="4">
        <v>7.4490994378963504E-2</v>
      </c>
      <c r="I80" s="21">
        <v>1715204000</v>
      </c>
      <c r="J80" s="21">
        <v>1628890000</v>
      </c>
      <c r="K80" s="6" t="s">
        <v>1560</v>
      </c>
    </row>
    <row r="81" spans="1:11" x14ac:dyDescent="0.2">
      <c r="A81" s="3" t="s">
        <v>1829</v>
      </c>
      <c r="B81" s="3">
        <v>115209</v>
      </c>
      <c r="C81" s="3" t="s">
        <v>1830</v>
      </c>
      <c r="D81" s="9" t="s">
        <v>1827</v>
      </c>
      <c r="E81" s="4">
        <v>509</v>
      </c>
      <c r="F81" s="4">
        <v>516</v>
      </c>
      <c r="G81" s="4" t="s">
        <v>1828</v>
      </c>
      <c r="H81" s="4">
        <v>6.6224129121516623E-2</v>
      </c>
      <c r="I81" s="21">
        <v>53627000</v>
      </c>
      <c r="J81" s="21">
        <v>51221000</v>
      </c>
      <c r="K81" s="6" t="s">
        <v>1832</v>
      </c>
    </row>
    <row r="82" spans="1:11" x14ac:dyDescent="0.2">
      <c r="A82" s="3" t="s">
        <v>1790</v>
      </c>
      <c r="B82" s="3">
        <v>4711</v>
      </c>
      <c r="C82" s="3" t="s">
        <v>1791</v>
      </c>
      <c r="D82" s="9" t="s">
        <v>1788</v>
      </c>
      <c r="E82" s="4">
        <v>124</v>
      </c>
      <c r="F82" s="4">
        <v>133</v>
      </c>
      <c r="G82" s="4" t="s">
        <v>1789</v>
      </c>
      <c r="H82" s="4">
        <v>3.258896676173554E-2</v>
      </c>
      <c r="I82" s="21">
        <v>190099000</v>
      </c>
      <c r="J82" s="21">
        <v>185853000</v>
      </c>
      <c r="K82" s="6" t="s">
        <v>1060</v>
      </c>
    </row>
    <row r="83" spans="1:11" x14ac:dyDescent="0.2">
      <c r="A83" s="3" t="s">
        <v>1680</v>
      </c>
      <c r="B83" s="3">
        <v>2820</v>
      </c>
      <c r="C83" s="3" t="s">
        <v>1681</v>
      </c>
      <c r="D83" s="9" t="s">
        <v>1683</v>
      </c>
      <c r="E83" s="4">
        <v>580</v>
      </c>
      <c r="F83" s="4">
        <v>586</v>
      </c>
      <c r="G83" s="4" t="s">
        <v>1684</v>
      </c>
      <c r="H83" s="4">
        <v>2.8438011804444625E-2</v>
      </c>
      <c r="I83" s="21">
        <v>508230000</v>
      </c>
      <c r="J83" s="21">
        <v>498310000</v>
      </c>
      <c r="K83" s="6" t="s">
        <v>50</v>
      </c>
    </row>
    <row r="84" spans="1:11" x14ac:dyDescent="0.2">
      <c r="A84" s="3" t="s">
        <v>1765</v>
      </c>
      <c r="B84" s="3">
        <v>4697</v>
      </c>
      <c r="C84" s="3" t="s">
        <v>1766</v>
      </c>
      <c r="D84" s="9" t="s">
        <v>1769</v>
      </c>
      <c r="E84" s="4">
        <v>64</v>
      </c>
      <c r="F84" s="4">
        <v>71</v>
      </c>
      <c r="G84" s="4" t="s">
        <v>1770</v>
      </c>
      <c r="H84" s="4">
        <v>-5.3554795149964085E-2</v>
      </c>
      <c r="I84" s="21">
        <v>206140000</v>
      </c>
      <c r="J84" s="21">
        <v>213936000</v>
      </c>
      <c r="K84" s="6" t="s">
        <v>1768</v>
      </c>
    </row>
    <row r="85" spans="1:11" x14ac:dyDescent="0.2">
      <c r="A85" s="3" t="s">
        <v>1569</v>
      </c>
      <c r="B85" s="3">
        <v>131474</v>
      </c>
      <c r="C85" s="3" t="s">
        <v>1570</v>
      </c>
      <c r="D85" s="9" t="s">
        <v>1567</v>
      </c>
      <c r="E85" s="4">
        <v>70</v>
      </c>
      <c r="F85" s="4">
        <v>77</v>
      </c>
      <c r="G85" s="4" t="s">
        <v>1568</v>
      </c>
      <c r="H85" s="4">
        <v>-8.1363782354049938E-2</v>
      </c>
      <c r="I85" s="21">
        <v>716264000</v>
      </c>
      <c r="J85" s="21">
        <v>757820000</v>
      </c>
      <c r="K85" s="6" t="s">
        <v>1572</v>
      </c>
    </row>
    <row r="86" spans="1:11" x14ac:dyDescent="0.2">
      <c r="A86" s="3" t="s">
        <v>1867</v>
      </c>
      <c r="B86" s="3">
        <v>11331</v>
      </c>
      <c r="C86" s="3" t="s">
        <v>1868</v>
      </c>
      <c r="D86" s="9" t="s">
        <v>1871</v>
      </c>
      <c r="E86" s="4">
        <v>72</v>
      </c>
      <c r="F86" s="4">
        <v>77</v>
      </c>
      <c r="G86" s="4" t="s">
        <v>1872</v>
      </c>
      <c r="H86" s="4">
        <v>-8.6704285959551833E-2</v>
      </c>
      <c r="I86" s="21">
        <v>233995000</v>
      </c>
      <c r="J86" s="21">
        <v>248489000</v>
      </c>
      <c r="K86" s="6" t="s">
        <v>1870</v>
      </c>
    </row>
    <row r="87" spans="1:11" x14ac:dyDescent="0.2">
      <c r="A87" s="3" t="s">
        <v>1747</v>
      </c>
      <c r="B87" s="3">
        <v>79594</v>
      </c>
      <c r="C87" s="3" t="s">
        <v>1748</v>
      </c>
      <c r="D87" s="9" t="s">
        <v>1745</v>
      </c>
      <c r="E87" s="4">
        <v>159</v>
      </c>
      <c r="F87" s="4">
        <v>173</v>
      </c>
      <c r="G87" s="4" t="s">
        <v>1746</v>
      </c>
      <c r="H87" s="4">
        <v>-8.7823092690646032E-2</v>
      </c>
      <c r="I87" s="21">
        <v>78435000</v>
      </c>
      <c r="J87" s="21">
        <v>83358000</v>
      </c>
      <c r="K87" s="6" t="s">
        <v>1750</v>
      </c>
    </row>
    <row r="88" spans="1:11" x14ac:dyDescent="0.2">
      <c r="A88" s="3" t="s">
        <v>640</v>
      </c>
      <c r="B88" s="3">
        <v>10989</v>
      </c>
      <c r="C88" s="3" t="s">
        <v>641</v>
      </c>
      <c r="D88" s="9" t="s">
        <v>1717</v>
      </c>
      <c r="E88" s="4">
        <v>85</v>
      </c>
      <c r="F88" s="4">
        <v>95</v>
      </c>
      <c r="G88" s="4" t="s">
        <v>1718</v>
      </c>
      <c r="H88" s="4">
        <v>-0.1009676101834945</v>
      </c>
      <c r="I88" s="21">
        <v>354133000</v>
      </c>
      <c r="J88" s="21">
        <v>379805000</v>
      </c>
      <c r="K88" s="6" t="s">
        <v>643</v>
      </c>
    </row>
    <row r="89" spans="1:11" x14ac:dyDescent="0.2">
      <c r="A89" s="3" t="s">
        <v>2048</v>
      </c>
      <c r="B89" s="3">
        <v>7416</v>
      </c>
      <c r="C89" s="3" t="s">
        <v>2049</v>
      </c>
      <c r="D89" s="9" t="s">
        <v>2046</v>
      </c>
      <c r="E89" s="4">
        <v>64</v>
      </c>
      <c r="F89" s="4">
        <v>67</v>
      </c>
      <c r="G89" s="4" t="s">
        <v>2047</v>
      </c>
      <c r="H89" s="4">
        <v>-0.1525890249350442</v>
      </c>
      <c r="I89" s="21">
        <v>4938220000</v>
      </c>
      <c r="J89" s="21">
        <v>5489140000</v>
      </c>
      <c r="K89" s="6" t="s">
        <v>2051</v>
      </c>
    </row>
    <row r="90" spans="1:11" x14ac:dyDescent="0.2">
      <c r="A90" s="3" t="s">
        <v>1540</v>
      </c>
      <c r="B90" s="3">
        <v>83858</v>
      </c>
      <c r="C90" s="3" t="s">
        <v>1541</v>
      </c>
      <c r="D90" s="9" t="s">
        <v>1538</v>
      </c>
      <c r="E90" s="4">
        <v>93</v>
      </c>
      <c r="F90" s="4">
        <v>96</v>
      </c>
      <c r="G90" s="4" t="s">
        <v>1539</v>
      </c>
      <c r="H90" s="4">
        <v>-0.18676003619820236</v>
      </c>
      <c r="I90" s="21">
        <v>936220000</v>
      </c>
      <c r="J90" s="21">
        <v>1065610000</v>
      </c>
      <c r="K90" s="6" t="s">
        <v>1543</v>
      </c>
    </row>
    <row r="91" spans="1:11" x14ac:dyDescent="0.2">
      <c r="A91" s="3" t="s">
        <v>1891</v>
      </c>
      <c r="B91" s="3">
        <v>51115</v>
      </c>
      <c r="C91" s="3" t="s">
        <v>1892</v>
      </c>
      <c r="D91" s="9" t="s">
        <v>1889</v>
      </c>
      <c r="E91" s="4">
        <v>141</v>
      </c>
      <c r="F91" s="4">
        <v>149</v>
      </c>
      <c r="G91" s="4" t="s">
        <v>1890</v>
      </c>
      <c r="H91" s="4">
        <v>-0.21887462456106904</v>
      </c>
      <c r="I91" s="21">
        <v>48863000</v>
      </c>
      <c r="J91" s="21">
        <v>56868000</v>
      </c>
      <c r="K91" s="6" t="s">
        <v>1894</v>
      </c>
    </row>
    <row r="92" spans="1:11" x14ac:dyDescent="0.2">
      <c r="A92" s="3" t="s">
        <v>2019</v>
      </c>
      <c r="B92" s="3">
        <v>26520</v>
      </c>
      <c r="C92" s="3" t="s">
        <v>2020</v>
      </c>
      <c r="D92" s="9" t="s">
        <v>2017</v>
      </c>
      <c r="E92" s="4">
        <v>67</v>
      </c>
      <c r="F92" s="4">
        <v>70</v>
      </c>
      <c r="G92" s="4" t="s">
        <v>2018</v>
      </c>
      <c r="H92" s="4">
        <v>-0.23236724212407089</v>
      </c>
      <c r="I92" s="21">
        <v>342010000</v>
      </c>
      <c r="J92" s="21">
        <v>401780000</v>
      </c>
      <c r="K92" s="6" t="s">
        <v>1980</v>
      </c>
    </row>
    <row r="93" spans="1:11" x14ac:dyDescent="0.2">
      <c r="A93" s="3" t="s">
        <v>1862</v>
      </c>
      <c r="B93" s="3">
        <v>5245</v>
      </c>
      <c r="C93" s="3" t="s">
        <v>1863</v>
      </c>
      <c r="D93" s="9" t="s">
        <v>1860</v>
      </c>
      <c r="E93" s="4">
        <v>241</v>
      </c>
      <c r="F93" s="4">
        <v>249</v>
      </c>
      <c r="G93" s="4" t="s">
        <v>1861</v>
      </c>
      <c r="H93" s="4">
        <v>-0.30125457498329261</v>
      </c>
      <c r="I93" s="21">
        <v>3419914000</v>
      </c>
      <c r="J93" s="21">
        <v>4214071000</v>
      </c>
      <c r="K93" s="6" t="s">
        <v>316</v>
      </c>
    </row>
    <row r="94" spans="1:11" x14ac:dyDescent="0.2">
      <c r="A94" s="3" t="s">
        <v>1532</v>
      </c>
      <c r="B94" s="3">
        <v>55210</v>
      </c>
      <c r="C94" s="3" t="s">
        <v>1533</v>
      </c>
      <c r="D94" s="9" t="s">
        <v>1530</v>
      </c>
      <c r="E94" s="4">
        <v>178</v>
      </c>
      <c r="F94" s="4">
        <v>180</v>
      </c>
      <c r="G94" s="4" t="s">
        <v>1531</v>
      </c>
      <c r="H94" s="4">
        <v>-0.32784464790244638</v>
      </c>
      <c r="I94" s="21">
        <v>10853000</v>
      </c>
      <c r="J94" s="21">
        <v>13622000</v>
      </c>
      <c r="K94" s="6" t="s">
        <v>1535</v>
      </c>
    </row>
    <row r="95" spans="1:11" x14ac:dyDescent="0.2">
      <c r="A95" s="3" t="s">
        <v>1500</v>
      </c>
      <c r="B95" s="3">
        <v>204</v>
      </c>
      <c r="C95" s="3" t="s">
        <v>1501</v>
      </c>
      <c r="D95" s="9" t="s">
        <v>1498</v>
      </c>
      <c r="E95" s="4">
        <v>6</v>
      </c>
      <c r="F95" s="4">
        <v>12</v>
      </c>
      <c r="G95" s="4" t="s">
        <v>1499</v>
      </c>
      <c r="H95" s="4">
        <v>-0.43105532061187918</v>
      </c>
      <c r="I95" s="21">
        <v>4925610000</v>
      </c>
      <c r="J95" s="21">
        <v>6640803100</v>
      </c>
      <c r="K95" s="6" t="s">
        <v>1503</v>
      </c>
    </row>
    <row r="96" spans="1:11" x14ac:dyDescent="0.2">
      <c r="A96" s="3" t="s">
        <v>1680</v>
      </c>
      <c r="B96" s="3">
        <v>2820</v>
      </c>
      <c r="C96" s="3" t="s">
        <v>1681</v>
      </c>
      <c r="D96" s="9" t="s">
        <v>1678</v>
      </c>
      <c r="E96" s="4">
        <v>212</v>
      </c>
      <c r="F96" s="4">
        <v>219</v>
      </c>
      <c r="G96" s="4" t="s">
        <v>1679</v>
      </c>
      <c r="H96" s="4">
        <v>-0.44608926524540837</v>
      </c>
      <c r="I96" s="21">
        <v>85778000</v>
      </c>
      <c r="J96" s="21">
        <v>116859000</v>
      </c>
      <c r="K96" s="6" t="s">
        <v>50</v>
      </c>
    </row>
    <row r="97" spans="1:11" x14ac:dyDescent="0.2">
      <c r="A97" s="3" t="s">
        <v>1557</v>
      </c>
      <c r="B97" s="3">
        <v>54927</v>
      </c>
      <c r="C97" s="3" t="s">
        <v>1558</v>
      </c>
      <c r="D97" s="9" t="s">
        <v>1563</v>
      </c>
      <c r="E97" s="4">
        <v>137</v>
      </c>
      <c r="F97" s="4">
        <v>141</v>
      </c>
      <c r="G97" s="4" t="s">
        <v>1564</v>
      </c>
      <c r="H97" s="4">
        <v>-0.47826994594882916</v>
      </c>
      <c r="I97" s="21">
        <v>604225000</v>
      </c>
      <c r="J97" s="21">
        <v>841729000</v>
      </c>
      <c r="K97" s="6" t="s">
        <v>1560</v>
      </c>
    </row>
    <row r="98" spans="1:11" x14ac:dyDescent="0.2">
      <c r="A98" s="3" t="s">
        <v>1680</v>
      </c>
      <c r="B98" s="3">
        <v>2820</v>
      </c>
      <c r="C98" s="3" t="s">
        <v>1681</v>
      </c>
      <c r="D98" s="9" t="s">
        <v>1685</v>
      </c>
      <c r="E98" s="4">
        <v>598</v>
      </c>
      <c r="F98" s="4">
        <v>601</v>
      </c>
      <c r="G98" s="4" t="s">
        <v>1686</v>
      </c>
      <c r="H98" s="4">
        <v>-0.49031640269153481</v>
      </c>
      <c r="I98" s="21">
        <v>47718000</v>
      </c>
      <c r="J98" s="21">
        <v>67032000</v>
      </c>
      <c r="K98" s="6" t="s">
        <v>50</v>
      </c>
    </row>
    <row r="99" spans="1:11" x14ac:dyDescent="0.2">
      <c r="A99" s="3" t="s">
        <v>1701</v>
      </c>
      <c r="B99" s="3">
        <v>3098</v>
      </c>
      <c r="C99" s="3" t="s">
        <v>1702</v>
      </c>
      <c r="D99" s="9" t="s">
        <v>1699</v>
      </c>
      <c r="E99" s="4">
        <v>728</v>
      </c>
      <c r="F99" s="4">
        <v>732</v>
      </c>
      <c r="G99" s="4" t="s">
        <v>1700</v>
      </c>
      <c r="H99" s="4">
        <v>-0.58324667279664988</v>
      </c>
      <c r="I99" s="21">
        <v>79925000</v>
      </c>
      <c r="J99" s="21">
        <v>119745000</v>
      </c>
      <c r="K99" s="6" t="s">
        <v>1704</v>
      </c>
    </row>
    <row r="100" spans="1:11" x14ac:dyDescent="0.2">
      <c r="A100" s="3" t="s">
        <v>640</v>
      </c>
      <c r="B100" s="3">
        <v>10989</v>
      </c>
      <c r="C100" s="3" t="s">
        <v>641</v>
      </c>
      <c r="D100" s="9" t="s">
        <v>1719</v>
      </c>
      <c r="E100" s="4">
        <v>354</v>
      </c>
      <c r="F100" s="4">
        <v>358</v>
      </c>
      <c r="G100" s="4" t="s">
        <v>1720</v>
      </c>
      <c r="H100" s="4">
        <v>-0.58900007601728477</v>
      </c>
      <c r="I100" s="21">
        <v>1133490000</v>
      </c>
      <c r="J100" s="21">
        <v>1705000000</v>
      </c>
      <c r="K100" s="6" t="s">
        <v>643</v>
      </c>
    </row>
    <row r="101" spans="1:11" x14ac:dyDescent="0.2">
      <c r="A101" s="3" t="s">
        <v>2080</v>
      </c>
      <c r="B101" s="3">
        <v>60</v>
      </c>
      <c r="C101" s="3" t="s">
        <v>2081</v>
      </c>
      <c r="D101" s="9" t="s">
        <v>2369</v>
      </c>
      <c r="E101" s="4">
        <v>148</v>
      </c>
      <c r="F101" s="4">
        <v>169</v>
      </c>
      <c r="G101" s="4" t="s">
        <v>2370</v>
      </c>
      <c r="H101" s="4">
        <v>-0.6615480792647781</v>
      </c>
      <c r="I101" s="21">
        <v>42731000</v>
      </c>
      <c r="J101" s="21">
        <v>67591000</v>
      </c>
      <c r="K101" s="6" t="s">
        <v>2083</v>
      </c>
    </row>
    <row r="102" spans="1:11" x14ac:dyDescent="0.2">
      <c r="A102" s="3" t="s">
        <v>1856</v>
      </c>
      <c r="B102" s="3">
        <v>192111</v>
      </c>
      <c r="C102" s="3" t="s">
        <v>1857</v>
      </c>
      <c r="D102" s="9" t="s">
        <v>1854</v>
      </c>
      <c r="E102" s="4">
        <v>219</v>
      </c>
      <c r="F102" s="4">
        <v>224</v>
      </c>
      <c r="G102" s="4" t="s">
        <v>1855</v>
      </c>
      <c r="H102" s="4">
        <v>-0.70653432637916957</v>
      </c>
      <c r="I102" s="21">
        <v>149489000</v>
      </c>
      <c r="J102" s="21">
        <v>243948000</v>
      </c>
      <c r="K102" s="6" t="s">
        <v>1859</v>
      </c>
    </row>
    <row r="103" spans="1:11" x14ac:dyDescent="0.2">
      <c r="A103" s="3" t="s">
        <v>1909</v>
      </c>
      <c r="B103" s="3">
        <v>25813</v>
      </c>
      <c r="C103" s="3" t="s">
        <v>1910</v>
      </c>
      <c r="D103" s="9" t="s">
        <v>1907</v>
      </c>
      <c r="E103" s="4">
        <v>128</v>
      </c>
      <c r="F103" s="4">
        <v>132</v>
      </c>
      <c r="G103" s="4" t="s">
        <v>1908</v>
      </c>
      <c r="H103" s="4">
        <v>-0.90923217067919204</v>
      </c>
      <c r="I103" s="21">
        <v>47526000</v>
      </c>
      <c r="J103" s="21">
        <v>89256000</v>
      </c>
      <c r="K103" s="6" t="s">
        <v>1912</v>
      </c>
    </row>
    <row r="104" spans="1:11" x14ac:dyDescent="0.2">
      <c r="A104" s="3" t="s">
        <v>1877</v>
      </c>
      <c r="B104" s="3" t="s">
        <v>19</v>
      </c>
      <c r="C104" s="3" t="s">
        <v>1878</v>
      </c>
      <c r="D104" s="9" t="s">
        <v>1875</v>
      </c>
      <c r="E104" s="4">
        <v>85</v>
      </c>
      <c r="F104" s="4">
        <v>91</v>
      </c>
      <c r="G104" s="4" t="s">
        <v>1876</v>
      </c>
      <c r="H104" s="4">
        <v>-0.91564354560310213</v>
      </c>
      <c r="I104" s="21">
        <v>162955000</v>
      </c>
      <c r="J104" s="21">
        <v>307400000</v>
      </c>
      <c r="K104" s="6" t="s">
        <v>1880</v>
      </c>
    </row>
    <row r="105" spans="1:11" x14ac:dyDescent="0.2">
      <c r="A105" s="3" t="s">
        <v>1983</v>
      </c>
      <c r="B105" s="3">
        <v>26515</v>
      </c>
      <c r="C105" s="3" t="s">
        <v>1984</v>
      </c>
      <c r="D105" s="9" t="s">
        <v>1981</v>
      </c>
      <c r="E105" s="4">
        <v>63</v>
      </c>
      <c r="F105" s="4">
        <v>67</v>
      </c>
      <c r="G105" s="4" t="s">
        <v>1982</v>
      </c>
      <c r="H105" s="4">
        <v>-0.9249645454539217</v>
      </c>
      <c r="I105" s="21">
        <v>26864000</v>
      </c>
      <c r="J105" s="21">
        <v>51005000</v>
      </c>
      <c r="K105" s="6" t="s">
        <v>1986</v>
      </c>
    </row>
    <row r="106" spans="1:11" x14ac:dyDescent="0.2">
      <c r="A106" s="3" t="s">
        <v>1941</v>
      </c>
      <c r="B106" s="3">
        <v>5250</v>
      </c>
      <c r="C106" s="3" t="s">
        <v>1942</v>
      </c>
      <c r="D106" s="9" t="s">
        <v>1939</v>
      </c>
      <c r="E106" s="4">
        <v>138</v>
      </c>
      <c r="F106" s="4">
        <v>141</v>
      </c>
      <c r="G106" s="4" t="s">
        <v>1940</v>
      </c>
      <c r="H106" s="4">
        <v>-0.9483423360687302</v>
      </c>
      <c r="I106" s="21">
        <v>269810000</v>
      </c>
      <c r="J106" s="21">
        <v>520640000</v>
      </c>
      <c r="K106" s="6" t="s">
        <v>968</v>
      </c>
    </row>
    <row r="107" spans="1:11" x14ac:dyDescent="0.2">
      <c r="A107" s="3" t="s">
        <v>1928</v>
      </c>
      <c r="B107" s="3">
        <v>94081</v>
      </c>
      <c r="C107" s="3" t="s">
        <v>1929</v>
      </c>
      <c r="D107" s="9" t="s">
        <v>1926</v>
      </c>
      <c r="E107" s="4">
        <v>71</v>
      </c>
      <c r="F107" s="4">
        <v>73</v>
      </c>
      <c r="G107" s="4" t="s">
        <v>1927</v>
      </c>
      <c r="H107" s="4">
        <v>-0.94908402075720255</v>
      </c>
      <c r="I107" s="21">
        <v>109670000</v>
      </c>
      <c r="J107" s="21">
        <v>211734000</v>
      </c>
      <c r="K107" s="6" t="s">
        <v>1931</v>
      </c>
    </row>
    <row r="108" spans="1:11" x14ac:dyDescent="0.2">
      <c r="A108" s="3" t="s">
        <v>1972</v>
      </c>
      <c r="B108" s="3">
        <v>8407</v>
      </c>
      <c r="C108" s="3" t="s">
        <v>1973</v>
      </c>
      <c r="D108" s="9" t="s">
        <v>1970</v>
      </c>
      <c r="E108" s="4">
        <v>183</v>
      </c>
      <c r="F108" s="4">
        <v>192</v>
      </c>
      <c r="G108" s="4" t="s">
        <v>1971</v>
      </c>
      <c r="H108" s="4">
        <v>-1.0390921860721929</v>
      </c>
      <c r="I108" s="21">
        <v>103087000</v>
      </c>
      <c r="J108" s="21">
        <v>211837000</v>
      </c>
      <c r="K108" s="6">
        <v>0</v>
      </c>
    </row>
    <row r="109" spans="1:11" x14ac:dyDescent="0.2">
      <c r="A109" s="3" t="s">
        <v>640</v>
      </c>
      <c r="B109" s="3">
        <v>10989</v>
      </c>
      <c r="C109" s="3" t="s">
        <v>641</v>
      </c>
      <c r="D109" s="9" t="s">
        <v>1723</v>
      </c>
      <c r="E109" s="4">
        <v>566</v>
      </c>
      <c r="F109" s="4">
        <v>578</v>
      </c>
      <c r="G109" s="4" t="s">
        <v>1724</v>
      </c>
      <c r="H109" s="4">
        <v>-1.1177645817599788</v>
      </c>
      <c r="I109" s="21">
        <v>219124000</v>
      </c>
      <c r="J109" s="21">
        <v>475522000</v>
      </c>
      <c r="K109" s="6" t="s">
        <v>643</v>
      </c>
    </row>
    <row r="110" spans="1:11" x14ac:dyDescent="0.2">
      <c r="A110" s="3" t="s">
        <v>1518</v>
      </c>
      <c r="B110" s="3">
        <v>79135</v>
      </c>
      <c r="C110" s="3" t="s">
        <v>1519</v>
      </c>
      <c r="D110" s="9" t="s">
        <v>1516</v>
      </c>
      <c r="E110" s="4">
        <v>37</v>
      </c>
      <c r="F110" s="4">
        <v>52</v>
      </c>
      <c r="G110" s="4" t="s">
        <v>1517</v>
      </c>
      <c r="H110" s="4">
        <v>-1.1579962305674272</v>
      </c>
      <c r="I110" s="21">
        <v>747820000</v>
      </c>
      <c r="J110" s="21">
        <v>1668740000</v>
      </c>
      <c r="K110" s="6" t="s">
        <v>1521</v>
      </c>
    </row>
    <row r="111" spans="1:11" x14ac:dyDescent="0.2">
      <c r="A111" s="3" t="s">
        <v>1773</v>
      </c>
      <c r="B111" s="3">
        <v>4702</v>
      </c>
      <c r="C111" s="3" t="s">
        <v>1774</v>
      </c>
      <c r="D111" s="9" t="s">
        <v>1771</v>
      </c>
      <c r="E111" s="4">
        <v>77</v>
      </c>
      <c r="F111" s="4">
        <v>91</v>
      </c>
      <c r="G111" s="4" t="s">
        <v>1772</v>
      </c>
      <c r="H111" s="4">
        <v>-1.2250813411773911</v>
      </c>
      <c r="I111" s="21">
        <v>411980000</v>
      </c>
      <c r="J111" s="21">
        <v>963080000</v>
      </c>
      <c r="K111" s="6" t="s">
        <v>1776</v>
      </c>
    </row>
    <row r="112" spans="1:11" x14ac:dyDescent="0.2">
      <c r="A112" s="3" t="s">
        <v>1727</v>
      </c>
      <c r="B112" s="3">
        <v>125988</v>
      </c>
      <c r="C112" s="3" t="s">
        <v>1728</v>
      </c>
      <c r="D112" s="9" t="s">
        <v>1725</v>
      </c>
      <c r="E112" s="4">
        <v>108</v>
      </c>
      <c r="F112" s="4">
        <v>112</v>
      </c>
      <c r="G112" s="4" t="s">
        <v>1726</v>
      </c>
      <c r="H112" s="4">
        <v>-1.2351688489724666</v>
      </c>
      <c r="I112" s="21">
        <v>26547000</v>
      </c>
      <c r="J112" s="21">
        <v>62494000</v>
      </c>
      <c r="K112" s="6" t="s">
        <v>1730</v>
      </c>
    </row>
    <row r="113" spans="1:11" x14ac:dyDescent="0.2">
      <c r="A113" s="3" t="s">
        <v>1713</v>
      </c>
      <c r="B113" s="3">
        <v>27429</v>
      </c>
      <c r="C113" s="3" t="s">
        <v>1714</v>
      </c>
      <c r="D113" s="9" t="s">
        <v>1711</v>
      </c>
      <c r="E113" s="4">
        <v>145</v>
      </c>
      <c r="F113" s="4">
        <v>147</v>
      </c>
      <c r="G113" s="4" t="s">
        <v>1712</v>
      </c>
      <c r="H113" s="4">
        <v>-1.2800927435254901</v>
      </c>
      <c r="I113" s="21">
        <v>134212000</v>
      </c>
      <c r="J113" s="21">
        <v>325940000</v>
      </c>
      <c r="K113" s="6" t="s">
        <v>1716</v>
      </c>
    </row>
    <row r="114" spans="1:11" x14ac:dyDescent="0.2">
      <c r="A114" s="3" t="s">
        <v>1967</v>
      </c>
      <c r="B114" s="3">
        <v>6821</v>
      </c>
      <c r="C114" s="3" t="s">
        <v>1968</v>
      </c>
      <c r="D114" s="9" t="s">
        <v>1965</v>
      </c>
      <c r="E114" s="4">
        <v>384</v>
      </c>
      <c r="F114" s="4">
        <v>392</v>
      </c>
      <c r="G114" s="4" t="s">
        <v>1966</v>
      </c>
      <c r="H114" s="4">
        <v>-1.2942837824747511</v>
      </c>
      <c r="I114" s="21">
        <v>30328000</v>
      </c>
      <c r="J114" s="21">
        <v>74381000</v>
      </c>
      <c r="K114" s="6" t="s">
        <v>1503</v>
      </c>
    </row>
    <row r="115" spans="1:11" x14ac:dyDescent="0.2">
      <c r="A115" s="3" t="s">
        <v>1845</v>
      </c>
      <c r="B115" s="3">
        <v>9141</v>
      </c>
      <c r="C115" s="3" t="s">
        <v>1846</v>
      </c>
      <c r="D115" s="9" t="s">
        <v>1843</v>
      </c>
      <c r="E115" s="4">
        <v>69</v>
      </c>
      <c r="F115" s="4">
        <v>73</v>
      </c>
      <c r="G115" s="4" t="s">
        <v>1844</v>
      </c>
      <c r="H115" s="4">
        <v>-1.3874785681703465</v>
      </c>
      <c r="I115" s="21">
        <v>34373000</v>
      </c>
      <c r="J115" s="21">
        <v>89927000</v>
      </c>
      <c r="K115" s="6">
        <v>0</v>
      </c>
    </row>
    <row r="116" spans="1:11" x14ac:dyDescent="0.2">
      <c r="A116" s="3" t="s">
        <v>1512</v>
      </c>
      <c r="B116" s="3">
        <v>226</v>
      </c>
      <c r="C116" s="3" t="s">
        <v>1513</v>
      </c>
      <c r="D116" s="9" t="s">
        <v>1510</v>
      </c>
      <c r="E116" s="4">
        <v>343</v>
      </c>
      <c r="F116" s="4">
        <v>364</v>
      </c>
      <c r="G116" s="4" t="s">
        <v>1511</v>
      </c>
      <c r="H116" s="4">
        <v>-1.3942645449863431</v>
      </c>
      <c r="I116" s="21">
        <v>64277000</v>
      </c>
      <c r="J116" s="21">
        <v>168955000</v>
      </c>
      <c r="K116" s="6" t="s">
        <v>1515</v>
      </c>
    </row>
    <row r="117" spans="1:11" x14ac:dyDescent="0.2">
      <c r="A117" s="3" t="s">
        <v>1790</v>
      </c>
      <c r="B117" s="3">
        <v>4711</v>
      </c>
      <c r="C117" s="3" t="s">
        <v>1791</v>
      </c>
      <c r="D117" s="9" t="s">
        <v>1793</v>
      </c>
      <c r="E117" s="4">
        <v>164</v>
      </c>
      <c r="F117" s="4">
        <v>171</v>
      </c>
      <c r="G117" s="4" t="s">
        <v>1794</v>
      </c>
      <c r="H117" s="4">
        <v>-1.3977023987292638</v>
      </c>
      <c r="I117" s="21">
        <v>40481000</v>
      </c>
      <c r="J117" s="21">
        <v>106660000</v>
      </c>
      <c r="K117" s="6" t="s">
        <v>1060</v>
      </c>
    </row>
    <row r="118" spans="1:11" x14ac:dyDescent="0.2">
      <c r="A118" s="3" t="s">
        <v>1962</v>
      </c>
      <c r="B118" s="3">
        <v>56910</v>
      </c>
      <c r="C118" s="3" t="s">
        <v>1963</v>
      </c>
      <c r="D118" s="9" t="s">
        <v>1960</v>
      </c>
      <c r="E118" s="4">
        <v>167</v>
      </c>
      <c r="F118" s="4">
        <v>171</v>
      </c>
      <c r="G118" s="4" t="s">
        <v>1961</v>
      </c>
      <c r="H118" s="4">
        <v>-2.8041798163403966</v>
      </c>
      <c r="I118" s="21">
        <v>18520000</v>
      </c>
      <c r="J118" s="21">
        <v>129355000</v>
      </c>
      <c r="K118" s="6" t="s">
        <v>31</v>
      </c>
    </row>
  </sheetData>
  <sortState ref="A2:N118">
    <sortCondition descending="1" ref="H1"/>
  </sortState>
  <conditionalFormatting sqref="H1:H118">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3"/>
  <sheetViews>
    <sheetView workbookViewId="0">
      <pane ySplit="1" topLeftCell="A137" activePane="bottomLeft" state="frozen"/>
      <selection activeCell="N68" sqref="N68"/>
      <selection pane="bottomLeft" activeCell="N68" sqref="N68"/>
    </sheetView>
  </sheetViews>
  <sheetFormatPr baseColWidth="10" defaultColWidth="11.5" defaultRowHeight="15" x14ac:dyDescent="0.2"/>
  <cols>
    <col min="2" max="18" width="10.83203125" customWidth="1"/>
    <col min="19" max="19" width="45.6640625" customWidth="1"/>
    <col min="20" max="20" width="171.6640625" customWidth="1"/>
    <col min="21" max="21" width="25.6640625" customWidth="1"/>
  </cols>
  <sheetData>
    <row r="1" spans="1:21" x14ac:dyDescent="0.2">
      <c r="A1" s="12" t="s">
        <v>5</v>
      </c>
      <c r="B1" s="12" t="s">
        <v>6</v>
      </c>
      <c r="C1" s="12" t="s">
        <v>7</v>
      </c>
      <c r="D1" s="1" t="s">
        <v>0</v>
      </c>
      <c r="E1" s="13" t="s">
        <v>8</v>
      </c>
      <c r="F1" s="13" t="s">
        <v>2385</v>
      </c>
      <c r="G1" s="13" t="s">
        <v>1</v>
      </c>
      <c r="H1" s="2" t="s">
        <v>2</v>
      </c>
      <c r="I1" s="14" t="s">
        <v>2381</v>
      </c>
      <c r="J1" s="14" t="s">
        <v>2758</v>
      </c>
      <c r="K1" s="14" t="s">
        <v>3</v>
      </c>
      <c r="L1" s="14" t="s">
        <v>2725</v>
      </c>
      <c r="M1" s="14" t="s">
        <v>4</v>
      </c>
      <c r="N1" s="14" t="s">
        <v>2726</v>
      </c>
      <c r="O1" s="13" t="s">
        <v>2860</v>
      </c>
      <c r="P1" s="13" t="s">
        <v>2861</v>
      </c>
      <c r="Q1" s="32" t="s">
        <v>2730</v>
      </c>
      <c r="R1" s="32" t="s">
        <v>2729</v>
      </c>
      <c r="S1" s="32" t="s">
        <v>2947</v>
      </c>
      <c r="T1" s="32" t="s">
        <v>2946</v>
      </c>
      <c r="U1" s="31" t="s">
        <v>2731</v>
      </c>
    </row>
    <row r="2" spans="1:21" x14ac:dyDescent="0.2">
      <c r="A2" s="12" t="s">
        <v>20</v>
      </c>
      <c r="B2" s="12">
        <v>57505</v>
      </c>
      <c r="C2" s="12" t="s">
        <v>21</v>
      </c>
      <c r="D2" s="1" t="s">
        <v>16</v>
      </c>
      <c r="E2" s="13">
        <v>679</v>
      </c>
      <c r="F2" s="13">
        <v>695</v>
      </c>
      <c r="G2" s="13" t="s">
        <v>17</v>
      </c>
      <c r="H2" s="2" t="s">
        <v>18</v>
      </c>
      <c r="I2" s="14">
        <v>3</v>
      </c>
      <c r="J2" s="16">
        <v>0</v>
      </c>
      <c r="K2" s="14">
        <v>0</v>
      </c>
      <c r="L2" s="16">
        <v>0</v>
      </c>
      <c r="M2" s="14">
        <v>0</v>
      </c>
      <c r="N2" s="16">
        <v>0</v>
      </c>
      <c r="O2" s="13">
        <v>0</v>
      </c>
      <c r="P2" s="13">
        <v>0</v>
      </c>
      <c r="Q2" s="32">
        <v>1</v>
      </c>
      <c r="R2" s="32">
        <v>1</v>
      </c>
      <c r="S2" s="35"/>
      <c r="T2" s="35" t="s">
        <v>2945</v>
      </c>
      <c r="U2" s="35" t="s">
        <v>23</v>
      </c>
    </row>
    <row r="3" spans="1:21" x14ac:dyDescent="0.2">
      <c r="A3" s="12" t="s">
        <v>20</v>
      </c>
      <c r="B3" s="12">
        <v>57505</v>
      </c>
      <c r="C3" s="12" t="s">
        <v>21</v>
      </c>
      <c r="D3" s="1" t="s">
        <v>24</v>
      </c>
      <c r="E3" s="13">
        <v>712</v>
      </c>
      <c r="F3" s="13">
        <v>717</v>
      </c>
      <c r="G3" s="13" t="s">
        <v>25</v>
      </c>
      <c r="H3" s="2" t="s">
        <v>18</v>
      </c>
      <c r="I3" s="14">
        <v>4</v>
      </c>
      <c r="J3" s="16">
        <v>7</v>
      </c>
      <c r="K3" s="14">
        <v>0</v>
      </c>
      <c r="L3" s="16">
        <v>0</v>
      </c>
      <c r="M3" s="14">
        <v>0</v>
      </c>
      <c r="N3" s="16">
        <v>0</v>
      </c>
      <c r="O3" s="13">
        <v>0</v>
      </c>
      <c r="P3" s="13">
        <v>0</v>
      </c>
      <c r="Q3" s="32">
        <v>1</v>
      </c>
      <c r="R3" s="32">
        <v>1</v>
      </c>
      <c r="S3" s="35"/>
      <c r="T3" s="35" t="s">
        <v>2945</v>
      </c>
      <c r="U3" s="35" t="s">
        <v>23</v>
      </c>
    </row>
    <row r="4" spans="1:21" x14ac:dyDescent="0.2">
      <c r="A4" s="12" t="s">
        <v>28</v>
      </c>
      <c r="B4" s="12">
        <v>55347</v>
      </c>
      <c r="C4" s="12" t="s">
        <v>29</v>
      </c>
      <c r="D4" s="1" t="s">
        <v>26</v>
      </c>
      <c r="E4" s="13">
        <v>75</v>
      </c>
      <c r="F4" s="13">
        <v>87</v>
      </c>
      <c r="G4" s="13" t="s">
        <v>27</v>
      </c>
      <c r="H4" s="2" t="s">
        <v>18</v>
      </c>
      <c r="I4" s="14">
        <v>10</v>
      </c>
      <c r="J4" s="16">
        <v>0</v>
      </c>
      <c r="K4" s="14">
        <v>0</v>
      </c>
      <c r="L4" s="16">
        <v>0</v>
      </c>
      <c r="M4" s="14">
        <v>0</v>
      </c>
      <c r="N4" s="16">
        <v>0</v>
      </c>
      <c r="O4" s="13">
        <v>0</v>
      </c>
      <c r="P4" s="13">
        <v>0</v>
      </c>
      <c r="Q4" s="32">
        <v>1</v>
      </c>
      <c r="R4" s="32">
        <v>1</v>
      </c>
      <c r="S4" s="35"/>
      <c r="T4" s="35" t="s">
        <v>2944</v>
      </c>
      <c r="U4" s="35" t="s">
        <v>31</v>
      </c>
    </row>
    <row r="5" spans="1:21" x14ac:dyDescent="0.2">
      <c r="A5" s="12" t="s">
        <v>28</v>
      </c>
      <c r="B5" s="12">
        <v>55347</v>
      </c>
      <c r="C5" s="12" t="s">
        <v>29</v>
      </c>
      <c r="D5" s="1" t="s">
        <v>32</v>
      </c>
      <c r="E5" s="13">
        <v>209</v>
      </c>
      <c r="F5" s="13">
        <v>215</v>
      </c>
      <c r="G5" s="13" t="s">
        <v>33</v>
      </c>
      <c r="H5" s="2" t="s">
        <v>18</v>
      </c>
      <c r="I5" s="14">
        <v>5</v>
      </c>
      <c r="J5" s="16">
        <v>7</v>
      </c>
      <c r="K5" s="14">
        <v>0</v>
      </c>
      <c r="L5" s="16">
        <v>0</v>
      </c>
      <c r="M5" s="14">
        <v>0</v>
      </c>
      <c r="N5" s="16">
        <v>0</v>
      </c>
      <c r="O5" s="13">
        <v>0</v>
      </c>
      <c r="P5" s="13">
        <v>0</v>
      </c>
      <c r="Q5" s="32">
        <v>1</v>
      </c>
      <c r="R5" s="32">
        <v>1</v>
      </c>
      <c r="S5" s="35"/>
      <c r="T5" s="35" t="s">
        <v>2944</v>
      </c>
      <c r="U5" s="35" t="s">
        <v>31</v>
      </c>
    </row>
    <row r="6" spans="1:21" x14ac:dyDescent="0.2">
      <c r="A6" s="12" t="s">
        <v>36</v>
      </c>
      <c r="B6" s="12">
        <v>83451</v>
      </c>
      <c r="C6" s="12" t="s">
        <v>37</v>
      </c>
      <c r="D6" s="1" t="s">
        <v>34</v>
      </c>
      <c r="E6" s="13">
        <v>161</v>
      </c>
      <c r="F6" s="13">
        <v>180</v>
      </c>
      <c r="G6" s="13" t="s">
        <v>35</v>
      </c>
      <c r="H6" s="2" t="s">
        <v>18</v>
      </c>
      <c r="I6" s="14">
        <v>3</v>
      </c>
      <c r="J6" s="16">
        <v>0</v>
      </c>
      <c r="K6" s="14">
        <v>0</v>
      </c>
      <c r="L6" s="16">
        <v>0</v>
      </c>
      <c r="M6" s="14">
        <v>0</v>
      </c>
      <c r="N6" s="16">
        <v>0</v>
      </c>
      <c r="O6" s="13">
        <v>0</v>
      </c>
      <c r="P6" s="13">
        <v>0</v>
      </c>
      <c r="Q6" s="32">
        <v>1</v>
      </c>
      <c r="R6" s="32">
        <v>1</v>
      </c>
      <c r="S6" s="35"/>
      <c r="T6" s="35">
        <v>0</v>
      </c>
      <c r="U6" s="35">
        <v>0</v>
      </c>
    </row>
    <row r="7" spans="1:21" x14ac:dyDescent="0.2">
      <c r="A7" s="12" t="s">
        <v>47</v>
      </c>
      <c r="B7" s="12">
        <v>38</v>
      </c>
      <c r="C7" s="12" t="s">
        <v>48</v>
      </c>
      <c r="D7" s="1" t="s">
        <v>45</v>
      </c>
      <c r="E7" s="13">
        <v>166</v>
      </c>
      <c r="F7" s="13">
        <v>170</v>
      </c>
      <c r="G7" s="13" t="s">
        <v>46</v>
      </c>
      <c r="H7" s="2" t="s">
        <v>18</v>
      </c>
      <c r="I7" s="14">
        <v>14</v>
      </c>
      <c r="J7" s="16">
        <v>9</v>
      </c>
      <c r="K7" s="14">
        <v>0</v>
      </c>
      <c r="L7" s="16">
        <v>0</v>
      </c>
      <c r="M7" s="14">
        <v>0</v>
      </c>
      <c r="N7" s="16">
        <v>0</v>
      </c>
      <c r="O7" s="13">
        <v>0</v>
      </c>
      <c r="P7" s="13">
        <v>0</v>
      </c>
      <c r="Q7" s="32">
        <v>1</v>
      </c>
      <c r="R7" s="32">
        <v>1</v>
      </c>
      <c r="S7" s="35"/>
      <c r="T7" s="35" t="s">
        <v>2943</v>
      </c>
      <c r="U7" s="35" t="s">
        <v>50</v>
      </c>
    </row>
    <row r="8" spans="1:21" x14ac:dyDescent="0.2">
      <c r="A8" s="12" t="s">
        <v>47</v>
      </c>
      <c r="B8" s="12">
        <v>38</v>
      </c>
      <c r="C8" s="12" t="s">
        <v>48</v>
      </c>
      <c r="D8" s="1" t="s">
        <v>51</v>
      </c>
      <c r="E8" s="13">
        <v>182</v>
      </c>
      <c r="F8" s="13">
        <v>188</v>
      </c>
      <c r="G8" s="13" t="s">
        <v>52</v>
      </c>
      <c r="H8" s="2" t="s">
        <v>18</v>
      </c>
      <c r="I8" s="14">
        <v>2</v>
      </c>
      <c r="J8" s="16">
        <v>0</v>
      </c>
      <c r="K8" s="14">
        <v>0</v>
      </c>
      <c r="L8" s="16">
        <v>0</v>
      </c>
      <c r="M8" s="14">
        <v>0</v>
      </c>
      <c r="N8" s="16">
        <v>0</v>
      </c>
      <c r="O8" s="13">
        <v>0</v>
      </c>
      <c r="P8" s="13">
        <v>0</v>
      </c>
      <c r="Q8" s="32">
        <v>1</v>
      </c>
      <c r="R8" s="32">
        <v>1</v>
      </c>
      <c r="S8" s="35"/>
      <c r="T8" s="35" t="s">
        <v>2943</v>
      </c>
      <c r="U8" s="35" t="s">
        <v>50</v>
      </c>
    </row>
    <row r="9" spans="1:21" x14ac:dyDescent="0.2">
      <c r="A9" s="12" t="s">
        <v>47</v>
      </c>
      <c r="B9" s="12">
        <v>38</v>
      </c>
      <c r="C9" s="12" t="s">
        <v>48</v>
      </c>
      <c r="D9" s="1" t="s">
        <v>53</v>
      </c>
      <c r="E9" s="13">
        <v>209</v>
      </c>
      <c r="F9" s="13">
        <v>219</v>
      </c>
      <c r="G9" s="13" t="s">
        <v>54</v>
      </c>
      <c r="H9" s="2" t="s">
        <v>18</v>
      </c>
      <c r="I9" s="14">
        <v>2</v>
      </c>
      <c r="J9" s="16">
        <v>2</v>
      </c>
      <c r="K9" s="14">
        <v>0</v>
      </c>
      <c r="L9" s="16">
        <v>0</v>
      </c>
      <c r="M9" s="14">
        <v>0</v>
      </c>
      <c r="N9" s="16">
        <v>0</v>
      </c>
      <c r="O9" s="13">
        <v>0</v>
      </c>
      <c r="P9" s="13">
        <v>0</v>
      </c>
      <c r="Q9" s="32">
        <v>1</v>
      </c>
      <c r="R9" s="32">
        <v>1</v>
      </c>
      <c r="S9" s="35"/>
      <c r="T9" s="35" t="s">
        <v>2943</v>
      </c>
      <c r="U9" s="35" t="s">
        <v>50</v>
      </c>
    </row>
    <row r="10" spans="1:21" x14ac:dyDescent="0.2">
      <c r="A10" s="12" t="s">
        <v>47</v>
      </c>
      <c r="B10" s="12">
        <v>38</v>
      </c>
      <c r="C10" s="12" t="s">
        <v>48</v>
      </c>
      <c r="D10" s="1" t="s">
        <v>55</v>
      </c>
      <c r="E10" s="13">
        <v>312</v>
      </c>
      <c r="F10" s="13">
        <v>331</v>
      </c>
      <c r="G10" s="13" t="s">
        <v>56</v>
      </c>
      <c r="H10" s="2" t="s">
        <v>18</v>
      </c>
      <c r="I10" s="14">
        <v>5</v>
      </c>
      <c r="J10" s="16">
        <v>0</v>
      </c>
      <c r="K10" s="14">
        <v>0</v>
      </c>
      <c r="L10" s="16">
        <v>0</v>
      </c>
      <c r="M10" s="14">
        <v>0</v>
      </c>
      <c r="N10" s="16">
        <v>0</v>
      </c>
      <c r="O10" s="13">
        <v>0</v>
      </c>
      <c r="P10" s="13">
        <v>0</v>
      </c>
      <c r="Q10" s="32">
        <v>1</v>
      </c>
      <c r="R10" s="32">
        <v>1</v>
      </c>
      <c r="S10" s="35"/>
      <c r="T10" s="35" t="s">
        <v>2943</v>
      </c>
      <c r="U10" s="35" t="s">
        <v>50</v>
      </c>
    </row>
    <row r="11" spans="1:21" x14ac:dyDescent="0.2">
      <c r="A11" s="12" t="s">
        <v>59</v>
      </c>
      <c r="B11" s="12">
        <v>50</v>
      </c>
      <c r="C11" s="12" t="s">
        <v>60</v>
      </c>
      <c r="D11" s="1" t="s">
        <v>57</v>
      </c>
      <c r="E11" s="13">
        <v>32</v>
      </c>
      <c r="F11" s="13">
        <v>42</v>
      </c>
      <c r="G11" s="13" t="s">
        <v>58</v>
      </c>
      <c r="H11" s="2" t="s">
        <v>18</v>
      </c>
      <c r="I11" s="14">
        <v>2</v>
      </c>
      <c r="J11" s="16">
        <v>6</v>
      </c>
      <c r="K11" s="14">
        <v>0</v>
      </c>
      <c r="L11" s="16">
        <v>0</v>
      </c>
      <c r="M11" s="14">
        <v>0</v>
      </c>
      <c r="N11" s="16">
        <v>0</v>
      </c>
      <c r="O11" s="13">
        <v>0</v>
      </c>
      <c r="P11" s="13">
        <v>0</v>
      </c>
      <c r="Q11" s="32">
        <v>1</v>
      </c>
      <c r="R11" s="32">
        <v>1</v>
      </c>
      <c r="S11" s="35"/>
      <c r="T11" s="35" t="s">
        <v>2942</v>
      </c>
      <c r="U11" s="35" t="s">
        <v>62</v>
      </c>
    </row>
    <row r="12" spans="1:21" x14ac:dyDescent="0.2">
      <c r="A12" s="12" t="s">
        <v>59</v>
      </c>
      <c r="B12" s="12">
        <v>50</v>
      </c>
      <c r="C12" s="12" t="s">
        <v>60</v>
      </c>
      <c r="D12" s="1" t="s">
        <v>63</v>
      </c>
      <c r="E12" s="13">
        <v>507</v>
      </c>
      <c r="F12" s="13">
        <v>513</v>
      </c>
      <c r="G12" s="13" t="s">
        <v>64</v>
      </c>
      <c r="H12" s="2" t="s">
        <v>18</v>
      </c>
      <c r="I12" s="14">
        <v>3</v>
      </c>
      <c r="J12" s="16">
        <v>5</v>
      </c>
      <c r="K12" s="14">
        <v>0</v>
      </c>
      <c r="L12" s="16">
        <v>0</v>
      </c>
      <c r="M12" s="14">
        <v>0</v>
      </c>
      <c r="N12" s="16">
        <v>0</v>
      </c>
      <c r="O12" s="13">
        <v>0</v>
      </c>
      <c r="P12" s="13">
        <v>0</v>
      </c>
      <c r="Q12" s="32">
        <v>1</v>
      </c>
      <c r="R12" s="32">
        <v>1</v>
      </c>
      <c r="S12" s="35"/>
      <c r="T12" s="35" t="s">
        <v>2942</v>
      </c>
      <c r="U12" s="35" t="s">
        <v>62</v>
      </c>
    </row>
    <row r="13" spans="1:21" x14ac:dyDescent="0.2">
      <c r="A13" s="12" t="s">
        <v>73</v>
      </c>
      <c r="B13" s="12">
        <v>80221</v>
      </c>
      <c r="C13" s="12" t="s">
        <v>74</v>
      </c>
      <c r="D13" s="1" t="s">
        <v>71</v>
      </c>
      <c r="E13" s="13">
        <v>516</v>
      </c>
      <c r="F13" s="13">
        <v>521</v>
      </c>
      <c r="G13" s="13" t="s">
        <v>72</v>
      </c>
      <c r="H13" s="2" t="s">
        <v>18</v>
      </c>
      <c r="I13" s="14">
        <v>2</v>
      </c>
      <c r="J13" s="16">
        <v>0</v>
      </c>
      <c r="K13" s="14">
        <v>0</v>
      </c>
      <c r="L13" s="16">
        <v>0</v>
      </c>
      <c r="M13" s="14">
        <v>0</v>
      </c>
      <c r="N13" s="16">
        <v>0</v>
      </c>
      <c r="O13" s="13">
        <v>0</v>
      </c>
      <c r="P13" s="13">
        <v>0</v>
      </c>
      <c r="Q13" s="32">
        <v>1</v>
      </c>
      <c r="R13" s="32">
        <v>1</v>
      </c>
      <c r="S13" s="35"/>
      <c r="T13" s="35" t="s">
        <v>2941</v>
      </c>
      <c r="U13" s="35" t="s">
        <v>31</v>
      </c>
    </row>
    <row r="14" spans="1:21" x14ac:dyDescent="0.2">
      <c r="A14" s="12" t="s">
        <v>84</v>
      </c>
      <c r="B14" s="12">
        <v>5832</v>
      </c>
      <c r="C14" s="12" t="s">
        <v>85</v>
      </c>
      <c r="D14" s="1" t="s">
        <v>82</v>
      </c>
      <c r="E14" s="13">
        <v>283</v>
      </c>
      <c r="F14" s="13">
        <v>288</v>
      </c>
      <c r="G14" s="13" t="s">
        <v>83</v>
      </c>
      <c r="H14" s="2" t="s">
        <v>18</v>
      </c>
      <c r="I14" s="14">
        <v>6</v>
      </c>
      <c r="J14" s="16">
        <v>3</v>
      </c>
      <c r="K14" s="14">
        <v>0</v>
      </c>
      <c r="L14" s="16">
        <v>0</v>
      </c>
      <c r="M14" s="14">
        <v>0</v>
      </c>
      <c r="N14" s="16">
        <v>0</v>
      </c>
      <c r="O14" s="13">
        <v>0</v>
      </c>
      <c r="P14" s="13">
        <v>0</v>
      </c>
      <c r="Q14" s="32">
        <v>1</v>
      </c>
      <c r="R14" s="32">
        <v>1</v>
      </c>
      <c r="S14" s="35"/>
      <c r="T14" s="35" t="s">
        <v>2940</v>
      </c>
      <c r="U14" s="35" t="s">
        <v>87</v>
      </c>
    </row>
    <row r="15" spans="1:21" x14ac:dyDescent="0.2">
      <c r="A15" s="12" t="s">
        <v>84</v>
      </c>
      <c r="B15" s="12">
        <v>5832</v>
      </c>
      <c r="C15" s="12" t="s">
        <v>85</v>
      </c>
      <c r="D15" s="1" t="s">
        <v>88</v>
      </c>
      <c r="E15" s="13">
        <v>650</v>
      </c>
      <c r="F15" s="13">
        <v>653</v>
      </c>
      <c r="G15" s="13" t="s">
        <v>89</v>
      </c>
      <c r="H15" s="2" t="s">
        <v>18</v>
      </c>
      <c r="I15" s="14">
        <v>7</v>
      </c>
      <c r="J15" s="16">
        <v>6</v>
      </c>
      <c r="K15" s="14">
        <v>0</v>
      </c>
      <c r="L15" s="16">
        <v>0</v>
      </c>
      <c r="M15" s="14">
        <v>0</v>
      </c>
      <c r="N15" s="16">
        <v>0</v>
      </c>
      <c r="O15" s="13">
        <v>0</v>
      </c>
      <c r="P15" s="13">
        <v>0</v>
      </c>
      <c r="Q15" s="32">
        <v>1</v>
      </c>
      <c r="R15" s="32">
        <v>1</v>
      </c>
      <c r="S15" s="35"/>
      <c r="T15" s="35" t="s">
        <v>2940</v>
      </c>
      <c r="U15" s="35" t="s">
        <v>87</v>
      </c>
    </row>
    <row r="16" spans="1:21" x14ac:dyDescent="0.2">
      <c r="A16" s="12" t="s">
        <v>84</v>
      </c>
      <c r="B16" s="12">
        <v>5832</v>
      </c>
      <c r="C16" s="12" t="s">
        <v>85</v>
      </c>
      <c r="D16" s="1" t="s">
        <v>90</v>
      </c>
      <c r="E16" s="13">
        <v>766</v>
      </c>
      <c r="F16" s="13">
        <v>782</v>
      </c>
      <c r="G16" s="13" t="s">
        <v>91</v>
      </c>
      <c r="H16" s="2" t="s">
        <v>18</v>
      </c>
      <c r="I16" s="14">
        <v>3</v>
      </c>
      <c r="J16" s="16">
        <v>5</v>
      </c>
      <c r="K16" s="14">
        <v>0</v>
      </c>
      <c r="L16" s="16">
        <v>0</v>
      </c>
      <c r="M16" s="14">
        <v>0</v>
      </c>
      <c r="N16" s="16">
        <v>0</v>
      </c>
      <c r="O16" s="13">
        <v>0</v>
      </c>
      <c r="P16" s="13">
        <v>0</v>
      </c>
      <c r="Q16" s="32">
        <v>1</v>
      </c>
      <c r="R16" s="32">
        <v>1</v>
      </c>
      <c r="S16" s="35"/>
      <c r="T16" s="35" t="s">
        <v>2940</v>
      </c>
      <c r="U16" s="35" t="s">
        <v>87</v>
      </c>
    </row>
    <row r="17" spans="1:21" x14ac:dyDescent="0.2">
      <c r="A17" s="12" t="s">
        <v>110</v>
      </c>
      <c r="B17" s="12">
        <v>501</v>
      </c>
      <c r="C17" s="12" t="s">
        <v>111</v>
      </c>
      <c r="D17" s="1" t="s">
        <v>108</v>
      </c>
      <c r="E17" s="13">
        <v>30</v>
      </c>
      <c r="F17" s="13">
        <v>39</v>
      </c>
      <c r="G17" s="13" t="s">
        <v>109</v>
      </c>
      <c r="H17" s="2" t="s">
        <v>18</v>
      </c>
      <c r="I17" s="14">
        <v>6</v>
      </c>
      <c r="J17" s="16">
        <v>7</v>
      </c>
      <c r="K17" s="14">
        <v>0</v>
      </c>
      <c r="L17" s="16">
        <v>0</v>
      </c>
      <c r="M17" s="14">
        <v>0</v>
      </c>
      <c r="N17" s="16">
        <v>0</v>
      </c>
      <c r="O17" s="13">
        <v>0</v>
      </c>
      <c r="P17" s="13">
        <v>0</v>
      </c>
      <c r="Q17" s="32">
        <v>1</v>
      </c>
      <c r="R17" s="32">
        <v>1</v>
      </c>
      <c r="S17" s="35"/>
      <c r="T17" s="35" t="s">
        <v>2939</v>
      </c>
      <c r="U17" s="35" t="s">
        <v>113</v>
      </c>
    </row>
    <row r="18" spans="1:21" x14ac:dyDescent="0.2">
      <c r="A18" s="12" t="s">
        <v>110</v>
      </c>
      <c r="B18" s="12">
        <v>501</v>
      </c>
      <c r="C18" s="12" t="s">
        <v>111</v>
      </c>
      <c r="D18" s="1" t="s">
        <v>114</v>
      </c>
      <c r="E18" s="13">
        <v>63</v>
      </c>
      <c r="F18" s="13">
        <v>69</v>
      </c>
      <c r="G18" s="13" t="s">
        <v>115</v>
      </c>
      <c r="H18" s="2" t="s">
        <v>18</v>
      </c>
      <c r="I18" s="14">
        <v>4</v>
      </c>
      <c r="J18" s="16">
        <v>6</v>
      </c>
      <c r="K18" s="14">
        <v>0</v>
      </c>
      <c r="L18" s="16">
        <v>0</v>
      </c>
      <c r="M18" s="14">
        <v>0</v>
      </c>
      <c r="N18" s="16">
        <v>0</v>
      </c>
      <c r="O18" s="13">
        <v>0</v>
      </c>
      <c r="P18" s="13">
        <v>0</v>
      </c>
      <c r="Q18" s="32">
        <v>1</v>
      </c>
      <c r="R18" s="32">
        <v>1</v>
      </c>
      <c r="S18" s="35"/>
      <c r="T18" s="35" t="s">
        <v>2939</v>
      </c>
      <c r="U18" s="35" t="s">
        <v>113</v>
      </c>
    </row>
    <row r="19" spans="1:21" x14ac:dyDescent="0.2">
      <c r="A19" s="38" t="s">
        <v>110</v>
      </c>
      <c r="B19" s="38">
        <v>501</v>
      </c>
      <c r="C19" s="38" t="s">
        <v>111</v>
      </c>
      <c r="D19" s="37" t="s">
        <v>2480</v>
      </c>
      <c r="E19" s="37">
        <v>391</v>
      </c>
      <c r="F19" s="37">
        <v>397</v>
      </c>
      <c r="G19" s="37" t="s">
        <v>2481</v>
      </c>
      <c r="H19" s="2" t="s">
        <v>18</v>
      </c>
      <c r="I19" s="14">
        <v>0</v>
      </c>
      <c r="J19" s="16">
        <v>2</v>
      </c>
      <c r="K19" s="14">
        <v>0</v>
      </c>
      <c r="L19" s="16">
        <v>0</v>
      </c>
      <c r="M19" s="14">
        <v>0</v>
      </c>
      <c r="N19" s="16">
        <v>0</v>
      </c>
      <c r="O19" s="13">
        <v>0</v>
      </c>
      <c r="P19" s="13">
        <v>0</v>
      </c>
      <c r="Q19" s="32">
        <v>1</v>
      </c>
      <c r="R19" s="32">
        <v>1</v>
      </c>
      <c r="S19" s="35"/>
      <c r="T19" s="35" t="s">
        <v>2939</v>
      </c>
      <c r="U19" s="35" t="s">
        <v>113</v>
      </c>
    </row>
    <row r="20" spans="1:21" x14ac:dyDescent="0.2">
      <c r="A20" s="12" t="s">
        <v>118</v>
      </c>
      <c r="B20" s="12">
        <v>498</v>
      </c>
      <c r="C20" s="12" t="s">
        <v>119</v>
      </c>
      <c r="D20" s="1" t="s">
        <v>116</v>
      </c>
      <c r="E20" s="13">
        <v>435</v>
      </c>
      <c r="F20" s="13">
        <v>440</v>
      </c>
      <c r="G20" s="13" t="s">
        <v>117</v>
      </c>
      <c r="H20" s="2" t="s">
        <v>18</v>
      </c>
      <c r="I20" s="14">
        <v>7</v>
      </c>
      <c r="J20" s="16">
        <v>0</v>
      </c>
      <c r="K20" s="14">
        <v>0</v>
      </c>
      <c r="L20" s="16">
        <v>0</v>
      </c>
      <c r="M20" s="14">
        <v>0</v>
      </c>
      <c r="N20" s="16">
        <v>0</v>
      </c>
      <c r="O20" s="13">
        <v>0</v>
      </c>
      <c r="P20" s="13">
        <v>0</v>
      </c>
      <c r="Q20" s="32">
        <v>1</v>
      </c>
      <c r="R20" s="32">
        <v>1</v>
      </c>
      <c r="S20" s="40" t="s">
        <v>2936</v>
      </c>
      <c r="T20" s="35" t="s">
        <v>2938</v>
      </c>
      <c r="U20" s="35" t="s">
        <v>121</v>
      </c>
    </row>
    <row r="21" spans="1:21" x14ac:dyDescent="0.2">
      <c r="A21" s="12" t="s">
        <v>118</v>
      </c>
      <c r="B21" s="12">
        <v>498</v>
      </c>
      <c r="C21" s="12" t="s">
        <v>119</v>
      </c>
      <c r="D21" s="1" t="s">
        <v>122</v>
      </c>
      <c r="E21" s="13">
        <v>473</v>
      </c>
      <c r="F21" s="13">
        <v>476</v>
      </c>
      <c r="G21" s="13" t="s">
        <v>123</v>
      </c>
      <c r="H21" s="2" t="s">
        <v>18</v>
      </c>
      <c r="I21" s="14">
        <v>31</v>
      </c>
      <c r="J21" s="16">
        <v>33</v>
      </c>
      <c r="K21" s="14">
        <v>0</v>
      </c>
      <c r="L21" s="16">
        <v>0</v>
      </c>
      <c r="M21" s="14">
        <v>0</v>
      </c>
      <c r="N21" s="16">
        <v>0</v>
      </c>
      <c r="O21" s="13">
        <v>0</v>
      </c>
      <c r="P21" s="13">
        <v>0</v>
      </c>
      <c r="Q21" s="32">
        <v>1</v>
      </c>
      <c r="R21" s="32">
        <v>1</v>
      </c>
      <c r="S21" s="40" t="s">
        <v>2936</v>
      </c>
      <c r="T21" s="35" t="s">
        <v>2938</v>
      </c>
      <c r="U21" s="35" t="s">
        <v>121</v>
      </c>
    </row>
    <row r="22" spans="1:21" x14ac:dyDescent="0.2">
      <c r="A22" s="12" t="s">
        <v>126</v>
      </c>
      <c r="B22" s="12">
        <v>506</v>
      </c>
      <c r="C22" s="12" t="s">
        <v>127</v>
      </c>
      <c r="D22" s="1" t="s">
        <v>124</v>
      </c>
      <c r="E22" s="13">
        <v>189</v>
      </c>
      <c r="F22" s="13">
        <v>196</v>
      </c>
      <c r="G22" s="13" t="s">
        <v>125</v>
      </c>
      <c r="H22" s="2" t="s">
        <v>18</v>
      </c>
      <c r="I22" s="14">
        <v>3</v>
      </c>
      <c r="J22" s="16">
        <v>0</v>
      </c>
      <c r="K22" s="14">
        <v>0</v>
      </c>
      <c r="L22" s="16">
        <v>0</v>
      </c>
      <c r="M22" s="14">
        <v>0</v>
      </c>
      <c r="N22" s="16">
        <v>0</v>
      </c>
      <c r="O22" s="13">
        <v>0</v>
      </c>
      <c r="P22" s="13">
        <v>0</v>
      </c>
      <c r="Q22" s="32">
        <v>1</v>
      </c>
      <c r="R22" s="32">
        <v>1</v>
      </c>
      <c r="S22" s="40" t="s">
        <v>2936</v>
      </c>
      <c r="T22" s="35" t="s">
        <v>2938</v>
      </c>
      <c r="U22" s="35" t="s">
        <v>129</v>
      </c>
    </row>
    <row r="23" spans="1:21" x14ac:dyDescent="0.2">
      <c r="A23" s="12" t="s">
        <v>126</v>
      </c>
      <c r="B23" s="12">
        <v>506</v>
      </c>
      <c r="C23" s="12" t="s">
        <v>127</v>
      </c>
      <c r="D23" s="1" t="s">
        <v>130</v>
      </c>
      <c r="E23" s="13">
        <v>226</v>
      </c>
      <c r="F23" s="13">
        <v>230</v>
      </c>
      <c r="G23" s="13" t="s">
        <v>131</v>
      </c>
      <c r="H23" s="2" t="s">
        <v>18</v>
      </c>
      <c r="I23" s="14">
        <v>10</v>
      </c>
      <c r="J23" s="16">
        <v>10</v>
      </c>
      <c r="K23" s="14">
        <v>0</v>
      </c>
      <c r="L23" s="16">
        <v>0</v>
      </c>
      <c r="M23" s="14">
        <v>0</v>
      </c>
      <c r="N23" s="16">
        <v>0</v>
      </c>
      <c r="O23" s="13">
        <v>0</v>
      </c>
      <c r="P23" s="13">
        <v>0</v>
      </c>
      <c r="Q23" s="32">
        <v>1</v>
      </c>
      <c r="R23" s="32">
        <v>1</v>
      </c>
      <c r="S23" s="40" t="s">
        <v>2936</v>
      </c>
      <c r="T23" s="35" t="s">
        <v>2938</v>
      </c>
      <c r="U23" s="35" t="s">
        <v>129</v>
      </c>
    </row>
    <row r="24" spans="1:21" x14ac:dyDescent="0.2">
      <c r="A24" s="12" t="s">
        <v>126</v>
      </c>
      <c r="B24" s="12">
        <v>506</v>
      </c>
      <c r="C24" s="12" t="s">
        <v>127</v>
      </c>
      <c r="D24" s="1" t="s">
        <v>132</v>
      </c>
      <c r="E24" s="13">
        <v>265</v>
      </c>
      <c r="F24" s="13">
        <v>269</v>
      </c>
      <c r="G24" s="13" t="s">
        <v>133</v>
      </c>
      <c r="H24" s="2" t="s">
        <v>18</v>
      </c>
      <c r="I24" s="14">
        <v>8</v>
      </c>
      <c r="J24" s="16">
        <v>6</v>
      </c>
      <c r="K24" s="14">
        <v>0</v>
      </c>
      <c r="L24" s="16">
        <v>0</v>
      </c>
      <c r="M24" s="14">
        <v>0</v>
      </c>
      <c r="N24" s="16">
        <v>0</v>
      </c>
      <c r="O24" s="13">
        <v>0</v>
      </c>
      <c r="P24" s="13">
        <v>0</v>
      </c>
      <c r="Q24" s="32">
        <v>1</v>
      </c>
      <c r="R24" s="32">
        <v>1</v>
      </c>
      <c r="S24" s="40" t="s">
        <v>2936</v>
      </c>
      <c r="T24" s="35" t="s">
        <v>2938</v>
      </c>
      <c r="U24" s="35" t="s">
        <v>129</v>
      </c>
    </row>
    <row r="25" spans="1:21" x14ac:dyDescent="0.2">
      <c r="A25" s="12" t="s">
        <v>126</v>
      </c>
      <c r="B25" s="12">
        <v>506</v>
      </c>
      <c r="C25" s="12" t="s">
        <v>127</v>
      </c>
      <c r="D25" s="1" t="s">
        <v>134</v>
      </c>
      <c r="E25" s="13">
        <v>325</v>
      </c>
      <c r="F25" s="13">
        <v>331</v>
      </c>
      <c r="G25" s="13" t="s">
        <v>135</v>
      </c>
      <c r="H25" s="2" t="s">
        <v>18</v>
      </c>
      <c r="I25" s="14">
        <v>2</v>
      </c>
      <c r="J25" s="16">
        <v>5</v>
      </c>
      <c r="K25" s="14">
        <v>0</v>
      </c>
      <c r="L25" s="16">
        <v>0</v>
      </c>
      <c r="M25" s="14">
        <v>0</v>
      </c>
      <c r="N25" s="16">
        <v>0</v>
      </c>
      <c r="O25" s="13">
        <v>0</v>
      </c>
      <c r="P25" s="13">
        <v>0</v>
      </c>
      <c r="Q25" s="32">
        <v>1</v>
      </c>
      <c r="R25" s="32">
        <v>1</v>
      </c>
      <c r="S25" s="40" t="s">
        <v>2936</v>
      </c>
      <c r="T25" s="35" t="s">
        <v>2938</v>
      </c>
      <c r="U25" s="35" t="s">
        <v>129</v>
      </c>
    </row>
    <row r="26" spans="1:21" x14ac:dyDescent="0.2">
      <c r="A26" s="12" t="s">
        <v>126</v>
      </c>
      <c r="B26" s="12">
        <v>506</v>
      </c>
      <c r="C26" s="12" t="s">
        <v>127</v>
      </c>
      <c r="D26" s="1" t="s">
        <v>136</v>
      </c>
      <c r="E26" s="13">
        <v>388</v>
      </c>
      <c r="F26" s="13">
        <v>395</v>
      </c>
      <c r="G26" s="13" t="s">
        <v>137</v>
      </c>
      <c r="H26" s="2" t="s">
        <v>18</v>
      </c>
      <c r="I26" s="14">
        <v>13</v>
      </c>
      <c r="J26" s="16">
        <v>16</v>
      </c>
      <c r="K26" s="14">
        <v>0</v>
      </c>
      <c r="L26" s="16">
        <v>0</v>
      </c>
      <c r="M26" s="14">
        <v>0</v>
      </c>
      <c r="N26" s="16">
        <v>0</v>
      </c>
      <c r="O26" s="13">
        <v>0</v>
      </c>
      <c r="P26" s="13">
        <v>0</v>
      </c>
      <c r="Q26" s="32">
        <v>1</v>
      </c>
      <c r="R26" s="32">
        <v>1</v>
      </c>
      <c r="S26" s="40" t="s">
        <v>2936</v>
      </c>
      <c r="T26" s="35" t="s">
        <v>2938</v>
      </c>
      <c r="U26" s="35" t="s">
        <v>129</v>
      </c>
    </row>
    <row r="27" spans="1:21" x14ac:dyDescent="0.2">
      <c r="A27" s="12" t="s">
        <v>126</v>
      </c>
      <c r="B27" s="12">
        <v>506</v>
      </c>
      <c r="C27" s="12" t="s">
        <v>127</v>
      </c>
      <c r="D27" s="1" t="s">
        <v>138</v>
      </c>
      <c r="E27" s="13">
        <v>407</v>
      </c>
      <c r="F27" s="13">
        <v>418</v>
      </c>
      <c r="G27" s="13" t="s">
        <v>139</v>
      </c>
      <c r="H27" s="2" t="s">
        <v>18</v>
      </c>
      <c r="I27" s="14">
        <v>13</v>
      </c>
      <c r="J27" s="16">
        <v>5</v>
      </c>
      <c r="K27" s="14">
        <v>0</v>
      </c>
      <c r="L27" s="16">
        <v>0</v>
      </c>
      <c r="M27" s="14">
        <v>0</v>
      </c>
      <c r="N27" s="16">
        <v>0</v>
      </c>
      <c r="O27" s="13">
        <v>0</v>
      </c>
      <c r="P27" s="13">
        <v>0</v>
      </c>
      <c r="Q27" s="32">
        <v>1</v>
      </c>
      <c r="R27" s="32">
        <v>1</v>
      </c>
      <c r="S27" s="40" t="s">
        <v>2936</v>
      </c>
      <c r="T27" s="35" t="s">
        <v>2938</v>
      </c>
      <c r="U27" s="35" t="s">
        <v>129</v>
      </c>
    </row>
    <row r="28" spans="1:21" x14ac:dyDescent="0.2">
      <c r="A28" s="12" t="s">
        <v>126</v>
      </c>
      <c r="B28" s="12">
        <v>506</v>
      </c>
      <c r="C28" s="12" t="s">
        <v>127</v>
      </c>
      <c r="D28" s="1" t="s">
        <v>140</v>
      </c>
      <c r="E28" s="13">
        <v>427</v>
      </c>
      <c r="F28" s="13">
        <v>431</v>
      </c>
      <c r="G28" s="13" t="s">
        <v>141</v>
      </c>
      <c r="H28" s="2" t="s">
        <v>18</v>
      </c>
      <c r="I28" s="14">
        <v>4</v>
      </c>
      <c r="J28" s="16">
        <v>2</v>
      </c>
      <c r="K28" s="14">
        <v>0</v>
      </c>
      <c r="L28" s="16">
        <v>0</v>
      </c>
      <c r="M28" s="14">
        <v>0</v>
      </c>
      <c r="N28" s="16">
        <v>0</v>
      </c>
      <c r="O28" s="13">
        <v>0</v>
      </c>
      <c r="P28" s="13">
        <v>0</v>
      </c>
      <c r="Q28" s="32">
        <v>1</v>
      </c>
      <c r="R28" s="32">
        <v>1</v>
      </c>
      <c r="S28" s="40" t="s">
        <v>2936</v>
      </c>
      <c r="T28" s="35" t="s">
        <v>2938</v>
      </c>
      <c r="U28" s="35" t="s">
        <v>129</v>
      </c>
    </row>
    <row r="29" spans="1:21" x14ac:dyDescent="0.2">
      <c r="A29" s="12" t="s">
        <v>126</v>
      </c>
      <c r="B29" s="12">
        <v>506</v>
      </c>
      <c r="C29" s="12" t="s">
        <v>127</v>
      </c>
      <c r="D29" s="1" t="s">
        <v>142</v>
      </c>
      <c r="E29" s="13">
        <v>490</v>
      </c>
      <c r="F29" s="13">
        <v>499</v>
      </c>
      <c r="G29" s="13" t="s">
        <v>143</v>
      </c>
      <c r="H29" s="2" t="s">
        <v>18</v>
      </c>
      <c r="I29" s="14">
        <v>3</v>
      </c>
      <c r="J29" s="16">
        <v>0</v>
      </c>
      <c r="K29" s="14">
        <v>0</v>
      </c>
      <c r="L29" s="16">
        <v>0</v>
      </c>
      <c r="M29" s="14">
        <v>0</v>
      </c>
      <c r="N29" s="16">
        <v>0</v>
      </c>
      <c r="O29" s="13">
        <v>0</v>
      </c>
      <c r="P29" s="13">
        <v>0</v>
      </c>
      <c r="Q29" s="32">
        <v>1</v>
      </c>
      <c r="R29" s="32">
        <v>1</v>
      </c>
      <c r="S29" s="40" t="s">
        <v>2936</v>
      </c>
      <c r="T29" s="35" t="s">
        <v>2938</v>
      </c>
      <c r="U29" s="35" t="s">
        <v>129</v>
      </c>
    </row>
    <row r="30" spans="1:21" x14ac:dyDescent="0.2">
      <c r="A30" s="12" t="s">
        <v>146</v>
      </c>
      <c r="B30" s="12">
        <v>509</v>
      </c>
      <c r="C30" s="12" t="s">
        <v>147</v>
      </c>
      <c r="D30" s="1" t="s">
        <v>144</v>
      </c>
      <c r="E30" s="13">
        <v>50</v>
      </c>
      <c r="F30" s="13">
        <v>56</v>
      </c>
      <c r="G30" s="13" t="s">
        <v>145</v>
      </c>
      <c r="H30" s="2" t="s">
        <v>18</v>
      </c>
      <c r="I30" s="14">
        <v>3</v>
      </c>
      <c r="J30" s="16">
        <v>0</v>
      </c>
      <c r="K30" s="14">
        <v>0</v>
      </c>
      <c r="L30" s="16">
        <v>0</v>
      </c>
      <c r="M30" s="14">
        <v>0</v>
      </c>
      <c r="N30" s="16">
        <v>0</v>
      </c>
      <c r="O30" s="13">
        <v>0</v>
      </c>
      <c r="P30" s="13">
        <v>0</v>
      </c>
      <c r="Q30" s="32">
        <v>1</v>
      </c>
      <c r="R30" s="32">
        <v>1</v>
      </c>
      <c r="S30" s="40" t="s">
        <v>2936</v>
      </c>
      <c r="T30" s="35" t="s">
        <v>2937</v>
      </c>
      <c r="U30" s="35" t="s">
        <v>149</v>
      </c>
    </row>
    <row r="31" spans="1:21" x14ac:dyDescent="0.2">
      <c r="A31" s="38" t="s">
        <v>146</v>
      </c>
      <c r="B31" s="38">
        <v>509</v>
      </c>
      <c r="C31" s="38" t="s">
        <v>147</v>
      </c>
      <c r="D31" s="37" t="s">
        <v>2459</v>
      </c>
      <c r="E31" s="37">
        <v>68</v>
      </c>
      <c r="F31" s="37">
        <v>77</v>
      </c>
      <c r="G31" s="37" t="s">
        <v>2460</v>
      </c>
      <c r="H31" s="2" t="s">
        <v>18</v>
      </c>
      <c r="I31" s="14">
        <v>0</v>
      </c>
      <c r="J31" s="16">
        <v>2</v>
      </c>
      <c r="K31" s="14">
        <v>0</v>
      </c>
      <c r="L31" s="16">
        <v>0</v>
      </c>
      <c r="M31" s="14">
        <v>0</v>
      </c>
      <c r="N31" s="16">
        <v>0</v>
      </c>
      <c r="O31" s="13">
        <v>0</v>
      </c>
      <c r="P31" s="13">
        <v>0</v>
      </c>
      <c r="Q31" s="32">
        <v>1</v>
      </c>
      <c r="R31" s="32">
        <v>1</v>
      </c>
      <c r="S31" s="40" t="s">
        <v>2936</v>
      </c>
      <c r="T31" s="35" t="s">
        <v>2937</v>
      </c>
      <c r="U31" s="35" t="s">
        <v>149</v>
      </c>
    </row>
    <row r="32" spans="1:21" x14ac:dyDescent="0.2">
      <c r="A32" s="12" t="s">
        <v>152</v>
      </c>
      <c r="B32" s="12">
        <v>515</v>
      </c>
      <c r="C32" s="12" t="s">
        <v>153</v>
      </c>
      <c r="D32" s="1" t="s">
        <v>150</v>
      </c>
      <c r="E32" s="13">
        <v>43</v>
      </c>
      <c r="F32" s="13">
        <v>50</v>
      </c>
      <c r="G32" s="13" t="s">
        <v>151</v>
      </c>
      <c r="H32" s="2" t="s">
        <v>18</v>
      </c>
      <c r="I32" s="14">
        <v>24</v>
      </c>
      <c r="J32" s="16">
        <v>15</v>
      </c>
      <c r="K32" s="14">
        <v>0</v>
      </c>
      <c r="L32" s="16">
        <v>0</v>
      </c>
      <c r="M32" s="14">
        <v>0</v>
      </c>
      <c r="N32" s="16">
        <v>0</v>
      </c>
      <c r="O32" s="13">
        <v>0</v>
      </c>
      <c r="P32" s="13">
        <v>0</v>
      </c>
      <c r="Q32" s="32">
        <v>1</v>
      </c>
      <c r="R32" s="32">
        <v>1</v>
      </c>
      <c r="S32" s="40" t="s">
        <v>2936</v>
      </c>
      <c r="T32" s="35" t="s">
        <v>2937</v>
      </c>
      <c r="U32" s="35" t="s">
        <v>155</v>
      </c>
    </row>
    <row r="33" spans="1:21" x14ac:dyDescent="0.2">
      <c r="A33" s="12" t="s">
        <v>152</v>
      </c>
      <c r="B33" s="12">
        <v>515</v>
      </c>
      <c r="C33" s="12" t="s">
        <v>153</v>
      </c>
      <c r="D33" s="1" t="s">
        <v>156</v>
      </c>
      <c r="E33" s="13">
        <v>195</v>
      </c>
      <c r="F33" s="13">
        <v>199</v>
      </c>
      <c r="G33" s="13" t="s">
        <v>157</v>
      </c>
      <c r="H33" s="2" t="s">
        <v>18</v>
      </c>
      <c r="I33" s="14">
        <v>4</v>
      </c>
      <c r="J33" s="16">
        <v>3</v>
      </c>
      <c r="K33" s="14">
        <v>0</v>
      </c>
      <c r="L33" s="16">
        <v>0</v>
      </c>
      <c r="M33" s="14">
        <v>0</v>
      </c>
      <c r="N33" s="16">
        <v>0</v>
      </c>
      <c r="O33" s="13">
        <v>0</v>
      </c>
      <c r="P33" s="13">
        <v>0</v>
      </c>
      <c r="Q33" s="32">
        <v>1</v>
      </c>
      <c r="R33" s="32">
        <v>1</v>
      </c>
      <c r="S33" s="40" t="s">
        <v>2936</v>
      </c>
      <c r="T33" s="35" t="s">
        <v>2937</v>
      </c>
      <c r="U33" s="35" t="s">
        <v>155</v>
      </c>
    </row>
    <row r="34" spans="1:21" x14ac:dyDescent="0.2">
      <c r="A34" s="12" t="s">
        <v>160</v>
      </c>
      <c r="B34" s="12">
        <v>10476</v>
      </c>
      <c r="C34" s="12" t="s">
        <v>161</v>
      </c>
      <c r="D34" s="1" t="s">
        <v>158</v>
      </c>
      <c r="E34" s="13">
        <v>42</v>
      </c>
      <c r="F34" s="13">
        <v>56</v>
      </c>
      <c r="G34" s="13" t="s">
        <v>159</v>
      </c>
      <c r="H34" s="2" t="s">
        <v>18</v>
      </c>
      <c r="I34" s="14">
        <v>14</v>
      </c>
      <c r="J34" s="16">
        <v>6</v>
      </c>
      <c r="K34" s="14">
        <v>0</v>
      </c>
      <c r="L34" s="16">
        <v>0</v>
      </c>
      <c r="M34" s="14">
        <v>0</v>
      </c>
      <c r="N34" s="16">
        <v>0</v>
      </c>
      <c r="O34" s="13">
        <v>0</v>
      </c>
      <c r="P34" s="13">
        <v>0</v>
      </c>
      <c r="Q34" s="32">
        <v>1</v>
      </c>
      <c r="R34" s="32">
        <v>1</v>
      </c>
      <c r="S34" s="40" t="s">
        <v>2936</v>
      </c>
      <c r="T34" s="35" t="s">
        <v>2937</v>
      </c>
      <c r="U34" s="35" t="s">
        <v>155</v>
      </c>
    </row>
    <row r="35" spans="1:21" x14ac:dyDescent="0.2">
      <c r="A35" s="12" t="s">
        <v>160</v>
      </c>
      <c r="B35" s="12">
        <v>10476</v>
      </c>
      <c r="C35" s="12" t="s">
        <v>161</v>
      </c>
      <c r="D35" s="1" t="s">
        <v>163</v>
      </c>
      <c r="E35" s="13">
        <v>42</v>
      </c>
      <c r="F35" s="13">
        <v>57</v>
      </c>
      <c r="G35" s="13" t="s">
        <v>164</v>
      </c>
      <c r="H35" s="2" t="s">
        <v>18</v>
      </c>
      <c r="I35" s="14">
        <v>8</v>
      </c>
      <c r="J35" s="16">
        <v>0</v>
      </c>
      <c r="K35" s="14">
        <v>0</v>
      </c>
      <c r="L35" s="16">
        <v>0</v>
      </c>
      <c r="M35" s="14">
        <v>0</v>
      </c>
      <c r="N35" s="16">
        <v>0</v>
      </c>
      <c r="O35" s="13">
        <v>0</v>
      </c>
      <c r="P35" s="13">
        <v>0</v>
      </c>
      <c r="Q35" s="32">
        <v>1</v>
      </c>
      <c r="R35" s="32">
        <v>1</v>
      </c>
      <c r="S35" s="40" t="s">
        <v>2936</v>
      </c>
      <c r="T35" s="35" t="s">
        <v>2937</v>
      </c>
      <c r="U35" s="35" t="s">
        <v>155</v>
      </c>
    </row>
    <row r="36" spans="1:21" x14ac:dyDescent="0.2">
      <c r="A36" s="12" t="s">
        <v>160</v>
      </c>
      <c r="B36" s="12">
        <v>10476</v>
      </c>
      <c r="C36" s="12" t="s">
        <v>161</v>
      </c>
      <c r="D36" s="1" t="s">
        <v>165</v>
      </c>
      <c r="E36" s="13">
        <v>79</v>
      </c>
      <c r="F36" s="13">
        <v>86</v>
      </c>
      <c r="G36" s="13" t="s">
        <v>166</v>
      </c>
      <c r="H36" s="2" t="s">
        <v>18</v>
      </c>
      <c r="I36" s="14">
        <v>4</v>
      </c>
      <c r="J36" s="16">
        <v>0</v>
      </c>
      <c r="K36" s="14">
        <v>0</v>
      </c>
      <c r="L36" s="16">
        <v>0</v>
      </c>
      <c r="M36" s="14">
        <v>0</v>
      </c>
      <c r="N36" s="16">
        <v>0</v>
      </c>
      <c r="O36" s="13">
        <v>0</v>
      </c>
      <c r="P36" s="13">
        <v>0</v>
      </c>
      <c r="Q36" s="32">
        <v>1</v>
      </c>
      <c r="R36" s="32">
        <v>1</v>
      </c>
      <c r="S36" s="40" t="s">
        <v>2936</v>
      </c>
      <c r="T36" s="35" t="s">
        <v>2937</v>
      </c>
      <c r="U36" s="35" t="s">
        <v>155</v>
      </c>
    </row>
    <row r="37" spans="1:21" x14ac:dyDescent="0.2">
      <c r="A37" s="12" t="s">
        <v>160</v>
      </c>
      <c r="B37" s="12">
        <v>10476</v>
      </c>
      <c r="C37" s="12" t="s">
        <v>161</v>
      </c>
      <c r="D37" s="1" t="s">
        <v>167</v>
      </c>
      <c r="E37" s="13">
        <v>112</v>
      </c>
      <c r="F37" s="13">
        <v>115</v>
      </c>
      <c r="G37" s="13" t="s">
        <v>168</v>
      </c>
      <c r="H37" s="2" t="s">
        <v>18</v>
      </c>
      <c r="I37" s="14">
        <v>4</v>
      </c>
      <c r="J37" s="16">
        <v>0</v>
      </c>
      <c r="K37" s="14">
        <v>0</v>
      </c>
      <c r="L37" s="16">
        <v>0</v>
      </c>
      <c r="M37" s="14">
        <v>0</v>
      </c>
      <c r="N37" s="16">
        <v>0</v>
      </c>
      <c r="O37" s="13">
        <v>0</v>
      </c>
      <c r="P37" s="13">
        <v>0</v>
      </c>
      <c r="Q37" s="32">
        <v>1</v>
      </c>
      <c r="R37" s="32">
        <v>1</v>
      </c>
      <c r="S37" s="40" t="s">
        <v>2936</v>
      </c>
      <c r="T37" s="35" t="s">
        <v>2937</v>
      </c>
      <c r="U37" s="35" t="s">
        <v>155</v>
      </c>
    </row>
    <row r="38" spans="1:21" x14ac:dyDescent="0.2">
      <c r="A38" s="12" t="s">
        <v>171</v>
      </c>
      <c r="B38" s="12">
        <v>522</v>
      </c>
      <c r="C38" s="12" t="s">
        <v>172</v>
      </c>
      <c r="D38" s="1" t="s">
        <v>169</v>
      </c>
      <c r="E38" s="13">
        <v>55</v>
      </c>
      <c r="F38" s="13">
        <v>67</v>
      </c>
      <c r="G38" s="13" t="s">
        <v>170</v>
      </c>
      <c r="H38" s="2" t="s">
        <v>18</v>
      </c>
      <c r="I38" s="14">
        <v>23</v>
      </c>
      <c r="J38" s="16">
        <v>15</v>
      </c>
      <c r="K38" s="14">
        <v>0</v>
      </c>
      <c r="L38" s="16">
        <v>0</v>
      </c>
      <c r="M38" s="14">
        <v>0</v>
      </c>
      <c r="N38" s="16">
        <v>0</v>
      </c>
      <c r="O38" s="13">
        <v>0</v>
      </c>
      <c r="P38" s="13">
        <v>0</v>
      </c>
      <c r="Q38" s="32">
        <v>1</v>
      </c>
      <c r="R38" s="32">
        <v>1</v>
      </c>
      <c r="S38" s="40" t="s">
        <v>2936</v>
      </c>
      <c r="T38" s="35" t="s">
        <v>2935</v>
      </c>
      <c r="U38" s="35" t="s">
        <v>155</v>
      </c>
    </row>
    <row r="39" spans="1:21" x14ac:dyDescent="0.2">
      <c r="A39" s="12" t="s">
        <v>176</v>
      </c>
      <c r="B39" s="12">
        <v>10632</v>
      </c>
      <c r="C39" s="12" t="s">
        <v>177</v>
      </c>
      <c r="D39" s="1" t="s">
        <v>174</v>
      </c>
      <c r="E39" s="13">
        <v>27</v>
      </c>
      <c r="F39" s="13">
        <v>32</v>
      </c>
      <c r="G39" s="13" t="s">
        <v>175</v>
      </c>
      <c r="H39" s="2" t="s">
        <v>18</v>
      </c>
      <c r="I39" s="14">
        <v>11</v>
      </c>
      <c r="J39" s="16">
        <v>15</v>
      </c>
      <c r="K39" s="14">
        <v>0</v>
      </c>
      <c r="L39" s="16">
        <v>0</v>
      </c>
      <c r="M39" s="14">
        <v>0</v>
      </c>
      <c r="N39" s="16">
        <v>0</v>
      </c>
      <c r="O39" s="13">
        <v>0</v>
      </c>
      <c r="P39" s="13">
        <v>0</v>
      </c>
      <c r="Q39" s="32">
        <v>1</v>
      </c>
      <c r="R39" s="32">
        <v>1</v>
      </c>
      <c r="S39" s="35"/>
      <c r="T39" s="35" t="s">
        <v>2937</v>
      </c>
      <c r="U39" s="35" t="s">
        <v>155</v>
      </c>
    </row>
    <row r="40" spans="1:21" x14ac:dyDescent="0.2">
      <c r="A40" s="12" t="s">
        <v>176</v>
      </c>
      <c r="B40" s="12">
        <v>10632</v>
      </c>
      <c r="C40" s="12" t="s">
        <v>177</v>
      </c>
      <c r="D40" s="1" t="s">
        <v>179</v>
      </c>
      <c r="E40" s="13">
        <v>27</v>
      </c>
      <c r="F40" s="13">
        <v>33</v>
      </c>
      <c r="G40" s="13" t="s">
        <v>180</v>
      </c>
      <c r="H40" s="2" t="s">
        <v>18</v>
      </c>
      <c r="I40" s="14">
        <v>5</v>
      </c>
      <c r="J40" s="16">
        <v>4</v>
      </c>
      <c r="K40" s="14">
        <v>0</v>
      </c>
      <c r="L40" s="16">
        <v>0</v>
      </c>
      <c r="M40" s="14">
        <v>0</v>
      </c>
      <c r="N40" s="16">
        <v>0</v>
      </c>
      <c r="O40" s="13">
        <v>0</v>
      </c>
      <c r="P40" s="13">
        <v>0</v>
      </c>
      <c r="Q40" s="32">
        <v>1</v>
      </c>
      <c r="R40" s="32">
        <v>1</v>
      </c>
      <c r="S40" s="35"/>
      <c r="T40" s="35" t="s">
        <v>2937</v>
      </c>
      <c r="U40" s="35" t="s">
        <v>155</v>
      </c>
    </row>
    <row r="41" spans="1:21" x14ac:dyDescent="0.2">
      <c r="A41" s="12" t="s">
        <v>183</v>
      </c>
      <c r="B41" s="12">
        <v>539</v>
      </c>
      <c r="C41" s="12" t="s">
        <v>184</v>
      </c>
      <c r="D41" s="1" t="s">
        <v>181</v>
      </c>
      <c r="E41" s="13">
        <v>28</v>
      </c>
      <c r="F41" s="13">
        <v>35</v>
      </c>
      <c r="G41" s="13" t="s">
        <v>182</v>
      </c>
      <c r="H41" s="2" t="s">
        <v>18</v>
      </c>
      <c r="I41" s="14">
        <v>28</v>
      </c>
      <c r="J41" s="16">
        <v>16</v>
      </c>
      <c r="K41" s="14">
        <v>0</v>
      </c>
      <c r="L41" s="16">
        <v>0</v>
      </c>
      <c r="M41" s="14">
        <v>0</v>
      </c>
      <c r="N41" s="16">
        <v>0</v>
      </c>
      <c r="O41" s="13">
        <v>0</v>
      </c>
      <c r="P41" s="13">
        <v>0</v>
      </c>
      <c r="Q41" s="32">
        <v>1</v>
      </c>
      <c r="R41" s="32">
        <v>1</v>
      </c>
      <c r="S41" s="40" t="s">
        <v>2936</v>
      </c>
      <c r="T41" s="35" t="s">
        <v>2935</v>
      </c>
      <c r="U41" s="35" t="s">
        <v>186</v>
      </c>
    </row>
    <row r="42" spans="1:21" x14ac:dyDescent="0.2">
      <c r="A42" s="12" t="s">
        <v>183</v>
      </c>
      <c r="B42" s="12">
        <v>539</v>
      </c>
      <c r="C42" s="12" t="s">
        <v>184</v>
      </c>
      <c r="D42" s="1" t="s">
        <v>187</v>
      </c>
      <c r="E42" s="13">
        <v>41</v>
      </c>
      <c r="F42" s="13">
        <v>46</v>
      </c>
      <c r="G42" s="13" t="s">
        <v>188</v>
      </c>
      <c r="H42" s="2" t="s">
        <v>18</v>
      </c>
      <c r="I42" s="14">
        <v>2</v>
      </c>
      <c r="J42" s="16">
        <v>0</v>
      </c>
      <c r="K42" s="14">
        <v>0</v>
      </c>
      <c r="L42" s="16">
        <v>0</v>
      </c>
      <c r="M42" s="14">
        <v>0</v>
      </c>
      <c r="N42" s="16">
        <v>0</v>
      </c>
      <c r="O42" s="13">
        <v>0</v>
      </c>
      <c r="P42" s="13">
        <v>0</v>
      </c>
      <c r="Q42" s="32">
        <v>1</v>
      </c>
      <c r="R42" s="32">
        <v>1</v>
      </c>
      <c r="S42" s="40" t="s">
        <v>2936</v>
      </c>
      <c r="T42" s="35" t="s">
        <v>2935</v>
      </c>
      <c r="U42" s="35" t="s">
        <v>186</v>
      </c>
    </row>
    <row r="43" spans="1:21" x14ac:dyDescent="0.2">
      <c r="A43" s="12" t="s">
        <v>183</v>
      </c>
      <c r="B43" s="12">
        <v>539</v>
      </c>
      <c r="C43" s="12" t="s">
        <v>184</v>
      </c>
      <c r="D43" s="1" t="s">
        <v>189</v>
      </c>
      <c r="E43" s="13">
        <v>75</v>
      </c>
      <c r="F43" s="13">
        <v>82</v>
      </c>
      <c r="G43" s="13" t="s">
        <v>190</v>
      </c>
      <c r="H43" s="2" t="s">
        <v>18</v>
      </c>
      <c r="I43" s="14">
        <v>37</v>
      </c>
      <c r="J43" s="16">
        <v>19</v>
      </c>
      <c r="K43" s="14">
        <v>0</v>
      </c>
      <c r="L43" s="16">
        <v>0</v>
      </c>
      <c r="M43" s="14">
        <v>0</v>
      </c>
      <c r="N43" s="16">
        <v>0</v>
      </c>
      <c r="O43" s="13">
        <v>0</v>
      </c>
      <c r="P43" s="13">
        <v>0</v>
      </c>
      <c r="Q43" s="32">
        <v>1</v>
      </c>
      <c r="R43" s="32">
        <v>1</v>
      </c>
      <c r="S43" s="40" t="s">
        <v>2936</v>
      </c>
      <c r="T43" s="35" t="s">
        <v>2935</v>
      </c>
      <c r="U43" s="35" t="s">
        <v>186</v>
      </c>
    </row>
    <row r="44" spans="1:21" x14ac:dyDescent="0.2">
      <c r="A44" s="12" t="s">
        <v>183</v>
      </c>
      <c r="B44" s="12">
        <v>539</v>
      </c>
      <c r="C44" s="12" t="s">
        <v>184</v>
      </c>
      <c r="D44" s="1" t="s">
        <v>191</v>
      </c>
      <c r="E44" s="13">
        <v>189</v>
      </c>
      <c r="F44" s="13">
        <v>193</v>
      </c>
      <c r="G44" s="13" t="s">
        <v>192</v>
      </c>
      <c r="H44" s="2" t="s">
        <v>18</v>
      </c>
      <c r="I44" s="14">
        <v>7</v>
      </c>
      <c r="J44" s="16">
        <v>3</v>
      </c>
      <c r="K44" s="14">
        <v>0</v>
      </c>
      <c r="L44" s="16">
        <v>0</v>
      </c>
      <c r="M44" s="14">
        <v>0</v>
      </c>
      <c r="N44" s="16">
        <v>0</v>
      </c>
      <c r="O44" s="13">
        <v>0</v>
      </c>
      <c r="P44" s="13">
        <v>0</v>
      </c>
      <c r="Q44" s="32">
        <v>1</v>
      </c>
      <c r="R44" s="32">
        <v>1</v>
      </c>
      <c r="S44" s="40" t="s">
        <v>2936</v>
      </c>
      <c r="T44" s="35" t="s">
        <v>2935</v>
      </c>
      <c r="U44" s="35" t="s">
        <v>186</v>
      </c>
    </row>
    <row r="45" spans="1:21" x14ac:dyDescent="0.2">
      <c r="A45" s="12" t="s">
        <v>195</v>
      </c>
      <c r="B45" s="12">
        <v>27109</v>
      </c>
      <c r="C45" s="12" t="s">
        <v>196</v>
      </c>
      <c r="D45" s="1" t="s">
        <v>193</v>
      </c>
      <c r="E45" s="13">
        <v>179</v>
      </c>
      <c r="F45" s="13">
        <v>182</v>
      </c>
      <c r="G45" s="13" t="s">
        <v>194</v>
      </c>
      <c r="H45" s="2" t="s">
        <v>18</v>
      </c>
      <c r="I45" s="14">
        <v>2</v>
      </c>
      <c r="J45" s="16">
        <v>0</v>
      </c>
      <c r="K45" s="14">
        <v>0</v>
      </c>
      <c r="L45" s="16">
        <v>0</v>
      </c>
      <c r="M45" s="14">
        <v>0</v>
      </c>
      <c r="N45" s="16">
        <v>0</v>
      </c>
      <c r="O45" s="13">
        <v>0</v>
      </c>
      <c r="P45" s="13">
        <v>0</v>
      </c>
      <c r="Q45" s="32">
        <v>1</v>
      </c>
      <c r="R45" s="32">
        <v>1</v>
      </c>
      <c r="S45" s="35"/>
      <c r="T45" s="35" t="s">
        <v>2934</v>
      </c>
      <c r="U45" s="35" t="s">
        <v>186</v>
      </c>
    </row>
    <row r="46" spans="1:21" x14ac:dyDescent="0.2">
      <c r="A46" s="38" t="s">
        <v>200</v>
      </c>
      <c r="B46" s="38">
        <v>64756</v>
      </c>
      <c r="C46" s="38" t="s">
        <v>201</v>
      </c>
      <c r="D46" s="37" t="s">
        <v>2521</v>
      </c>
      <c r="E46" s="37">
        <v>163</v>
      </c>
      <c r="F46" s="37">
        <v>168</v>
      </c>
      <c r="G46" s="37" t="s">
        <v>2522</v>
      </c>
      <c r="H46" s="2" t="s">
        <v>18</v>
      </c>
      <c r="I46" s="14">
        <v>0</v>
      </c>
      <c r="J46" s="16">
        <v>5</v>
      </c>
      <c r="K46" s="14">
        <v>0</v>
      </c>
      <c r="L46" s="16">
        <v>0</v>
      </c>
      <c r="M46" s="14">
        <v>0</v>
      </c>
      <c r="N46" s="16">
        <v>0</v>
      </c>
      <c r="O46" s="13">
        <v>0</v>
      </c>
      <c r="P46" s="13">
        <v>0</v>
      </c>
      <c r="Q46" s="32">
        <v>1</v>
      </c>
      <c r="R46" s="32">
        <v>1</v>
      </c>
      <c r="S46" s="35"/>
      <c r="T46" s="35" t="s">
        <v>2933</v>
      </c>
      <c r="U46" s="35" t="s">
        <v>62</v>
      </c>
    </row>
    <row r="47" spans="1:21" x14ac:dyDescent="0.2">
      <c r="A47" s="12" t="s">
        <v>200</v>
      </c>
      <c r="B47" s="12">
        <v>64756</v>
      </c>
      <c r="C47" s="12" t="s">
        <v>201</v>
      </c>
      <c r="D47" s="1" t="s">
        <v>198</v>
      </c>
      <c r="E47" s="13">
        <v>231</v>
      </c>
      <c r="F47" s="13">
        <v>241</v>
      </c>
      <c r="G47" s="13" t="s">
        <v>199</v>
      </c>
      <c r="H47" s="2" t="s">
        <v>18</v>
      </c>
      <c r="I47" s="14">
        <v>4</v>
      </c>
      <c r="J47" s="16">
        <v>0</v>
      </c>
      <c r="K47" s="14">
        <v>0</v>
      </c>
      <c r="L47" s="16">
        <v>0</v>
      </c>
      <c r="M47" s="14">
        <v>0</v>
      </c>
      <c r="N47" s="16">
        <v>0</v>
      </c>
      <c r="O47" s="13">
        <v>0</v>
      </c>
      <c r="P47" s="13">
        <v>0</v>
      </c>
      <c r="Q47" s="32">
        <v>1</v>
      </c>
      <c r="R47" s="32">
        <v>1</v>
      </c>
      <c r="S47" s="35"/>
      <c r="T47" s="35" t="s">
        <v>2933</v>
      </c>
      <c r="U47" s="35" t="s">
        <v>62</v>
      </c>
    </row>
    <row r="48" spans="1:21" x14ac:dyDescent="0.2">
      <c r="A48" s="12" t="s">
        <v>200</v>
      </c>
      <c r="B48" s="12">
        <v>64756</v>
      </c>
      <c r="C48" s="12" t="s">
        <v>201</v>
      </c>
      <c r="D48" s="1" t="s">
        <v>203</v>
      </c>
      <c r="E48" s="13">
        <v>231</v>
      </c>
      <c r="F48" s="13">
        <v>243</v>
      </c>
      <c r="G48" s="13" t="s">
        <v>204</v>
      </c>
      <c r="H48" s="2" t="s">
        <v>18</v>
      </c>
      <c r="I48" s="14">
        <v>3</v>
      </c>
      <c r="J48" s="16">
        <v>0</v>
      </c>
      <c r="K48" s="14">
        <v>0</v>
      </c>
      <c r="L48" s="16">
        <v>0</v>
      </c>
      <c r="M48" s="14">
        <v>0</v>
      </c>
      <c r="N48" s="16">
        <v>0</v>
      </c>
      <c r="O48" s="13">
        <v>0</v>
      </c>
      <c r="P48" s="13">
        <v>0</v>
      </c>
      <c r="Q48" s="32">
        <v>1</v>
      </c>
      <c r="R48" s="32">
        <v>1</v>
      </c>
      <c r="S48" s="35"/>
      <c r="T48" s="35" t="s">
        <v>2933</v>
      </c>
      <c r="U48" s="35" t="s">
        <v>62</v>
      </c>
    </row>
    <row r="49" spans="1:21" x14ac:dyDescent="0.2">
      <c r="A49" s="12" t="s">
        <v>207</v>
      </c>
      <c r="B49" s="12">
        <v>93974</v>
      </c>
      <c r="C49" s="12" t="s">
        <v>208</v>
      </c>
      <c r="D49" s="1" t="s">
        <v>205</v>
      </c>
      <c r="E49" s="13">
        <v>50</v>
      </c>
      <c r="F49" s="13">
        <v>58</v>
      </c>
      <c r="G49" s="13" t="s">
        <v>206</v>
      </c>
      <c r="H49" s="2" t="s">
        <v>18</v>
      </c>
      <c r="I49" s="14">
        <v>6</v>
      </c>
      <c r="J49" s="16">
        <v>0</v>
      </c>
      <c r="K49" s="14">
        <v>0</v>
      </c>
      <c r="L49" s="16">
        <v>0</v>
      </c>
      <c r="M49" s="14">
        <v>0</v>
      </c>
      <c r="N49" s="16">
        <v>0</v>
      </c>
      <c r="O49" s="13">
        <v>0</v>
      </c>
      <c r="P49" s="13">
        <v>0</v>
      </c>
      <c r="Q49" s="32">
        <v>1</v>
      </c>
      <c r="R49" s="32">
        <v>1</v>
      </c>
      <c r="S49" s="35"/>
      <c r="T49" s="35" t="s">
        <v>2932</v>
      </c>
      <c r="U49" s="35" t="s">
        <v>210</v>
      </c>
    </row>
    <row r="50" spans="1:21" x14ac:dyDescent="0.2">
      <c r="A50" s="12" t="s">
        <v>240</v>
      </c>
      <c r="B50" s="12">
        <v>91574</v>
      </c>
      <c r="C50" s="12" t="s">
        <v>241</v>
      </c>
      <c r="D50" s="1" t="s">
        <v>238</v>
      </c>
      <c r="E50" s="13">
        <v>116</v>
      </c>
      <c r="F50" s="13">
        <v>120</v>
      </c>
      <c r="G50" s="13" t="s">
        <v>239</v>
      </c>
      <c r="H50" s="2" t="s">
        <v>18</v>
      </c>
      <c r="I50" s="14">
        <v>2</v>
      </c>
      <c r="J50" s="16">
        <v>0</v>
      </c>
      <c r="K50" s="14">
        <v>0</v>
      </c>
      <c r="L50" s="16">
        <v>0</v>
      </c>
      <c r="M50" s="14">
        <v>0</v>
      </c>
      <c r="N50" s="16">
        <v>0</v>
      </c>
      <c r="O50" s="13">
        <v>0</v>
      </c>
      <c r="P50" s="13">
        <v>0</v>
      </c>
      <c r="Q50" s="32">
        <v>1</v>
      </c>
      <c r="R50" s="32">
        <v>1</v>
      </c>
      <c r="S50" s="35"/>
      <c r="T50" s="35" t="s">
        <v>2931</v>
      </c>
      <c r="U50" s="35" t="s">
        <v>243</v>
      </c>
    </row>
    <row r="51" spans="1:21" x14ac:dyDescent="0.2">
      <c r="A51" s="12" t="s">
        <v>252</v>
      </c>
      <c r="B51" s="12">
        <v>102724023</v>
      </c>
      <c r="C51" s="12" t="s">
        <v>253</v>
      </c>
      <c r="D51" s="1" t="s">
        <v>255</v>
      </c>
      <c r="E51" s="13">
        <v>236</v>
      </c>
      <c r="F51" s="13">
        <v>250</v>
      </c>
      <c r="G51" s="13" t="s">
        <v>256</v>
      </c>
      <c r="H51" s="2" t="s">
        <v>18</v>
      </c>
      <c r="I51" s="14">
        <v>6</v>
      </c>
      <c r="J51" s="16">
        <v>8</v>
      </c>
      <c r="K51" s="14">
        <v>0</v>
      </c>
      <c r="L51" s="16">
        <v>0</v>
      </c>
      <c r="M51" s="14">
        <v>0</v>
      </c>
      <c r="N51" s="16">
        <v>0</v>
      </c>
      <c r="O51" s="13">
        <v>0</v>
      </c>
      <c r="P51" s="13">
        <v>0</v>
      </c>
      <c r="Q51" s="32">
        <v>1</v>
      </c>
      <c r="R51" s="32">
        <v>0</v>
      </c>
      <c r="S51" s="35"/>
      <c r="T51" s="35">
        <v>0</v>
      </c>
      <c r="U51" s="35" t="s">
        <v>31</v>
      </c>
    </row>
    <row r="52" spans="1:21" x14ac:dyDescent="0.2">
      <c r="A52" s="12" t="s">
        <v>259</v>
      </c>
      <c r="B52" s="12">
        <v>51250</v>
      </c>
      <c r="C52" s="12" t="s">
        <v>260</v>
      </c>
      <c r="D52" s="1" t="s">
        <v>257</v>
      </c>
      <c r="E52" s="13">
        <v>157</v>
      </c>
      <c r="F52" s="13">
        <v>164</v>
      </c>
      <c r="G52" s="13" t="s">
        <v>258</v>
      </c>
      <c r="H52" s="2" t="s">
        <v>18</v>
      </c>
      <c r="I52" s="14">
        <v>3</v>
      </c>
      <c r="J52" s="16">
        <v>0</v>
      </c>
      <c r="K52" s="14">
        <v>0</v>
      </c>
      <c r="L52" s="16">
        <v>0</v>
      </c>
      <c r="M52" s="14">
        <v>0</v>
      </c>
      <c r="N52" s="16">
        <v>0</v>
      </c>
      <c r="O52" s="13">
        <v>0</v>
      </c>
      <c r="P52" s="13">
        <v>0</v>
      </c>
      <c r="Q52" s="32">
        <v>1</v>
      </c>
      <c r="R52" s="32">
        <v>1</v>
      </c>
      <c r="S52" s="35"/>
      <c r="T52" s="35">
        <v>0</v>
      </c>
      <c r="U52" s="35">
        <v>0</v>
      </c>
    </row>
    <row r="53" spans="1:21" x14ac:dyDescent="0.2">
      <c r="A53" s="12" t="s">
        <v>282</v>
      </c>
      <c r="B53" s="12">
        <v>57017</v>
      </c>
      <c r="C53" s="12" t="s">
        <v>283</v>
      </c>
      <c r="D53" s="1" t="s">
        <v>280</v>
      </c>
      <c r="E53" s="13">
        <v>82</v>
      </c>
      <c r="F53" s="13">
        <v>82</v>
      </c>
      <c r="G53" s="13" t="s">
        <v>281</v>
      </c>
      <c r="H53" s="2" t="s">
        <v>18</v>
      </c>
      <c r="I53" s="14">
        <v>7</v>
      </c>
      <c r="J53" s="16">
        <v>0</v>
      </c>
      <c r="K53" s="14">
        <v>0</v>
      </c>
      <c r="L53" s="16">
        <v>0</v>
      </c>
      <c r="M53" s="14">
        <v>0</v>
      </c>
      <c r="N53" s="16">
        <v>0</v>
      </c>
      <c r="O53" s="13">
        <v>0</v>
      </c>
      <c r="P53" s="13">
        <v>0</v>
      </c>
      <c r="Q53" s="32">
        <v>1</v>
      </c>
      <c r="R53" s="32">
        <v>1</v>
      </c>
      <c r="S53" s="35"/>
      <c r="T53" s="35" t="s">
        <v>2930</v>
      </c>
      <c r="U53" s="35" t="s">
        <v>285</v>
      </c>
    </row>
    <row r="54" spans="1:21" x14ac:dyDescent="0.2">
      <c r="A54" s="12" t="s">
        <v>282</v>
      </c>
      <c r="B54" s="12">
        <v>57017</v>
      </c>
      <c r="C54" s="12" t="s">
        <v>283</v>
      </c>
      <c r="D54" s="1" t="s">
        <v>286</v>
      </c>
      <c r="E54" s="13">
        <v>82</v>
      </c>
      <c r="F54" s="13">
        <v>93</v>
      </c>
      <c r="G54" s="13" t="s">
        <v>287</v>
      </c>
      <c r="H54" s="2" t="s">
        <v>18</v>
      </c>
      <c r="I54" s="14">
        <v>5</v>
      </c>
      <c r="J54" s="16">
        <v>10</v>
      </c>
      <c r="K54" s="14">
        <v>0</v>
      </c>
      <c r="L54" s="16">
        <v>0</v>
      </c>
      <c r="M54" s="14">
        <v>0</v>
      </c>
      <c r="N54" s="16">
        <v>0</v>
      </c>
      <c r="O54" s="13">
        <v>0</v>
      </c>
      <c r="P54" s="13">
        <v>0</v>
      </c>
      <c r="Q54" s="32">
        <v>1</v>
      </c>
      <c r="R54" s="32">
        <v>1</v>
      </c>
      <c r="S54" s="35"/>
      <c r="T54" s="35" t="s">
        <v>2930</v>
      </c>
      <c r="U54" s="35" t="s">
        <v>285</v>
      </c>
    </row>
    <row r="55" spans="1:21" x14ac:dyDescent="0.2">
      <c r="A55" s="38" t="s">
        <v>282</v>
      </c>
      <c r="B55" s="38">
        <v>57017</v>
      </c>
      <c r="C55" s="38" t="s">
        <v>283</v>
      </c>
      <c r="D55" s="37" t="s">
        <v>2401</v>
      </c>
      <c r="E55" s="37">
        <v>192</v>
      </c>
      <c r="F55" s="37">
        <v>196</v>
      </c>
      <c r="G55" s="37" t="s">
        <v>2402</v>
      </c>
      <c r="H55" s="2" t="s">
        <v>18</v>
      </c>
      <c r="I55" s="14">
        <v>0</v>
      </c>
      <c r="J55" s="16">
        <v>2</v>
      </c>
      <c r="K55" s="14">
        <v>0</v>
      </c>
      <c r="L55" s="16">
        <v>0</v>
      </c>
      <c r="M55" s="14">
        <v>0</v>
      </c>
      <c r="N55" s="16">
        <v>0</v>
      </c>
      <c r="O55" s="13">
        <v>0</v>
      </c>
      <c r="P55" s="13">
        <v>0</v>
      </c>
      <c r="Q55" s="32">
        <v>1</v>
      </c>
      <c r="R55" s="32">
        <v>1</v>
      </c>
      <c r="S55" s="35"/>
      <c r="T55" s="35" t="s">
        <v>2930</v>
      </c>
      <c r="U55" s="35" t="s">
        <v>285</v>
      </c>
    </row>
    <row r="56" spans="1:21" x14ac:dyDescent="0.2">
      <c r="A56" s="12" t="s">
        <v>295</v>
      </c>
      <c r="B56" s="12">
        <v>9377</v>
      </c>
      <c r="C56" s="12" t="s">
        <v>296</v>
      </c>
      <c r="D56" s="1" t="s">
        <v>293</v>
      </c>
      <c r="E56" s="13">
        <v>41</v>
      </c>
      <c r="F56" s="13">
        <v>41</v>
      </c>
      <c r="G56" s="13" t="s">
        <v>294</v>
      </c>
      <c r="H56" s="2" t="s">
        <v>18</v>
      </c>
      <c r="I56" s="14">
        <v>17</v>
      </c>
      <c r="J56" s="16">
        <v>10</v>
      </c>
      <c r="K56" s="14">
        <v>0</v>
      </c>
      <c r="L56" s="16">
        <v>0</v>
      </c>
      <c r="M56" s="14">
        <v>0</v>
      </c>
      <c r="N56" s="16">
        <v>0</v>
      </c>
      <c r="O56" s="13">
        <v>0</v>
      </c>
      <c r="P56" s="13">
        <v>0</v>
      </c>
      <c r="Q56" s="32">
        <v>1</v>
      </c>
      <c r="R56" s="32">
        <v>1</v>
      </c>
      <c r="S56" s="40" t="s">
        <v>2928</v>
      </c>
      <c r="T56" s="35" t="s">
        <v>2929</v>
      </c>
      <c r="U56" s="35" t="s">
        <v>87</v>
      </c>
    </row>
    <row r="57" spans="1:21" x14ac:dyDescent="0.2">
      <c r="A57" s="12" t="s">
        <v>295</v>
      </c>
      <c r="B57" s="12">
        <v>9377</v>
      </c>
      <c r="C57" s="12" t="s">
        <v>296</v>
      </c>
      <c r="D57" s="1" t="s">
        <v>298</v>
      </c>
      <c r="E57" s="13">
        <v>56</v>
      </c>
      <c r="F57" s="13">
        <v>59</v>
      </c>
      <c r="G57" s="13" t="s">
        <v>299</v>
      </c>
      <c r="H57" s="2" t="s">
        <v>18</v>
      </c>
      <c r="I57" s="14">
        <v>21</v>
      </c>
      <c r="J57" s="16">
        <v>6</v>
      </c>
      <c r="K57" s="14">
        <v>0</v>
      </c>
      <c r="L57" s="16">
        <v>0</v>
      </c>
      <c r="M57" s="14">
        <v>0</v>
      </c>
      <c r="N57" s="16">
        <v>0</v>
      </c>
      <c r="O57" s="13">
        <v>0</v>
      </c>
      <c r="P57" s="13">
        <v>0</v>
      </c>
      <c r="Q57" s="32">
        <v>1</v>
      </c>
      <c r="R57" s="32">
        <v>1</v>
      </c>
      <c r="S57" s="40" t="s">
        <v>2928</v>
      </c>
      <c r="T57" s="35" t="s">
        <v>2929</v>
      </c>
      <c r="U57" s="35" t="s">
        <v>87</v>
      </c>
    </row>
    <row r="58" spans="1:21" x14ac:dyDescent="0.2">
      <c r="A58" s="12" t="s">
        <v>295</v>
      </c>
      <c r="B58" s="12">
        <v>9377</v>
      </c>
      <c r="C58" s="12" t="s">
        <v>296</v>
      </c>
      <c r="D58" s="1" t="s">
        <v>300</v>
      </c>
      <c r="E58" s="13">
        <v>73</v>
      </c>
      <c r="F58" s="13">
        <v>80</v>
      </c>
      <c r="G58" s="13" t="s">
        <v>301</v>
      </c>
      <c r="H58" s="2" t="s">
        <v>18</v>
      </c>
      <c r="I58" s="14">
        <v>35</v>
      </c>
      <c r="J58" s="16">
        <v>32</v>
      </c>
      <c r="K58" s="14">
        <v>0</v>
      </c>
      <c r="L58" s="16">
        <v>0</v>
      </c>
      <c r="M58" s="14">
        <v>0</v>
      </c>
      <c r="N58" s="16">
        <v>0</v>
      </c>
      <c r="O58" s="13">
        <v>0</v>
      </c>
      <c r="P58" s="13">
        <v>0</v>
      </c>
      <c r="Q58" s="32">
        <v>1</v>
      </c>
      <c r="R58" s="32">
        <v>1</v>
      </c>
      <c r="S58" s="40" t="s">
        <v>2928</v>
      </c>
      <c r="T58" s="35" t="s">
        <v>2929</v>
      </c>
      <c r="U58" s="35" t="s">
        <v>87</v>
      </c>
    </row>
    <row r="59" spans="1:21" x14ac:dyDescent="0.2">
      <c r="A59" s="12" t="s">
        <v>295</v>
      </c>
      <c r="B59" s="12">
        <v>9377</v>
      </c>
      <c r="C59" s="12" t="s">
        <v>296</v>
      </c>
      <c r="D59" s="1" t="s">
        <v>302</v>
      </c>
      <c r="E59" s="13">
        <v>121</v>
      </c>
      <c r="F59" s="13">
        <v>123</v>
      </c>
      <c r="G59" s="13" t="s">
        <v>303</v>
      </c>
      <c r="H59" s="2" t="s">
        <v>18</v>
      </c>
      <c r="I59" s="14">
        <v>3</v>
      </c>
      <c r="J59" s="16">
        <v>0</v>
      </c>
      <c r="K59" s="14">
        <v>0</v>
      </c>
      <c r="L59" s="16">
        <v>0</v>
      </c>
      <c r="M59" s="14">
        <v>0</v>
      </c>
      <c r="N59" s="16">
        <v>0</v>
      </c>
      <c r="O59" s="13">
        <v>0</v>
      </c>
      <c r="P59" s="13">
        <v>0</v>
      </c>
      <c r="Q59" s="32">
        <v>1</v>
      </c>
      <c r="R59" s="32">
        <v>1</v>
      </c>
      <c r="S59" s="40" t="s">
        <v>2928</v>
      </c>
      <c r="T59" s="35" t="s">
        <v>2929</v>
      </c>
      <c r="U59" s="35" t="s">
        <v>87</v>
      </c>
    </row>
    <row r="60" spans="1:21" x14ac:dyDescent="0.2">
      <c r="A60" s="12" t="s">
        <v>295</v>
      </c>
      <c r="B60" s="12">
        <v>9377</v>
      </c>
      <c r="C60" s="12" t="s">
        <v>296</v>
      </c>
      <c r="D60" s="1" t="s">
        <v>304</v>
      </c>
      <c r="E60" s="13">
        <v>121</v>
      </c>
      <c r="F60" s="13">
        <v>125</v>
      </c>
      <c r="G60" s="13" t="s">
        <v>305</v>
      </c>
      <c r="H60" s="2" t="s">
        <v>18</v>
      </c>
      <c r="I60" s="14">
        <v>10</v>
      </c>
      <c r="J60" s="16">
        <v>4</v>
      </c>
      <c r="K60" s="14">
        <v>0</v>
      </c>
      <c r="L60" s="16">
        <v>0</v>
      </c>
      <c r="M60" s="14">
        <v>0</v>
      </c>
      <c r="N60" s="16">
        <v>0</v>
      </c>
      <c r="O60" s="13">
        <v>0</v>
      </c>
      <c r="P60" s="13">
        <v>0</v>
      </c>
      <c r="Q60" s="32">
        <v>1</v>
      </c>
      <c r="R60" s="32">
        <v>1</v>
      </c>
      <c r="S60" s="40" t="s">
        <v>2928</v>
      </c>
      <c r="T60" s="35" t="s">
        <v>2929</v>
      </c>
      <c r="U60" s="35" t="s">
        <v>87</v>
      </c>
    </row>
    <row r="61" spans="1:21" x14ac:dyDescent="0.2">
      <c r="A61" s="12" t="s">
        <v>308</v>
      </c>
      <c r="B61" s="12">
        <v>1329</v>
      </c>
      <c r="C61" s="12" t="s">
        <v>309</v>
      </c>
      <c r="D61" s="1" t="s">
        <v>306</v>
      </c>
      <c r="E61" s="13">
        <v>57</v>
      </c>
      <c r="F61" s="13">
        <v>62</v>
      </c>
      <c r="G61" s="13" t="s">
        <v>307</v>
      </c>
      <c r="H61" s="2" t="s">
        <v>18</v>
      </c>
      <c r="I61" s="14">
        <v>5</v>
      </c>
      <c r="J61" s="16">
        <v>12</v>
      </c>
      <c r="K61" s="14">
        <v>0</v>
      </c>
      <c r="L61" s="16">
        <v>0</v>
      </c>
      <c r="M61" s="14">
        <v>0</v>
      </c>
      <c r="N61" s="16">
        <v>0</v>
      </c>
      <c r="O61" s="13">
        <v>0</v>
      </c>
      <c r="P61" s="13">
        <v>0</v>
      </c>
      <c r="Q61" s="32">
        <v>1</v>
      </c>
      <c r="R61" s="32">
        <v>1</v>
      </c>
      <c r="S61" s="40" t="s">
        <v>2928</v>
      </c>
      <c r="T61" s="35" t="s">
        <v>2927</v>
      </c>
      <c r="U61" s="35" t="s">
        <v>87</v>
      </c>
    </row>
    <row r="62" spans="1:21" x14ac:dyDescent="0.2">
      <c r="A62" s="12" t="s">
        <v>313</v>
      </c>
      <c r="B62" s="12">
        <v>9167</v>
      </c>
      <c r="C62" s="12" t="s">
        <v>314</v>
      </c>
      <c r="D62" s="1" t="s">
        <v>311</v>
      </c>
      <c r="E62" s="13">
        <v>45</v>
      </c>
      <c r="F62" s="13">
        <v>52</v>
      </c>
      <c r="G62" s="13" t="s">
        <v>312</v>
      </c>
      <c r="H62" s="2" t="s">
        <v>18</v>
      </c>
      <c r="I62" s="14">
        <v>6</v>
      </c>
      <c r="J62" s="16">
        <v>9</v>
      </c>
      <c r="K62" s="14">
        <v>0</v>
      </c>
      <c r="L62" s="16">
        <v>0</v>
      </c>
      <c r="M62" s="14">
        <v>0</v>
      </c>
      <c r="N62" s="16">
        <v>0</v>
      </c>
      <c r="O62" s="13">
        <v>0</v>
      </c>
      <c r="P62" s="13">
        <v>0</v>
      </c>
      <c r="Q62" s="32">
        <v>1</v>
      </c>
      <c r="R62" s="32">
        <v>1</v>
      </c>
      <c r="S62" s="40" t="s">
        <v>2926</v>
      </c>
      <c r="T62" s="35" t="s">
        <v>2925</v>
      </c>
      <c r="U62" s="35" t="s">
        <v>316</v>
      </c>
    </row>
    <row r="63" spans="1:21" x14ac:dyDescent="0.2">
      <c r="A63" s="12" t="s">
        <v>313</v>
      </c>
      <c r="B63" s="12">
        <v>9167</v>
      </c>
      <c r="C63" s="12" t="s">
        <v>314</v>
      </c>
      <c r="D63" s="1" t="s">
        <v>317</v>
      </c>
      <c r="E63" s="13">
        <v>45</v>
      </c>
      <c r="F63" s="13">
        <v>54</v>
      </c>
      <c r="G63" s="13" t="s">
        <v>318</v>
      </c>
      <c r="H63" s="2" t="s">
        <v>18</v>
      </c>
      <c r="I63" s="14">
        <v>5</v>
      </c>
      <c r="J63" s="16">
        <v>4</v>
      </c>
      <c r="K63" s="14">
        <v>0</v>
      </c>
      <c r="L63" s="16">
        <v>0</v>
      </c>
      <c r="M63" s="14">
        <v>0</v>
      </c>
      <c r="N63" s="16">
        <v>0</v>
      </c>
      <c r="O63" s="13">
        <v>0</v>
      </c>
      <c r="P63" s="13">
        <v>0</v>
      </c>
      <c r="Q63" s="32">
        <v>1</v>
      </c>
      <c r="R63" s="32">
        <v>1</v>
      </c>
      <c r="S63" s="40" t="s">
        <v>2926</v>
      </c>
      <c r="T63" s="35" t="s">
        <v>2925</v>
      </c>
      <c r="U63" s="35" t="s">
        <v>316</v>
      </c>
    </row>
    <row r="64" spans="1:21" x14ac:dyDescent="0.2">
      <c r="A64" s="12" t="s">
        <v>313</v>
      </c>
      <c r="B64" s="12">
        <v>9167</v>
      </c>
      <c r="C64" s="12" t="s">
        <v>314</v>
      </c>
      <c r="D64" s="1" t="s">
        <v>319</v>
      </c>
      <c r="E64" s="13">
        <v>70</v>
      </c>
      <c r="F64" s="13">
        <v>76</v>
      </c>
      <c r="G64" s="13" t="s">
        <v>320</v>
      </c>
      <c r="H64" s="2" t="s">
        <v>18</v>
      </c>
      <c r="I64" s="14">
        <v>5</v>
      </c>
      <c r="J64" s="16">
        <v>2</v>
      </c>
      <c r="K64" s="14">
        <v>0</v>
      </c>
      <c r="L64" s="16">
        <v>0</v>
      </c>
      <c r="M64" s="14">
        <v>0</v>
      </c>
      <c r="N64" s="16">
        <v>0</v>
      </c>
      <c r="O64" s="13">
        <v>0</v>
      </c>
      <c r="P64" s="13">
        <v>0</v>
      </c>
      <c r="Q64" s="32">
        <v>1</v>
      </c>
      <c r="R64" s="32">
        <v>1</v>
      </c>
      <c r="S64" s="40" t="s">
        <v>2926</v>
      </c>
      <c r="T64" s="35" t="s">
        <v>2925</v>
      </c>
      <c r="U64" s="35" t="s">
        <v>316</v>
      </c>
    </row>
    <row r="65" spans="1:21" x14ac:dyDescent="0.2">
      <c r="A65" s="12" t="s">
        <v>337</v>
      </c>
      <c r="B65" s="12">
        <v>7818</v>
      </c>
      <c r="C65" s="12" t="s">
        <v>338</v>
      </c>
      <c r="D65" s="1" t="s">
        <v>335</v>
      </c>
      <c r="E65" s="13">
        <v>114</v>
      </c>
      <c r="F65" s="13">
        <v>119</v>
      </c>
      <c r="G65" s="13" t="s">
        <v>336</v>
      </c>
      <c r="H65" s="2" t="s">
        <v>18</v>
      </c>
      <c r="I65" s="14">
        <v>2</v>
      </c>
      <c r="J65" s="16">
        <v>3</v>
      </c>
      <c r="K65" s="14">
        <v>0</v>
      </c>
      <c r="L65" s="16">
        <v>0</v>
      </c>
      <c r="M65" s="14">
        <v>0</v>
      </c>
      <c r="N65" s="16">
        <v>0</v>
      </c>
      <c r="O65" s="13">
        <v>0</v>
      </c>
      <c r="P65" s="13">
        <v>0</v>
      </c>
      <c r="Q65" s="32">
        <v>1</v>
      </c>
      <c r="R65" s="32">
        <v>1</v>
      </c>
      <c r="S65" s="35"/>
      <c r="T65" s="35" t="s">
        <v>2924</v>
      </c>
      <c r="U65" s="35" t="s">
        <v>340</v>
      </c>
    </row>
    <row r="66" spans="1:21" x14ac:dyDescent="0.2">
      <c r="A66" s="38" t="s">
        <v>2516</v>
      </c>
      <c r="B66" s="38">
        <v>1716</v>
      </c>
      <c r="C66" s="38" t="s">
        <v>2517</v>
      </c>
      <c r="D66" s="37" t="s">
        <v>2514</v>
      </c>
      <c r="E66" s="37">
        <v>57</v>
      </c>
      <c r="F66" s="37">
        <v>62</v>
      </c>
      <c r="G66" s="37" t="s">
        <v>2515</v>
      </c>
      <c r="H66" s="2" t="s">
        <v>18</v>
      </c>
      <c r="I66" s="14">
        <v>0</v>
      </c>
      <c r="J66" s="16">
        <v>2</v>
      </c>
      <c r="K66" s="14">
        <v>0</v>
      </c>
      <c r="L66" s="16">
        <v>0</v>
      </c>
      <c r="M66" s="14">
        <v>0</v>
      </c>
      <c r="N66" s="16">
        <v>0</v>
      </c>
      <c r="O66" s="13">
        <v>0</v>
      </c>
      <c r="P66" s="13">
        <v>0</v>
      </c>
      <c r="Q66" s="32">
        <v>1</v>
      </c>
      <c r="R66" s="32">
        <v>1</v>
      </c>
      <c r="S66" s="35"/>
      <c r="T66" s="35" t="s">
        <v>2923</v>
      </c>
      <c r="U66" s="35" t="s">
        <v>50</v>
      </c>
    </row>
    <row r="67" spans="1:21" x14ac:dyDescent="0.2">
      <c r="A67" s="12" t="s">
        <v>351</v>
      </c>
      <c r="B67" s="12">
        <v>55526</v>
      </c>
      <c r="C67" s="12" t="s">
        <v>352</v>
      </c>
      <c r="D67" s="1" t="s">
        <v>349</v>
      </c>
      <c r="E67" s="13">
        <v>208</v>
      </c>
      <c r="F67" s="13">
        <v>211</v>
      </c>
      <c r="G67" s="13" t="s">
        <v>350</v>
      </c>
      <c r="H67" s="2" t="s">
        <v>18</v>
      </c>
      <c r="I67" s="14">
        <v>4</v>
      </c>
      <c r="J67" s="16">
        <v>4</v>
      </c>
      <c r="K67" s="14">
        <v>0</v>
      </c>
      <c r="L67" s="16">
        <v>0</v>
      </c>
      <c r="M67" s="14">
        <v>0</v>
      </c>
      <c r="N67" s="16">
        <v>0</v>
      </c>
      <c r="O67" s="13">
        <v>0</v>
      </c>
      <c r="P67" s="13">
        <v>0</v>
      </c>
      <c r="Q67" s="32">
        <v>1</v>
      </c>
      <c r="R67" s="32">
        <v>1</v>
      </c>
      <c r="S67" s="35"/>
      <c r="T67" s="35" t="s">
        <v>2922</v>
      </c>
      <c r="U67" s="35" t="s">
        <v>354</v>
      </c>
    </row>
    <row r="68" spans="1:21" x14ac:dyDescent="0.2">
      <c r="A68" s="12" t="s">
        <v>378</v>
      </c>
      <c r="B68" s="12">
        <v>1841</v>
      </c>
      <c r="C68" s="12" t="s">
        <v>379</v>
      </c>
      <c r="D68" s="1" t="s">
        <v>376</v>
      </c>
      <c r="E68" s="13">
        <v>144</v>
      </c>
      <c r="F68" s="13">
        <v>151</v>
      </c>
      <c r="G68" s="13" t="s">
        <v>377</v>
      </c>
      <c r="H68" s="2" t="s">
        <v>18</v>
      </c>
      <c r="I68" s="14">
        <v>5</v>
      </c>
      <c r="J68" s="16">
        <v>0</v>
      </c>
      <c r="K68" s="14">
        <v>0</v>
      </c>
      <c r="L68" s="16">
        <v>0</v>
      </c>
      <c r="M68" s="14">
        <v>0</v>
      </c>
      <c r="N68" s="16">
        <v>0</v>
      </c>
      <c r="O68" s="13">
        <v>0</v>
      </c>
      <c r="P68" s="13">
        <v>0</v>
      </c>
      <c r="Q68" s="32">
        <v>1</v>
      </c>
      <c r="R68" s="32">
        <v>1</v>
      </c>
      <c r="S68" s="35"/>
      <c r="T68" s="35" t="s">
        <v>2921</v>
      </c>
      <c r="U68" s="35">
        <v>0</v>
      </c>
    </row>
    <row r="69" spans="1:21" x14ac:dyDescent="0.2">
      <c r="A69" s="12" t="s">
        <v>389</v>
      </c>
      <c r="B69" s="12">
        <v>1891</v>
      </c>
      <c r="C69" s="12" t="s">
        <v>390</v>
      </c>
      <c r="D69" s="1" t="s">
        <v>387</v>
      </c>
      <c r="E69" s="13">
        <v>34</v>
      </c>
      <c r="F69" s="13">
        <v>55</v>
      </c>
      <c r="G69" s="13" t="s">
        <v>388</v>
      </c>
      <c r="H69" s="2" t="s">
        <v>18</v>
      </c>
      <c r="I69" s="14">
        <v>3</v>
      </c>
      <c r="J69" s="16">
        <v>2</v>
      </c>
      <c r="K69" s="14">
        <v>0</v>
      </c>
      <c r="L69" s="16">
        <v>0</v>
      </c>
      <c r="M69" s="14">
        <v>0</v>
      </c>
      <c r="N69" s="16">
        <v>0</v>
      </c>
      <c r="O69" s="13">
        <v>0</v>
      </c>
      <c r="P69" s="13">
        <v>0</v>
      </c>
      <c r="Q69" s="32">
        <v>1</v>
      </c>
      <c r="R69" s="32">
        <v>1</v>
      </c>
      <c r="S69" s="35"/>
      <c r="T69" s="35" t="s">
        <v>2920</v>
      </c>
      <c r="U69" s="35" t="s">
        <v>392</v>
      </c>
    </row>
    <row r="70" spans="1:21" x14ac:dyDescent="0.2">
      <c r="A70" s="12" t="s">
        <v>389</v>
      </c>
      <c r="B70" s="12">
        <v>1891</v>
      </c>
      <c r="C70" s="12" t="s">
        <v>390</v>
      </c>
      <c r="D70" s="1" t="s">
        <v>393</v>
      </c>
      <c r="E70" s="13">
        <v>144</v>
      </c>
      <c r="F70" s="13">
        <v>149</v>
      </c>
      <c r="G70" s="13" t="s">
        <v>394</v>
      </c>
      <c r="H70" s="2" t="s">
        <v>18</v>
      </c>
      <c r="I70" s="14">
        <v>5</v>
      </c>
      <c r="J70" s="16">
        <v>0</v>
      </c>
      <c r="K70" s="14">
        <v>0</v>
      </c>
      <c r="L70" s="16">
        <v>0</v>
      </c>
      <c r="M70" s="14">
        <v>0</v>
      </c>
      <c r="N70" s="16">
        <v>0</v>
      </c>
      <c r="O70" s="13">
        <v>0</v>
      </c>
      <c r="P70" s="13">
        <v>0</v>
      </c>
      <c r="Q70" s="32">
        <v>1</v>
      </c>
      <c r="R70" s="32">
        <v>1</v>
      </c>
      <c r="S70" s="35"/>
      <c r="T70" s="35" t="s">
        <v>2920</v>
      </c>
      <c r="U70" s="35" t="s">
        <v>392</v>
      </c>
    </row>
    <row r="71" spans="1:21" x14ac:dyDescent="0.2">
      <c r="A71" s="12" t="s">
        <v>389</v>
      </c>
      <c r="B71" s="12">
        <v>1891</v>
      </c>
      <c r="C71" s="12" t="s">
        <v>390</v>
      </c>
      <c r="D71" s="1" t="s">
        <v>395</v>
      </c>
      <c r="E71" s="13">
        <v>284</v>
      </c>
      <c r="F71" s="13">
        <v>293</v>
      </c>
      <c r="G71" s="13" t="s">
        <v>396</v>
      </c>
      <c r="H71" s="2" t="s">
        <v>18</v>
      </c>
      <c r="I71" s="14">
        <v>3</v>
      </c>
      <c r="J71" s="16">
        <v>0</v>
      </c>
      <c r="K71" s="14">
        <v>0</v>
      </c>
      <c r="L71" s="16">
        <v>0</v>
      </c>
      <c r="M71" s="14">
        <v>0</v>
      </c>
      <c r="N71" s="16">
        <v>0</v>
      </c>
      <c r="O71" s="13">
        <v>0</v>
      </c>
      <c r="P71" s="13">
        <v>0</v>
      </c>
      <c r="Q71" s="32">
        <v>1</v>
      </c>
      <c r="R71" s="32">
        <v>1</v>
      </c>
      <c r="S71" s="35"/>
      <c r="T71" s="35" t="s">
        <v>2920</v>
      </c>
      <c r="U71" s="35" t="s">
        <v>392</v>
      </c>
    </row>
    <row r="72" spans="1:21" x14ac:dyDescent="0.2">
      <c r="A72" s="38" t="s">
        <v>2506</v>
      </c>
      <c r="B72" s="38">
        <v>2110</v>
      </c>
      <c r="C72" s="38" t="s">
        <v>2507</v>
      </c>
      <c r="D72" s="37" t="s">
        <v>2504</v>
      </c>
      <c r="E72" s="37">
        <v>42</v>
      </c>
      <c r="F72" s="37">
        <v>49</v>
      </c>
      <c r="G72" s="37" t="s">
        <v>2505</v>
      </c>
      <c r="H72" s="2" t="s">
        <v>18</v>
      </c>
      <c r="I72" s="14">
        <v>0</v>
      </c>
      <c r="J72" s="16">
        <v>2</v>
      </c>
      <c r="K72" s="14">
        <v>0</v>
      </c>
      <c r="L72" s="16">
        <v>0</v>
      </c>
      <c r="M72" s="14">
        <v>0</v>
      </c>
      <c r="N72" s="16">
        <v>0</v>
      </c>
      <c r="O72" s="13">
        <v>0</v>
      </c>
      <c r="P72" s="13">
        <v>0</v>
      </c>
      <c r="Q72" s="32">
        <v>1</v>
      </c>
      <c r="R72" s="32">
        <v>1</v>
      </c>
      <c r="S72" s="35"/>
      <c r="T72" s="35" t="s">
        <v>2919</v>
      </c>
      <c r="U72" s="35" t="s">
        <v>87</v>
      </c>
    </row>
    <row r="73" spans="1:21" x14ac:dyDescent="0.2">
      <c r="A73" s="12" t="s">
        <v>432</v>
      </c>
      <c r="B73" s="12">
        <v>81889</v>
      </c>
      <c r="C73" s="12" t="s">
        <v>433</v>
      </c>
      <c r="D73" s="1" t="s">
        <v>430</v>
      </c>
      <c r="E73" s="13">
        <v>158</v>
      </c>
      <c r="F73" s="13">
        <v>171</v>
      </c>
      <c r="G73" s="13" t="s">
        <v>431</v>
      </c>
      <c r="H73" s="2" t="s">
        <v>18</v>
      </c>
      <c r="I73" s="14">
        <v>2</v>
      </c>
      <c r="J73" s="16">
        <v>0</v>
      </c>
      <c r="K73" s="14">
        <v>0</v>
      </c>
      <c r="L73" s="16">
        <v>0</v>
      </c>
      <c r="M73" s="14">
        <v>0</v>
      </c>
      <c r="N73" s="16">
        <v>0</v>
      </c>
      <c r="O73" s="13">
        <v>0</v>
      </c>
      <c r="P73" s="13">
        <v>0</v>
      </c>
      <c r="Q73" s="32">
        <v>1</v>
      </c>
      <c r="R73" s="32">
        <v>1</v>
      </c>
      <c r="S73" s="35"/>
      <c r="T73" s="35" t="s">
        <v>2918</v>
      </c>
      <c r="U73" s="35" t="s">
        <v>435</v>
      </c>
    </row>
    <row r="74" spans="1:21" x14ac:dyDescent="0.2">
      <c r="A74" s="38" t="s">
        <v>2599</v>
      </c>
      <c r="B74" s="38">
        <v>22868</v>
      </c>
      <c r="C74" s="38" t="s">
        <v>2600</v>
      </c>
      <c r="D74" s="37" t="s">
        <v>2597</v>
      </c>
      <c r="E74" s="37">
        <v>549</v>
      </c>
      <c r="F74" s="37">
        <v>554</v>
      </c>
      <c r="G74" s="37" t="s">
        <v>2598</v>
      </c>
      <c r="H74" s="2" t="s">
        <v>18</v>
      </c>
      <c r="I74" s="14">
        <v>0</v>
      </c>
      <c r="J74" s="16">
        <v>2</v>
      </c>
      <c r="K74" s="14">
        <v>0</v>
      </c>
      <c r="L74" s="16">
        <v>0</v>
      </c>
      <c r="M74" s="14">
        <v>0</v>
      </c>
      <c r="N74" s="16">
        <v>0</v>
      </c>
      <c r="O74" s="13">
        <v>0</v>
      </c>
      <c r="P74" s="13">
        <v>0</v>
      </c>
      <c r="Q74" s="32">
        <v>1</v>
      </c>
      <c r="R74" s="32">
        <v>1</v>
      </c>
      <c r="S74" s="35"/>
      <c r="T74" s="35" t="s">
        <v>2917</v>
      </c>
      <c r="U74" s="35">
        <v>0</v>
      </c>
    </row>
    <row r="75" spans="1:21" x14ac:dyDescent="0.2">
      <c r="A75" s="38" t="s">
        <v>2511</v>
      </c>
      <c r="B75" s="38">
        <v>2395</v>
      </c>
      <c r="C75" s="38" t="s">
        <v>2512</v>
      </c>
      <c r="D75" s="37" t="s">
        <v>2509</v>
      </c>
      <c r="E75" s="37">
        <v>198</v>
      </c>
      <c r="F75" s="37">
        <v>205</v>
      </c>
      <c r="G75" s="37" t="s">
        <v>2510</v>
      </c>
      <c r="H75" s="2" t="s">
        <v>18</v>
      </c>
      <c r="I75" s="14">
        <v>0</v>
      </c>
      <c r="J75" s="16">
        <v>2</v>
      </c>
      <c r="K75" s="14">
        <v>0</v>
      </c>
      <c r="L75" s="16">
        <v>0</v>
      </c>
      <c r="M75" s="14">
        <v>0</v>
      </c>
      <c r="N75" s="16">
        <v>0</v>
      </c>
      <c r="O75" s="13">
        <v>0</v>
      </c>
      <c r="P75" s="13">
        <v>0</v>
      </c>
      <c r="Q75" s="32">
        <v>1</v>
      </c>
      <c r="R75" s="32">
        <v>1</v>
      </c>
      <c r="S75" s="35"/>
      <c r="T75" s="35" t="s">
        <v>2916</v>
      </c>
      <c r="U75" s="35" t="s">
        <v>2735</v>
      </c>
    </row>
    <row r="76" spans="1:21" x14ac:dyDescent="0.2">
      <c r="A76" s="12" t="s">
        <v>463</v>
      </c>
      <c r="B76" s="12">
        <v>90480</v>
      </c>
      <c r="C76" s="12" t="s">
        <v>464</v>
      </c>
      <c r="D76" s="1" t="s">
        <v>461</v>
      </c>
      <c r="E76" s="13">
        <v>84</v>
      </c>
      <c r="F76" s="13">
        <v>93</v>
      </c>
      <c r="G76" s="13" t="s">
        <v>462</v>
      </c>
      <c r="H76" s="2" t="s">
        <v>18</v>
      </c>
      <c r="I76" s="14">
        <v>8</v>
      </c>
      <c r="J76" s="16">
        <v>8</v>
      </c>
      <c r="K76" s="14">
        <v>0</v>
      </c>
      <c r="L76" s="16">
        <v>0</v>
      </c>
      <c r="M76" s="14">
        <v>0</v>
      </c>
      <c r="N76" s="16">
        <v>0</v>
      </c>
      <c r="O76" s="13">
        <v>0</v>
      </c>
      <c r="P76" s="13">
        <v>0</v>
      </c>
      <c r="Q76" s="32">
        <v>1</v>
      </c>
      <c r="R76" s="32">
        <v>1</v>
      </c>
      <c r="S76" s="35"/>
      <c r="T76" s="35" t="s">
        <v>2915</v>
      </c>
      <c r="U76" s="35" t="s">
        <v>466</v>
      </c>
    </row>
    <row r="77" spans="1:21" x14ac:dyDescent="0.2">
      <c r="A77" s="12" t="s">
        <v>463</v>
      </c>
      <c r="B77" s="12">
        <v>90480</v>
      </c>
      <c r="C77" s="12" t="s">
        <v>464</v>
      </c>
      <c r="D77" s="1" t="s">
        <v>467</v>
      </c>
      <c r="E77" s="13">
        <v>156</v>
      </c>
      <c r="F77" s="13">
        <v>166</v>
      </c>
      <c r="G77" s="13" t="s">
        <v>468</v>
      </c>
      <c r="H77" s="2" t="s">
        <v>18</v>
      </c>
      <c r="I77" s="14">
        <v>12</v>
      </c>
      <c r="J77" s="16">
        <v>7</v>
      </c>
      <c r="K77" s="14">
        <v>0</v>
      </c>
      <c r="L77" s="16">
        <v>0</v>
      </c>
      <c r="M77" s="14">
        <v>0</v>
      </c>
      <c r="N77" s="16">
        <v>0</v>
      </c>
      <c r="O77" s="13">
        <v>0</v>
      </c>
      <c r="P77" s="13">
        <v>0</v>
      </c>
      <c r="Q77" s="32">
        <v>1</v>
      </c>
      <c r="R77" s="32">
        <v>1</v>
      </c>
      <c r="S77" s="35"/>
      <c r="T77" s="35" t="s">
        <v>2915</v>
      </c>
      <c r="U77" s="35" t="s">
        <v>466</v>
      </c>
    </row>
    <row r="78" spans="1:21" x14ac:dyDescent="0.2">
      <c r="A78" s="12" t="s">
        <v>471</v>
      </c>
      <c r="B78" s="12">
        <v>2631</v>
      </c>
      <c r="C78" s="12" t="s">
        <v>472</v>
      </c>
      <c r="D78" s="1" t="s">
        <v>469</v>
      </c>
      <c r="E78" s="13">
        <v>256</v>
      </c>
      <c r="F78" s="13">
        <v>264</v>
      </c>
      <c r="G78" s="13" t="s">
        <v>470</v>
      </c>
      <c r="H78" s="2" t="s">
        <v>18</v>
      </c>
      <c r="I78" s="14">
        <v>8</v>
      </c>
      <c r="J78" s="16">
        <v>5</v>
      </c>
      <c r="K78" s="14">
        <v>0</v>
      </c>
      <c r="L78" s="16">
        <v>0</v>
      </c>
      <c r="M78" s="14">
        <v>0</v>
      </c>
      <c r="N78" s="16">
        <v>0</v>
      </c>
      <c r="O78" s="13">
        <v>0</v>
      </c>
      <c r="P78" s="13">
        <v>0</v>
      </c>
      <c r="Q78" s="32">
        <v>1</v>
      </c>
      <c r="R78" s="32">
        <v>1</v>
      </c>
      <c r="S78" s="35"/>
      <c r="T78" s="35">
        <v>0</v>
      </c>
      <c r="U78" s="35">
        <v>0</v>
      </c>
    </row>
    <row r="79" spans="1:21" x14ac:dyDescent="0.2">
      <c r="A79" s="12" t="s">
        <v>481</v>
      </c>
      <c r="B79" s="12">
        <v>2653</v>
      </c>
      <c r="C79" s="12" t="s">
        <v>482</v>
      </c>
      <c r="D79" s="1" t="s">
        <v>479</v>
      </c>
      <c r="E79" s="13">
        <v>57</v>
      </c>
      <c r="F79" s="13">
        <v>84</v>
      </c>
      <c r="G79" s="13" t="s">
        <v>480</v>
      </c>
      <c r="H79" s="2" t="s">
        <v>18</v>
      </c>
      <c r="I79" s="14">
        <v>10</v>
      </c>
      <c r="J79" s="16">
        <v>5</v>
      </c>
      <c r="K79" s="14">
        <v>0</v>
      </c>
      <c r="L79" s="16">
        <v>0</v>
      </c>
      <c r="M79" s="14">
        <v>0</v>
      </c>
      <c r="N79" s="16">
        <v>0</v>
      </c>
      <c r="O79" s="13">
        <v>0</v>
      </c>
      <c r="P79" s="13">
        <v>0</v>
      </c>
      <c r="Q79" s="32">
        <v>1</v>
      </c>
      <c r="R79" s="32">
        <v>1</v>
      </c>
      <c r="S79" s="35"/>
      <c r="T79" s="35" t="s">
        <v>2914</v>
      </c>
      <c r="U79" s="35" t="s">
        <v>50</v>
      </c>
    </row>
    <row r="80" spans="1:21" x14ac:dyDescent="0.2">
      <c r="A80" s="38" t="s">
        <v>2548</v>
      </c>
      <c r="B80" s="38">
        <v>84340</v>
      </c>
      <c r="C80" s="38" t="s">
        <v>2549</v>
      </c>
      <c r="D80" s="37" t="s">
        <v>2546</v>
      </c>
      <c r="E80" s="37">
        <v>200</v>
      </c>
      <c r="F80" s="37">
        <v>206</v>
      </c>
      <c r="G80" s="37" t="s">
        <v>2547</v>
      </c>
      <c r="H80" s="2" t="s">
        <v>18</v>
      </c>
      <c r="I80" s="14">
        <v>0</v>
      </c>
      <c r="J80" s="16">
        <v>2</v>
      </c>
      <c r="K80" s="14">
        <v>0</v>
      </c>
      <c r="L80" s="16">
        <v>0</v>
      </c>
      <c r="M80" s="14">
        <v>0</v>
      </c>
      <c r="N80" s="16">
        <v>0</v>
      </c>
      <c r="O80" s="13">
        <v>0</v>
      </c>
      <c r="P80" s="13">
        <v>0</v>
      </c>
      <c r="Q80" s="32">
        <v>1</v>
      </c>
      <c r="R80" s="32">
        <v>1</v>
      </c>
      <c r="S80" s="35"/>
      <c r="T80" s="35" t="s">
        <v>2913</v>
      </c>
      <c r="U80" s="35" t="s">
        <v>2738</v>
      </c>
    </row>
    <row r="81" spans="1:21" x14ac:dyDescent="0.2">
      <c r="A81" s="12" t="s">
        <v>486</v>
      </c>
      <c r="B81" s="12">
        <v>2731</v>
      </c>
      <c r="C81" s="12" t="s">
        <v>487</v>
      </c>
      <c r="D81" s="1" t="s">
        <v>484</v>
      </c>
      <c r="E81" s="13">
        <v>665</v>
      </c>
      <c r="F81" s="13">
        <v>673</v>
      </c>
      <c r="G81" s="13" t="s">
        <v>485</v>
      </c>
      <c r="H81" s="2" t="s">
        <v>18</v>
      </c>
      <c r="I81" s="14">
        <v>3</v>
      </c>
      <c r="J81" s="16">
        <v>2</v>
      </c>
      <c r="K81" s="14">
        <v>0</v>
      </c>
      <c r="L81" s="16">
        <v>0</v>
      </c>
      <c r="M81" s="14">
        <v>0</v>
      </c>
      <c r="N81" s="16">
        <v>0</v>
      </c>
      <c r="O81" s="13">
        <v>0</v>
      </c>
      <c r="P81" s="13">
        <v>0</v>
      </c>
      <c r="Q81" s="32">
        <v>1</v>
      </c>
      <c r="R81" s="32">
        <v>1</v>
      </c>
      <c r="S81" s="35"/>
      <c r="T81" s="35" t="s">
        <v>2912</v>
      </c>
      <c r="U81" s="35" t="s">
        <v>50</v>
      </c>
    </row>
    <row r="82" spans="1:21" x14ac:dyDescent="0.2">
      <c r="A82" s="38" t="s">
        <v>486</v>
      </c>
      <c r="B82" s="38">
        <v>2731</v>
      </c>
      <c r="C82" s="38" t="s">
        <v>487</v>
      </c>
      <c r="D82" s="37" t="s">
        <v>2448</v>
      </c>
      <c r="E82" s="37">
        <v>989</v>
      </c>
      <c r="F82" s="37">
        <v>1008</v>
      </c>
      <c r="G82" s="37" t="s">
        <v>2449</v>
      </c>
      <c r="H82" s="2" t="s">
        <v>18</v>
      </c>
      <c r="I82" s="14">
        <v>0</v>
      </c>
      <c r="J82" s="16">
        <v>2</v>
      </c>
      <c r="K82" s="14">
        <v>0</v>
      </c>
      <c r="L82" s="16">
        <v>0</v>
      </c>
      <c r="M82" s="14">
        <v>0</v>
      </c>
      <c r="N82" s="16">
        <v>0</v>
      </c>
      <c r="O82" s="13">
        <v>0</v>
      </c>
      <c r="P82" s="13">
        <v>0</v>
      </c>
      <c r="Q82" s="32">
        <v>1</v>
      </c>
      <c r="R82" s="32">
        <v>1</v>
      </c>
      <c r="S82" s="35"/>
      <c r="T82" s="35" t="s">
        <v>2912</v>
      </c>
      <c r="U82" s="35" t="s">
        <v>50</v>
      </c>
    </row>
    <row r="83" spans="1:21" x14ac:dyDescent="0.2">
      <c r="A83" s="12" t="s">
        <v>491</v>
      </c>
      <c r="B83" s="12">
        <v>51218</v>
      </c>
      <c r="C83" s="12" t="s">
        <v>492</v>
      </c>
      <c r="D83" s="1" t="s">
        <v>489</v>
      </c>
      <c r="E83" s="13">
        <v>79</v>
      </c>
      <c r="F83" s="13">
        <v>85</v>
      </c>
      <c r="G83" s="13" t="s">
        <v>490</v>
      </c>
      <c r="H83" s="2" t="s">
        <v>18</v>
      </c>
      <c r="I83" s="14">
        <v>2</v>
      </c>
      <c r="J83" s="16">
        <v>0</v>
      </c>
      <c r="K83" s="14">
        <v>0</v>
      </c>
      <c r="L83" s="16">
        <v>0</v>
      </c>
      <c r="M83" s="14">
        <v>0</v>
      </c>
      <c r="N83" s="16">
        <v>0</v>
      </c>
      <c r="O83" s="13">
        <v>0</v>
      </c>
      <c r="P83" s="13">
        <v>0</v>
      </c>
      <c r="Q83" s="32">
        <v>1</v>
      </c>
      <c r="R83" s="32">
        <v>1</v>
      </c>
      <c r="S83" s="35"/>
      <c r="T83" s="35" t="s">
        <v>2911</v>
      </c>
      <c r="U83" s="35" t="s">
        <v>62</v>
      </c>
    </row>
    <row r="84" spans="1:21" x14ac:dyDescent="0.2">
      <c r="A84" s="12" t="s">
        <v>491</v>
      </c>
      <c r="B84" s="12">
        <v>51218</v>
      </c>
      <c r="C84" s="12" t="s">
        <v>492</v>
      </c>
      <c r="D84" s="1" t="s">
        <v>494</v>
      </c>
      <c r="E84" s="13">
        <v>84</v>
      </c>
      <c r="F84" s="13">
        <v>88</v>
      </c>
      <c r="G84" s="13" t="s">
        <v>495</v>
      </c>
      <c r="H84" s="2" t="s">
        <v>18</v>
      </c>
      <c r="I84" s="14">
        <v>5</v>
      </c>
      <c r="J84" s="16">
        <v>0</v>
      </c>
      <c r="K84" s="14">
        <v>0</v>
      </c>
      <c r="L84" s="16">
        <v>0</v>
      </c>
      <c r="M84" s="14">
        <v>0</v>
      </c>
      <c r="N84" s="16">
        <v>0</v>
      </c>
      <c r="O84" s="13">
        <v>0</v>
      </c>
      <c r="P84" s="13">
        <v>0</v>
      </c>
      <c r="Q84" s="32">
        <v>1</v>
      </c>
      <c r="R84" s="32">
        <v>1</v>
      </c>
      <c r="S84" s="35"/>
      <c r="T84" s="35" t="s">
        <v>2911</v>
      </c>
      <c r="U84" s="35" t="s">
        <v>62</v>
      </c>
    </row>
    <row r="85" spans="1:21" x14ac:dyDescent="0.2">
      <c r="A85" s="12" t="s">
        <v>498</v>
      </c>
      <c r="B85" s="12">
        <v>2744</v>
      </c>
      <c r="C85" s="12" t="s">
        <v>499</v>
      </c>
      <c r="D85" s="1" t="s">
        <v>496</v>
      </c>
      <c r="E85" s="13">
        <v>133</v>
      </c>
      <c r="F85" s="13">
        <v>145</v>
      </c>
      <c r="G85" s="13" t="s">
        <v>497</v>
      </c>
      <c r="H85" s="2" t="s">
        <v>18</v>
      </c>
      <c r="I85" s="14">
        <v>4</v>
      </c>
      <c r="J85" s="16">
        <v>0</v>
      </c>
      <c r="K85" s="14">
        <v>0</v>
      </c>
      <c r="L85" s="16">
        <v>0</v>
      </c>
      <c r="M85" s="14">
        <v>0</v>
      </c>
      <c r="N85" s="16">
        <v>0</v>
      </c>
      <c r="O85" s="13">
        <v>0</v>
      </c>
      <c r="P85" s="13">
        <v>0</v>
      </c>
      <c r="Q85" s="32">
        <v>1</v>
      </c>
      <c r="R85" s="32">
        <v>1</v>
      </c>
      <c r="S85" s="35"/>
      <c r="T85" s="35" t="s">
        <v>2910</v>
      </c>
      <c r="U85" s="35" t="s">
        <v>501</v>
      </c>
    </row>
    <row r="86" spans="1:21" x14ac:dyDescent="0.2">
      <c r="A86" s="12" t="s">
        <v>498</v>
      </c>
      <c r="B86" s="12">
        <v>2744</v>
      </c>
      <c r="C86" s="12" t="s">
        <v>499</v>
      </c>
      <c r="D86" s="1" t="s">
        <v>502</v>
      </c>
      <c r="E86" s="13">
        <v>293</v>
      </c>
      <c r="F86" s="13">
        <v>304</v>
      </c>
      <c r="G86" s="13" t="s">
        <v>503</v>
      </c>
      <c r="H86" s="2" t="s">
        <v>18</v>
      </c>
      <c r="I86" s="14">
        <v>5</v>
      </c>
      <c r="J86" s="16">
        <v>6</v>
      </c>
      <c r="K86" s="14">
        <v>0</v>
      </c>
      <c r="L86" s="16">
        <v>0</v>
      </c>
      <c r="M86" s="14">
        <v>0</v>
      </c>
      <c r="N86" s="16">
        <v>0</v>
      </c>
      <c r="O86" s="13">
        <v>0</v>
      </c>
      <c r="P86" s="13">
        <v>0</v>
      </c>
      <c r="Q86" s="32">
        <v>1</v>
      </c>
      <c r="R86" s="32">
        <v>1</v>
      </c>
      <c r="S86" s="35"/>
      <c r="T86" s="35" t="s">
        <v>2910</v>
      </c>
      <c r="U86" s="35" t="s">
        <v>501</v>
      </c>
    </row>
    <row r="87" spans="1:21" x14ac:dyDescent="0.2">
      <c r="A87" s="12" t="s">
        <v>498</v>
      </c>
      <c r="B87" s="12">
        <v>2744</v>
      </c>
      <c r="C87" s="12" t="s">
        <v>499</v>
      </c>
      <c r="D87" s="1" t="s">
        <v>504</v>
      </c>
      <c r="E87" s="13">
        <v>293</v>
      </c>
      <c r="F87" s="13">
        <v>308</v>
      </c>
      <c r="G87" s="13" t="s">
        <v>505</v>
      </c>
      <c r="H87" s="2" t="s">
        <v>18</v>
      </c>
      <c r="I87" s="14">
        <v>2</v>
      </c>
      <c r="J87" s="16">
        <v>0</v>
      </c>
      <c r="K87" s="14">
        <v>0</v>
      </c>
      <c r="L87" s="16">
        <v>0</v>
      </c>
      <c r="M87" s="14">
        <v>0</v>
      </c>
      <c r="N87" s="16">
        <v>0</v>
      </c>
      <c r="O87" s="13">
        <v>0</v>
      </c>
      <c r="P87" s="13">
        <v>0</v>
      </c>
      <c r="Q87" s="32">
        <v>1</v>
      </c>
      <c r="R87" s="32">
        <v>1</v>
      </c>
      <c r="S87" s="35"/>
      <c r="T87" s="35" t="s">
        <v>2910</v>
      </c>
      <c r="U87" s="35" t="s">
        <v>501</v>
      </c>
    </row>
    <row r="88" spans="1:21" x14ac:dyDescent="0.2">
      <c r="A88" s="12" t="s">
        <v>549</v>
      </c>
      <c r="B88" s="12">
        <v>3030</v>
      </c>
      <c r="C88" s="12" t="s">
        <v>550</v>
      </c>
      <c r="D88" s="1" t="s">
        <v>547</v>
      </c>
      <c r="E88" s="13">
        <v>39</v>
      </c>
      <c r="F88" s="13">
        <v>43</v>
      </c>
      <c r="G88" s="13" t="s">
        <v>548</v>
      </c>
      <c r="H88" s="2" t="s">
        <v>18</v>
      </c>
      <c r="I88" s="14">
        <v>3</v>
      </c>
      <c r="J88" s="16">
        <v>2</v>
      </c>
      <c r="K88" s="14">
        <v>0</v>
      </c>
      <c r="L88" s="16">
        <v>0</v>
      </c>
      <c r="M88" s="14">
        <v>0</v>
      </c>
      <c r="N88" s="16">
        <v>0</v>
      </c>
      <c r="O88" s="13">
        <v>0</v>
      </c>
      <c r="P88" s="13">
        <v>0</v>
      </c>
      <c r="Q88" s="32">
        <v>1</v>
      </c>
      <c r="R88" s="32">
        <v>1</v>
      </c>
      <c r="S88" s="35"/>
      <c r="T88" s="35" t="s">
        <v>2909</v>
      </c>
      <c r="U88" s="35" t="s">
        <v>50</v>
      </c>
    </row>
    <row r="89" spans="1:21" x14ac:dyDescent="0.2">
      <c r="A89" s="38" t="s">
        <v>549</v>
      </c>
      <c r="B89" s="38">
        <v>3030</v>
      </c>
      <c r="C89" s="38" t="s">
        <v>550</v>
      </c>
      <c r="D89" s="37" t="s">
        <v>2469</v>
      </c>
      <c r="E89" s="37">
        <v>338</v>
      </c>
      <c r="F89" s="37">
        <v>343</v>
      </c>
      <c r="G89" s="37" t="s">
        <v>2470</v>
      </c>
      <c r="H89" s="2" t="s">
        <v>18</v>
      </c>
      <c r="I89" s="14">
        <v>0</v>
      </c>
      <c r="J89" s="16">
        <v>4</v>
      </c>
      <c r="K89" s="14">
        <v>0</v>
      </c>
      <c r="L89" s="16">
        <v>0</v>
      </c>
      <c r="M89" s="14">
        <v>0</v>
      </c>
      <c r="N89" s="16">
        <v>0</v>
      </c>
      <c r="O89" s="13">
        <v>0</v>
      </c>
      <c r="P89" s="13">
        <v>0</v>
      </c>
      <c r="Q89" s="32">
        <v>1</v>
      </c>
      <c r="R89" s="32">
        <v>1</v>
      </c>
      <c r="S89" s="35"/>
      <c r="T89" s="35" t="s">
        <v>2909</v>
      </c>
      <c r="U89" s="35" t="s">
        <v>50</v>
      </c>
    </row>
    <row r="90" spans="1:21" x14ac:dyDescent="0.2">
      <c r="A90" s="12" t="s">
        <v>549</v>
      </c>
      <c r="B90" s="12">
        <v>3030</v>
      </c>
      <c r="C90" s="12" t="s">
        <v>550</v>
      </c>
      <c r="D90" s="1" t="s">
        <v>552</v>
      </c>
      <c r="E90" s="13">
        <v>720</v>
      </c>
      <c r="F90" s="13">
        <v>724</v>
      </c>
      <c r="G90" s="13" t="s">
        <v>553</v>
      </c>
      <c r="H90" s="2" t="s">
        <v>18</v>
      </c>
      <c r="I90" s="14">
        <v>3</v>
      </c>
      <c r="J90" s="16">
        <v>3</v>
      </c>
      <c r="K90" s="14">
        <v>0</v>
      </c>
      <c r="L90" s="16">
        <v>0</v>
      </c>
      <c r="M90" s="14">
        <v>0</v>
      </c>
      <c r="N90" s="16">
        <v>0</v>
      </c>
      <c r="O90" s="13">
        <v>0</v>
      </c>
      <c r="P90" s="13">
        <v>0</v>
      </c>
      <c r="Q90" s="32">
        <v>1</v>
      </c>
      <c r="R90" s="32">
        <v>1</v>
      </c>
      <c r="S90" s="35"/>
      <c r="T90" s="35" t="s">
        <v>2909</v>
      </c>
      <c r="U90" s="35" t="s">
        <v>50</v>
      </c>
    </row>
    <row r="91" spans="1:21" x14ac:dyDescent="0.2">
      <c r="A91" s="12" t="s">
        <v>556</v>
      </c>
      <c r="B91" s="12">
        <v>3032</v>
      </c>
      <c r="C91" s="12" t="s">
        <v>557</v>
      </c>
      <c r="D91" s="1" t="s">
        <v>554</v>
      </c>
      <c r="E91" s="13">
        <v>392</v>
      </c>
      <c r="F91" s="13">
        <v>402</v>
      </c>
      <c r="G91" s="13" t="s">
        <v>555</v>
      </c>
      <c r="H91" s="2" t="s">
        <v>18</v>
      </c>
      <c r="I91" s="14">
        <v>3</v>
      </c>
      <c r="J91" s="16">
        <v>0</v>
      </c>
      <c r="K91" s="14">
        <v>0</v>
      </c>
      <c r="L91" s="16">
        <v>0</v>
      </c>
      <c r="M91" s="14">
        <v>0</v>
      </c>
      <c r="N91" s="16">
        <v>0</v>
      </c>
      <c r="O91" s="13">
        <v>0</v>
      </c>
      <c r="P91" s="13">
        <v>0</v>
      </c>
      <c r="Q91" s="32">
        <v>1</v>
      </c>
      <c r="R91" s="32">
        <v>1</v>
      </c>
      <c r="S91" s="35"/>
      <c r="T91" s="35">
        <v>0</v>
      </c>
      <c r="U91" s="35" t="s">
        <v>559</v>
      </c>
    </row>
    <row r="92" spans="1:21" x14ac:dyDescent="0.2">
      <c r="A92" s="12" t="s">
        <v>562</v>
      </c>
      <c r="B92" s="12">
        <v>81932</v>
      </c>
      <c r="C92" s="12" t="s">
        <v>563</v>
      </c>
      <c r="D92" s="1" t="s">
        <v>560</v>
      </c>
      <c r="E92" s="13">
        <v>21</v>
      </c>
      <c r="F92" s="13">
        <v>29</v>
      </c>
      <c r="G92" s="13" t="s">
        <v>561</v>
      </c>
      <c r="H92" s="2" t="s">
        <v>18</v>
      </c>
      <c r="I92" s="14">
        <v>4</v>
      </c>
      <c r="J92" s="16">
        <v>0</v>
      </c>
      <c r="K92" s="14">
        <v>0</v>
      </c>
      <c r="L92" s="16">
        <v>0</v>
      </c>
      <c r="M92" s="14">
        <v>0</v>
      </c>
      <c r="N92" s="16">
        <v>0</v>
      </c>
      <c r="O92" s="13">
        <v>0</v>
      </c>
      <c r="P92" s="13">
        <v>0</v>
      </c>
      <c r="Q92" s="32">
        <v>1</v>
      </c>
      <c r="R92" s="32">
        <v>1</v>
      </c>
      <c r="S92" s="35"/>
      <c r="T92" s="35">
        <v>0</v>
      </c>
      <c r="U92" s="35">
        <v>0</v>
      </c>
    </row>
    <row r="93" spans="1:21" x14ac:dyDescent="0.2">
      <c r="A93" s="12" t="s">
        <v>567</v>
      </c>
      <c r="B93" s="12">
        <v>84681</v>
      </c>
      <c r="C93" s="12" t="s">
        <v>568</v>
      </c>
      <c r="D93" s="1" t="s">
        <v>565</v>
      </c>
      <c r="E93" s="13">
        <v>140</v>
      </c>
      <c r="F93" s="13">
        <v>146</v>
      </c>
      <c r="G93" s="13" t="s">
        <v>566</v>
      </c>
      <c r="H93" s="2" t="s">
        <v>18</v>
      </c>
      <c r="I93" s="14">
        <v>8</v>
      </c>
      <c r="J93" s="16">
        <v>9</v>
      </c>
      <c r="K93" s="14">
        <v>0</v>
      </c>
      <c r="L93" s="16">
        <v>0</v>
      </c>
      <c r="M93" s="14">
        <v>0</v>
      </c>
      <c r="N93" s="16">
        <v>0</v>
      </c>
      <c r="O93" s="13">
        <v>0</v>
      </c>
      <c r="P93" s="13">
        <v>0</v>
      </c>
      <c r="Q93" s="32">
        <v>1</v>
      </c>
      <c r="R93" s="32">
        <v>1</v>
      </c>
      <c r="S93" s="35"/>
      <c r="T93" s="35" t="s">
        <v>2908</v>
      </c>
      <c r="U93" s="35" t="s">
        <v>570</v>
      </c>
    </row>
    <row r="94" spans="1:21" x14ac:dyDescent="0.2">
      <c r="A94" s="12" t="s">
        <v>579</v>
      </c>
      <c r="B94" s="12">
        <v>3028</v>
      </c>
      <c r="C94" s="12" t="s">
        <v>580</v>
      </c>
      <c r="D94" s="1" t="s">
        <v>577</v>
      </c>
      <c r="E94" s="13">
        <v>148</v>
      </c>
      <c r="F94" s="13">
        <v>168</v>
      </c>
      <c r="G94" s="13" t="s">
        <v>578</v>
      </c>
      <c r="H94" s="2" t="s">
        <v>18</v>
      </c>
      <c r="I94" s="14">
        <v>3</v>
      </c>
      <c r="J94" s="16">
        <v>0</v>
      </c>
      <c r="K94" s="14">
        <v>0</v>
      </c>
      <c r="L94" s="16">
        <v>0</v>
      </c>
      <c r="M94" s="14">
        <v>0</v>
      </c>
      <c r="N94" s="16">
        <v>0</v>
      </c>
      <c r="O94" s="13">
        <v>0</v>
      </c>
      <c r="P94" s="13">
        <v>0</v>
      </c>
      <c r="Q94" s="32">
        <v>1</v>
      </c>
      <c r="R94" s="32">
        <v>1</v>
      </c>
      <c r="S94" s="35"/>
      <c r="T94" s="35" t="s">
        <v>2907</v>
      </c>
      <c r="U94" s="35" t="s">
        <v>582</v>
      </c>
    </row>
    <row r="95" spans="1:21" x14ac:dyDescent="0.2">
      <c r="A95" s="12" t="s">
        <v>585</v>
      </c>
      <c r="B95" s="12">
        <v>3313</v>
      </c>
      <c r="C95" s="12" t="s">
        <v>586</v>
      </c>
      <c r="D95" s="1" t="s">
        <v>583</v>
      </c>
      <c r="E95" s="13">
        <v>147</v>
      </c>
      <c r="F95" s="13">
        <v>161</v>
      </c>
      <c r="G95" s="13" t="s">
        <v>584</v>
      </c>
      <c r="H95" s="2" t="s">
        <v>18</v>
      </c>
      <c r="I95" s="14">
        <v>7</v>
      </c>
      <c r="J95" s="16">
        <v>3</v>
      </c>
      <c r="K95" s="14">
        <v>0</v>
      </c>
      <c r="L95" s="16">
        <v>0</v>
      </c>
      <c r="M95" s="14">
        <v>0</v>
      </c>
      <c r="N95" s="16">
        <v>0</v>
      </c>
      <c r="O95" s="13">
        <v>0</v>
      </c>
      <c r="P95" s="13">
        <v>0</v>
      </c>
      <c r="Q95" s="32">
        <v>1</v>
      </c>
      <c r="R95" s="32">
        <v>1</v>
      </c>
      <c r="S95" s="35"/>
      <c r="T95" s="35" t="s">
        <v>2906</v>
      </c>
      <c r="U95" s="35" t="s">
        <v>588</v>
      </c>
    </row>
    <row r="96" spans="1:21" x14ac:dyDescent="0.2">
      <c r="A96" s="12" t="s">
        <v>585</v>
      </c>
      <c r="B96" s="12">
        <v>3313</v>
      </c>
      <c r="C96" s="12" t="s">
        <v>586</v>
      </c>
      <c r="D96" s="1" t="s">
        <v>589</v>
      </c>
      <c r="E96" s="13">
        <v>176</v>
      </c>
      <c r="F96" s="13">
        <v>181</v>
      </c>
      <c r="G96" s="13" t="s">
        <v>590</v>
      </c>
      <c r="H96" s="2" t="s">
        <v>18</v>
      </c>
      <c r="I96" s="14">
        <v>7</v>
      </c>
      <c r="J96" s="16">
        <v>3</v>
      </c>
      <c r="K96" s="14">
        <v>0</v>
      </c>
      <c r="L96" s="16">
        <v>0</v>
      </c>
      <c r="M96" s="14">
        <v>0</v>
      </c>
      <c r="N96" s="16">
        <v>0</v>
      </c>
      <c r="O96" s="13">
        <v>0</v>
      </c>
      <c r="P96" s="13">
        <v>0</v>
      </c>
      <c r="Q96" s="32">
        <v>1</v>
      </c>
      <c r="R96" s="32">
        <v>1</v>
      </c>
      <c r="S96" s="35"/>
      <c r="T96" s="35" t="s">
        <v>2906</v>
      </c>
      <c r="U96" s="35" t="s">
        <v>588</v>
      </c>
    </row>
    <row r="97" spans="1:21" x14ac:dyDescent="0.2">
      <c r="A97" s="12" t="s">
        <v>585</v>
      </c>
      <c r="B97" s="12">
        <v>3313</v>
      </c>
      <c r="C97" s="12" t="s">
        <v>586</v>
      </c>
      <c r="D97" s="1" t="s">
        <v>591</v>
      </c>
      <c r="E97" s="13">
        <v>188</v>
      </c>
      <c r="F97" s="13">
        <v>196</v>
      </c>
      <c r="G97" s="13" t="s">
        <v>592</v>
      </c>
      <c r="H97" s="2" t="s">
        <v>18</v>
      </c>
      <c r="I97" s="14">
        <v>6</v>
      </c>
      <c r="J97" s="16">
        <v>4</v>
      </c>
      <c r="K97" s="14">
        <v>0</v>
      </c>
      <c r="L97" s="16">
        <v>0</v>
      </c>
      <c r="M97" s="14">
        <v>0</v>
      </c>
      <c r="N97" s="16">
        <v>0</v>
      </c>
      <c r="O97" s="13">
        <v>0</v>
      </c>
      <c r="P97" s="13">
        <v>0</v>
      </c>
      <c r="Q97" s="32">
        <v>1</v>
      </c>
      <c r="R97" s="32">
        <v>1</v>
      </c>
      <c r="S97" s="35"/>
      <c r="T97" s="35" t="s">
        <v>2906</v>
      </c>
      <c r="U97" s="35" t="s">
        <v>588</v>
      </c>
    </row>
    <row r="98" spans="1:21" x14ac:dyDescent="0.2">
      <c r="A98" s="12" t="s">
        <v>585</v>
      </c>
      <c r="B98" s="12">
        <v>3313</v>
      </c>
      <c r="C98" s="12" t="s">
        <v>586</v>
      </c>
      <c r="D98" s="1" t="s">
        <v>593</v>
      </c>
      <c r="E98" s="13">
        <v>317</v>
      </c>
      <c r="F98" s="13">
        <v>331</v>
      </c>
      <c r="G98" s="13" t="s">
        <v>594</v>
      </c>
      <c r="H98" s="2" t="s">
        <v>18</v>
      </c>
      <c r="I98" s="14">
        <v>17</v>
      </c>
      <c r="J98" s="16">
        <v>8</v>
      </c>
      <c r="K98" s="14">
        <v>0</v>
      </c>
      <c r="L98" s="16">
        <v>0</v>
      </c>
      <c r="M98" s="14">
        <v>0</v>
      </c>
      <c r="N98" s="16">
        <v>0</v>
      </c>
      <c r="O98" s="13">
        <v>0</v>
      </c>
      <c r="P98" s="13">
        <v>0</v>
      </c>
      <c r="Q98" s="32">
        <v>1</v>
      </c>
      <c r="R98" s="32">
        <v>1</v>
      </c>
      <c r="S98" s="35"/>
      <c r="T98" s="35" t="s">
        <v>2906</v>
      </c>
      <c r="U98" s="35" t="s">
        <v>588</v>
      </c>
    </row>
    <row r="99" spans="1:21" x14ac:dyDescent="0.2">
      <c r="A99" s="12" t="s">
        <v>585</v>
      </c>
      <c r="B99" s="12">
        <v>3313</v>
      </c>
      <c r="C99" s="12" t="s">
        <v>586</v>
      </c>
      <c r="D99" s="1" t="s">
        <v>595</v>
      </c>
      <c r="E99" s="13">
        <v>564</v>
      </c>
      <c r="F99" s="13">
        <v>568</v>
      </c>
      <c r="G99" s="13" t="s">
        <v>596</v>
      </c>
      <c r="H99" s="2" t="s">
        <v>18</v>
      </c>
      <c r="I99" s="14">
        <v>4</v>
      </c>
      <c r="J99" s="16">
        <v>6</v>
      </c>
      <c r="K99" s="14">
        <v>0</v>
      </c>
      <c r="L99" s="16">
        <v>0</v>
      </c>
      <c r="M99" s="14">
        <v>0</v>
      </c>
      <c r="N99" s="16">
        <v>0</v>
      </c>
      <c r="O99" s="13">
        <v>0</v>
      </c>
      <c r="P99" s="13">
        <v>0</v>
      </c>
      <c r="Q99" s="32">
        <v>1</v>
      </c>
      <c r="R99" s="32">
        <v>1</v>
      </c>
      <c r="S99" s="35"/>
      <c r="T99" s="35" t="s">
        <v>2906</v>
      </c>
      <c r="U99" s="35" t="s">
        <v>588</v>
      </c>
    </row>
    <row r="100" spans="1:21" x14ac:dyDescent="0.2">
      <c r="A100" s="12" t="s">
        <v>585</v>
      </c>
      <c r="B100" s="12">
        <v>3313</v>
      </c>
      <c r="C100" s="12" t="s">
        <v>586</v>
      </c>
      <c r="D100" s="1" t="s">
        <v>597</v>
      </c>
      <c r="E100" s="13">
        <v>647</v>
      </c>
      <c r="F100" s="13">
        <v>652</v>
      </c>
      <c r="G100" s="13" t="s">
        <v>598</v>
      </c>
      <c r="H100" s="2" t="s">
        <v>18</v>
      </c>
      <c r="I100" s="14">
        <v>37</v>
      </c>
      <c r="J100" s="16">
        <v>30</v>
      </c>
      <c r="K100" s="14">
        <v>0</v>
      </c>
      <c r="L100" s="16">
        <v>0</v>
      </c>
      <c r="M100" s="14">
        <v>0</v>
      </c>
      <c r="N100" s="16">
        <v>0</v>
      </c>
      <c r="O100" s="13">
        <v>0</v>
      </c>
      <c r="P100" s="13">
        <v>0</v>
      </c>
      <c r="Q100" s="32">
        <v>1</v>
      </c>
      <c r="R100" s="32">
        <v>1</v>
      </c>
      <c r="S100" s="35"/>
      <c r="T100" s="35" t="s">
        <v>2906</v>
      </c>
      <c r="U100" s="35" t="s">
        <v>588</v>
      </c>
    </row>
    <row r="101" spans="1:21" x14ac:dyDescent="0.2">
      <c r="A101" s="38" t="s">
        <v>626</v>
      </c>
      <c r="B101" s="38">
        <v>3419</v>
      </c>
      <c r="C101" s="38" t="s">
        <v>627</v>
      </c>
      <c r="D101" s="37" t="s">
        <v>2482</v>
      </c>
      <c r="E101" s="37">
        <v>117</v>
      </c>
      <c r="F101" s="37">
        <v>133</v>
      </c>
      <c r="G101" s="37" t="s">
        <v>2483</v>
      </c>
      <c r="H101" s="2" t="s">
        <v>18</v>
      </c>
      <c r="I101" s="14">
        <v>0</v>
      </c>
      <c r="J101" s="16">
        <v>3</v>
      </c>
      <c r="K101" s="14">
        <v>0</v>
      </c>
      <c r="L101" s="16">
        <v>0</v>
      </c>
      <c r="M101" s="14">
        <v>0</v>
      </c>
      <c r="N101" s="16">
        <v>0</v>
      </c>
      <c r="O101" s="13">
        <v>0</v>
      </c>
      <c r="P101" s="13">
        <v>0</v>
      </c>
      <c r="Q101" s="32">
        <v>1</v>
      </c>
      <c r="R101" s="32">
        <v>1</v>
      </c>
      <c r="S101" s="35"/>
      <c r="T101" s="35">
        <v>0</v>
      </c>
      <c r="U101" s="35" t="s">
        <v>50</v>
      </c>
    </row>
    <row r="102" spans="1:21" x14ac:dyDescent="0.2">
      <c r="A102" s="12" t="s">
        <v>626</v>
      </c>
      <c r="B102" s="12">
        <v>3419</v>
      </c>
      <c r="C102" s="12" t="s">
        <v>627</v>
      </c>
      <c r="D102" s="1" t="s">
        <v>624</v>
      </c>
      <c r="E102" s="13">
        <v>147</v>
      </c>
      <c r="F102" s="13">
        <v>153</v>
      </c>
      <c r="G102" s="13" t="s">
        <v>625</v>
      </c>
      <c r="H102" s="2" t="s">
        <v>18</v>
      </c>
      <c r="I102" s="14">
        <v>2</v>
      </c>
      <c r="J102" s="16">
        <v>0</v>
      </c>
      <c r="K102" s="14">
        <v>0</v>
      </c>
      <c r="L102" s="16">
        <v>0</v>
      </c>
      <c r="M102" s="14">
        <v>0</v>
      </c>
      <c r="N102" s="16">
        <v>0</v>
      </c>
      <c r="O102" s="13">
        <v>0</v>
      </c>
      <c r="P102" s="13">
        <v>0</v>
      </c>
      <c r="Q102" s="32">
        <v>1</v>
      </c>
      <c r="R102" s="32">
        <v>1</v>
      </c>
      <c r="S102" s="35"/>
      <c r="T102" s="35">
        <v>0</v>
      </c>
      <c r="U102" s="35" t="s">
        <v>50</v>
      </c>
    </row>
    <row r="103" spans="1:21" x14ac:dyDescent="0.2">
      <c r="A103" s="12" t="s">
        <v>626</v>
      </c>
      <c r="B103" s="12">
        <v>3419</v>
      </c>
      <c r="C103" s="12" t="s">
        <v>627</v>
      </c>
      <c r="D103" s="1" t="s">
        <v>629</v>
      </c>
      <c r="E103" s="13">
        <v>179</v>
      </c>
      <c r="F103" s="13">
        <v>186</v>
      </c>
      <c r="G103" s="13" t="s">
        <v>630</v>
      </c>
      <c r="H103" s="2" t="s">
        <v>18</v>
      </c>
      <c r="I103" s="14">
        <v>5</v>
      </c>
      <c r="J103" s="16">
        <v>5</v>
      </c>
      <c r="K103" s="14">
        <v>0</v>
      </c>
      <c r="L103" s="16">
        <v>0</v>
      </c>
      <c r="M103" s="14">
        <v>0</v>
      </c>
      <c r="N103" s="16">
        <v>0</v>
      </c>
      <c r="O103" s="13">
        <v>0</v>
      </c>
      <c r="P103" s="13">
        <v>0</v>
      </c>
      <c r="Q103" s="32">
        <v>1</v>
      </c>
      <c r="R103" s="32">
        <v>1</v>
      </c>
      <c r="S103" s="35"/>
      <c r="T103" s="35">
        <v>0</v>
      </c>
      <c r="U103" s="35" t="s">
        <v>50</v>
      </c>
    </row>
    <row r="104" spans="1:21" x14ac:dyDescent="0.2">
      <c r="A104" s="12" t="s">
        <v>633</v>
      </c>
      <c r="B104" s="12">
        <v>3420</v>
      </c>
      <c r="C104" s="12" t="s">
        <v>634</v>
      </c>
      <c r="D104" s="1" t="s">
        <v>631</v>
      </c>
      <c r="E104" s="13">
        <v>115</v>
      </c>
      <c r="F104" s="13">
        <v>121</v>
      </c>
      <c r="G104" s="13" t="s">
        <v>632</v>
      </c>
      <c r="H104" s="2" t="s">
        <v>18</v>
      </c>
      <c r="I104" s="14">
        <v>6</v>
      </c>
      <c r="J104" s="16">
        <v>4</v>
      </c>
      <c r="K104" s="14">
        <v>0</v>
      </c>
      <c r="L104" s="16">
        <v>0</v>
      </c>
      <c r="M104" s="14">
        <v>0</v>
      </c>
      <c r="N104" s="16">
        <v>0</v>
      </c>
      <c r="O104" s="13">
        <v>0</v>
      </c>
      <c r="P104" s="13">
        <v>0</v>
      </c>
      <c r="Q104" s="32">
        <v>1</v>
      </c>
      <c r="R104" s="32">
        <v>1</v>
      </c>
      <c r="S104" s="35"/>
      <c r="T104" s="35">
        <v>0</v>
      </c>
      <c r="U104" s="35" t="s">
        <v>50</v>
      </c>
    </row>
    <row r="105" spans="1:21" x14ac:dyDescent="0.2">
      <c r="A105" s="38" t="s">
        <v>633</v>
      </c>
      <c r="B105" s="38">
        <v>3420</v>
      </c>
      <c r="C105" s="38" t="s">
        <v>634</v>
      </c>
      <c r="D105" s="37" t="s">
        <v>2398</v>
      </c>
      <c r="E105" s="37">
        <v>335</v>
      </c>
      <c r="F105" s="37">
        <v>340</v>
      </c>
      <c r="G105" s="37" t="s">
        <v>2399</v>
      </c>
      <c r="H105" s="2" t="s">
        <v>18</v>
      </c>
      <c r="I105" s="14">
        <v>0</v>
      </c>
      <c r="J105" s="16">
        <v>4</v>
      </c>
      <c r="K105" s="14">
        <v>0</v>
      </c>
      <c r="L105" s="16">
        <v>0</v>
      </c>
      <c r="M105" s="14">
        <v>0</v>
      </c>
      <c r="N105" s="16">
        <v>0</v>
      </c>
      <c r="O105" s="13">
        <v>0</v>
      </c>
      <c r="P105" s="13">
        <v>0</v>
      </c>
      <c r="Q105" s="32">
        <v>1</v>
      </c>
      <c r="R105" s="32">
        <v>1</v>
      </c>
      <c r="S105" s="35"/>
      <c r="T105" s="35">
        <v>0</v>
      </c>
      <c r="U105" s="35" t="s">
        <v>50</v>
      </c>
    </row>
    <row r="106" spans="1:21" x14ac:dyDescent="0.2">
      <c r="A106" s="12" t="s">
        <v>633</v>
      </c>
      <c r="B106" s="12">
        <v>3420</v>
      </c>
      <c r="C106" s="12" t="s">
        <v>634</v>
      </c>
      <c r="D106" s="1" t="s">
        <v>636</v>
      </c>
      <c r="E106" s="13">
        <v>362</v>
      </c>
      <c r="F106" s="13">
        <v>366</v>
      </c>
      <c r="G106" s="13" t="s">
        <v>637</v>
      </c>
      <c r="H106" s="2" t="s">
        <v>18</v>
      </c>
      <c r="I106" s="14">
        <v>5</v>
      </c>
      <c r="J106" s="16">
        <v>12</v>
      </c>
      <c r="K106" s="14">
        <v>0</v>
      </c>
      <c r="L106" s="16">
        <v>0</v>
      </c>
      <c r="M106" s="14">
        <v>0</v>
      </c>
      <c r="N106" s="16">
        <v>0</v>
      </c>
      <c r="O106" s="13">
        <v>0</v>
      </c>
      <c r="P106" s="13">
        <v>0</v>
      </c>
      <c r="Q106" s="32">
        <v>1</v>
      </c>
      <c r="R106" s="32">
        <v>1</v>
      </c>
      <c r="S106" s="35"/>
      <c r="T106" s="35">
        <v>0</v>
      </c>
      <c r="U106" s="35" t="s">
        <v>50</v>
      </c>
    </row>
    <row r="107" spans="1:21" x14ac:dyDescent="0.2">
      <c r="A107" s="12" t="s">
        <v>646</v>
      </c>
      <c r="B107" s="12">
        <v>23479</v>
      </c>
      <c r="C107" s="12" t="s">
        <v>647</v>
      </c>
      <c r="D107" s="1" t="s">
        <v>644</v>
      </c>
      <c r="E107" s="13">
        <v>39</v>
      </c>
      <c r="F107" s="13">
        <v>43</v>
      </c>
      <c r="G107" s="13" t="s">
        <v>645</v>
      </c>
      <c r="H107" s="2" t="s">
        <v>18</v>
      </c>
      <c r="I107" s="14">
        <v>10</v>
      </c>
      <c r="J107" s="16">
        <v>6</v>
      </c>
      <c r="K107" s="14">
        <v>0</v>
      </c>
      <c r="L107" s="16">
        <v>0</v>
      </c>
      <c r="M107" s="14">
        <v>0</v>
      </c>
      <c r="N107" s="16">
        <v>0</v>
      </c>
      <c r="O107" s="13">
        <v>0</v>
      </c>
      <c r="P107" s="13">
        <v>0</v>
      </c>
      <c r="Q107" s="32">
        <v>1</v>
      </c>
      <c r="R107" s="32">
        <v>1</v>
      </c>
      <c r="S107" s="35"/>
      <c r="T107" s="35" t="s">
        <v>2905</v>
      </c>
      <c r="U107" s="35" t="s">
        <v>649</v>
      </c>
    </row>
    <row r="108" spans="1:21" x14ac:dyDescent="0.2">
      <c r="A108" s="38" t="s">
        <v>2553</v>
      </c>
      <c r="B108" s="38">
        <v>79763</v>
      </c>
      <c r="C108" s="38" t="s">
        <v>2554</v>
      </c>
      <c r="D108" s="37" t="s">
        <v>2551</v>
      </c>
      <c r="E108" s="37">
        <v>50</v>
      </c>
      <c r="F108" s="37">
        <v>61</v>
      </c>
      <c r="G108" s="37" t="s">
        <v>2552</v>
      </c>
      <c r="H108" s="2" t="s">
        <v>18</v>
      </c>
      <c r="I108" s="14">
        <v>0</v>
      </c>
      <c r="J108" s="16">
        <v>2</v>
      </c>
      <c r="K108" s="14">
        <v>0</v>
      </c>
      <c r="L108" s="16">
        <v>0</v>
      </c>
      <c r="M108" s="14">
        <v>0</v>
      </c>
      <c r="N108" s="16">
        <v>0</v>
      </c>
      <c r="O108" s="13">
        <v>0</v>
      </c>
      <c r="P108" s="13">
        <v>0</v>
      </c>
      <c r="Q108" s="32">
        <v>1</v>
      </c>
      <c r="R108" s="32">
        <v>1</v>
      </c>
      <c r="S108" s="35"/>
      <c r="T108" s="35">
        <v>0</v>
      </c>
      <c r="U108" s="35" t="s">
        <v>2739</v>
      </c>
    </row>
    <row r="109" spans="1:21" x14ac:dyDescent="0.2">
      <c r="A109" s="12" t="s">
        <v>668</v>
      </c>
      <c r="B109" s="12">
        <v>10128</v>
      </c>
      <c r="C109" s="12" t="s">
        <v>669</v>
      </c>
      <c r="D109" s="1" t="s">
        <v>666</v>
      </c>
      <c r="E109" s="13">
        <v>171</v>
      </c>
      <c r="F109" s="13">
        <v>177</v>
      </c>
      <c r="G109" s="13" t="s">
        <v>667</v>
      </c>
      <c r="H109" s="2" t="s">
        <v>18</v>
      </c>
      <c r="I109" s="14">
        <v>6</v>
      </c>
      <c r="J109" s="16">
        <v>7</v>
      </c>
      <c r="K109" s="14">
        <v>0</v>
      </c>
      <c r="L109" s="16">
        <v>0</v>
      </c>
      <c r="M109" s="14">
        <v>0</v>
      </c>
      <c r="N109" s="16">
        <v>0</v>
      </c>
      <c r="O109" s="13">
        <v>0</v>
      </c>
      <c r="P109" s="13">
        <v>0</v>
      </c>
      <c r="Q109" s="32">
        <v>1</v>
      </c>
      <c r="R109" s="32">
        <v>1</v>
      </c>
      <c r="S109" s="35"/>
      <c r="T109" s="35" t="s">
        <v>2904</v>
      </c>
      <c r="U109" s="35" t="s">
        <v>671</v>
      </c>
    </row>
    <row r="110" spans="1:21" x14ac:dyDescent="0.2">
      <c r="A110" s="38" t="s">
        <v>668</v>
      </c>
      <c r="B110" s="38">
        <v>10128</v>
      </c>
      <c r="C110" s="38" t="s">
        <v>669</v>
      </c>
      <c r="D110" s="37" t="s">
        <v>2471</v>
      </c>
      <c r="E110" s="37">
        <v>315</v>
      </c>
      <c r="F110" s="37">
        <v>317</v>
      </c>
      <c r="G110" s="37" t="s">
        <v>2472</v>
      </c>
      <c r="H110" s="2" t="s">
        <v>18</v>
      </c>
      <c r="I110" s="14">
        <v>0</v>
      </c>
      <c r="J110" s="16">
        <v>5</v>
      </c>
      <c r="K110" s="14">
        <v>0</v>
      </c>
      <c r="L110" s="16">
        <v>0</v>
      </c>
      <c r="M110" s="14">
        <v>0</v>
      </c>
      <c r="N110" s="16">
        <v>0</v>
      </c>
      <c r="O110" s="13">
        <v>0</v>
      </c>
      <c r="P110" s="13">
        <v>0</v>
      </c>
      <c r="Q110" s="32">
        <v>1</v>
      </c>
      <c r="R110" s="32">
        <v>1</v>
      </c>
      <c r="S110" s="35"/>
      <c r="T110" s="35" t="s">
        <v>2904</v>
      </c>
      <c r="U110" s="35" t="s">
        <v>671</v>
      </c>
    </row>
    <row r="111" spans="1:21" x14ac:dyDescent="0.2">
      <c r="A111" s="12" t="s">
        <v>668</v>
      </c>
      <c r="B111" s="12">
        <v>10128</v>
      </c>
      <c r="C111" s="12" t="s">
        <v>669</v>
      </c>
      <c r="D111" s="1" t="s">
        <v>672</v>
      </c>
      <c r="E111" s="13">
        <v>1002</v>
      </c>
      <c r="F111" s="13">
        <v>1016</v>
      </c>
      <c r="G111" s="13" t="s">
        <v>673</v>
      </c>
      <c r="H111" s="2" t="s">
        <v>18</v>
      </c>
      <c r="I111" s="14">
        <v>3</v>
      </c>
      <c r="J111" s="16">
        <v>0</v>
      </c>
      <c r="K111" s="14">
        <v>0</v>
      </c>
      <c r="L111" s="16">
        <v>0</v>
      </c>
      <c r="M111" s="14">
        <v>0</v>
      </c>
      <c r="N111" s="16">
        <v>0</v>
      </c>
      <c r="O111" s="13">
        <v>0</v>
      </c>
      <c r="P111" s="13">
        <v>0</v>
      </c>
      <c r="Q111" s="32">
        <v>1</v>
      </c>
      <c r="R111" s="32">
        <v>1</v>
      </c>
      <c r="S111" s="35"/>
      <c r="T111" s="35" t="s">
        <v>2904</v>
      </c>
      <c r="U111" s="35" t="s">
        <v>671</v>
      </c>
    </row>
    <row r="112" spans="1:21" x14ac:dyDescent="0.2">
      <c r="A112" s="12" t="s">
        <v>668</v>
      </c>
      <c r="B112" s="12">
        <v>10128</v>
      </c>
      <c r="C112" s="12" t="s">
        <v>669</v>
      </c>
      <c r="D112" s="1" t="s">
        <v>674</v>
      </c>
      <c r="E112" s="13">
        <v>1076</v>
      </c>
      <c r="F112" s="13">
        <v>1082</v>
      </c>
      <c r="G112" s="13" t="s">
        <v>675</v>
      </c>
      <c r="H112" s="2" t="s">
        <v>18</v>
      </c>
      <c r="I112" s="14">
        <v>8</v>
      </c>
      <c r="J112" s="16">
        <v>4</v>
      </c>
      <c r="K112" s="14">
        <v>0</v>
      </c>
      <c r="L112" s="16">
        <v>0</v>
      </c>
      <c r="M112" s="14">
        <v>0</v>
      </c>
      <c r="N112" s="16">
        <v>0</v>
      </c>
      <c r="O112" s="13">
        <v>0</v>
      </c>
      <c r="P112" s="13">
        <v>0</v>
      </c>
      <c r="Q112" s="32">
        <v>1</v>
      </c>
      <c r="R112" s="32">
        <v>1</v>
      </c>
      <c r="S112" s="35"/>
      <c r="T112" s="35" t="s">
        <v>2904</v>
      </c>
      <c r="U112" s="35" t="s">
        <v>671</v>
      </c>
    </row>
    <row r="113" spans="1:21" x14ac:dyDescent="0.2">
      <c r="A113" s="12" t="s">
        <v>668</v>
      </c>
      <c r="B113" s="12">
        <v>10128</v>
      </c>
      <c r="C113" s="12" t="s">
        <v>669</v>
      </c>
      <c r="D113" s="1" t="s">
        <v>676</v>
      </c>
      <c r="E113" s="13">
        <v>1117</v>
      </c>
      <c r="F113" s="13">
        <v>1119</v>
      </c>
      <c r="G113" s="13" t="s">
        <v>677</v>
      </c>
      <c r="H113" s="2" t="s">
        <v>18</v>
      </c>
      <c r="I113" s="14">
        <v>2</v>
      </c>
      <c r="J113" s="16">
        <v>0</v>
      </c>
      <c r="K113" s="14">
        <v>0</v>
      </c>
      <c r="L113" s="16">
        <v>0</v>
      </c>
      <c r="M113" s="14">
        <v>0</v>
      </c>
      <c r="N113" s="16">
        <v>0</v>
      </c>
      <c r="O113" s="13">
        <v>0</v>
      </c>
      <c r="P113" s="13">
        <v>0</v>
      </c>
      <c r="Q113" s="32">
        <v>1</v>
      </c>
      <c r="R113" s="32">
        <v>1</v>
      </c>
      <c r="S113" s="35"/>
      <c r="T113" s="35" t="s">
        <v>2904</v>
      </c>
      <c r="U113" s="35" t="s">
        <v>671</v>
      </c>
    </row>
    <row r="114" spans="1:21" x14ac:dyDescent="0.2">
      <c r="A114" s="38" t="s">
        <v>668</v>
      </c>
      <c r="B114" s="38">
        <v>10128</v>
      </c>
      <c r="C114" s="38" t="s">
        <v>669</v>
      </c>
      <c r="D114" s="37" t="s">
        <v>2473</v>
      </c>
      <c r="E114" s="37">
        <v>1210</v>
      </c>
      <c r="F114" s="37">
        <v>1215</v>
      </c>
      <c r="G114" s="37" t="s">
        <v>2474</v>
      </c>
      <c r="H114" s="2" t="s">
        <v>18</v>
      </c>
      <c r="I114" s="14">
        <v>0</v>
      </c>
      <c r="J114" s="16">
        <v>4</v>
      </c>
      <c r="K114" s="14">
        <v>0</v>
      </c>
      <c r="L114" s="16">
        <v>0</v>
      </c>
      <c r="M114" s="14">
        <v>0</v>
      </c>
      <c r="N114" s="16">
        <v>0</v>
      </c>
      <c r="O114" s="13">
        <v>0</v>
      </c>
      <c r="P114" s="13">
        <v>0</v>
      </c>
      <c r="Q114" s="32">
        <v>1</v>
      </c>
      <c r="R114" s="32">
        <v>1</v>
      </c>
      <c r="S114" s="35"/>
      <c r="T114" s="35" t="s">
        <v>2904</v>
      </c>
      <c r="U114" s="35" t="s">
        <v>671</v>
      </c>
    </row>
    <row r="115" spans="1:21" x14ac:dyDescent="0.2">
      <c r="A115" s="12" t="s">
        <v>668</v>
      </c>
      <c r="B115" s="12">
        <v>10128</v>
      </c>
      <c r="C115" s="12" t="s">
        <v>669</v>
      </c>
      <c r="D115" s="1" t="s">
        <v>678</v>
      </c>
      <c r="E115" s="13">
        <v>1327</v>
      </c>
      <c r="F115" s="13">
        <v>1328</v>
      </c>
      <c r="G115" s="13" t="s">
        <v>679</v>
      </c>
      <c r="H115" s="2" t="s">
        <v>18</v>
      </c>
      <c r="I115" s="14">
        <v>7</v>
      </c>
      <c r="J115" s="16">
        <v>0</v>
      </c>
      <c r="K115" s="14">
        <v>0</v>
      </c>
      <c r="L115" s="16">
        <v>0</v>
      </c>
      <c r="M115" s="14">
        <v>0</v>
      </c>
      <c r="N115" s="16">
        <v>0</v>
      </c>
      <c r="O115" s="13">
        <v>0</v>
      </c>
      <c r="P115" s="13">
        <v>0</v>
      </c>
      <c r="Q115" s="32">
        <v>1</v>
      </c>
      <c r="R115" s="32">
        <v>1</v>
      </c>
      <c r="S115" s="35"/>
      <c r="T115" s="35" t="s">
        <v>2904</v>
      </c>
      <c r="U115" s="35" t="s">
        <v>671</v>
      </c>
    </row>
    <row r="116" spans="1:21" x14ac:dyDescent="0.2">
      <c r="A116" s="38" t="s">
        <v>668</v>
      </c>
      <c r="B116" s="38">
        <v>10128</v>
      </c>
      <c r="C116" s="38" t="s">
        <v>669</v>
      </c>
      <c r="D116" s="37" t="s">
        <v>2475</v>
      </c>
      <c r="E116" s="37">
        <v>1339</v>
      </c>
      <c r="F116" s="37">
        <v>1341</v>
      </c>
      <c r="G116" s="37" t="s">
        <v>2476</v>
      </c>
      <c r="H116" s="2" t="s">
        <v>18</v>
      </c>
      <c r="I116" s="14">
        <v>0</v>
      </c>
      <c r="J116" s="16">
        <v>4</v>
      </c>
      <c r="K116" s="14">
        <v>0</v>
      </c>
      <c r="L116" s="16">
        <v>0</v>
      </c>
      <c r="M116" s="14">
        <v>0</v>
      </c>
      <c r="N116" s="16">
        <v>0</v>
      </c>
      <c r="O116" s="13">
        <v>0</v>
      </c>
      <c r="P116" s="13">
        <v>0</v>
      </c>
      <c r="Q116" s="32">
        <v>1</v>
      </c>
      <c r="R116" s="32">
        <v>1</v>
      </c>
      <c r="S116" s="35"/>
      <c r="T116" s="35" t="s">
        <v>2904</v>
      </c>
      <c r="U116" s="35" t="s">
        <v>671</v>
      </c>
    </row>
    <row r="117" spans="1:21" x14ac:dyDescent="0.2">
      <c r="A117" s="12" t="s">
        <v>668</v>
      </c>
      <c r="B117" s="12">
        <v>10128</v>
      </c>
      <c r="C117" s="12" t="s">
        <v>669</v>
      </c>
      <c r="D117" s="1" t="s">
        <v>680</v>
      </c>
      <c r="E117" s="13">
        <v>1359</v>
      </c>
      <c r="F117" s="13">
        <v>1365</v>
      </c>
      <c r="G117" s="13" t="s">
        <v>681</v>
      </c>
      <c r="H117" s="2" t="s">
        <v>18</v>
      </c>
      <c r="I117" s="14">
        <v>8</v>
      </c>
      <c r="J117" s="16">
        <v>0</v>
      </c>
      <c r="K117" s="14">
        <v>0</v>
      </c>
      <c r="L117" s="16">
        <v>0</v>
      </c>
      <c r="M117" s="14">
        <v>0</v>
      </c>
      <c r="N117" s="16">
        <v>0</v>
      </c>
      <c r="O117" s="13">
        <v>0</v>
      </c>
      <c r="P117" s="13">
        <v>0</v>
      </c>
      <c r="Q117" s="32">
        <v>1</v>
      </c>
      <c r="R117" s="32">
        <v>1</v>
      </c>
      <c r="S117" s="35"/>
      <c r="T117" s="35" t="s">
        <v>2904</v>
      </c>
      <c r="U117" s="35" t="s">
        <v>671</v>
      </c>
    </row>
    <row r="118" spans="1:21" x14ac:dyDescent="0.2">
      <c r="A118" s="12" t="s">
        <v>684</v>
      </c>
      <c r="B118" s="12">
        <v>57226</v>
      </c>
      <c r="C118" s="12" t="s">
        <v>685</v>
      </c>
      <c r="D118" s="1" t="s">
        <v>682</v>
      </c>
      <c r="E118" s="13">
        <v>35</v>
      </c>
      <c r="F118" s="13">
        <v>44</v>
      </c>
      <c r="G118" s="13" t="s">
        <v>683</v>
      </c>
      <c r="H118" s="2" t="s">
        <v>18</v>
      </c>
      <c r="I118" s="14">
        <v>2</v>
      </c>
      <c r="J118" s="16">
        <v>0</v>
      </c>
      <c r="K118" s="14">
        <v>0</v>
      </c>
      <c r="L118" s="16">
        <v>0</v>
      </c>
      <c r="M118" s="14">
        <v>0</v>
      </c>
      <c r="N118" s="16">
        <v>0</v>
      </c>
      <c r="O118" s="13">
        <v>0</v>
      </c>
      <c r="P118" s="13">
        <v>0</v>
      </c>
      <c r="Q118" s="32">
        <v>1</v>
      </c>
      <c r="R118" s="32">
        <v>1</v>
      </c>
      <c r="S118" s="35"/>
      <c r="T118" s="35">
        <v>0</v>
      </c>
      <c r="U118" s="35">
        <v>0</v>
      </c>
    </row>
    <row r="119" spans="1:21" x14ac:dyDescent="0.2">
      <c r="A119" s="12" t="s">
        <v>695</v>
      </c>
      <c r="B119" s="12">
        <v>28992</v>
      </c>
      <c r="C119" s="12" t="s">
        <v>696</v>
      </c>
      <c r="D119" s="1" t="s">
        <v>693</v>
      </c>
      <c r="E119" s="13">
        <v>222</v>
      </c>
      <c r="F119" s="13">
        <v>232</v>
      </c>
      <c r="G119" s="13" t="s">
        <v>694</v>
      </c>
      <c r="H119" s="2" t="s">
        <v>18</v>
      </c>
      <c r="I119" s="14">
        <v>10</v>
      </c>
      <c r="J119" s="16">
        <v>14</v>
      </c>
      <c r="K119" s="14">
        <v>0</v>
      </c>
      <c r="L119" s="16">
        <v>0</v>
      </c>
      <c r="M119" s="14">
        <v>0</v>
      </c>
      <c r="N119" s="16">
        <v>0</v>
      </c>
      <c r="O119" s="13">
        <v>0</v>
      </c>
      <c r="P119" s="13">
        <v>0</v>
      </c>
      <c r="Q119" s="32">
        <v>1</v>
      </c>
      <c r="R119" s="32">
        <v>1</v>
      </c>
      <c r="S119" s="35"/>
      <c r="T119" s="35" t="s">
        <v>2903</v>
      </c>
      <c r="U119" s="35" t="s">
        <v>698</v>
      </c>
    </row>
    <row r="120" spans="1:21" x14ac:dyDescent="0.2">
      <c r="A120" s="12" t="s">
        <v>726</v>
      </c>
      <c r="B120" s="12">
        <v>51102</v>
      </c>
      <c r="C120" s="12" t="s">
        <v>727</v>
      </c>
      <c r="D120" s="1" t="s">
        <v>724</v>
      </c>
      <c r="E120" s="13">
        <v>31</v>
      </c>
      <c r="F120" s="13">
        <v>34</v>
      </c>
      <c r="G120" s="13" t="s">
        <v>725</v>
      </c>
      <c r="H120" s="2" t="s">
        <v>18</v>
      </c>
      <c r="I120" s="14">
        <v>10</v>
      </c>
      <c r="J120" s="16">
        <v>6</v>
      </c>
      <c r="K120" s="14">
        <v>0</v>
      </c>
      <c r="L120" s="16">
        <v>0</v>
      </c>
      <c r="M120" s="14">
        <v>0</v>
      </c>
      <c r="N120" s="16">
        <v>0</v>
      </c>
      <c r="O120" s="13">
        <v>0</v>
      </c>
      <c r="P120" s="13">
        <v>0</v>
      </c>
      <c r="Q120" s="32">
        <v>1</v>
      </c>
      <c r="R120" s="32">
        <v>1</v>
      </c>
      <c r="S120" s="35"/>
      <c r="T120" s="35" t="s">
        <v>2902</v>
      </c>
      <c r="U120" s="35" t="s">
        <v>729</v>
      </c>
    </row>
    <row r="121" spans="1:21" x14ac:dyDescent="0.2">
      <c r="A121" s="12" t="s">
        <v>732</v>
      </c>
      <c r="B121" s="12">
        <v>92667</v>
      </c>
      <c r="C121" s="12" t="s">
        <v>733</v>
      </c>
      <c r="D121" s="1" t="s">
        <v>730</v>
      </c>
      <c r="E121" s="13">
        <v>41</v>
      </c>
      <c r="F121" s="13">
        <v>44</v>
      </c>
      <c r="G121" s="13" t="s">
        <v>731</v>
      </c>
      <c r="H121" s="2" t="s">
        <v>18</v>
      </c>
      <c r="I121" s="14">
        <v>4</v>
      </c>
      <c r="J121" s="16">
        <v>3</v>
      </c>
      <c r="K121" s="14">
        <v>0</v>
      </c>
      <c r="L121" s="16">
        <v>0</v>
      </c>
      <c r="M121" s="14">
        <v>0</v>
      </c>
      <c r="N121" s="16">
        <v>0</v>
      </c>
      <c r="O121" s="13">
        <v>0</v>
      </c>
      <c r="P121" s="13">
        <v>0</v>
      </c>
      <c r="Q121" s="32">
        <v>1</v>
      </c>
      <c r="R121" s="32">
        <v>1</v>
      </c>
      <c r="S121" s="35"/>
      <c r="T121" s="35" t="s">
        <v>2901</v>
      </c>
      <c r="U121" s="35" t="s">
        <v>735</v>
      </c>
    </row>
    <row r="122" spans="1:21" x14ac:dyDescent="0.2">
      <c r="A122" s="12" t="s">
        <v>732</v>
      </c>
      <c r="B122" s="12">
        <v>92667</v>
      </c>
      <c r="C122" s="12" t="s">
        <v>733</v>
      </c>
      <c r="D122" s="1" t="s">
        <v>736</v>
      </c>
      <c r="E122" s="13">
        <v>41</v>
      </c>
      <c r="F122" s="13">
        <v>52</v>
      </c>
      <c r="G122" s="13" t="s">
        <v>737</v>
      </c>
      <c r="H122" s="2" t="s">
        <v>18</v>
      </c>
      <c r="I122" s="14">
        <v>3</v>
      </c>
      <c r="J122" s="16">
        <v>3</v>
      </c>
      <c r="K122" s="14">
        <v>0</v>
      </c>
      <c r="L122" s="16">
        <v>0</v>
      </c>
      <c r="M122" s="14">
        <v>0</v>
      </c>
      <c r="N122" s="16">
        <v>0</v>
      </c>
      <c r="O122" s="13">
        <v>0</v>
      </c>
      <c r="P122" s="13">
        <v>0</v>
      </c>
      <c r="Q122" s="32">
        <v>1</v>
      </c>
      <c r="R122" s="32">
        <v>1</v>
      </c>
      <c r="S122" s="35"/>
      <c r="T122" s="35" t="s">
        <v>2901</v>
      </c>
      <c r="U122" s="35" t="s">
        <v>735</v>
      </c>
    </row>
    <row r="123" spans="1:21" x14ac:dyDescent="0.2">
      <c r="A123" s="12" t="s">
        <v>747</v>
      </c>
      <c r="B123" s="12">
        <v>326625</v>
      </c>
      <c r="C123" s="12" t="s">
        <v>748</v>
      </c>
      <c r="D123" s="1" t="s">
        <v>745</v>
      </c>
      <c r="E123" s="13">
        <v>137</v>
      </c>
      <c r="F123" s="13">
        <v>142</v>
      </c>
      <c r="G123" s="13" t="s">
        <v>746</v>
      </c>
      <c r="H123" s="2" t="s">
        <v>18</v>
      </c>
      <c r="I123" s="14">
        <v>6</v>
      </c>
      <c r="J123" s="16">
        <v>0</v>
      </c>
      <c r="K123" s="14">
        <v>0</v>
      </c>
      <c r="L123" s="16">
        <v>0</v>
      </c>
      <c r="M123" s="14">
        <v>0</v>
      </c>
      <c r="N123" s="16">
        <v>0</v>
      </c>
      <c r="O123" s="13">
        <v>0</v>
      </c>
      <c r="P123" s="13">
        <v>0</v>
      </c>
      <c r="Q123" s="32">
        <v>1</v>
      </c>
      <c r="R123" s="32">
        <v>1</v>
      </c>
      <c r="S123" s="35"/>
      <c r="T123" s="35">
        <v>0</v>
      </c>
      <c r="U123" s="35" t="s">
        <v>31</v>
      </c>
    </row>
    <row r="124" spans="1:21" x14ac:dyDescent="0.2">
      <c r="A124" s="12" t="s">
        <v>752</v>
      </c>
      <c r="B124" s="12">
        <v>4357</v>
      </c>
      <c r="C124" s="12" t="s">
        <v>753</v>
      </c>
      <c r="D124" s="1" t="s">
        <v>750</v>
      </c>
      <c r="E124" s="13">
        <v>69</v>
      </c>
      <c r="F124" s="13">
        <v>72</v>
      </c>
      <c r="G124" s="13" t="s">
        <v>751</v>
      </c>
      <c r="H124" s="2" t="s">
        <v>18</v>
      </c>
      <c r="I124" s="14">
        <v>3</v>
      </c>
      <c r="J124" s="16">
        <v>0</v>
      </c>
      <c r="K124" s="14">
        <v>0</v>
      </c>
      <c r="L124" s="16">
        <v>0</v>
      </c>
      <c r="M124" s="14">
        <v>0</v>
      </c>
      <c r="N124" s="16">
        <v>0</v>
      </c>
      <c r="O124" s="13">
        <v>0</v>
      </c>
      <c r="P124" s="13">
        <v>0</v>
      </c>
      <c r="Q124" s="32">
        <v>1</v>
      </c>
      <c r="R124" s="32">
        <v>1</v>
      </c>
      <c r="S124" s="35"/>
      <c r="T124" s="35" t="s">
        <v>2900</v>
      </c>
      <c r="U124" s="35" t="s">
        <v>755</v>
      </c>
    </row>
    <row r="125" spans="1:21" x14ac:dyDescent="0.2">
      <c r="A125" s="12" t="s">
        <v>758</v>
      </c>
      <c r="B125" s="12">
        <v>6182</v>
      </c>
      <c r="C125" s="12" t="s">
        <v>759</v>
      </c>
      <c r="D125" s="1" t="s">
        <v>756</v>
      </c>
      <c r="E125" s="13">
        <v>148</v>
      </c>
      <c r="F125" s="13">
        <v>152</v>
      </c>
      <c r="G125" s="13" t="s">
        <v>757</v>
      </c>
      <c r="H125" s="2" t="s">
        <v>18</v>
      </c>
      <c r="I125" s="14">
        <v>4</v>
      </c>
      <c r="J125" s="16">
        <v>4</v>
      </c>
      <c r="K125" s="14">
        <v>0</v>
      </c>
      <c r="L125" s="16">
        <v>0</v>
      </c>
      <c r="M125" s="14">
        <v>0</v>
      </c>
      <c r="N125" s="16">
        <v>0</v>
      </c>
      <c r="O125" s="13">
        <v>0</v>
      </c>
      <c r="P125" s="13">
        <v>0</v>
      </c>
      <c r="Q125" s="32">
        <v>1</v>
      </c>
      <c r="R125" s="32">
        <v>1</v>
      </c>
      <c r="S125" s="35"/>
      <c r="T125" s="35">
        <v>0</v>
      </c>
      <c r="U125" s="35" t="s">
        <v>50</v>
      </c>
    </row>
    <row r="126" spans="1:21" x14ac:dyDescent="0.2">
      <c r="A126" s="12" t="s">
        <v>763</v>
      </c>
      <c r="B126" s="12">
        <v>28998</v>
      </c>
      <c r="C126" s="12" t="s">
        <v>764</v>
      </c>
      <c r="D126" s="1" t="s">
        <v>761</v>
      </c>
      <c r="E126" s="13">
        <v>76</v>
      </c>
      <c r="F126" s="13">
        <v>83</v>
      </c>
      <c r="G126" s="13" t="s">
        <v>762</v>
      </c>
      <c r="H126" s="2" t="s">
        <v>18</v>
      </c>
      <c r="I126" s="14">
        <v>4</v>
      </c>
      <c r="J126" s="16">
        <v>2</v>
      </c>
      <c r="K126" s="14">
        <v>0</v>
      </c>
      <c r="L126" s="16">
        <v>0</v>
      </c>
      <c r="M126" s="14">
        <v>0</v>
      </c>
      <c r="N126" s="16">
        <v>0</v>
      </c>
      <c r="O126" s="13">
        <v>0</v>
      </c>
      <c r="P126" s="13">
        <v>0</v>
      </c>
      <c r="Q126" s="32">
        <v>1</v>
      </c>
      <c r="R126" s="32">
        <v>1</v>
      </c>
      <c r="S126" s="35"/>
      <c r="T126" s="35">
        <v>0</v>
      </c>
      <c r="U126" s="35" t="s">
        <v>766</v>
      </c>
    </row>
    <row r="127" spans="1:21" x14ac:dyDescent="0.2">
      <c r="A127" s="12" t="s">
        <v>763</v>
      </c>
      <c r="B127" s="12">
        <v>28998</v>
      </c>
      <c r="C127" s="12" t="s">
        <v>764</v>
      </c>
      <c r="D127" s="1" t="s">
        <v>767</v>
      </c>
      <c r="E127" s="13">
        <v>125</v>
      </c>
      <c r="F127" s="13">
        <v>132</v>
      </c>
      <c r="G127" s="13" t="s">
        <v>768</v>
      </c>
      <c r="H127" s="2" t="s">
        <v>18</v>
      </c>
      <c r="I127" s="14">
        <v>5</v>
      </c>
      <c r="J127" s="16">
        <v>3</v>
      </c>
      <c r="K127" s="14">
        <v>0</v>
      </c>
      <c r="L127" s="16">
        <v>0</v>
      </c>
      <c r="M127" s="14">
        <v>0</v>
      </c>
      <c r="N127" s="16">
        <v>0</v>
      </c>
      <c r="O127" s="13">
        <v>0</v>
      </c>
      <c r="P127" s="13">
        <v>0</v>
      </c>
      <c r="Q127" s="32">
        <v>1</v>
      </c>
      <c r="R127" s="32">
        <v>1</v>
      </c>
      <c r="S127" s="35"/>
      <c r="T127" s="35">
        <v>0</v>
      </c>
      <c r="U127" s="35" t="s">
        <v>766</v>
      </c>
    </row>
    <row r="128" spans="1:21" x14ac:dyDescent="0.2">
      <c r="A128" s="12" t="s">
        <v>771</v>
      </c>
      <c r="B128" s="12">
        <v>29088</v>
      </c>
      <c r="C128" s="12" t="s">
        <v>772</v>
      </c>
      <c r="D128" s="1" t="s">
        <v>769</v>
      </c>
      <c r="E128" s="13">
        <v>65</v>
      </c>
      <c r="F128" s="13">
        <v>75</v>
      </c>
      <c r="G128" s="13" t="s">
        <v>770</v>
      </c>
      <c r="H128" s="2" t="s">
        <v>18</v>
      </c>
      <c r="I128" s="14">
        <v>2</v>
      </c>
      <c r="J128" s="16">
        <v>0</v>
      </c>
      <c r="K128" s="14">
        <v>0</v>
      </c>
      <c r="L128" s="16">
        <v>0</v>
      </c>
      <c r="M128" s="14">
        <v>0</v>
      </c>
      <c r="N128" s="16">
        <v>0</v>
      </c>
      <c r="O128" s="13">
        <v>0</v>
      </c>
      <c r="P128" s="13">
        <v>0</v>
      </c>
      <c r="Q128" s="32">
        <v>1</v>
      </c>
      <c r="R128" s="32">
        <v>1</v>
      </c>
      <c r="S128" s="35"/>
      <c r="T128" s="35">
        <v>0</v>
      </c>
      <c r="U128" s="35" t="s">
        <v>62</v>
      </c>
    </row>
    <row r="129" spans="1:21" x14ac:dyDescent="0.2">
      <c r="A129" s="12" t="s">
        <v>771</v>
      </c>
      <c r="B129" s="12">
        <v>29088</v>
      </c>
      <c r="C129" s="12" t="s">
        <v>772</v>
      </c>
      <c r="D129" s="1" t="s">
        <v>774</v>
      </c>
      <c r="E129" s="13">
        <v>78</v>
      </c>
      <c r="F129" s="13">
        <v>81</v>
      </c>
      <c r="G129" s="13" t="s">
        <v>775</v>
      </c>
      <c r="H129" s="2" t="s">
        <v>18</v>
      </c>
      <c r="I129" s="14">
        <v>3</v>
      </c>
      <c r="J129" s="16">
        <v>0</v>
      </c>
      <c r="K129" s="14">
        <v>0</v>
      </c>
      <c r="L129" s="16">
        <v>0</v>
      </c>
      <c r="M129" s="14">
        <v>0</v>
      </c>
      <c r="N129" s="16">
        <v>0</v>
      </c>
      <c r="O129" s="13">
        <v>0</v>
      </c>
      <c r="P129" s="13">
        <v>0</v>
      </c>
      <c r="Q129" s="32">
        <v>1</v>
      </c>
      <c r="R129" s="32">
        <v>1</v>
      </c>
      <c r="S129" s="35"/>
      <c r="T129" s="35">
        <v>0</v>
      </c>
      <c r="U129" s="35" t="s">
        <v>62</v>
      </c>
    </row>
    <row r="130" spans="1:21" x14ac:dyDescent="0.2">
      <c r="A130" s="12" t="s">
        <v>778</v>
      </c>
      <c r="B130" s="12">
        <v>9801</v>
      </c>
      <c r="C130" s="12" t="s">
        <v>779</v>
      </c>
      <c r="D130" s="1" t="s">
        <v>776</v>
      </c>
      <c r="E130" s="13">
        <v>119</v>
      </c>
      <c r="F130" s="13">
        <v>125</v>
      </c>
      <c r="G130" s="13" t="s">
        <v>777</v>
      </c>
      <c r="H130" s="2" t="s">
        <v>18</v>
      </c>
      <c r="I130" s="14">
        <v>7</v>
      </c>
      <c r="J130" s="16">
        <v>5</v>
      </c>
      <c r="K130" s="14">
        <v>0</v>
      </c>
      <c r="L130" s="16">
        <v>0</v>
      </c>
      <c r="M130" s="14">
        <v>0</v>
      </c>
      <c r="N130" s="16">
        <v>0</v>
      </c>
      <c r="O130" s="13">
        <v>0</v>
      </c>
      <c r="P130" s="13">
        <v>0</v>
      </c>
      <c r="Q130" s="32">
        <v>1</v>
      </c>
      <c r="R130" s="32">
        <v>1</v>
      </c>
      <c r="S130" s="35"/>
      <c r="T130" s="35">
        <v>0</v>
      </c>
      <c r="U130" s="35" t="s">
        <v>781</v>
      </c>
    </row>
    <row r="131" spans="1:21" x14ac:dyDescent="0.2">
      <c r="A131" s="12" t="s">
        <v>784</v>
      </c>
      <c r="B131" s="12">
        <v>55052</v>
      </c>
      <c r="C131" s="12" t="s">
        <v>785</v>
      </c>
      <c r="D131" s="1" t="s">
        <v>782</v>
      </c>
      <c r="E131" s="13">
        <v>101</v>
      </c>
      <c r="F131" s="13">
        <v>108</v>
      </c>
      <c r="G131" s="13" t="s">
        <v>783</v>
      </c>
      <c r="H131" s="2" t="s">
        <v>18</v>
      </c>
      <c r="I131" s="14">
        <v>2</v>
      </c>
      <c r="J131" s="16">
        <v>0</v>
      </c>
      <c r="K131" s="14">
        <v>0</v>
      </c>
      <c r="L131" s="16">
        <v>0</v>
      </c>
      <c r="M131" s="14">
        <v>0</v>
      </c>
      <c r="N131" s="16">
        <v>0</v>
      </c>
      <c r="O131" s="13">
        <v>0</v>
      </c>
      <c r="P131" s="13">
        <v>0</v>
      </c>
      <c r="Q131" s="32">
        <v>1</v>
      </c>
      <c r="R131" s="32">
        <v>1</v>
      </c>
      <c r="S131" s="35"/>
      <c r="T131" s="35">
        <v>0</v>
      </c>
      <c r="U131" s="35" t="s">
        <v>766</v>
      </c>
    </row>
    <row r="132" spans="1:21" x14ac:dyDescent="0.2">
      <c r="A132" s="38" t="s">
        <v>789</v>
      </c>
      <c r="B132" s="38">
        <v>219927</v>
      </c>
      <c r="C132" s="38" t="s">
        <v>790</v>
      </c>
      <c r="D132" s="37" t="s">
        <v>2526</v>
      </c>
      <c r="E132" s="37">
        <v>41</v>
      </c>
      <c r="F132" s="37">
        <v>50</v>
      </c>
      <c r="G132" s="37" t="s">
        <v>2527</v>
      </c>
      <c r="H132" s="2" t="s">
        <v>18</v>
      </c>
      <c r="I132" s="14">
        <v>0</v>
      </c>
      <c r="J132" s="16">
        <v>3</v>
      </c>
      <c r="K132" s="14">
        <v>0</v>
      </c>
      <c r="L132" s="16">
        <v>0</v>
      </c>
      <c r="M132" s="14">
        <v>0</v>
      </c>
      <c r="N132" s="16">
        <v>0</v>
      </c>
      <c r="O132" s="13">
        <v>0</v>
      </c>
      <c r="P132" s="13">
        <v>0</v>
      </c>
      <c r="Q132" s="32">
        <v>1</v>
      </c>
      <c r="R132" s="32">
        <v>1</v>
      </c>
      <c r="S132" s="35"/>
      <c r="T132" s="35">
        <v>0</v>
      </c>
      <c r="U132" s="35" t="s">
        <v>62</v>
      </c>
    </row>
    <row r="133" spans="1:21" x14ac:dyDescent="0.2">
      <c r="A133" s="12" t="s">
        <v>789</v>
      </c>
      <c r="B133" s="12">
        <v>219927</v>
      </c>
      <c r="C133" s="12" t="s">
        <v>790</v>
      </c>
      <c r="D133" s="1" t="s">
        <v>787</v>
      </c>
      <c r="E133" s="13">
        <v>83</v>
      </c>
      <c r="F133" s="13">
        <v>92</v>
      </c>
      <c r="G133" s="13" t="s">
        <v>788</v>
      </c>
      <c r="H133" s="2" t="s">
        <v>18</v>
      </c>
      <c r="I133" s="14">
        <v>4</v>
      </c>
      <c r="J133" s="16">
        <v>0</v>
      </c>
      <c r="K133" s="14">
        <v>0</v>
      </c>
      <c r="L133" s="16">
        <v>0</v>
      </c>
      <c r="M133" s="14">
        <v>0</v>
      </c>
      <c r="N133" s="16">
        <v>0</v>
      </c>
      <c r="O133" s="13">
        <v>0</v>
      </c>
      <c r="P133" s="13">
        <v>0</v>
      </c>
      <c r="Q133" s="32">
        <v>1</v>
      </c>
      <c r="R133" s="32">
        <v>1</v>
      </c>
      <c r="S133" s="35"/>
      <c r="T133" s="35">
        <v>0</v>
      </c>
      <c r="U133" s="35" t="s">
        <v>62</v>
      </c>
    </row>
    <row r="134" spans="1:21" x14ac:dyDescent="0.2">
      <c r="A134" s="12" t="s">
        <v>794</v>
      </c>
      <c r="B134" s="12">
        <v>29093</v>
      </c>
      <c r="C134" s="12" t="s">
        <v>795</v>
      </c>
      <c r="D134" s="1" t="s">
        <v>792</v>
      </c>
      <c r="E134" s="13">
        <v>132</v>
      </c>
      <c r="F134" s="13">
        <v>135</v>
      </c>
      <c r="G134" s="13" t="s">
        <v>793</v>
      </c>
      <c r="H134" s="2" t="s">
        <v>18</v>
      </c>
      <c r="I134" s="14">
        <v>4</v>
      </c>
      <c r="J134" s="16">
        <v>2</v>
      </c>
      <c r="K134" s="14">
        <v>0</v>
      </c>
      <c r="L134" s="16">
        <v>0</v>
      </c>
      <c r="M134" s="14">
        <v>0</v>
      </c>
      <c r="N134" s="16">
        <v>0</v>
      </c>
      <c r="O134" s="13">
        <v>0</v>
      </c>
      <c r="P134" s="13">
        <v>0</v>
      </c>
      <c r="Q134" s="32">
        <v>1</v>
      </c>
      <c r="R134" s="32">
        <v>1</v>
      </c>
      <c r="S134" s="35"/>
      <c r="T134" s="35">
        <v>0</v>
      </c>
      <c r="U134" s="35" t="s">
        <v>62</v>
      </c>
    </row>
    <row r="135" spans="1:21" x14ac:dyDescent="0.2">
      <c r="A135" s="12" t="s">
        <v>794</v>
      </c>
      <c r="B135" s="12">
        <v>29093</v>
      </c>
      <c r="C135" s="12" t="s">
        <v>795</v>
      </c>
      <c r="D135" s="1" t="s">
        <v>797</v>
      </c>
      <c r="E135" s="13">
        <v>185</v>
      </c>
      <c r="F135" s="13">
        <v>193</v>
      </c>
      <c r="G135" s="13" t="s">
        <v>798</v>
      </c>
      <c r="H135" s="2" t="s">
        <v>18</v>
      </c>
      <c r="I135" s="14">
        <v>8</v>
      </c>
      <c r="J135" s="16">
        <v>8</v>
      </c>
      <c r="K135" s="14">
        <v>0</v>
      </c>
      <c r="L135" s="16">
        <v>0</v>
      </c>
      <c r="M135" s="14">
        <v>0</v>
      </c>
      <c r="N135" s="16">
        <v>0</v>
      </c>
      <c r="O135" s="13">
        <v>0</v>
      </c>
      <c r="P135" s="13">
        <v>0</v>
      </c>
      <c r="Q135" s="32">
        <v>1</v>
      </c>
      <c r="R135" s="32">
        <v>1</v>
      </c>
      <c r="S135" s="35"/>
      <c r="T135" s="35">
        <v>0</v>
      </c>
      <c r="U135" s="35" t="s">
        <v>62</v>
      </c>
    </row>
    <row r="136" spans="1:21" x14ac:dyDescent="0.2">
      <c r="A136" s="38" t="s">
        <v>2496</v>
      </c>
      <c r="B136" s="38">
        <v>10573</v>
      </c>
      <c r="C136" s="38" t="s">
        <v>2497</v>
      </c>
      <c r="D136" s="37" t="s">
        <v>2494</v>
      </c>
      <c r="E136" s="37">
        <v>131</v>
      </c>
      <c r="F136" s="37">
        <v>139</v>
      </c>
      <c r="G136" s="37" t="s">
        <v>2495</v>
      </c>
      <c r="H136" s="2" t="s">
        <v>18</v>
      </c>
      <c r="I136" s="14">
        <v>0</v>
      </c>
      <c r="J136" s="16">
        <v>2</v>
      </c>
      <c r="K136" s="14">
        <v>0</v>
      </c>
      <c r="L136" s="16">
        <v>0</v>
      </c>
      <c r="M136" s="14">
        <v>0</v>
      </c>
      <c r="N136" s="16">
        <v>0</v>
      </c>
      <c r="O136" s="13">
        <v>0</v>
      </c>
      <c r="P136" s="13">
        <v>0</v>
      </c>
      <c r="Q136" s="32">
        <v>1</v>
      </c>
      <c r="R136" s="32">
        <v>1</v>
      </c>
      <c r="S136" s="35"/>
      <c r="T136" s="35">
        <v>0</v>
      </c>
      <c r="U136" s="35" t="s">
        <v>50</v>
      </c>
    </row>
    <row r="137" spans="1:21" x14ac:dyDescent="0.2">
      <c r="A137" s="38" t="s">
        <v>801</v>
      </c>
      <c r="B137" s="38">
        <v>64983</v>
      </c>
      <c r="C137" s="38" t="s">
        <v>802</v>
      </c>
      <c r="D137" s="37" t="s">
        <v>2579</v>
      </c>
      <c r="E137" s="37">
        <v>120</v>
      </c>
      <c r="F137" s="37">
        <v>125</v>
      </c>
      <c r="G137" s="37" t="s">
        <v>2580</v>
      </c>
      <c r="H137" s="2" t="s">
        <v>18</v>
      </c>
      <c r="I137" s="14">
        <v>0</v>
      </c>
      <c r="J137" s="16">
        <v>3</v>
      </c>
      <c r="K137" s="14">
        <v>0</v>
      </c>
      <c r="L137" s="16">
        <v>0</v>
      </c>
      <c r="M137" s="14">
        <v>0</v>
      </c>
      <c r="N137" s="16">
        <v>0</v>
      </c>
      <c r="O137" s="13">
        <v>0</v>
      </c>
      <c r="P137" s="13">
        <v>0</v>
      </c>
      <c r="Q137" s="32">
        <v>1</v>
      </c>
      <c r="R137" s="32">
        <v>1</v>
      </c>
      <c r="S137" s="35"/>
      <c r="T137" s="35">
        <v>0</v>
      </c>
      <c r="U137" s="35" t="s">
        <v>50</v>
      </c>
    </row>
    <row r="138" spans="1:21" x14ac:dyDescent="0.2">
      <c r="A138" s="12" t="s">
        <v>801</v>
      </c>
      <c r="B138" s="12">
        <v>64983</v>
      </c>
      <c r="C138" s="12" t="s">
        <v>802</v>
      </c>
      <c r="D138" s="1" t="s">
        <v>799</v>
      </c>
      <c r="E138" s="13">
        <v>151</v>
      </c>
      <c r="F138" s="13">
        <v>160</v>
      </c>
      <c r="G138" s="13" t="s">
        <v>800</v>
      </c>
      <c r="H138" s="2" t="s">
        <v>18</v>
      </c>
      <c r="I138" s="14">
        <v>2</v>
      </c>
      <c r="J138" s="16">
        <v>0</v>
      </c>
      <c r="K138" s="14">
        <v>0</v>
      </c>
      <c r="L138" s="16">
        <v>0</v>
      </c>
      <c r="M138" s="14">
        <v>0</v>
      </c>
      <c r="N138" s="16">
        <v>0</v>
      </c>
      <c r="O138" s="13">
        <v>0</v>
      </c>
      <c r="P138" s="13">
        <v>0</v>
      </c>
      <c r="Q138" s="32">
        <v>1</v>
      </c>
      <c r="R138" s="32">
        <v>1</v>
      </c>
      <c r="S138" s="35"/>
      <c r="T138" s="35">
        <v>0</v>
      </c>
      <c r="U138" s="35" t="s">
        <v>50</v>
      </c>
    </row>
    <row r="139" spans="1:21" x14ac:dyDescent="0.2">
      <c r="A139" s="12" t="s">
        <v>806</v>
      </c>
      <c r="B139" s="12">
        <v>51318</v>
      </c>
      <c r="C139" s="12" t="s">
        <v>807</v>
      </c>
      <c r="D139" s="1" t="s">
        <v>804</v>
      </c>
      <c r="E139" s="13">
        <v>170</v>
      </c>
      <c r="F139" s="13">
        <v>177</v>
      </c>
      <c r="G139" s="13" t="s">
        <v>805</v>
      </c>
      <c r="H139" s="2" t="s">
        <v>18</v>
      </c>
      <c r="I139" s="14">
        <v>8</v>
      </c>
      <c r="J139" s="16">
        <v>2</v>
      </c>
      <c r="K139" s="14">
        <v>0</v>
      </c>
      <c r="L139" s="16">
        <v>0</v>
      </c>
      <c r="M139" s="14">
        <v>0</v>
      </c>
      <c r="N139" s="16">
        <v>0</v>
      </c>
      <c r="O139" s="13">
        <v>0</v>
      </c>
      <c r="P139" s="13">
        <v>0</v>
      </c>
      <c r="Q139" s="32">
        <v>1</v>
      </c>
      <c r="R139" s="32">
        <v>1</v>
      </c>
      <c r="S139" s="35"/>
      <c r="T139" s="35">
        <v>0</v>
      </c>
      <c r="U139" s="35" t="s">
        <v>50</v>
      </c>
    </row>
    <row r="140" spans="1:21" x14ac:dyDescent="0.2">
      <c r="A140" s="12" t="s">
        <v>811</v>
      </c>
      <c r="B140" s="12">
        <v>51253</v>
      </c>
      <c r="C140" s="12" t="s">
        <v>812</v>
      </c>
      <c r="D140" s="1" t="s">
        <v>809</v>
      </c>
      <c r="E140" s="13">
        <v>90</v>
      </c>
      <c r="F140" s="13">
        <v>99</v>
      </c>
      <c r="G140" s="13" t="s">
        <v>810</v>
      </c>
      <c r="H140" s="2" t="s">
        <v>18</v>
      </c>
      <c r="I140" s="14">
        <v>3</v>
      </c>
      <c r="J140" s="16">
        <v>5</v>
      </c>
      <c r="K140" s="14">
        <v>0</v>
      </c>
      <c r="L140" s="16">
        <v>0</v>
      </c>
      <c r="M140" s="14">
        <v>0</v>
      </c>
      <c r="N140" s="16">
        <v>0</v>
      </c>
      <c r="O140" s="13">
        <v>0</v>
      </c>
      <c r="P140" s="13">
        <v>0</v>
      </c>
      <c r="Q140" s="32">
        <v>1</v>
      </c>
      <c r="R140" s="32">
        <v>1</v>
      </c>
      <c r="S140" s="35"/>
      <c r="T140" s="35">
        <v>0</v>
      </c>
      <c r="U140" s="35" t="s">
        <v>50</v>
      </c>
    </row>
    <row r="141" spans="1:21" x14ac:dyDescent="0.2">
      <c r="A141" s="12" t="s">
        <v>816</v>
      </c>
      <c r="B141" s="12">
        <v>54148</v>
      </c>
      <c r="C141" s="12" t="s">
        <v>817</v>
      </c>
      <c r="D141" s="1" t="s">
        <v>814</v>
      </c>
      <c r="E141" s="13">
        <v>103</v>
      </c>
      <c r="F141" s="13">
        <v>116</v>
      </c>
      <c r="G141" s="13" t="s">
        <v>815</v>
      </c>
      <c r="H141" s="2" t="s">
        <v>18</v>
      </c>
      <c r="I141" s="14">
        <v>3</v>
      </c>
      <c r="J141" s="16">
        <v>2</v>
      </c>
      <c r="K141" s="14">
        <v>0</v>
      </c>
      <c r="L141" s="16">
        <v>0</v>
      </c>
      <c r="M141" s="14">
        <v>0</v>
      </c>
      <c r="N141" s="16">
        <v>0</v>
      </c>
      <c r="O141" s="13">
        <v>0</v>
      </c>
      <c r="P141" s="13">
        <v>0</v>
      </c>
      <c r="Q141" s="32">
        <v>1</v>
      </c>
      <c r="R141" s="32">
        <v>1</v>
      </c>
      <c r="S141" s="35"/>
      <c r="T141" s="35">
        <v>0</v>
      </c>
      <c r="U141" s="35" t="s">
        <v>50</v>
      </c>
    </row>
    <row r="142" spans="1:21" x14ac:dyDescent="0.2">
      <c r="A142" s="38" t="s">
        <v>816</v>
      </c>
      <c r="B142" s="38">
        <v>54148</v>
      </c>
      <c r="C142" s="38" t="s">
        <v>817</v>
      </c>
      <c r="D142" s="37" t="s">
        <v>2595</v>
      </c>
      <c r="E142" s="37">
        <v>157</v>
      </c>
      <c r="F142" s="37">
        <v>162</v>
      </c>
      <c r="G142" s="37" t="s">
        <v>2596</v>
      </c>
      <c r="H142" s="2" t="s">
        <v>18</v>
      </c>
      <c r="I142" s="14">
        <v>0</v>
      </c>
      <c r="J142" s="16">
        <v>6</v>
      </c>
      <c r="K142" s="14">
        <v>0</v>
      </c>
      <c r="L142" s="16">
        <v>0</v>
      </c>
      <c r="M142" s="14">
        <v>0</v>
      </c>
      <c r="N142" s="16">
        <v>0</v>
      </c>
      <c r="O142" s="13">
        <v>0</v>
      </c>
      <c r="P142" s="13">
        <v>0</v>
      </c>
      <c r="Q142" s="32">
        <v>1</v>
      </c>
      <c r="R142" s="32">
        <v>1</v>
      </c>
      <c r="S142" s="35"/>
      <c r="T142" s="35">
        <v>0</v>
      </c>
      <c r="U142" s="35" t="s">
        <v>50</v>
      </c>
    </row>
    <row r="143" spans="1:21" x14ac:dyDescent="0.2">
      <c r="A143" s="12" t="s">
        <v>816</v>
      </c>
      <c r="B143" s="12">
        <v>54148</v>
      </c>
      <c r="C143" s="12" t="s">
        <v>817</v>
      </c>
      <c r="D143" s="1" t="s">
        <v>819</v>
      </c>
      <c r="E143" s="13">
        <v>205</v>
      </c>
      <c r="F143" s="13">
        <v>211</v>
      </c>
      <c r="G143" s="13" t="s">
        <v>820</v>
      </c>
      <c r="H143" s="2" t="s">
        <v>18</v>
      </c>
      <c r="I143" s="14">
        <v>5</v>
      </c>
      <c r="J143" s="16">
        <v>6</v>
      </c>
      <c r="K143" s="14">
        <v>0</v>
      </c>
      <c r="L143" s="16">
        <v>0</v>
      </c>
      <c r="M143" s="14">
        <v>0</v>
      </c>
      <c r="N143" s="16">
        <v>0</v>
      </c>
      <c r="O143" s="13">
        <v>0</v>
      </c>
      <c r="P143" s="13">
        <v>0</v>
      </c>
      <c r="Q143" s="32">
        <v>1</v>
      </c>
      <c r="R143" s="32">
        <v>1</v>
      </c>
      <c r="S143" s="35"/>
      <c r="T143" s="35">
        <v>0</v>
      </c>
      <c r="U143" s="35" t="s">
        <v>50</v>
      </c>
    </row>
    <row r="144" spans="1:21" x14ac:dyDescent="0.2">
      <c r="A144" s="38" t="s">
        <v>2583</v>
      </c>
      <c r="B144" s="38">
        <v>51073</v>
      </c>
      <c r="C144" s="38" t="s">
        <v>2584</v>
      </c>
      <c r="D144" s="37" t="s">
        <v>2581</v>
      </c>
      <c r="E144" s="37">
        <v>280</v>
      </c>
      <c r="F144" s="37">
        <v>309</v>
      </c>
      <c r="G144" s="37" t="s">
        <v>2582</v>
      </c>
      <c r="H144" s="2" t="s">
        <v>18</v>
      </c>
      <c r="I144" s="14">
        <v>0</v>
      </c>
      <c r="J144" s="16">
        <v>2</v>
      </c>
      <c r="K144" s="14">
        <v>0</v>
      </c>
      <c r="L144" s="16">
        <v>0</v>
      </c>
      <c r="M144" s="14">
        <v>0</v>
      </c>
      <c r="N144" s="16">
        <v>0</v>
      </c>
      <c r="O144" s="13">
        <v>0</v>
      </c>
      <c r="P144" s="13">
        <v>0</v>
      </c>
      <c r="Q144" s="32">
        <v>1</v>
      </c>
      <c r="R144" s="32">
        <v>1</v>
      </c>
      <c r="S144" s="35"/>
      <c r="T144" s="35">
        <v>0</v>
      </c>
      <c r="U144" s="35" t="s">
        <v>62</v>
      </c>
    </row>
    <row r="145" spans="1:21" x14ac:dyDescent="0.2">
      <c r="A145" s="12" t="s">
        <v>823</v>
      </c>
      <c r="B145" s="12">
        <v>64976</v>
      </c>
      <c r="C145" s="12" t="s">
        <v>824</v>
      </c>
      <c r="D145" s="1" t="s">
        <v>821</v>
      </c>
      <c r="E145" s="13">
        <v>174</v>
      </c>
      <c r="F145" s="13">
        <v>178</v>
      </c>
      <c r="G145" s="13" t="s">
        <v>822</v>
      </c>
      <c r="H145" s="2" t="s">
        <v>18</v>
      </c>
      <c r="I145" s="14">
        <v>4</v>
      </c>
      <c r="J145" s="16">
        <v>0</v>
      </c>
      <c r="K145" s="14">
        <v>0</v>
      </c>
      <c r="L145" s="16">
        <v>0</v>
      </c>
      <c r="M145" s="14">
        <v>0</v>
      </c>
      <c r="N145" s="16">
        <v>0</v>
      </c>
      <c r="O145" s="13">
        <v>0</v>
      </c>
      <c r="P145" s="13">
        <v>0</v>
      </c>
      <c r="Q145" s="32">
        <v>1</v>
      </c>
      <c r="R145" s="32">
        <v>1</v>
      </c>
      <c r="S145" s="35"/>
      <c r="T145" s="35">
        <v>0</v>
      </c>
      <c r="U145" s="35" t="s">
        <v>62</v>
      </c>
    </row>
    <row r="146" spans="1:21" x14ac:dyDescent="0.2">
      <c r="A146" s="38" t="s">
        <v>823</v>
      </c>
      <c r="B146" s="38">
        <v>64976</v>
      </c>
      <c r="C146" s="38" t="s">
        <v>824</v>
      </c>
      <c r="D146" s="37" t="s">
        <v>2586</v>
      </c>
      <c r="E146" s="37">
        <v>174</v>
      </c>
      <c r="F146" s="37">
        <v>185</v>
      </c>
      <c r="G146" s="37" t="s">
        <v>2587</v>
      </c>
      <c r="H146" s="2" t="s">
        <v>18</v>
      </c>
      <c r="I146" s="14">
        <v>0</v>
      </c>
      <c r="J146" s="16">
        <v>3</v>
      </c>
      <c r="K146" s="14">
        <v>0</v>
      </c>
      <c r="L146" s="16">
        <v>0</v>
      </c>
      <c r="M146" s="14">
        <v>0</v>
      </c>
      <c r="N146" s="16">
        <v>0</v>
      </c>
      <c r="O146" s="13">
        <v>0</v>
      </c>
      <c r="P146" s="13">
        <v>0</v>
      </c>
      <c r="Q146" s="32">
        <v>1</v>
      </c>
      <c r="R146" s="32">
        <v>1</v>
      </c>
      <c r="S146" s="35"/>
      <c r="T146" s="35">
        <v>0</v>
      </c>
      <c r="U146" s="35" t="s">
        <v>62</v>
      </c>
    </row>
    <row r="147" spans="1:21" x14ac:dyDescent="0.2">
      <c r="A147" s="12" t="s">
        <v>823</v>
      </c>
      <c r="B147" s="12">
        <v>64976</v>
      </c>
      <c r="C147" s="12" t="s">
        <v>824</v>
      </c>
      <c r="D147" s="1" t="s">
        <v>826</v>
      </c>
      <c r="E147" s="13">
        <v>174</v>
      </c>
      <c r="F147" s="13">
        <v>192</v>
      </c>
      <c r="G147" s="13" t="s">
        <v>827</v>
      </c>
      <c r="H147" s="2" t="s">
        <v>18</v>
      </c>
      <c r="I147" s="14">
        <v>4</v>
      </c>
      <c r="J147" s="16">
        <v>0</v>
      </c>
      <c r="K147" s="14">
        <v>0</v>
      </c>
      <c r="L147" s="16">
        <v>0</v>
      </c>
      <c r="M147" s="14">
        <v>0</v>
      </c>
      <c r="N147" s="16">
        <v>0</v>
      </c>
      <c r="O147" s="13">
        <v>0</v>
      </c>
      <c r="P147" s="13">
        <v>0</v>
      </c>
      <c r="Q147" s="32">
        <v>1</v>
      </c>
      <c r="R147" s="32">
        <v>1</v>
      </c>
      <c r="S147" s="35"/>
      <c r="T147" s="35">
        <v>0</v>
      </c>
      <c r="U147" s="35" t="s">
        <v>62</v>
      </c>
    </row>
    <row r="148" spans="1:21" x14ac:dyDescent="0.2">
      <c r="A148" s="12" t="s">
        <v>823</v>
      </c>
      <c r="B148" s="12">
        <v>64976</v>
      </c>
      <c r="C148" s="12" t="s">
        <v>824</v>
      </c>
      <c r="D148" s="1" t="s">
        <v>828</v>
      </c>
      <c r="E148" s="13">
        <v>192</v>
      </c>
      <c r="F148" s="13">
        <v>199</v>
      </c>
      <c r="G148" s="13" t="s">
        <v>829</v>
      </c>
      <c r="H148" s="2" t="s">
        <v>18</v>
      </c>
      <c r="I148" s="14">
        <v>3</v>
      </c>
      <c r="J148" s="16">
        <v>3</v>
      </c>
      <c r="K148" s="14">
        <v>0</v>
      </c>
      <c r="L148" s="16">
        <v>0</v>
      </c>
      <c r="M148" s="14">
        <v>0</v>
      </c>
      <c r="N148" s="16">
        <v>0</v>
      </c>
      <c r="O148" s="13">
        <v>0</v>
      </c>
      <c r="P148" s="13">
        <v>0</v>
      </c>
      <c r="Q148" s="32">
        <v>1</v>
      </c>
      <c r="R148" s="32">
        <v>1</v>
      </c>
      <c r="S148" s="35"/>
      <c r="T148" s="35">
        <v>0</v>
      </c>
      <c r="U148" s="35" t="s">
        <v>62</v>
      </c>
    </row>
    <row r="149" spans="1:21" x14ac:dyDescent="0.2">
      <c r="A149" s="12" t="s">
        <v>832</v>
      </c>
      <c r="B149" s="12" t="s">
        <v>19</v>
      </c>
      <c r="C149" s="12" t="s">
        <v>833</v>
      </c>
      <c r="D149" s="1" t="s">
        <v>830</v>
      </c>
      <c r="E149" s="13">
        <v>41</v>
      </c>
      <c r="F149" s="13">
        <v>46</v>
      </c>
      <c r="G149" s="13" t="s">
        <v>831</v>
      </c>
      <c r="H149" s="2" t="s">
        <v>18</v>
      </c>
      <c r="I149" s="14">
        <v>6</v>
      </c>
      <c r="J149" s="16">
        <v>0</v>
      </c>
      <c r="K149" s="14">
        <v>0</v>
      </c>
      <c r="L149" s="16">
        <v>0</v>
      </c>
      <c r="M149" s="14">
        <v>0</v>
      </c>
      <c r="N149" s="16">
        <v>0</v>
      </c>
      <c r="O149" s="13">
        <v>0</v>
      </c>
      <c r="P149" s="13">
        <v>0</v>
      </c>
      <c r="Q149" s="32">
        <v>1</v>
      </c>
      <c r="R149" s="32">
        <v>0</v>
      </c>
      <c r="S149" s="35"/>
      <c r="T149" s="35">
        <v>0</v>
      </c>
      <c r="U149" s="35" t="s">
        <v>50</v>
      </c>
    </row>
    <row r="150" spans="1:21" x14ac:dyDescent="0.2">
      <c r="A150" s="12" t="s">
        <v>832</v>
      </c>
      <c r="B150" s="12" t="s">
        <v>19</v>
      </c>
      <c r="C150" s="12" t="s">
        <v>833</v>
      </c>
      <c r="D150" s="1" t="s">
        <v>835</v>
      </c>
      <c r="E150" s="13">
        <v>251</v>
      </c>
      <c r="F150" s="13">
        <v>256</v>
      </c>
      <c r="G150" s="13" t="s">
        <v>836</v>
      </c>
      <c r="H150" s="2" t="s">
        <v>18</v>
      </c>
      <c r="I150" s="14">
        <v>4</v>
      </c>
      <c r="J150" s="16">
        <v>2</v>
      </c>
      <c r="K150" s="14">
        <v>0</v>
      </c>
      <c r="L150" s="16">
        <v>0</v>
      </c>
      <c r="M150" s="14">
        <v>0</v>
      </c>
      <c r="N150" s="16">
        <v>0</v>
      </c>
      <c r="O150" s="13">
        <v>0</v>
      </c>
      <c r="P150" s="13">
        <v>0</v>
      </c>
      <c r="Q150" s="32">
        <v>1</v>
      </c>
      <c r="R150" s="32">
        <v>0</v>
      </c>
      <c r="S150" s="35"/>
      <c r="T150" s="35">
        <v>0</v>
      </c>
      <c r="U150" s="35" t="s">
        <v>50</v>
      </c>
    </row>
    <row r="151" spans="1:21" x14ac:dyDescent="0.2">
      <c r="A151" s="12" t="s">
        <v>839</v>
      </c>
      <c r="B151" s="12">
        <v>740</v>
      </c>
      <c r="C151" s="12" t="s">
        <v>840</v>
      </c>
      <c r="D151" s="1" t="s">
        <v>837</v>
      </c>
      <c r="E151" s="13">
        <v>38</v>
      </c>
      <c r="F151" s="13">
        <v>45</v>
      </c>
      <c r="G151" s="13" t="s">
        <v>838</v>
      </c>
      <c r="H151" s="2" t="s">
        <v>18</v>
      </c>
      <c r="I151" s="14">
        <v>2</v>
      </c>
      <c r="J151" s="16">
        <v>0</v>
      </c>
      <c r="K151" s="14">
        <v>0</v>
      </c>
      <c r="L151" s="16">
        <v>0</v>
      </c>
      <c r="M151" s="14">
        <v>0</v>
      </c>
      <c r="N151" s="16">
        <v>0</v>
      </c>
      <c r="O151" s="13">
        <v>0</v>
      </c>
      <c r="P151" s="13">
        <v>0</v>
      </c>
      <c r="Q151" s="32">
        <v>1</v>
      </c>
      <c r="R151" s="32">
        <v>1</v>
      </c>
      <c r="S151" s="35"/>
      <c r="T151" s="35">
        <v>0</v>
      </c>
      <c r="U151" s="35" t="s">
        <v>50</v>
      </c>
    </row>
    <row r="152" spans="1:21" x14ac:dyDescent="0.2">
      <c r="A152" s="12" t="s">
        <v>844</v>
      </c>
      <c r="B152" s="12">
        <v>128308</v>
      </c>
      <c r="C152" s="12" t="s">
        <v>845</v>
      </c>
      <c r="D152" s="1" t="s">
        <v>842</v>
      </c>
      <c r="E152" s="13">
        <v>104</v>
      </c>
      <c r="F152" s="13">
        <v>106</v>
      </c>
      <c r="G152" s="13" t="s">
        <v>843</v>
      </c>
      <c r="H152" s="2" t="s">
        <v>18</v>
      </c>
      <c r="I152" s="14">
        <v>16</v>
      </c>
      <c r="J152" s="16">
        <v>17</v>
      </c>
      <c r="K152" s="14">
        <v>0</v>
      </c>
      <c r="L152" s="16">
        <v>0</v>
      </c>
      <c r="M152" s="14">
        <v>0</v>
      </c>
      <c r="N152" s="16">
        <v>0</v>
      </c>
      <c r="O152" s="13">
        <v>0</v>
      </c>
      <c r="P152" s="13">
        <v>0</v>
      </c>
      <c r="Q152" s="32">
        <v>1</v>
      </c>
      <c r="R152" s="32">
        <v>1</v>
      </c>
      <c r="S152" s="35"/>
      <c r="T152" s="35">
        <v>0</v>
      </c>
      <c r="U152" s="35" t="s">
        <v>62</v>
      </c>
    </row>
    <row r="153" spans="1:21" x14ac:dyDescent="0.2">
      <c r="A153" s="12" t="s">
        <v>849</v>
      </c>
      <c r="B153" s="12">
        <v>55173</v>
      </c>
      <c r="C153" s="12" t="s">
        <v>850</v>
      </c>
      <c r="D153" s="1" t="s">
        <v>847</v>
      </c>
      <c r="E153" s="13">
        <v>86</v>
      </c>
      <c r="F153" s="13">
        <v>93</v>
      </c>
      <c r="G153" s="13" t="s">
        <v>848</v>
      </c>
      <c r="H153" s="2" t="s">
        <v>18</v>
      </c>
      <c r="I153" s="14">
        <v>3</v>
      </c>
      <c r="J153" s="16">
        <v>2</v>
      </c>
      <c r="K153" s="14">
        <v>0</v>
      </c>
      <c r="L153" s="16">
        <v>0</v>
      </c>
      <c r="M153" s="14">
        <v>0</v>
      </c>
      <c r="N153" s="16">
        <v>0</v>
      </c>
      <c r="O153" s="13">
        <v>0</v>
      </c>
      <c r="P153" s="13">
        <v>0</v>
      </c>
      <c r="Q153" s="32">
        <v>1</v>
      </c>
      <c r="R153" s="32">
        <v>1</v>
      </c>
      <c r="S153" s="35"/>
      <c r="T153" s="35">
        <v>0</v>
      </c>
      <c r="U153" s="35" t="s">
        <v>50</v>
      </c>
    </row>
    <row r="154" spans="1:21" x14ac:dyDescent="0.2">
      <c r="A154" s="12" t="s">
        <v>854</v>
      </c>
      <c r="B154" s="12">
        <v>64963</v>
      </c>
      <c r="C154" s="12" t="s">
        <v>855</v>
      </c>
      <c r="D154" s="1" t="s">
        <v>852</v>
      </c>
      <c r="E154" s="13">
        <v>60</v>
      </c>
      <c r="F154" s="13">
        <v>63</v>
      </c>
      <c r="G154" s="13" t="s">
        <v>853</v>
      </c>
      <c r="H154" s="2" t="s">
        <v>18</v>
      </c>
      <c r="I154" s="14">
        <v>2</v>
      </c>
      <c r="J154" s="16">
        <v>0</v>
      </c>
      <c r="K154" s="14">
        <v>0</v>
      </c>
      <c r="L154" s="16">
        <v>0</v>
      </c>
      <c r="M154" s="14">
        <v>0</v>
      </c>
      <c r="N154" s="16">
        <v>0</v>
      </c>
      <c r="O154" s="13">
        <v>0</v>
      </c>
      <c r="P154" s="13">
        <v>0</v>
      </c>
      <c r="Q154" s="32">
        <v>1</v>
      </c>
      <c r="R154" s="32">
        <v>1</v>
      </c>
      <c r="S154" s="35"/>
      <c r="T154" s="35">
        <v>0</v>
      </c>
      <c r="U154" s="35" t="s">
        <v>857</v>
      </c>
    </row>
    <row r="155" spans="1:21" x14ac:dyDescent="0.2">
      <c r="A155" s="12" t="s">
        <v>860</v>
      </c>
      <c r="B155" s="12">
        <v>63931</v>
      </c>
      <c r="C155" s="12" t="s">
        <v>861</v>
      </c>
      <c r="D155" s="1" t="s">
        <v>858</v>
      </c>
      <c r="E155" s="13">
        <v>43</v>
      </c>
      <c r="F155" s="13">
        <v>45</v>
      </c>
      <c r="G155" s="13" t="s">
        <v>859</v>
      </c>
      <c r="H155" s="2" t="s">
        <v>18</v>
      </c>
      <c r="I155" s="14">
        <v>3</v>
      </c>
      <c r="J155" s="16">
        <v>0</v>
      </c>
      <c r="K155" s="14">
        <v>0</v>
      </c>
      <c r="L155" s="16">
        <v>0</v>
      </c>
      <c r="M155" s="14">
        <v>0</v>
      </c>
      <c r="N155" s="16">
        <v>0</v>
      </c>
      <c r="O155" s="13">
        <v>0</v>
      </c>
      <c r="P155" s="13">
        <v>0</v>
      </c>
      <c r="Q155" s="32">
        <v>1</v>
      </c>
      <c r="R155" s="32">
        <v>1</v>
      </c>
      <c r="S155" s="35"/>
      <c r="T155" s="35">
        <v>0</v>
      </c>
      <c r="U155" s="35" t="s">
        <v>31</v>
      </c>
    </row>
    <row r="156" spans="1:21" x14ac:dyDescent="0.2">
      <c r="A156" s="12" t="s">
        <v>860</v>
      </c>
      <c r="B156" s="12">
        <v>63931</v>
      </c>
      <c r="C156" s="12" t="s">
        <v>861</v>
      </c>
      <c r="D156" s="1" t="s">
        <v>863</v>
      </c>
      <c r="E156" s="13">
        <v>43</v>
      </c>
      <c r="F156" s="13">
        <v>47</v>
      </c>
      <c r="G156" s="13" t="s">
        <v>864</v>
      </c>
      <c r="H156" s="2" t="s">
        <v>18</v>
      </c>
      <c r="I156" s="14">
        <v>3</v>
      </c>
      <c r="J156" s="16">
        <v>0</v>
      </c>
      <c r="K156" s="14">
        <v>0</v>
      </c>
      <c r="L156" s="16">
        <v>0</v>
      </c>
      <c r="M156" s="14">
        <v>0</v>
      </c>
      <c r="N156" s="16">
        <v>0</v>
      </c>
      <c r="O156" s="13">
        <v>0</v>
      </c>
      <c r="P156" s="13">
        <v>0</v>
      </c>
      <c r="Q156" s="32">
        <v>1</v>
      </c>
      <c r="R156" s="32">
        <v>1</v>
      </c>
      <c r="S156" s="35"/>
      <c r="T156" s="35">
        <v>0</v>
      </c>
      <c r="U156" s="35" t="s">
        <v>31</v>
      </c>
    </row>
    <row r="157" spans="1:21" x14ac:dyDescent="0.2">
      <c r="A157" s="12" t="s">
        <v>867</v>
      </c>
      <c r="B157" s="12">
        <v>51021</v>
      </c>
      <c r="C157" s="12" t="s">
        <v>868</v>
      </c>
      <c r="D157" s="1" t="s">
        <v>865</v>
      </c>
      <c r="E157" s="13">
        <v>47</v>
      </c>
      <c r="F157" s="13">
        <v>54</v>
      </c>
      <c r="G157" s="13" t="s">
        <v>866</v>
      </c>
      <c r="H157" s="2" t="s">
        <v>18</v>
      </c>
      <c r="I157" s="14">
        <v>2</v>
      </c>
      <c r="J157" s="16">
        <v>0</v>
      </c>
      <c r="K157" s="14">
        <v>0</v>
      </c>
      <c r="L157" s="16">
        <v>0</v>
      </c>
      <c r="M157" s="14">
        <v>0</v>
      </c>
      <c r="N157" s="16">
        <v>0</v>
      </c>
      <c r="O157" s="13">
        <v>0</v>
      </c>
      <c r="P157" s="13">
        <v>0</v>
      </c>
      <c r="Q157" s="32">
        <v>1</v>
      </c>
      <c r="R157" s="32">
        <v>1</v>
      </c>
      <c r="S157" s="35"/>
      <c r="T157" s="35">
        <v>0</v>
      </c>
      <c r="U157" s="35" t="s">
        <v>50</v>
      </c>
    </row>
    <row r="158" spans="1:21" x14ac:dyDescent="0.2">
      <c r="A158" s="38" t="s">
        <v>2621</v>
      </c>
      <c r="B158" s="38">
        <v>28973</v>
      </c>
      <c r="C158" s="38" t="s">
        <v>2622</v>
      </c>
      <c r="D158" s="37" t="s">
        <v>2619</v>
      </c>
      <c r="E158" s="37">
        <v>36</v>
      </c>
      <c r="F158" s="37">
        <v>51</v>
      </c>
      <c r="G158" s="37" t="s">
        <v>2620</v>
      </c>
      <c r="H158" s="2" t="s">
        <v>18</v>
      </c>
      <c r="I158" s="14">
        <v>0</v>
      </c>
      <c r="J158" s="16">
        <v>2</v>
      </c>
      <c r="K158" s="14">
        <v>0</v>
      </c>
      <c r="L158" s="16">
        <v>0</v>
      </c>
      <c r="M158" s="14">
        <v>0</v>
      </c>
      <c r="N158" s="16">
        <v>0</v>
      </c>
      <c r="O158" s="13">
        <v>0</v>
      </c>
      <c r="P158" s="13">
        <v>0</v>
      </c>
      <c r="Q158" s="32">
        <v>1</v>
      </c>
      <c r="R158" s="32">
        <v>1</v>
      </c>
      <c r="S158" s="35"/>
      <c r="T158" s="35">
        <v>0</v>
      </c>
      <c r="U158" s="35" t="s">
        <v>904</v>
      </c>
    </row>
    <row r="159" spans="1:21" x14ac:dyDescent="0.2">
      <c r="A159" s="12" t="s">
        <v>872</v>
      </c>
      <c r="B159" s="12">
        <v>56945</v>
      </c>
      <c r="C159" s="12" t="s">
        <v>873</v>
      </c>
      <c r="D159" s="1" t="s">
        <v>870</v>
      </c>
      <c r="E159" s="13">
        <v>156</v>
      </c>
      <c r="F159" s="13">
        <v>163</v>
      </c>
      <c r="G159" s="13" t="s">
        <v>871</v>
      </c>
      <c r="H159" s="2" t="s">
        <v>18</v>
      </c>
      <c r="I159" s="14">
        <v>7</v>
      </c>
      <c r="J159" s="16">
        <v>2</v>
      </c>
      <c r="K159" s="14">
        <v>0</v>
      </c>
      <c r="L159" s="16">
        <v>0</v>
      </c>
      <c r="M159" s="14">
        <v>0</v>
      </c>
      <c r="N159" s="16">
        <v>0</v>
      </c>
      <c r="O159" s="13">
        <v>0</v>
      </c>
      <c r="P159" s="13">
        <v>0</v>
      </c>
      <c r="Q159" s="32">
        <v>1</v>
      </c>
      <c r="R159" s="32">
        <v>1</v>
      </c>
      <c r="S159" s="35"/>
      <c r="T159" s="35">
        <v>0</v>
      </c>
      <c r="U159" s="35" t="s">
        <v>50</v>
      </c>
    </row>
    <row r="160" spans="1:21" x14ac:dyDescent="0.2">
      <c r="A160" s="12" t="s">
        <v>872</v>
      </c>
      <c r="B160" s="12">
        <v>56945</v>
      </c>
      <c r="C160" s="12" t="s">
        <v>873</v>
      </c>
      <c r="D160" s="1" t="s">
        <v>875</v>
      </c>
      <c r="E160" s="13">
        <v>334</v>
      </c>
      <c r="F160" s="13">
        <v>341</v>
      </c>
      <c r="G160" s="13" t="s">
        <v>876</v>
      </c>
      <c r="H160" s="2" t="s">
        <v>18</v>
      </c>
      <c r="I160" s="14">
        <v>2</v>
      </c>
      <c r="J160" s="16">
        <v>0</v>
      </c>
      <c r="K160" s="14">
        <v>0</v>
      </c>
      <c r="L160" s="16">
        <v>0</v>
      </c>
      <c r="M160" s="14">
        <v>0</v>
      </c>
      <c r="N160" s="16">
        <v>0</v>
      </c>
      <c r="O160" s="13">
        <v>0</v>
      </c>
      <c r="P160" s="13">
        <v>0</v>
      </c>
      <c r="Q160" s="32">
        <v>1</v>
      </c>
      <c r="R160" s="32">
        <v>1</v>
      </c>
      <c r="S160" s="35"/>
      <c r="T160" s="35">
        <v>0</v>
      </c>
      <c r="U160" s="35" t="s">
        <v>50</v>
      </c>
    </row>
    <row r="161" spans="1:21" x14ac:dyDescent="0.2">
      <c r="A161" s="12" t="s">
        <v>879</v>
      </c>
      <c r="B161" s="12">
        <v>51649</v>
      </c>
      <c r="C161" s="12" t="s">
        <v>880</v>
      </c>
      <c r="D161" s="1" t="s">
        <v>877</v>
      </c>
      <c r="E161" s="13">
        <v>74</v>
      </c>
      <c r="F161" s="13">
        <v>78</v>
      </c>
      <c r="G161" s="13" t="s">
        <v>878</v>
      </c>
      <c r="H161" s="2" t="s">
        <v>18</v>
      </c>
      <c r="I161" s="14">
        <v>5</v>
      </c>
      <c r="J161" s="16">
        <v>2</v>
      </c>
      <c r="K161" s="14">
        <v>0</v>
      </c>
      <c r="L161" s="16">
        <v>0</v>
      </c>
      <c r="M161" s="14">
        <v>0</v>
      </c>
      <c r="N161" s="16">
        <v>0</v>
      </c>
      <c r="O161" s="13">
        <v>0</v>
      </c>
      <c r="P161" s="13">
        <v>0</v>
      </c>
      <c r="Q161" s="32">
        <v>1</v>
      </c>
      <c r="R161" s="32">
        <v>1</v>
      </c>
      <c r="S161" s="35"/>
      <c r="T161" s="35">
        <v>0</v>
      </c>
      <c r="U161" s="35" t="s">
        <v>50</v>
      </c>
    </row>
    <row r="162" spans="1:21" x14ac:dyDescent="0.2">
      <c r="A162" s="12" t="s">
        <v>884</v>
      </c>
      <c r="B162" s="12">
        <v>64951</v>
      </c>
      <c r="C162" s="12" t="s">
        <v>885</v>
      </c>
      <c r="D162" s="1" t="s">
        <v>882</v>
      </c>
      <c r="E162" s="13">
        <v>47</v>
      </c>
      <c r="F162" s="13">
        <v>53</v>
      </c>
      <c r="G162" s="13" t="s">
        <v>883</v>
      </c>
      <c r="H162" s="2" t="s">
        <v>18</v>
      </c>
      <c r="I162" s="14">
        <v>5</v>
      </c>
      <c r="J162" s="16">
        <v>0</v>
      </c>
      <c r="K162" s="14">
        <v>0</v>
      </c>
      <c r="L162" s="16">
        <v>0</v>
      </c>
      <c r="M162" s="14">
        <v>0</v>
      </c>
      <c r="N162" s="16">
        <v>0</v>
      </c>
      <c r="O162" s="13">
        <v>0</v>
      </c>
      <c r="P162" s="13">
        <v>0</v>
      </c>
      <c r="Q162" s="32">
        <v>1</v>
      </c>
      <c r="R162" s="32">
        <v>1</v>
      </c>
      <c r="S162" s="35"/>
      <c r="T162" s="35">
        <v>0</v>
      </c>
      <c r="U162" s="35" t="s">
        <v>62</v>
      </c>
    </row>
    <row r="163" spans="1:21" x14ac:dyDescent="0.2">
      <c r="A163" s="12" t="s">
        <v>889</v>
      </c>
      <c r="B163" s="12">
        <v>64949</v>
      </c>
      <c r="C163" s="12" t="s">
        <v>890</v>
      </c>
      <c r="D163" s="1" t="s">
        <v>887</v>
      </c>
      <c r="E163" s="13">
        <v>185</v>
      </c>
      <c r="F163" s="13">
        <v>187</v>
      </c>
      <c r="G163" s="13" t="s">
        <v>888</v>
      </c>
      <c r="H163" s="2" t="s">
        <v>18</v>
      </c>
      <c r="I163" s="14">
        <v>5</v>
      </c>
      <c r="J163" s="16">
        <v>0</v>
      </c>
      <c r="K163" s="14">
        <v>0</v>
      </c>
      <c r="L163" s="16">
        <v>0</v>
      </c>
      <c r="M163" s="14">
        <v>0</v>
      </c>
      <c r="N163" s="16">
        <v>0</v>
      </c>
      <c r="O163" s="13">
        <v>0</v>
      </c>
      <c r="P163" s="13">
        <v>0</v>
      </c>
      <c r="Q163" s="32">
        <v>1</v>
      </c>
      <c r="R163" s="32">
        <v>1</v>
      </c>
      <c r="S163" s="35"/>
      <c r="T163" s="35">
        <v>0</v>
      </c>
      <c r="U163" s="35" t="s">
        <v>50</v>
      </c>
    </row>
    <row r="164" spans="1:21" x14ac:dyDescent="0.2">
      <c r="A164" s="12" t="s">
        <v>894</v>
      </c>
      <c r="B164" s="12">
        <v>23107</v>
      </c>
      <c r="C164" s="12" t="s">
        <v>895</v>
      </c>
      <c r="D164" s="1" t="s">
        <v>892</v>
      </c>
      <c r="E164" s="13">
        <v>83</v>
      </c>
      <c r="F164" s="13">
        <v>90</v>
      </c>
      <c r="G164" s="13" t="s">
        <v>893</v>
      </c>
      <c r="H164" s="2" t="s">
        <v>18</v>
      </c>
      <c r="I164" s="14">
        <v>4</v>
      </c>
      <c r="J164" s="16">
        <v>3</v>
      </c>
      <c r="K164" s="14">
        <v>0</v>
      </c>
      <c r="L164" s="16">
        <v>0</v>
      </c>
      <c r="M164" s="14">
        <v>0</v>
      </c>
      <c r="N164" s="16">
        <v>0</v>
      </c>
      <c r="O164" s="13">
        <v>0</v>
      </c>
      <c r="P164" s="13">
        <v>0</v>
      </c>
      <c r="Q164" s="32">
        <v>1</v>
      </c>
      <c r="R164" s="32">
        <v>1</v>
      </c>
      <c r="S164" s="35"/>
      <c r="T164" s="35">
        <v>0</v>
      </c>
      <c r="U164" s="35" t="s">
        <v>50</v>
      </c>
    </row>
    <row r="165" spans="1:21" x14ac:dyDescent="0.2">
      <c r="A165" s="12" t="s">
        <v>894</v>
      </c>
      <c r="B165" s="12">
        <v>23107</v>
      </c>
      <c r="C165" s="12" t="s">
        <v>895</v>
      </c>
      <c r="D165" s="1" t="s">
        <v>897</v>
      </c>
      <c r="E165" s="13">
        <v>398</v>
      </c>
      <c r="F165" s="13">
        <v>404</v>
      </c>
      <c r="G165" s="13" t="s">
        <v>898</v>
      </c>
      <c r="H165" s="2" t="s">
        <v>18</v>
      </c>
      <c r="I165" s="14">
        <v>2</v>
      </c>
      <c r="J165" s="16">
        <v>3</v>
      </c>
      <c r="K165" s="14">
        <v>0</v>
      </c>
      <c r="L165" s="16">
        <v>0</v>
      </c>
      <c r="M165" s="14">
        <v>0</v>
      </c>
      <c r="N165" s="16">
        <v>0</v>
      </c>
      <c r="O165" s="13">
        <v>0</v>
      </c>
      <c r="P165" s="13">
        <v>0</v>
      </c>
      <c r="Q165" s="32">
        <v>1</v>
      </c>
      <c r="R165" s="32">
        <v>1</v>
      </c>
      <c r="S165" s="35"/>
      <c r="T165" s="35">
        <v>0</v>
      </c>
      <c r="U165" s="35" t="s">
        <v>50</v>
      </c>
    </row>
    <row r="166" spans="1:21" x14ac:dyDescent="0.2">
      <c r="A166" s="12" t="s">
        <v>901</v>
      </c>
      <c r="B166" s="12">
        <v>10884</v>
      </c>
      <c r="C166" s="12" t="s">
        <v>902</v>
      </c>
      <c r="D166" s="1" t="s">
        <v>899</v>
      </c>
      <c r="E166" s="13">
        <v>246</v>
      </c>
      <c r="F166" s="13">
        <v>255</v>
      </c>
      <c r="G166" s="13" t="s">
        <v>900</v>
      </c>
      <c r="H166" s="2" t="s">
        <v>18</v>
      </c>
      <c r="I166" s="14">
        <v>3</v>
      </c>
      <c r="J166" s="16">
        <v>3</v>
      </c>
      <c r="K166" s="14">
        <v>0</v>
      </c>
      <c r="L166" s="16">
        <v>0</v>
      </c>
      <c r="M166" s="14">
        <v>0</v>
      </c>
      <c r="N166" s="16">
        <v>0</v>
      </c>
      <c r="O166" s="13">
        <v>0</v>
      </c>
      <c r="P166" s="13">
        <v>0</v>
      </c>
      <c r="Q166" s="32">
        <v>1</v>
      </c>
      <c r="R166" s="32">
        <v>1</v>
      </c>
      <c r="S166" s="35"/>
      <c r="T166" s="35">
        <v>0</v>
      </c>
      <c r="U166" s="35" t="s">
        <v>904</v>
      </c>
    </row>
    <row r="167" spans="1:21" x14ac:dyDescent="0.2">
      <c r="A167" s="12" t="s">
        <v>907</v>
      </c>
      <c r="B167" s="12">
        <v>10240</v>
      </c>
      <c r="C167" s="12" t="s">
        <v>908</v>
      </c>
      <c r="D167" s="1" t="s">
        <v>905</v>
      </c>
      <c r="E167" s="13">
        <v>226</v>
      </c>
      <c r="F167" s="13">
        <v>232</v>
      </c>
      <c r="G167" s="13" t="s">
        <v>906</v>
      </c>
      <c r="H167" s="2" t="s">
        <v>18</v>
      </c>
      <c r="I167" s="14">
        <v>5</v>
      </c>
      <c r="J167" s="16">
        <v>5</v>
      </c>
      <c r="K167" s="14">
        <v>0</v>
      </c>
      <c r="L167" s="16">
        <v>0</v>
      </c>
      <c r="M167" s="14">
        <v>0</v>
      </c>
      <c r="N167" s="16">
        <v>0</v>
      </c>
      <c r="O167" s="13">
        <v>0</v>
      </c>
      <c r="P167" s="13">
        <v>0</v>
      </c>
      <c r="Q167" s="32">
        <v>1</v>
      </c>
      <c r="R167" s="32">
        <v>1</v>
      </c>
      <c r="S167" s="35"/>
      <c r="T167" s="35">
        <v>0</v>
      </c>
      <c r="U167" s="35" t="s">
        <v>904</v>
      </c>
    </row>
    <row r="168" spans="1:21" x14ac:dyDescent="0.2">
      <c r="A168" s="12" t="s">
        <v>907</v>
      </c>
      <c r="B168" s="12">
        <v>10240</v>
      </c>
      <c r="C168" s="12" t="s">
        <v>908</v>
      </c>
      <c r="D168" s="1" t="s">
        <v>910</v>
      </c>
      <c r="E168" s="13">
        <v>226</v>
      </c>
      <c r="F168" s="13">
        <v>235</v>
      </c>
      <c r="G168" s="13" t="s">
        <v>911</v>
      </c>
      <c r="H168" s="2" t="s">
        <v>18</v>
      </c>
      <c r="I168" s="14">
        <v>3</v>
      </c>
      <c r="J168" s="16">
        <v>3</v>
      </c>
      <c r="K168" s="14">
        <v>0</v>
      </c>
      <c r="L168" s="16">
        <v>0</v>
      </c>
      <c r="M168" s="14">
        <v>0</v>
      </c>
      <c r="N168" s="16">
        <v>0</v>
      </c>
      <c r="O168" s="13">
        <v>0</v>
      </c>
      <c r="P168" s="13">
        <v>0</v>
      </c>
      <c r="Q168" s="32">
        <v>1</v>
      </c>
      <c r="R168" s="32">
        <v>1</v>
      </c>
      <c r="S168" s="35"/>
      <c r="T168" s="35">
        <v>0</v>
      </c>
      <c r="U168" s="35" t="s">
        <v>904</v>
      </c>
    </row>
    <row r="169" spans="1:21" x14ac:dyDescent="0.2">
      <c r="A169" s="12" t="s">
        <v>914</v>
      </c>
      <c r="B169" s="12">
        <v>65993</v>
      </c>
      <c r="C169" s="12" t="s">
        <v>915</v>
      </c>
      <c r="D169" s="1" t="s">
        <v>912</v>
      </c>
      <c r="E169" s="13">
        <v>130</v>
      </c>
      <c r="F169" s="13">
        <v>136</v>
      </c>
      <c r="G169" s="13" t="s">
        <v>913</v>
      </c>
      <c r="H169" s="2" t="s">
        <v>18</v>
      </c>
      <c r="I169" s="14">
        <v>4</v>
      </c>
      <c r="J169" s="16">
        <v>0</v>
      </c>
      <c r="K169" s="14">
        <v>0</v>
      </c>
      <c r="L169" s="16">
        <v>0</v>
      </c>
      <c r="M169" s="14">
        <v>0</v>
      </c>
      <c r="N169" s="16">
        <v>0</v>
      </c>
      <c r="O169" s="13">
        <v>0</v>
      </c>
      <c r="P169" s="13">
        <v>0</v>
      </c>
      <c r="Q169" s="32">
        <v>1</v>
      </c>
      <c r="R169" s="32">
        <v>1</v>
      </c>
      <c r="S169" s="35"/>
      <c r="T169" s="35" t="s">
        <v>2899</v>
      </c>
      <c r="U169" s="35" t="s">
        <v>904</v>
      </c>
    </row>
    <row r="170" spans="1:21" x14ac:dyDescent="0.2">
      <c r="A170" s="12" t="s">
        <v>914</v>
      </c>
      <c r="B170" s="12">
        <v>65993</v>
      </c>
      <c r="C170" s="12" t="s">
        <v>915</v>
      </c>
      <c r="D170" s="1" t="s">
        <v>917</v>
      </c>
      <c r="E170" s="13">
        <v>145</v>
      </c>
      <c r="F170" s="13">
        <v>166</v>
      </c>
      <c r="G170" s="13" t="s">
        <v>918</v>
      </c>
      <c r="H170" s="2" t="s">
        <v>18</v>
      </c>
      <c r="I170" s="14">
        <v>3</v>
      </c>
      <c r="J170" s="16">
        <v>4</v>
      </c>
      <c r="K170" s="14">
        <v>0</v>
      </c>
      <c r="L170" s="16">
        <v>0</v>
      </c>
      <c r="M170" s="14">
        <v>0</v>
      </c>
      <c r="N170" s="16">
        <v>0</v>
      </c>
      <c r="O170" s="13">
        <v>0</v>
      </c>
      <c r="P170" s="13">
        <v>0</v>
      </c>
      <c r="Q170" s="32">
        <v>1</v>
      </c>
      <c r="R170" s="32">
        <v>1</v>
      </c>
      <c r="S170" s="35"/>
      <c r="T170" s="35" t="s">
        <v>2899</v>
      </c>
      <c r="U170" s="35" t="s">
        <v>904</v>
      </c>
    </row>
    <row r="171" spans="1:21" x14ac:dyDescent="0.2">
      <c r="A171" s="12" t="s">
        <v>921</v>
      </c>
      <c r="B171" s="12">
        <v>60488</v>
      </c>
      <c r="C171" s="12" t="s">
        <v>922</v>
      </c>
      <c r="D171" s="1" t="s">
        <v>919</v>
      </c>
      <c r="E171" s="13">
        <v>23</v>
      </c>
      <c r="F171" s="13">
        <v>27</v>
      </c>
      <c r="G171" s="13" t="s">
        <v>920</v>
      </c>
      <c r="H171" s="2" t="s">
        <v>18</v>
      </c>
      <c r="I171" s="14">
        <v>7</v>
      </c>
      <c r="J171" s="16">
        <v>3</v>
      </c>
      <c r="K171" s="14">
        <v>0</v>
      </c>
      <c r="L171" s="16">
        <v>0</v>
      </c>
      <c r="M171" s="14">
        <v>0</v>
      </c>
      <c r="N171" s="16">
        <v>0</v>
      </c>
      <c r="O171" s="13">
        <v>0</v>
      </c>
      <c r="P171" s="13">
        <v>0</v>
      </c>
      <c r="Q171" s="32">
        <v>1</v>
      </c>
      <c r="R171" s="32">
        <v>1</v>
      </c>
      <c r="S171" s="35"/>
      <c r="T171" s="35">
        <v>0</v>
      </c>
      <c r="U171" s="35" t="s">
        <v>924</v>
      </c>
    </row>
    <row r="172" spans="1:21" x14ac:dyDescent="0.2">
      <c r="A172" s="12" t="s">
        <v>921</v>
      </c>
      <c r="B172" s="12">
        <v>60488</v>
      </c>
      <c r="C172" s="12" t="s">
        <v>922</v>
      </c>
      <c r="D172" s="1" t="s">
        <v>925</v>
      </c>
      <c r="E172" s="13">
        <v>60</v>
      </c>
      <c r="F172" s="13">
        <v>70</v>
      </c>
      <c r="G172" s="13" t="s">
        <v>926</v>
      </c>
      <c r="H172" s="2" t="s">
        <v>18</v>
      </c>
      <c r="I172" s="14">
        <v>3</v>
      </c>
      <c r="J172" s="16">
        <v>3</v>
      </c>
      <c r="K172" s="14">
        <v>0</v>
      </c>
      <c r="L172" s="16">
        <v>0</v>
      </c>
      <c r="M172" s="14">
        <v>0</v>
      </c>
      <c r="N172" s="16">
        <v>0</v>
      </c>
      <c r="O172" s="13">
        <v>0</v>
      </c>
      <c r="P172" s="13">
        <v>0</v>
      </c>
      <c r="Q172" s="32">
        <v>1</v>
      </c>
      <c r="R172" s="32">
        <v>1</v>
      </c>
      <c r="S172" s="35"/>
      <c r="T172" s="35">
        <v>0</v>
      </c>
      <c r="U172" s="35" t="s">
        <v>924</v>
      </c>
    </row>
    <row r="173" spans="1:21" x14ac:dyDescent="0.2">
      <c r="A173" s="12" t="s">
        <v>929</v>
      </c>
      <c r="B173" s="12">
        <v>92259</v>
      </c>
      <c r="C173" s="12" t="s">
        <v>930</v>
      </c>
      <c r="D173" s="1" t="s">
        <v>927</v>
      </c>
      <c r="E173" s="13">
        <v>61</v>
      </c>
      <c r="F173" s="13">
        <v>67</v>
      </c>
      <c r="G173" s="13" t="s">
        <v>928</v>
      </c>
      <c r="H173" s="2" t="s">
        <v>18</v>
      </c>
      <c r="I173" s="14">
        <v>15</v>
      </c>
      <c r="J173" s="16">
        <v>9</v>
      </c>
      <c r="K173" s="14">
        <v>0</v>
      </c>
      <c r="L173" s="16">
        <v>0</v>
      </c>
      <c r="M173" s="14">
        <v>0</v>
      </c>
      <c r="N173" s="16">
        <v>0</v>
      </c>
      <c r="O173" s="13">
        <v>0</v>
      </c>
      <c r="P173" s="13">
        <v>0</v>
      </c>
      <c r="Q173" s="32">
        <v>1</v>
      </c>
      <c r="R173" s="32">
        <v>1</v>
      </c>
      <c r="S173" s="35"/>
      <c r="T173" s="35">
        <v>0</v>
      </c>
      <c r="U173" s="35" t="s">
        <v>50</v>
      </c>
    </row>
    <row r="174" spans="1:21" x14ac:dyDescent="0.2">
      <c r="A174" s="12" t="s">
        <v>934</v>
      </c>
      <c r="B174" s="12">
        <v>64968</v>
      </c>
      <c r="C174" s="12" t="s">
        <v>935</v>
      </c>
      <c r="D174" s="1" t="s">
        <v>932</v>
      </c>
      <c r="E174" s="13">
        <v>46</v>
      </c>
      <c r="F174" s="13">
        <v>49</v>
      </c>
      <c r="G174" s="13" t="s">
        <v>933</v>
      </c>
      <c r="H174" s="2" t="s">
        <v>18</v>
      </c>
      <c r="I174" s="14">
        <v>5</v>
      </c>
      <c r="J174" s="16">
        <v>0</v>
      </c>
      <c r="K174" s="14">
        <v>0</v>
      </c>
      <c r="L174" s="16">
        <v>0</v>
      </c>
      <c r="M174" s="14">
        <v>0</v>
      </c>
      <c r="N174" s="16">
        <v>0</v>
      </c>
      <c r="O174" s="13">
        <v>0</v>
      </c>
      <c r="P174" s="13">
        <v>0</v>
      </c>
      <c r="Q174" s="32">
        <v>1</v>
      </c>
      <c r="R174" s="32">
        <v>1</v>
      </c>
      <c r="S174" s="35"/>
      <c r="T174" s="35">
        <v>0</v>
      </c>
      <c r="U174" s="35" t="s">
        <v>50</v>
      </c>
    </row>
    <row r="175" spans="1:21" x14ac:dyDescent="0.2">
      <c r="A175" s="12" t="s">
        <v>934</v>
      </c>
      <c r="B175" s="12">
        <v>64968</v>
      </c>
      <c r="C175" s="12" t="s">
        <v>935</v>
      </c>
      <c r="D175" s="1" t="s">
        <v>937</v>
      </c>
      <c r="E175" s="13">
        <v>61</v>
      </c>
      <c r="F175" s="13">
        <v>69</v>
      </c>
      <c r="G175" s="13" t="s">
        <v>938</v>
      </c>
      <c r="H175" s="2" t="s">
        <v>18</v>
      </c>
      <c r="I175" s="14">
        <v>5</v>
      </c>
      <c r="J175" s="16">
        <v>0</v>
      </c>
      <c r="K175" s="14">
        <v>0</v>
      </c>
      <c r="L175" s="16">
        <v>0</v>
      </c>
      <c r="M175" s="14">
        <v>0</v>
      </c>
      <c r="N175" s="16">
        <v>0</v>
      </c>
      <c r="O175" s="13">
        <v>0</v>
      </c>
      <c r="P175" s="13">
        <v>0</v>
      </c>
      <c r="Q175" s="32">
        <v>1</v>
      </c>
      <c r="R175" s="32">
        <v>1</v>
      </c>
      <c r="S175" s="35"/>
      <c r="T175" s="35">
        <v>0</v>
      </c>
      <c r="U175" s="35" t="s">
        <v>50</v>
      </c>
    </row>
    <row r="176" spans="1:21" x14ac:dyDescent="0.2">
      <c r="A176" s="12" t="s">
        <v>934</v>
      </c>
      <c r="B176" s="12">
        <v>64968</v>
      </c>
      <c r="C176" s="12" t="s">
        <v>935</v>
      </c>
      <c r="D176" s="1" t="s">
        <v>939</v>
      </c>
      <c r="E176" s="13">
        <v>104</v>
      </c>
      <c r="F176" s="13">
        <v>118</v>
      </c>
      <c r="G176" s="13" t="s">
        <v>940</v>
      </c>
      <c r="H176" s="2" t="s">
        <v>18</v>
      </c>
      <c r="I176" s="14">
        <v>4</v>
      </c>
      <c r="J176" s="16">
        <v>0</v>
      </c>
      <c r="K176" s="14">
        <v>0</v>
      </c>
      <c r="L176" s="16">
        <v>0</v>
      </c>
      <c r="M176" s="14">
        <v>0</v>
      </c>
      <c r="N176" s="16">
        <v>0</v>
      </c>
      <c r="O176" s="13">
        <v>0</v>
      </c>
      <c r="P176" s="13">
        <v>0</v>
      </c>
      <c r="Q176" s="32">
        <v>1</v>
      </c>
      <c r="R176" s="32">
        <v>1</v>
      </c>
      <c r="S176" s="35"/>
      <c r="T176" s="35">
        <v>0</v>
      </c>
      <c r="U176" s="35" t="s">
        <v>50</v>
      </c>
    </row>
    <row r="177" spans="1:21" x14ac:dyDescent="0.2">
      <c r="A177" s="12" t="s">
        <v>943</v>
      </c>
      <c r="B177" s="12">
        <v>51081</v>
      </c>
      <c r="C177" s="12" t="s">
        <v>944</v>
      </c>
      <c r="D177" s="1" t="s">
        <v>941</v>
      </c>
      <c r="E177" s="13">
        <v>53</v>
      </c>
      <c r="F177" s="13">
        <v>64</v>
      </c>
      <c r="G177" s="13" t="s">
        <v>942</v>
      </c>
      <c r="H177" s="2" t="s">
        <v>18</v>
      </c>
      <c r="I177" s="14">
        <v>5</v>
      </c>
      <c r="J177" s="16">
        <v>0</v>
      </c>
      <c r="K177" s="14">
        <v>0</v>
      </c>
      <c r="L177" s="16">
        <v>0</v>
      </c>
      <c r="M177" s="14">
        <v>0</v>
      </c>
      <c r="N177" s="16">
        <v>0</v>
      </c>
      <c r="O177" s="13">
        <v>0</v>
      </c>
      <c r="P177" s="13">
        <v>0</v>
      </c>
      <c r="Q177" s="32">
        <v>1</v>
      </c>
      <c r="R177" s="32">
        <v>1</v>
      </c>
      <c r="S177" s="35"/>
      <c r="T177" s="35">
        <v>0</v>
      </c>
      <c r="U177" s="35" t="s">
        <v>62</v>
      </c>
    </row>
    <row r="178" spans="1:21" x14ac:dyDescent="0.2">
      <c r="A178" s="12" t="s">
        <v>948</v>
      </c>
      <c r="B178" s="12">
        <v>64965</v>
      </c>
      <c r="C178" s="12" t="s">
        <v>949</v>
      </c>
      <c r="D178" s="1" t="s">
        <v>946</v>
      </c>
      <c r="E178" s="13">
        <v>66</v>
      </c>
      <c r="F178" s="13">
        <v>69</v>
      </c>
      <c r="G178" s="13" t="s">
        <v>947</v>
      </c>
      <c r="H178" s="2" t="s">
        <v>18</v>
      </c>
      <c r="I178" s="14">
        <v>3</v>
      </c>
      <c r="J178" s="16">
        <v>0</v>
      </c>
      <c r="K178" s="14">
        <v>0</v>
      </c>
      <c r="L178" s="16">
        <v>0</v>
      </c>
      <c r="M178" s="14">
        <v>0</v>
      </c>
      <c r="N178" s="16">
        <v>0</v>
      </c>
      <c r="O178" s="13">
        <v>0</v>
      </c>
      <c r="P178" s="13">
        <v>0</v>
      </c>
      <c r="Q178" s="32">
        <v>1</v>
      </c>
      <c r="R178" s="32">
        <v>1</v>
      </c>
      <c r="S178" s="35"/>
      <c r="T178" s="35">
        <v>0</v>
      </c>
      <c r="U178" s="35" t="s">
        <v>50</v>
      </c>
    </row>
    <row r="179" spans="1:21" x14ac:dyDescent="0.2">
      <c r="A179" s="12" t="s">
        <v>953</v>
      </c>
      <c r="B179" s="12">
        <v>22921</v>
      </c>
      <c r="C179" s="12" t="s">
        <v>954</v>
      </c>
      <c r="D179" s="1" t="s">
        <v>951</v>
      </c>
      <c r="E179" s="13">
        <v>58</v>
      </c>
      <c r="F179" s="13">
        <v>64</v>
      </c>
      <c r="G179" s="13" t="s">
        <v>952</v>
      </c>
      <c r="H179" s="2" t="s">
        <v>18</v>
      </c>
      <c r="I179" s="14">
        <v>3</v>
      </c>
      <c r="J179" s="16">
        <v>6</v>
      </c>
      <c r="K179" s="14">
        <v>0</v>
      </c>
      <c r="L179" s="16">
        <v>0</v>
      </c>
      <c r="M179" s="14">
        <v>0</v>
      </c>
      <c r="N179" s="16">
        <v>0</v>
      </c>
      <c r="O179" s="13">
        <v>0</v>
      </c>
      <c r="P179" s="13">
        <v>0</v>
      </c>
      <c r="Q179" s="32">
        <v>1</v>
      </c>
      <c r="R179" s="32">
        <v>1</v>
      </c>
      <c r="S179" s="35"/>
      <c r="T179" s="35" t="s">
        <v>2898</v>
      </c>
      <c r="U179" s="35" t="s">
        <v>956</v>
      </c>
    </row>
    <row r="180" spans="1:21" x14ac:dyDescent="0.2">
      <c r="A180" s="38" t="s">
        <v>953</v>
      </c>
      <c r="B180" s="38">
        <v>22921</v>
      </c>
      <c r="C180" s="38" t="s">
        <v>954</v>
      </c>
      <c r="D180" s="37" t="s">
        <v>2617</v>
      </c>
      <c r="E180" s="37">
        <v>68</v>
      </c>
      <c r="F180" s="37">
        <v>79</v>
      </c>
      <c r="G180" s="37" t="s">
        <v>2618</v>
      </c>
      <c r="H180" s="2" t="s">
        <v>18</v>
      </c>
      <c r="I180" s="14">
        <v>0</v>
      </c>
      <c r="J180" s="16">
        <v>2</v>
      </c>
      <c r="K180" s="14">
        <v>0</v>
      </c>
      <c r="L180" s="16">
        <v>0</v>
      </c>
      <c r="M180" s="14">
        <v>0</v>
      </c>
      <c r="N180" s="16">
        <v>0</v>
      </c>
      <c r="O180" s="13">
        <v>0</v>
      </c>
      <c r="P180" s="13">
        <v>0</v>
      </c>
      <c r="Q180" s="32">
        <v>1</v>
      </c>
      <c r="R180" s="32">
        <v>1</v>
      </c>
      <c r="S180" s="35"/>
      <c r="T180" s="35" t="s">
        <v>2898</v>
      </c>
      <c r="U180" s="35" t="s">
        <v>956</v>
      </c>
    </row>
    <row r="181" spans="1:21" x14ac:dyDescent="0.2">
      <c r="A181" s="12" t="s">
        <v>971</v>
      </c>
      <c r="B181" s="12">
        <v>51001</v>
      </c>
      <c r="C181" s="12" t="s">
        <v>972</v>
      </c>
      <c r="D181" s="1" t="s">
        <v>969</v>
      </c>
      <c r="E181" s="13">
        <v>366</v>
      </c>
      <c r="F181" s="13">
        <v>371</v>
      </c>
      <c r="G181" s="13" t="s">
        <v>970</v>
      </c>
      <c r="H181" s="2" t="s">
        <v>18</v>
      </c>
      <c r="I181" s="14">
        <v>3</v>
      </c>
      <c r="J181" s="16">
        <v>2</v>
      </c>
      <c r="K181" s="14">
        <v>0</v>
      </c>
      <c r="L181" s="16">
        <v>0</v>
      </c>
      <c r="M181" s="14">
        <v>0</v>
      </c>
      <c r="N181" s="16">
        <v>0</v>
      </c>
      <c r="O181" s="13">
        <v>0</v>
      </c>
      <c r="P181" s="13">
        <v>0</v>
      </c>
      <c r="Q181" s="32">
        <v>1</v>
      </c>
      <c r="R181" s="32">
        <v>1</v>
      </c>
      <c r="S181" s="35"/>
      <c r="T181" s="35" t="s">
        <v>2897</v>
      </c>
      <c r="U181" s="35" t="s">
        <v>974</v>
      </c>
    </row>
    <row r="182" spans="1:21" x14ac:dyDescent="0.2">
      <c r="A182" s="38" t="s">
        <v>2530</v>
      </c>
      <c r="B182" s="38">
        <v>130916</v>
      </c>
      <c r="C182" s="38" t="s">
        <v>2531</v>
      </c>
      <c r="D182" s="37" t="s">
        <v>2528</v>
      </c>
      <c r="E182" s="37">
        <v>60</v>
      </c>
      <c r="F182" s="37">
        <v>63</v>
      </c>
      <c r="G182" s="37" t="s">
        <v>2529</v>
      </c>
      <c r="H182" s="2" t="s">
        <v>18</v>
      </c>
      <c r="I182" s="14">
        <v>0</v>
      </c>
      <c r="J182" s="16">
        <v>2</v>
      </c>
      <c r="K182" s="14">
        <v>0</v>
      </c>
      <c r="L182" s="16">
        <v>0</v>
      </c>
      <c r="M182" s="14">
        <v>0</v>
      </c>
      <c r="N182" s="16">
        <v>0</v>
      </c>
      <c r="O182" s="13">
        <v>0</v>
      </c>
      <c r="P182" s="13">
        <v>0</v>
      </c>
      <c r="Q182" s="32">
        <v>1</v>
      </c>
      <c r="R182" s="32">
        <v>1</v>
      </c>
      <c r="S182" s="35"/>
      <c r="T182" s="35" t="s">
        <v>2896</v>
      </c>
      <c r="U182" s="35" t="s">
        <v>2736</v>
      </c>
    </row>
    <row r="183" spans="1:21" x14ac:dyDescent="0.2">
      <c r="A183" s="12" t="s">
        <v>977</v>
      </c>
      <c r="B183" s="12">
        <v>10797</v>
      </c>
      <c r="C183" s="12" t="s">
        <v>978</v>
      </c>
      <c r="D183" s="1" t="s">
        <v>975</v>
      </c>
      <c r="E183" s="13">
        <v>70</v>
      </c>
      <c r="F183" s="13">
        <v>84</v>
      </c>
      <c r="G183" s="13" t="s">
        <v>976</v>
      </c>
      <c r="H183" s="2" t="s">
        <v>18</v>
      </c>
      <c r="I183" s="14">
        <v>13</v>
      </c>
      <c r="J183" s="16">
        <v>5</v>
      </c>
      <c r="K183" s="14">
        <v>0</v>
      </c>
      <c r="L183" s="16">
        <v>0</v>
      </c>
      <c r="M183" s="14">
        <v>0</v>
      </c>
      <c r="N183" s="16">
        <v>0</v>
      </c>
      <c r="O183" s="13">
        <v>0</v>
      </c>
      <c r="P183" s="13">
        <v>0</v>
      </c>
      <c r="Q183" s="32">
        <v>1</v>
      </c>
      <c r="R183" s="32">
        <v>1</v>
      </c>
      <c r="S183" s="35"/>
      <c r="T183" s="35">
        <v>0</v>
      </c>
      <c r="U183" s="35" t="s">
        <v>50</v>
      </c>
    </row>
    <row r="184" spans="1:21" x14ac:dyDescent="0.2">
      <c r="A184" s="12" t="s">
        <v>977</v>
      </c>
      <c r="B184" s="12">
        <v>10797</v>
      </c>
      <c r="C184" s="12" t="s">
        <v>978</v>
      </c>
      <c r="D184" s="1" t="s">
        <v>980</v>
      </c>
      <c r="E184" s="13">
        <v>165</v>
      </c>
      <c r="F184" s="13">
        <v>170</v>
      </c>
      <c r="G184" s="13" t="s">
        <v>981</v>
      </c>
      <c r="H184" s="2" t="s">
        <v>18</v>
      </c>
      <c r="I184" s="14">
        <v>3</v>
      </c>
      <c r="J184" s="16">
        <v>0</v>
      </c>
      <c r="K184" s="14">
        <v>0</v>
      </c>
      <c r="L184" s="16">
        <v>0</v>
      </c>
      <c r="M184" s="14">
        <v>0</v>
      </c>
      <c r="N184" s="16">
        <v>0</v>
      </c>
      <c r="O184" s="13">
        <v>0</v>
      </c>
      <c r="P184" s="13">
        <v>0</v>
      </c>
      <c r="Q184" s="32">
        <v>1</v>
      </c>
      <c r="R184" s="32">
        <v>1</v>
      </c>
      <c r="S184" s="35"/>
      <c r="T184" s="35">
        <v>0</v>
      </c>
      <c r="U184" s="35" t="s">
        <v>50</v>
      </c>
    </row>
    <row r="185" spans="1:21" x14ac:dyDescent="0.2">
      <c r="A185" s="12" t="s">
        <v>989</v>
      </c>
      <c r="B185" s="12">
        <v>133686</v>
      </c>
      <c r="C185" s="12" t="s">
        <v>990</v>
      </c>
      <c r="D185" s="1" t="s">
        <v>987</v>
      </c>
      <c r="E185" s="13">
        <v>80</v>
      </c>
      <c r="F185" s="13">
        <v>87</v>
      </c>
      <c r="G185" s="13" t="s">
        <v>988</v>
      </c>
      <c r="H185" s="2" t="s">
        <v>18</v>
      </c>
      <c r="I185" s="14">
        <v>3</v>
      </c>
      <c r="J185" s="16">
        <v>0</v>
      </c>
      <c r="K185" s="14">
        <v>0</v>
      </c>
      <c r="L185" s="16">
        <v>0</v>
      </c>
      <c r="M185" s="14">
        <v>0</v>
      </c>
      <c r="N185" s="16">
        <v>0</v>
      </c>
      <c r="O185" s="13">
        <v>0</v>
      </c>
      <c r="P185" s="13">
        <v>0</v>
      </c>
      <c r="Q185" s="32">
        <v>1</v>
      </c>
      <c r="R185" s="32">
        <v>1</v>
      </c>
      <c r="S185" s="35"/>
      <c r="T185" s="35" t="s">
        <v>2895</v>
      </c>
      <c r="U185" s="35" t="s">
        <v>992</v>
      </c>
    </row>
    <row r="186" spans="1:21" x14ac:dyDescent="0.2">
      <c r="A186" s="12" t="s">
        <v>989</v>
      </c>
      <c r="B186" s="12">
        <v>133686</v>
      </c>
      <c r="C186" s="12" t="s">
        <v>990</v>
      </c>
      <c r="D186" s="1" t="s">
        <v>993</v>
      </c>
      <c r="E186" s="13">
        <v>87</v>
      </c>
      <c r="F186" s="13">
        <v>89</v>
      </c>
      <c r="G186" s="13" t="s">
        <v>994</v>
      </c>
      <c r="H186" s="2" t="s">
        <v>18</v>
      </c>
      <c r="I186" s="14">
        <v>3</v>
      </c>
      <c r="J186" s="16">
        <v>2</v>
      </c>
      <c r="K186" s="14">
        <v>0</v>
      </c>
      <c r="L186" s="16">
        <v>0</v>
      </c>
      <c r="M186" s="14">
        <v>0</v>
      </c>
      <c r="N186" s="16">
        <v>0</v>
      </c>
      <c r="O186" s="13">
        <v>0</v>
      </c>
      <c r="P186" s="13">
        <v>0</v>
      </c>
      <c r="Q186" s="32">
        <v>1</v>
      </c>
      <c r="R186" s="32">
        <v>1</v>
      </c>
      <c r="S186" s="35"/>
      <c r="T186" s="35" t="s">
        <v>2895</v>
      </c>
      <c r="U186" s="35" t="s">
        <v>992</v>
      </c>
    </row>
    <row r="187" spans="1:21" x14ac:dyDescent="0.2">
      <c r="A187" s="12" t="s">
        <v>989</v>
      </c>
      <c r="B187" s="12">
        <v>133686</v>
      </c>
      <c r="C187" s="12" t="s">
        <v>990</v>
      </c>
      <c r="D187" s="1" t="s">
        <v>995</v>
      </c>
      <c r="E187" s="13">
        <v>105</v>
      </c>
      <c r="F187" s="13">
        <v>108</v>
      </c>
      <c r="G187" s="13" t="s">
        <v>996</v>
      </c>
      <c r="H187" s="2" t="s">
        <v>18</v>
      </c>
      <c r="I187" s="14">
        <v>2</v>
      </c>
      <c r="J187" s="16">
        <v>0</v>
      </c>
      <c r="K187" s="14">
        <v>0</v>
      </c>
      <c r="L187" s="16">
        <v>0</v>
      </c>
      <c r="M187" s="14">
        <v>0</v>
      </c>
      <c r="N187" s="16">
        <v>0</v>
      </c>
      <c r="O187" s="13">
        <v>0</v>
      </c>
      <c r="P187" s="13">
        <v>0</v>
      </c>
      <c r="Q187" s="32">
        <v>1</v>
      </c>
      <c r="R187" s="32">
        <v>1</v>
      </c>
      <c r="S187" s="35"/>
      <c r="T187" s="35" t="s">
        <v>2895</v>
      </c>
      <c r="U187" s="35" t="s">
        <v>992</v>
      </c>
    </row>
    <row r="188" spans="1:21" x14ac:dyDescent="0.2">
      <c r="A188" s="12" t="s">
        <v>989</v>
      </c>
      <c r="B188" s="12">
        <v>133686</v>
      </c>
      <c r="C188" s="12" t="s">
        <v>990</v>
      </c>
      <c r="D188" s="1" t="s">
        <v>997</v>
      </c>
      <c r="E188" s="13">
        <v>222</v>
      </c>
      <c r="F188" s="13">
        <v>225</v>
      </c>
      <c r="G188" s="13" t="s">
        <v>998</v>
      </c>
      <c r="H188" s="2" t="s">
        <v>18</v>
      </c>
      <c r="I188" s="14">
        <v>2</v>
      </c>
      <c r="J188" s="16">
        <v>0</v>
      </c>
      <c r="K188" s="14">
        <v>0</v>
      </c>
      <c r="L188" s="16">
        <v>0</v>
      </c>
      <c r="M188" s="14">
        <v>0</v>
      </c>
      <c r="N188" s="16">
        <v>0</v>
      </c>
      <c r="O188" s="13">
        <v>0</v>
      </c>
      <c r="P188" s="13">
        <v>0</v>
      </c>
      <c r="Q188" s="32">
        <v>1</v>
      </c>
      <c r="R188" s="32">
        <v>1</v>
      </c>
      <c r="S188" s="35"/>
      <c r="T188" s="35" t="s">
        <v>2895</v>
      </c>
      <c r="U188" s="35" t="s">
        <v>992</v>
      </c>
    </row>
    <row r="189" spans="1:21" x14ac:dyDescent="0.2">
      <c r="A189" s="12" t="s">
        <v>1013</v>
      </c>
      <c r="B189" s="12">
        <v>4706</v>
      </c>
      <c r="C189" s="12" t="s">
        <v>1014</v>
      </c>
      <c r="D189" s="1" t="s">
        <v>1011</v>
      </c>
      <c r="E189" s="13">
        <v>83</v>
      </c>
      <c r="F189" s="13">
        <v>90</v>
      </c>
      <c r="G189" s="13" t="s">
        <v>1012</v>
      </c>
      <c r="H189" s="2" t="s">
        <v>18</v>
      </c>
      <c r="I189" s="14">
        <v>10</v>
      </c>
      <c r="J189" s="16">
        <v>6</v>
      </c>
      <c r="K189" s="14">
        <v>0</v>
      </c>
      <c r="L189" s="16">
        <v>0</v>
      </c>
      <c r="M189" s="14">
        <v>0</v>
      </c>
      <c r="N189" s="16">
        <v>0</v>
      </c>
      <c r="O189" s="13">
        <v>0</v>
      </c>
      <c r="P189" s="13">
        <v>0</v>
      </c>
      <c r="Q189" s="32">
        <v>1</v>
      </c>
      <c r="R189" s="32">
        <v>1</v>
      </c>
      <c r="S189" s="40" t="s">
        <v>2885</v>
      </c>
      <c r="T189" s="35" t="s">
        <v>2894</v>
      </c>
      <c r="U189" s="35" t="s">
        <v>50</v>
      </c>
    </row>
    <row r="190" spans="1:21" x14ac:dyDescent="0.2">
      <c r="A190" s="12" t="s">
        <v>1013</v>
      </c>
      <c r="B190" s="12">
        <v>4706</v>
      </c>
      <c r="C190" s="12" t="s">
        <v>1014</v>
      </c>
      <c r="D190" s="1" t="s">
        <v>1016</v>
      </c>
      <c r="E190" s="13">
        <v>138</v>
      </c>
      <c r="F190" s="13">
        <v>155</v>
      </c>
      <c r="G190" s="13" t="s">
        <v>1017</v>
      </c>
      <c r="H190" s="2" t="s">
        <v>18</v>
      </c>
      <c r="I190" s="14">
        <v>19</v>
      </c>
      <c r="J190" s="16">
        <v>9</v>
      </c>
      <c r="K190" s="14">
        <v>0</v>
      </c>
      <c r="L190" s="16">
        <v>0</v>
      </c>
      <c r="M190" s="14">
        <v>0</v>
      </c>
      <c r="N190" s="16">
        <v>0</v>
      </c>
      <c r="O190" s="13">
        <v>0</v>
      </c>
      <c r="P190" s="13">
        <v>0</v>
      </c>
      <c r="Q190" s="32">
        <v>1</v>
      </c>
      <c r="R190" s="32">
        <v>1</v>
      </c>
      <c r="S190" s="40" t="s">
        <v>2885</v>
      </c>
      <c r="T190" s="35" t="s">
        <v>2894</v>
      </c>
      <c r="U190" s="35" t="s">
        <v>50</v>
      </c>
    </row>
    <row r="191" spans="1:21" x14ac:dyDescent="0.2">
      <c r="A191" s="12" t="s">
        <v>1020</v>
      </c>
      <c r="B191" s="12">
        <v>51103</v>
      </c>
      <c r="C191" s="12" t="s">
        <v>1021</v>
      </c>
      <c r="D191" s="1" t="s">
        <v>1018</v>
      </c>
      <c r="E191" s="13">
        <v>85</v>
      </c>
      <c r="F191" s="13">
        <v>92</v>
      </c>
      <c r="G191" s="13" t="s">
        <v>1019</v>
      </c>
      <c r="H191" s="2" t="s">
        <v>18</v>
      </c>
      <c r="I191" s="14">
        <v>7</v>
      </c>
      <c r="J191" s="16">
        <v>0</v>
      </c>
      <c r="K191" s="14">
        <v>0</v>
      </c>
      <c r="L191" s="16">
        <v>0</v>
      </c>
      <c r="M191" s="14">
        <v>0</v>
      </c>
      <c r="N191" s="16">
        <v>0</v>
      </c>
      <c r="O191" s="13">
        <v>0</v>
      </c>
      <c r="P191" s="13">
        <v>0</v>
      </c>
      <c r="Q191" s="32">
        <v>1</v>
      </c>
      <c r="R191" s="32">
        <v>1</v>
      </c>
      <c r="S191" s="40" t="s">
        <v>2889</v>
      </c>
      <c r="T191" s="35" t="s">
        <v>2893</v>
      </c>
      <c r="U191" s="35" t="s">
        <v>62</v>
      </c>
    </row>
    <row r="192" spans="1:21" x14ac:dyDescent="0.2">
      <c r="A192" s="12" t="s">
        <v>1020</v>
      </c>
      <c r="B192" s="12">
        <v>51103</v>
      </c>
      <c r="C192" s="12" t="s">
        <v>1021</v>
      </c>
      <c r="D192" s="1" t="s">
        <v>1023</v>
      </c>
      <c r="E192" s="13">
        <v>157</v>
      </c>
      <c r="F192" s="13">
        <v>164</v>
      </c>
      <c r="G192" s="13" t="s">
        <v>1024</v>
      </c>
      <c r="H192" s="2" t="s">
        <v>18</v>
      </c>
      <c r="I192" s="14">
        <v>2</v>
      </c>
      <c r="J192" s="16">
        <v>0</v>
      </c>
      <c r="K192" s="14">
        <v>0</v>
      </c>
      <c r="L192" s="16">
        <v>0</v>
      </c>
      <c r="M192" s="14">
        <v>0</v>
      </c>
      <c r="N192" s="16">
        <v>0</v>
      </c>
      <c r="O192" s="13">
        <v>0</v>
      </c>
      <c r="P192" s="13">
        <v>0</v>
      </c>
      <c r="Q192" s="32">
        <v>1</v>
      </c>
      <c r="R192" s="32">
        <v>1</v>
      </c>
      <c r="S192" s="40" t="s">
        <v>2889</v>
      </c>
      <c r="T192" s="35" t="s">
        <v>2893</v>
      </c>
      <c r="U192" s="35" t="s">
        <v>62</v>
      </c>
    </row>
    <row r="193" spans="1:21" x14ac:dyDescent="0.2">
      <c r="A193" s="12" t="s">
        <v>1020</v>
      </c>
      <c r="B193" s="12">
        <v>51103</v>
      </c>
      <c r="C193" s="12" t="s">
        <v>1021</v>
      </c>
      <c r="D193" s="1" t="s">
        <v>1025</v>
      </c>
      <c r="E193" s="13">
        <v>197</v>
      </c>
      <c r="F193" s="13">
        <v>200</v>
      </c>
      <c r="G193" s="13" t="s">
        <v>1026</v>
      </c>
      <c r="H193" s="2" t="s">
        <v>18</v>
      </c>
      <c r="I193" s="14">
        <v>3</v>
      </c>
      <c r="J193" s="16">
        <v>0</v>
      </c>
      <c r="K193" s="14">
        <v>0</v>
      </c>
      <c r="L193" s="16">
        <v>0</v>
      </c>
      <c r="M193" s="14">
        <v>0</v>
      </c>
      <c r="N193" s="16">
        <v>0</v>
      </c>
      <c r="O193" s="13">
        <v>0</v>
      </c>
      <c r="P193" s="13">
        <v>0</v>
      </c>
      <c r="Q193" s="32">
        <v>1</v>
      </c>
      <c r="R193" s="32">
        <v>1</v>
      </c>
      <c r="S193" s="40" t="s">
        <v>2889</v>
      </c>
      <c r="T193" s="35" t="s">
        <v>2893</v>
      </c>
      <c r="U193" s="35" t="s">
        <v>62</v>
      </c>
    </row>
    <row r="194" spans="1:21" x14ac:dyDescent="0.2">
      <c r="A194" s="12" t="s">
        <v>1029</v>
      </c>
      <c r="B194" s="12">
        <v>91942</v>
      </c>
      <c r="C194" s="12" t="s">
        <v>1030</v>
      </c>
      <c r="D194" s="1" t="s">
        <v>1027</v>
      </c>
      <c r="E194" s="13">
        <v>32</v>
      </c>
      <c r="F194" s="13">
        <v>38</v>
      </c>
      <c r="G194" s="13" t="s">
        <v>1028</v>
      </c>
      <c r="H194" s="2" t="s">
        <v>18</v>
      </c>
      <c r="I194" s="14">
        <v>2</v>
      </c>
      <c r="J194" s="16">
        <v>2</v>
      </c>
      <c r="K194" s="14">
        <v>0</v>
      </c>
      <c r="L194" s="16">
        <v>0</v>
      </c>
      <c r="M194" s="14">
        <v>0</v>
      </c>
      <c r="N194" s="16">
        <v>0</v>
      </c>
      <c r="O194" s="13">
        <v>0</v>
      </c>
      <c r="P194" s="13">
        <v>0</v>
      </c>
      <c r="Q194" s="32">
        <v>1</v>
      </c>
      <c r="R194" s="32">
        <v>1</v>
      </c>
      <c r="S194" s="40" t="s">
        <v>2889</v>
      </c>
      <c r="T194" s="35" t="s">
        <v>2892</v>
      </c>
      <c r="U194" s="35" t="s">
        <v>1032</v>
      </c>
    </row>
    <row r="195" spans="1:21" x14ac:dyDescent="0.2">
      <c r="A195" s="12" t="s">
        <v>1029</v>
      </c>
      <c r="B195" s="12">
        <v>91942</v>
      </c>
      <c r="C195" s="12" t="s">
        <v>1030</v>
      </c>
      <c r="D195" s="1" t="s">
        <v>1033</v>
      </c>
      <c r="E195" s="13">
        <v>59</v>
      </c>
      <c r="F195" s="13">
        <v>62</v>
      </c>
      <c r="G195" s="13" t="s">
        <v>1034</v>
      </c>
      <c r="H195" s="2" t="s">
        <v>18</v>
      </c>
      <c r="I195" s="14">
        <v>9</v>
      </c>
      <c r="J195" s="16">
        <v>7</v>
      </c>
      <c r="K195" s="14">
        <v>0</v>
      </c>
      <c r="L195" s="16">
        <v>0</v>
      </c>
      <c r="M195" s="14">
        <v>0</v>
      </c>
      <c r="N195" s="16">
        <v>0</v>
      </c>
      <c r="O195" s="13">
        <v>0</v>
      </c>
      <c r="P195" s="13">
        <v>0</v>
      </c>
      <c r="Q195" s="32">
        <v>1</v>
      </c>
      <c r="R195" s="32">
        <v>1</v>
      </c>
      <c r="S195" s="40" t="s">
        <v>2889</v>
      </c>
      <c r="T195" s="35" t="s">
        <v>2892</v>
      </c>
      <c r="U195" s="35" t="s">
        <v>1032</v>
      </c>
    </row>
    <row r="196" spans="1:21" x14ac:dyDescent="0.2">
      <c r="A196" s="38" t="s">
        <v>1029</v>
      </c>
      <c r="B196" s="38">
        <v>91942</v>
      </c>
      <c r="C196" s="38" t="s">
        <v>1030</v>
      </c>
      <c r="D196" s="37" t="s">
        <v>2539</v>
      </c>
      <c r="E196" s="37">
        <v>102</v>
      </c>
      <c r="F196" s="37">
        <v>106</v>
      </c>
      <c r="G196" s="37" t="s">
        <v>2540</v>
      </c>
      <c r="H196" s="2" t="s">
        <v>18</v>
      </c>
      <c r="I196" s="14">
        <v>0</v>
      </c>
      <c r="J196" s="16">
        <v>2</v>
      </c>
      <c r="K196" s="14">
        <v>0</v>
      </c>
      <c r="L196" s="16">
        <v>0</v>
      </c>
      <c r="M196" s="14">
        <v>0</v>
      </c>
      <c r="N196" s="16">
        <v>0</v>
      </c>
      <c r="O196" s="13">
        <v>0</v>
      </c>
      <c r="P196" s="13">
        <v>0</v>
      </c>
      <c r="Q196" s="32">
        <v>1</v>
      </c>
      <c r="R196" s="32">
        <v>1</v>
      </c>
      <c r="S196" s="40" t="s">
        <v>2889</v>
      </c>
      <c r="T196" s="35" t="s">
        <v>2892</v>
      </c>
      <c r="U196" s="35" t="s">
        <v>1032</v>
      </c>
    </row>
    <row r="197" spans="1:21" x14ac:dyDescent="0.2">
      <c r="A197" s="12" t="s">
        <v>1029</v>
      </c>
      <c r="B197" s="12">
        <v>91942</v>
      </c>
      <c r="C197" s="12" t="s">
        <v>1030</v>
      </c>
      <c r="D197" s="1" t="s">
        <v>1035</v>
      </c>
      <c r="E197" s="13">
        <v>131</v>
      </c>
      <c r="F197" s="13">
        <v>137</v>
      </c>
      <c r="G197" s="13" t="s">
        <v>1036</v>
      </c>
      <c r="H197" s="2" t="s">
        <v>18</v>
      </c>
      <c r="I197" s="14">
        <v>22</v>
      </c>
      <c r="J197" s="16">
        <v>18</v>
      </c>
      <c r="K197" s="14">
        <v>0</v>
      </c>
      <c r="L197" s="16">
        <v>0</v>
      </c>
      <c r="M197" s="14">
        <v>0</v>
      </c>
      <c r="N197" s="16">
        <v>0</v>
      </c>
      <c r="O197" s="13">
        <v>0</v>
      </c>
      <c r="P197" s="13">
        <v>0</v>
      </c>
      <c r="Q197" s="32">
        <v>1</v>
      </c>
      <c r="R197" s="32">
        <v>1</v>
      </c>
      <c r="S197" s="40" t="s">
        <v>2889</v>
      </c>
      <c r="T197" s="35" t="s">
        <v>2892</v>
      </c>
      <c r="U197" s="35" t="s">
        <v>1032</v>
      </c>
    </row>
    <row r="198" spans="1:21" x14ac:dyDescent="0.2">
      <c r="A198" s="12" t="s">
        <v>1039</v>
      </c>
      <c r="B198" s="12">
        <v>25915</v>
      </c>
      <c r="C198" s="12" t="s">
        <v>1040</v>
      </c>
      <c r="D198" s="1" t="s">
        <v>1037</v>
      </c>
      <c r="E198" s="13">
        <v>53</v>
      </c>
      <c r="F198" s="13">
        <v>59</v>
      </c>
      <c r="G198" s="13" t="s">
        <v>1038</v>
      </c>
      <c r="H198" s="2" t="s">
        <v>18</v>
      </c>
      <c r="I198" s="14">
        <v>5</v>
      </c>
      <c r="J198" s="16">
        <v>2</v>
      </c>
      <c r="K198" s="14">
        <v>0</v>
      </c>
      <c r="L198" s="16">
        <v>0</v>
      </c>
      <c r="M198" s="14">
        <v>0</v>
      </c>
      <c r="N198" s="16">
        <v>0</v>
      </c>
      <c r="O198" s="13">
        <v>0</v>
      </c>
      <c r="P198" s="13">
        <v>0</v>
      </c>
      <c r="Q198" s="32">
        <v>1</v>
      </c>
      <c r="R198" s="32">
        <v>1</v>
      </c>
      <c r="S198" s="40" t="s">
        <v>2889</v>
      </c>
      <c r="T198" s="35" t="s">
        <v>2891</v>
      </c>
      <c r="U198" s="35" t="s">
        <v>1042</v>
      </c>
    </row>
    <row r="199" spans="1:21" x14ac:dyDescent="0.2">
      <c r="A199" s="12" t="s">
        <v>1045</v>
      </c>
      <c r="B199" s="12">
        <v>29078</v>
      </c>
      <c r="C199" s="12" t="s">
        <v>1046</v>
      </c>
      <c r="D199" s="1" t="s">
        <v>1043</v>
      </c>
      <c r="E199" s="13">
        <v>42</v>
      </c>
      <c r="F199" s="13">
        <v>47</v>
      </c>
      <c r="G199" s="13" t="s">
        <v>1044</v>
      </c>
      <c r="H199" s="2" t="s">
        <v>18</v>
      </c>
      <c r="I199" s="14">
        <v>18</v>
      </c>
      <c r="J199" s="16">
        <v>12</v>
      </c>
      <c r="K199" s="14">
        <v>0</v>
      </c>
      <c r="L199" s="16">
        <v>0</v>
      </c>
      <c r="M199" s="14">
        <v>0</v>
      </c>
      <c r="N199" s="16">
        <v>0</v>
      </c>
      <c r="O199" s="13">
        <v>0</v>
      </c>
      <c r="P199" s="13">
        <v>0</v>
      </c>
      <c r="Q199" s="32">
        <v>1</v>
      </c>
      <c r="R199" s="32">
        <v>1</v>
      </c>
      <c r="S199" s="40" t="s">
        <v>2889</v>
      </c>
      <c r="T199" s="35" t="s">
        <v>2890</v>
      </c>
      <c r="U199" s="35" t="s">
        <v>1048</v>
      </c>
    </row>
    <row r="200" spans="1:21" x14ac:dyDescent="0.2">
      <c r="A200" s="38" t="s">
        <v>1045</v>
      </c>
      <c r="B200" s="38">
        <v>29078</v>
      </c>
      <c r="C200" s="38" t="s">
        <v>1046</v>
      </c>
      <c r="D200" s="37" t="s">
        <v>2603</v>
      </c>
      <c r="E200" s="37">
        <v>61</v>
      </c>
      <c r="F200" s="37">
        <v>69</v>
      </c>
      <c r="G200" s="37" t="s">
        <v>2604</v>
      </c>
      <c r="H200" s="2" t="s">
        <v>18</v>
      </c>
      <c r="I200" s="14">
        <v>0</v>
      </c>
      <c r="J200" s="16">
        <v>2</v>
      </c>
      <c r="K200" s="14">
        <v>0</v>
      </c>
      <c r="L200" s="16">
        <v>0</v>
      </c>
      <c r="M200" s="14">
        <v>0</v>
      </c>
      <c r="N200" s="16">
        <v>0</v>
      </c>
      <c r="O200" s="13">
        <v>0</v>
      </c>
      <c r="P200" s="13">
        <v>0</v>
      </c>
      <c r="Q200" s="32">
        <v>1</v>
      </c>
      <c r="R200" s="32">
        <v>1</v>
      </c>
      <c r="S200" s="40" t="s">
        <v>2889</v>
      </c>
      <c r="T200" s="35" t="s">
        <v>2890</v>
      </c>
      <c r="U200" s="35" t="s">
        <v>1048</v>
      </c>
    </row>
    <row r="201" spans="1:21" x14ac:dyDescent="0.2">
      <c r="A201" s="12" t="s">
        <v>1051</v>
      </c>
      <c r="B201" s="12">
        <v>55471</v>
      </c>
      <c r="C201" s="12" t="s">
        <v>1052</v>
      </c>
      <c r="D201" s="1" t="s">
        <v>1049</v>
      </c>
      <c r="E201" s="13">
        <v>65</v>
      </c>
      <c r="F201" s="13">
        <v>74</v>
      </c>
      <c r="G201" s="13" t="s">
        <v>1050</v>
      </c>
      <c r="H201" s="2" t="s">
        <v>18</v>
      </c>
      <c r="I201" s="14">
        <v>3</v>
      </c>
      <c r="J201" s="16">
        <v>0</v>
      </c>
      <c r="K201" s="14">
        <v>0</v>
      </c>
      <c r="L201" s="16">
        <v>0</v>
      </c>
      <c r="M201" s="14">
        <v>0</v>
      </c>
      <c r="N201" s="16">
        <v>0</v>
      </c>
      <c r="O201" s="13">
        <v>0</v>
      </c>
      <c r="P201" s="13">
        <v>0</v>
      </c>
      <c r="Q201" s="32">
        <v>1</v>
      </c>
      <c r="R201" s="32">
        <v>1</v>
      </c>
      <c r="S201" s="40" t="s">
        <v>2889</v>
      </c>
      <c r="T201" s="35" t="s">
        <v>2888</v>
      </c>
      <c r="U201" s="35" t="s">
        <v>1054</v>
      </c>
    </row>
    <row r="202" spans="1:21" x14ac:dyDescent="0.2">
      <c r="A202" s="12" t="s">
        <v>1070</v>
      </c>
      <c r="B202" s="12">
        <v>4719</v>
      </c>
      <c r="C202" s="12" t="s">
        <v>1071</v>
      </c>
      <c r="D202" s="1" t="s">
        <v>1068</v>
      </c>
      <c r="E202" s="13">
        <v>312</v>
      </c>
      <c r="F202" s="13">
        <v>316</v>
      </c>
      <c r="G202" s="13" t="s">
        <v>1069</v>
      </c>
      <c r="H202" s="2" t="s">
        <v>18</v>
      </c>
      <c r="I202" s="14">
        <v>8</v>
      </c>
      <c r="J202" s="16">
        <v>5</v>
      </c>
      <c r="K202" s="14">
        <v>0</v>
      </c>
      <c r="L202" s="16">
        <v>0</v>
      </c>
      <c r="M202" s="14">
        <v>0</v>
      </c>
      <c r="N202" s="16">
        <v>0</v>
      </c>
      <c r="O202" s="13">
        <v>0</v>
      </c>
      <c r="P202" s="13">
        <v>0</v>
      </c>
      <c r="Q202" s="32">
        <v>1</v>
      </c>
      <c r="R202" s="32">
        <v>1</v>
      </c>
      <c r="S202" s="40" t="s">
        <v>2885</v>
      </c>
      <c r="T202" s="35" t="s">
        <v>2887</v>
      </c>
      <c r="U202" s="35" t="s">
        <v>87</v>
      </c>
    </row>
    <row r="203" spans="1:21" x14ac:dyDescent="0.2">
      <c r="A203" s="12" t="s">
        <v>1080</v>
      </c>
      <c r="B203" s="12">
        <v>4722</v>
      </c>
      <c r="C203" s="12" t="s">
        <v>1081</v>
      </c>
      <c r="D203" s="1" t="s">
        <v>1078</v>
      </c>
      <c r="E203" s="13">
        <v>187</v>
      </c>
      <c r="F203" s="13">
        <v>191</v>
      </c>
      <c r="G203" s="13" t="s">
        <v>1079</v>
      </c>
      <c r="H203" s="2" t="s">
        <v>18</v>
      </c>
      <c r="I203" s="14">
        <v>2</v>
      </c>
      <c r="J203" s="16">
        <v>0</v>
      </c>
      <c r="K203" s="14">
        <v>0</v>
      </c>
      <c r="L203" s="16">
        <v>0</v>
      </c>
      <c r="M203" s="14">
        <v>0</v>
      </c>
      <c r="N203" s="16">
        <v>0</v>
      </c>
      <c r="O203" s="13">
        <v>0</v>
      </c>
      <c r="P203" s="13">
        <v>0</v>
      </c>
      <c r="Q203" s="32">
        <v>1</v>
      </c>
      <c r="R203" s="32">
        <v>1</v>
      </c>
      <c r="S203" s="40" t="s">
        <v>2885</v>
      </c>
      <c r="T203" s="35" t="s">
        <v>2886</v>
      </c>
      <c r="U203" s="35" t="s">
        <v>87</v>
      </c>
    </row>
    <row r="204" spans="1:21" x14ac:dyDescent="0.2">
      <c r="A204" s="12" t="s">
        <v>1080</v>
      </c>
      <c r="B204" s="12">
        <v>4722</v>
      </c>
      <c r="C204" s="12" t="s">
        <v>1081</v>
      </c>
      <c r="D204" s="1" t="s">
        <v>1083</v>
      </c>
      <c r="E204" s="13">
        <v>201</v>
      </c>
      <c r="F204" s="13">
        <v>207</v>
      </c>
      <c r="G204" s="13" t="s">
        <v>1084</v>
      </c>
      <c r="H204" s="2" t="s">
        <v>18</v>
      </c>
      <c r="I204" s="14">
        <v>7</v>
      </c>
      <c r="J204" s="16">
        <v>5</v>
      </c>
      <c r="K204" s="14">
        <v>0</v>
      </c>
      <c r="L204" s="16">
        <v>0</v>
      </c>
      <c r="M204" s="14">
        <v>0</v>
      </c>
      <c r="N204" s="16">
        <v>0</v>
      </c>
      <c r="O204" s="13">
        <v>0</v>
      </c>
      <c r="P204" s="13">
        <v>0</v>
      </c>
      <c r="Q204" s="32">
        <v>1</v>
      </c>
      <c r="R204" s="32">
        <v>1</v>
      </c>
      <c r="S204" s="40" t="s">
        <v>2885</v>
      </c>
      <c r="T204" s="35" t="s">
        <v>2886</v>
      </c>
      <c r="U204" s="35" t="s">
        <v>87</v>
      </c>
    </row>
    <row r="205" spans="1:21" x14ac:dyDescent="0.2">
      <c r="A205" s="12" t="s">
        <v>1080</v>
      </c>
      <c r="B205" s="12">
        <v>4722</v>
      </c>
      <c r="C205" s="12" t="s">
        <v>1081</v>
      </c>
      <c r="D205" s="1" t="s">
        <v>1085</v>
      </c>
      <c r="E205" s="13">
        <v>233</v>
      </c>
      <c r="F205" s="13">
        <v>245</v>
      </c>
      <c r="G205" s="13" t="s">
        <v>1086</v>
      </c>
      <c r="H205" s="2" t="s">
        <v>18</v>
      </c>
      <c r="I205" s="14">
        <v>14</v>
      </c>
      <c r="J205" s="16">
        <v>6</v>
      </c>
      <c r="K205" s="14">
        <v>0</v>
      </c>
      <c r="L205" s="16">
        <v>0</v>
      </c>
      <c r="M205" s="14">
        <v>0</v>
      </c>
      <c r="N205" s="16">
        <v>0</v>
      </c>
      <c r="O205" s="13">
        <v>0</v>
      </c>
      <c r="P205" s="13">
        <v>0</v>
      </c>
      <c r="Q205" s="32">
        <v>1</v>
      </c>
      <c r="R205" s="32">
        <v>1</v>
      </c>
      <c r="S205" s="40" t="s">
        <v>2885</v>
      </c>
      <c r="T205" s="35" t="s">
        <v>2886</v>
      </c>
      <c r="U205" s="35" t="s">
        <v>87</v>
      </c>
    </row>
    <row r="206" spans="1:21" x14ac:dyDescent="0.2">
      <c r="A206" s="12" t="s">
        <v>1101</v>
      </c>
      <c r="B206" s="12">
        <v>4728</v>
      </c>
      <c r="C206" s="12" t="s">
        <v>1102</v>
      </c>
      <c r="D206" s="1" t="s">
        <v>1099</v>
      </c>
      <c r="E206" s="13">
        <v>35</v>
      </c>
      <c r="F206" s="13">
        <v>38</v>
      </c>
      <c r="G206" s="13" t="s">
        <v>1100</v>
      </c>
      <c r="H206" s="2" t="s">
        <v>18</v>
      </c>
      <c r="I206" s="14">
        <v>2</v>
      </c>
      <c r="J206" s="16">
        <v>3</v>
      </c>
      <c r="K206" s="14">
        <v>0</v>
      </c>
      <c r="L206" s="16">
        <v>0</v>
      </c>
      <c r="M206" s="14">
        <v>0</v>
      </c>
      <c r="N206" s="16">
        <v>0</v>
      </c>
      <c r="O206" s="13">
        <v>0</v>
      </c>
      <c r="P206" s="13">
        <v>0</v>
      </c>
      <c r="Q206" s="32">
        <v>1</v>
      </c>
      <c r="R206" s="32">
        <v>1</v>
      </c>
      <c r="S206" s="40" t="s">
        <v>2885</v>
      </c>
      <c r="T206" s="35" t="s">
        <v>2884</v>
      </c>
      <c r="U206" s="35" t="s">
        <v>31</v>
      </c>
    </row>
    <row r="207" spans="1:21" x14ac:dyDescent="0.2">
      <c r="A207" s="12" t="s">
        <v>1101</v>
      </c>
      <c r="B207" s="12">
        <v>4728</v>
      </c>
      <c r="C207" s="12" t="s">
        <v>1102</v>
      </c>
      <c r="D207" s="1" t="s">
        <v>1104</v>
      </c>
      <c r="E207" s="13">
        <v>78</v>
      </c>
      <c r="F207" s="13">
        <v>84</v>
      </c>
      <c r="G207" s="13" t="s">
        <v>1105</v>
      </c>
      <c r="H207" s="2" t="s">
        <v>18</v>
      </c>
      <c r="I207" s="14">
        <v>2</v>
      </c>
      <c r="J207" s="16">
        <v>3</v>
      </c>
      <c r="K207" s="14">
        <v>0</v>
      </c>
      <c r="L207" s="16">
        <v>0</v>
      </c>
      <c r="M207" s="14">
        <v>0</v>
      </c>
      <c r="N207" s="16">
        <v>0</v>
      </c>
      <c r="O207" s="13">
        <v>0</v>
      </c>
      <c r="P207" s="13">
        <v>0</v>
      </c>
      <c r="Q207" s="32">
        <v>1</v>
      </c>
      <c r="R207" s="32">
        <v>1</v>
      </c>
      <c r="S207" s="40" t="s">
        <v>2885</v>
      </c>
      <c r="T207" s="35" t="s">
        <v>2884</v>
      </c>
      <c r="U207" s="35" t="s">
        <v>31</v>
      </c>
    </row>
    <row r="208" spans="1:21" x14ac:dyDescent="0.2">
      <c r="A208" s="12" t="s">
        <v>1101</v>
      </c>
      <c r="B208" s="12">
        <v>4728</v>
      </c>
      <c r="C208" s="12" t="s">
        <v>1102</v>
      </c>
      <c r="D208" s="1" t="s">
        <v>1106</v>
      </c>
      <c r="E208" s="13">
        <v>95</v>
      </c>
      <c r="F208" s="13">
        <v>104</v>
      </c>
      <c r="G208" s="13" t="s">
        <v>1107</v>
      </c>
      <c r="H208" s="2" t="s">
        <v>18</v>
      </c>
      <c r="I208" s="14">
        <v>3</v>
      </c>
      <c r="J208" s="16">
        <v>0</v>
      </c>
      <c r="K208" s="14">
        <v>0</v>
      </c>
      <c r="L208" s="16">
        <v>0</v>
      </c>
      <c r="M208" s="14">
        <v>0</v>
      </c>
      <c r="N208" s="16">
        <v>0</v>
      </c>
      <c r="O208" s="13">
        <v>0</v>
      </c>
      <c r="P208" s="13">
        <v>0</v>
      </c>
      <c r="Q208" s="32">
        <v>1</v>
      </c>
      <c r="R208" s="32">
        <v>1</v>
      </c>
      <c r="S208" s="40" t="s">
        <v>2885</v>
      </c>
      <c r="T208" s="35" t="s">
        <v>2884</v>
      </c>
      <c r="U208" s="35" t="s">
        <v>31</v>
      </c>
    </row>
    <row r="209" spans="1:21" x14ac:dyDescent="0.2">
      <c r="A209" s="12" t="s">
        <v>1110</v>
      </c>
      <c r="B209" s="12">
        <v>51335</v>
      </c>
      <c r="C209" s="12" t="s">
        <v>1111</v>
      </c>
      <c r="D209" s="1" t="s">
        <v>1108</v>
      </c>
      <c r="E209" s="13">
        <v>233</v>
      </c>
      <c r="F209" s="13">
        <v>237</v>
      </c>
      <c r="G209" s="13" t="s">
        <v>1109</v>
      </c>
      <c r="H209" s="2" t="s">
        <v>18</v>
      </c>
      <c r="I209" s="14">
        <v>4</v>
      </c>
      <c r="J209" s="16">
        <v>2</v>
      </c>
      <c r="K209" s="14">
        <v>0</v>
      </c>
      <c r="L209" s="16">
        <v>0</v>
      </c>
      <c r="M209" s="14">
        <v>0</v>
      </c>
      <c r="N209" s="16">
        <v>0</v>
      </c>
      <c r="O209" s="13">
        <v>0</v>
      </c>
      <c r="P209" s="13">
        <v>0</v>
      </c>
      <c r="Q209" s="32">
        <v>1</v>
      </c>
      <c r="R209" s="32">
        <v>1</v>
      </c>
      <c r="S209" s="35"/>
      <c r="T209" s="35" t="s">
        <v>2883</v>
      </c>
      <c r="U209" s="35" t="s">
        <v>1113</v>
      </c>
    </row>
    <row r="210" spans="1:21" x14ac:dyDescent="0.2">
      <c r="A210" s="12" t="s">
        <v>1116</v>
      </c>
      <c r="B210" s="12">
        <v>8508</v>
      </c>
      <c r="C210" s="12" t="s">
        <v>1117</v>
      </c>
      <c r="D210" s="1" t="s">
        <v>1114</v>
      </c>
      <c r="E210" s="13">
        <v>35</v>
      </c>
      <c r="F210" s="13">
        <v>35</v>
      </c>
      <c r="G210" s="13" t="s">
        <v>1115</v>
      </c>
      <c r="H210" s="2" t="s">
        <v>18</v>
      </c>
      <c r="I210" s="14">
        <v>5</v>
      </c>
      <c r="J210" s="16">
        <v>4</v>
      </c>
      <c r="K210" s="14">
        <v>0</v>
      </c>
      <c r="L210" s="16">
        <v>0</v>
      </c>
      <c r="M210" s="14">
        <v>0</v>
      </c>
      <c r="N210" s="16">
        <v>0</v>
      </c>
      <c r="O210" s="13">
        <v>0</v>
      </c>
      <c r="P210" s="13">
        <v>0</v>
      </c>
      <c r="Q210" s="32">
        <v>1</v>
      </c>
      <c r="R210" s="32">
        <v>1</v>
      </c>
      <c r="S210" s="35"/>
      <c r="T210" s="35">
        <v>0</v>
      </c>
      <c r="U210" s="35">
        <v>0</v>
      </c>
    </row>
    <row r="211" spans="1:21" x14ac:dyDescent="0.2">
      <c r="A211" s="12" t="s">
        <v>1116</v>
      </c>
      <c r="B211" s="12">
        <v>8508</v>
      </c>
      <c r="C211" s="12" t="s">
        <v>1117</v>
      </c>
      <c r="D211" s="1" t="s">
        <v>1119</v>
      </c>
      <c r="E211" s="13">
        <v>98</v>
      </c>
      <c r="F211" s="13">
        <v>104</v>
      </c>
      <c r="G211" s="13" t="s">
        <v>1120</v>
      </c>
      <c r="H211" s="2" t="s">
        <v>18</v>
      </c>
      <c r="I211" s="14">
        <v>2</v>
      </c>
      <c r="J211" s="16">
        <v>0</v>
      </c>
      <c r="K211" s="14">
        <v>0</v>
      </c>
      <c r="L211" s="16">
        <v>0</v>
      </c>
      <c r="M211" s="14">
        <v>0</v>
      </c>
      <c r="N211" s="16">
        <v>0</v>
      </c>
      <c r="O211" s="13">
        <v>0</v>
      </c>
      <c r="P211" s="13">
        <v>0</v>
      </c>
      <c r="Q211" s="32">
        <v>1</v>
      </c>
      <c r="R211" s="32">
        <v>1</v>
      </c>
      <c r="S211" s="35"/>
      <c r="T211" s="35">
        <v>0</v>
      </c>
      <c r="U211" s="35">
        <v>0</v>
      </c>
    </row>
    <row r="212" spans="1:21" x14ac:dyDescent="0.2">
      <c r="A212" s="12" t="s">
        <v>1116</v>
      </c>
      <c r="B212" s="12">
        <v>8508</v>
      </c>
      <c r="C212" s="12" t="s">
        <v>1117</v>
      </c>
      <c r="D212" s="1" t="s">
        <v>1121</v>
      </c>
      <c r="E212" s="13">
        <v>98</v>
      </c>
      <c r="F212" s="13">
        <v>116</v>
      </c>
      <c r="G212" s="13" t="s">
        <v>1122</v>
      </c>
      <c r="H212" s="2" t="s">
        <v>18</v>
      </c>
      <c r="I212" s="14">
        <v>2</v>
      </c>
      <c r="J212" s="16">
        <v>0</v>
      </c>
      <c r="K212" s="14">
        <v>0</v>
      </c>
      <c r="L212" s="16">
        <v>0</v>
      </c>
      <c r="M212" s="14">
        <v>0</v>
      </c>
      <c r="N212" s="16">
        <v>0</v>
      </c>
      <c r="O212" s="13">
        <v>0</v>
      </c>
      <c r="P212" s="13">
        <v>0</v>
      </c>
      <c r="Q212" s="32">
        <v>1</v>
      </c>
      <c r="R212" s="32">
        <v>1</v>
      </c>
      <c r="S212" s="35"/>
      <c r="T212" s="35">
        <v>0</v>
      </c>
      <c r="U212" s="35">
        <v>0</v>
      </c>
    </row>
    <row r="213" spans="1:21" x14ac:dyDescent="0.2">
      <c r="A213" s="12" t="s">
        <v>1116</v>
      </c>
      <c r="B213" s="12">
        <v>8508</v>
      </c>
      <c r="C213" s="12" t="s">
        <v>1117</v>
      </c>
      <c r="D213" s="1" t="s">
        <v>1123</v>
      </c>
      <c r="E213" s="13">
        <v>255</v>
      </c>
      <c r="F213" s="13">
        <v>261</v>
      </c>
      <c r="G213" s="13" t="s">
        <v>1124</v>
      </c>
      <c r="H213" s="2" t="s">
        <v>18</v>
      </c>
      <c r="I213" s="14">
        <v>4</v>
      </c>
      <c r="J213" s="16">
        <v>3</v>
      </c>
      <c r="K213" s="14">
        <v>0</v>
      </c>
      <c r="L213" s="16">
        <v>0</v>
      </c>
      <c r="M213" s="14">
        <v>0</v>
      </c>
      <c r="N213" s="16">
        <v>0</v>
      </c>
      <c r="O213" s="13">
        <v>0</v>
      </c>
      <c r="P213" s="13">
        <v>0</v>
      </c>
      <c r="Q213" s="32">
        <v>1</v>
      </c>
      <c r="R213" s="32">
        <v>1</v>
      </c>
      <c r="S213" s="35"/>
      <c r="T213" s="35">
        <v>0</v>
      </c>
      <c r="U213" s="35">
        <v>0</v>
      </c>
    </row>
    <row r="214" spans="1:21" x14ac:dyDescent="0.2">
      <c r="A214" s="12" t="s">
        <v>1116</v>
      </c>
      <c r="B214" s="12">
        <v>8508</v>
      </c>
      <c r="C214" s="12" t="s">
        <v>1117</v>
      </c>
      <c r="D214" s="1" t="s">
        <v>1125</v>
      </c>
      <c r="E214" s="13">
        <v>255</v>
      </c>
      <c r="F214" s="13">
        <v>262</v>
      </c>
      <c r="G214" s="13" t="s">
        <v>1126</v>
      </c>
      <c r="H214" s="2" t="s">
        <v>18</v>
      </c>
      <c r="I214" s="14">
        <v>13</v>
      </c>
      <c r="J214" s="16">
        <v>11</v>
      </c>
      <c r="K214" s="14">
        <v>0</v>
      </c>
      <c r="L214" s="16">
        <v>0</v>
      </c>
      <c r="M214" s="14">
        <v>0</v>
      </c>
      <c r="N214" s="16">
        <v>0</v>
      </c>
      <c r="O214" s="13">
        <v>0</v>
      </c>
      <c r="P214" s="13">
        <v>0</v>
      </c>
      <c r="Q214" s="32">
        <v>1</v>
      </c>
      <c r="R214" s="32">
        <v>1</v>
      </c>
      <c r="S214" s="35"/>
      <c r="T214" s="35">
        <v>0</v>
      </c>
      <c r="U214" s="35">
        <v>0</v>
      </c>
    </row>
    <row r="215" spans="1:21" x14ac:dyDescent="0.2">
      <c r="A215" s="38" t="s">
        <v>2607</v>
      </c>
      <c r="B215" s="38">
        <v>25934</v>
      </c>
      <c r="C215" s="38" t="s">
        <v>2608</v>
      </c>
      <c r="D215" s="37" t="s">
        <v>2605</v>
      </c>
      <c r="E215" s="37">
        <v>31</v>
      </c>
      <c r="F215" s="37">
        <v>32</v>
      </c>
      <c r="G215" s="37" t="s">
        <v>2606</v>
      </c>
      <c r="H215" s="2" t="s">
        <v>18</v>
      </c>
      <c r="I215" s="14">
        <v>0</v>
      </c>
      <c r="J215" s="16">
        <v>4</v>
      </c>
      <c r="K215" s="14">
        <v>0</v>
      </c>
      <c r="L215" s="16">
        <v>0</v>
      </c>
      <c r="M215" s="14">
        <v>0</v>
      </c>
      <c r="N215" s="16">
        <v>0</v>
      </c>
      <c r="O215" s="13">
        <v>0</v>
      </c>
      <c r="P215" s="13">
        <v>0</v>
      </c>
      <c r="Q215" s="32">
        <v>1</v>
      </c>
      <c r="R215" s="32">
        <v>1</v>
      </c>
      <c r="S215" s="35"/>
      <c r="T215" s="35">
        <v>0</v>
      </c>
      <c r="U215" s="35" t="s">
        <v>2743</v>
      </c>
    </row>
    <row r="216" spans="1:21" x14ac:dyDescent="0.2">
      <c r="A216" s="38" t="s">
        <v>2607</v>
      </c>
      <c r="B216" s="38">
        <v>25934</v>
      </c>
      <c r="C216" s="38" t="s">
        <v>2608</v>
      </c>
      <c r="D216" s="37" t="s">
        <v>2610</v>
      </c>
      <c r="E216" s="37">
        <v>168</v>
      </c>
      <c r="F216" s="37">
        <v>177</v>
      </c>
      <c r="G216" s="37" t="s">
        <v>2611</v>
      </c>
      <c r="H216" s="2" t="s">
        <v>18</v>
      </c>
      <c r="I216" s="14">
        <v>0</v>
      </c>
      <c r="J216" s="16">
        <v>3</v>
      </c>
      <c r="K216" s="14">
        <v>0</v>
      </c>
      <c r="L216" s="16">
        <v>0</v>
      </c>
      <c r="M216" s="14">
        <v>0</v>
      </c>
      <c r="N216" s="16">
        <v>0</v>
      </c>
      <c r="O216" s="13">
        <v>0</v>
      </c>
      <c r="P216" s="13">
        <v>0</v>
      </c>
      <c r="Q216" s="32">
        <v>1</v>
      </c>
      <c r="R216" s="32">
        <v>1</v>
      </c>
      <c r="S216" s="35"/>
      <c r="T216" s="35">
        <v>0</v>
      </c>
      <c r="U216" s="35" t="s">
        <v>2743</v>
      </c>
    </row>
    <row r="217" spans="1:21" x14ac:dyDescent="0.2">
      <c r="A217" s="12" t="s">
        <v>1137</v>
      </c>
      <c r="B217" s="12">
        <v>64943</v>
      </c>
      <c r="C217" s="12" t="s">
        <v>1138</v>
      </c>
      <c r="D217" s="1" t="s">
        <v>1135</v>
      </c>
      <c r="E217" s="13">
        <v>411</v>
      </c>
      <c r="F217" s="13">
        <v>414</v>
      </c>
      <c r="G217" s="13" t="s">
        <v>1136</v>
      </c>
      <c r="H217" s="2" t="s">
        <v>18</v>
      </c>
      <c r="I217" s="14">
        <v>4</v>
      </c>
      <c r="J217" s="16">
        <v>4</v>
      </c>
      <c r="K217" s="14">
        <v>0</v>
      </c>
      <c r="L217" s="16">
        <v>0</v>
      </c>
      <c r="M217" s="14">
        <v>0</v>
      </c>
      <c r="N217" s="16">
        <v>0</v>
      </c>
      <c r="O217" s="13">
        <v>0</v>
      </c>
      <c r="P217" s="13">
        <v>0</v>
      </c>
      <c r="Q217" s="32">
        <v>1</v>
      </c>
      <c r="R217" s="32">
        <v>1</v>
      </c>
      <c r="S217" s="35"/>
      <c r="T217" s="35">
        <v>0</v>
      </c>
      <c r="U217" s="35">
        <v>0</v>
      </c>
    </row>
    <row r="218" spans="1:21" x14ac:dyDescent="0.2">
      <c r="A218" s="12" t="s">
        <v>1205</v>
      </c>
      <c r="B218" s="12">
        <v>25953</v>
      </c>
      <c r="C218" s="12" t="s">
        <v>1206</v>
      </c>
      <c r="D218" s="1" t="s">
        <v>1203</v>
      </c>
      <c r="E218" s="13">
        <v>51</v>
      </c>
      <c r="F218" s="13">
        <v>62</v>
      </c>
      <c r="G218" s="13" t="s">
        <v>1204</v>
      </c>
      <c r="H218" s="2" t="s">
        <v>18</v>
      </c>
      <c r="I218" s="14">
        <v>8</v>
      </c>
      <c r="J218" s="16">
        <v>5</v>
      </c>
      <c r="K218" s="14">
        <v>0</v>
      </c>
      <c r="L218" s="16">
        <v>0</v>
      </c>
      <c r="M218" s="14">
        <v>0</v>
      </c>
      <c r="N218" s="16">
        <v>0</v>
      </c>
      <c r="O218" s="13">
        <v>0</v>
      </c>
      <c r="P218" s="13">
        <v>0</v>
      </c>
      <c r="Q218" s="32">
        <v>1</v>
      </c>
      <c r="R218" s="32">
        <v>0</v>
      </c>
      <c r="S218" s="35"/>
      <c r="T218" s="35" t="s">
        <v>2882</v>
      </c>
      <c r="U218" s="35" t="s">
        <v>1208</v>
      </c>
    </row>
    <row r="219" spans="1:21" x14ac:dyDescent="0.2">
      <c r="A219" s="12" t="s">
        <v>1211</v>
      </c>
      <c r="B219" s="12">
        <v>87178</v>
      </c>
      <c r="C219" s="12" t="s">
        <v>1212</v>
      </c>
      <c r="D219" s="1" t="s">
        <v>1209</v>
      </c>
      <c r="E219" s="13">
        <v>295</v>
      </c>
      <c r="F219" s="13">
        <v>302</v>
      </c>
      <c r="G219" s="13" t="s">
        <v>1210</v>
      </c>
      <c r="H219" s="2" t="s">
        <v>18</v>
      </c>
      <c r="I219" s="14">
        <v>11</v>
      </c>
      <c r="J219" s="16">
        <v>8</v>
      </c>
      <c r="K219" s="14">
        <v>0</v>
      </c>
      <c r="L219" s="16">
        <v>0</v>
      </c>
      <c r="M219" s="14">
        <v>0</v>
      </c>
      <c r="N219" s="16">
        <v>0</v>
      </c>
      <c r="O219" s="13">
        <v>0</v>
      </c>
      <c r="P219" s="13">
        <v>0</v>
      </c>
      <c r="Q219" s="32">
        <v>1</v>
      </c>
      <c r="R219" s="32">
        <v>1</v>
      </c>
      <c r="S219" s="39" t="s">
        <v>2876</v>
      </c>
      <c r="T219" s="35" t="s">
        <v>2881</v>
      </c>
      <c r="U219" s="35" t="s">
        <v>1214</v>
      </c>
    </row>
    <row r="220" spans="1:21" x14ac:dyDescent="0.2">
      <c r="A220" s="12" t="s">
        <v>1211</v>
      </c>
      <c r="B220" s="12">
        <v>87178</v>
      </c>
      <c r="C220" s="12" t="s">
        <v>1212</v>
      </c>
      <c r="D220" s="1" t="s">
        <v>1215</v>
      </c>
      <c r="E220" s="13">
        <v>350</v>
      </c>
      <c r="F220" s="13">
        <v>356</v>
      </c>
      <c r="G220" s="13" t="s">
        <v>1216</v>
      </c>
      <c r="H220" s="2" t="s">
        <v>18</v>
      </c>
      <c r="I220" s="14">
        <v>8</v>
      </c>
      <c r="J220" s="16">
        <v>0</v>
      </c>
      <c r="K220" s="14">
        <v>0</v>
      </c>
      <c r="L220" s="16">
        <v>0</v>
      </c>
      <c r="M220" s="14">
        <v>0</v>
      </c>
      <c r="N220" s="16">
        <v>0</v>
      </c>
      <c r="O220" s="13">
        <v>0</v>
      </c>
      <c r="P220" s="13">
        <v>0</v>
      </c>
      <c r="Q220" s="32">
        <v>1</v>
      </c>
      <c r="R220" s="32">
        <v>1</v>
      </c>
      <c r="S220" s="39" t="s">
        <v>2876</v>
      </c>
      <c r="T220" s="35" t="s">
        <v>2881</v>
      </c>
      <c r="U220" s="35" t="s">
        <v>1214</v>
      </c>
    </row>
    <row r="221" spans="1:21" x14ac:dyDescent="0.2">
      <c r="A221" s="12" t="s">
        <v>1211</v>
      </c>
      <c r="B221" s="12">
        <v>87178</v>
      </c>
      <c r="C221" s="12" t="s">
        <v>1212</v>
      </c>
      <c r="D221" s="1" t="s">
        <v>1217</v>
      </c>
      <c r="E221" s="13">
        <v>620</v>
      </c>
      <c r="F221" s="13">
        <v>626</v>
      </c>
      <c r="G221" s="13" t="s">
        <v>1218</v>
      </c>
      <c r="H221" s="2" t="s">
        <v>18</v>
      </c>
      <c r="I221" s="14">
        <v>2</v>
      </c>
      <c r="J221" s="16">
        <v>0</v>
      </c>
      <c r="K221" s="14">
        <v>0</v>
      </c>
      <c r="L221" s="16">
        <v>0</v>
      </c>
      <c r="M221" s="14">
        <v>0</v>
      </c>
      <c r="N221" s="16">
        <v>0</v>
      </c>
      <c r="O221" s="13">
        <v>0</v>
      </c>
      <c r="P221" s="13">
        <v>0</v>
      </c>
      <c r="Q221" s="32">
        <v>1</v>
      </c>
      <c r="R221" s="32">
        <v>1</v>
      </c>
      <c r="S221" s="39" t="s">
        <v>2876</v>
      </c>
      <c r="T221" s="35" t="s">
        <v>2881</v>
      </c>
      <c r="U221" s="35" t="s">
        <v>1214</v>
      </c>
    </row>
    <row r="222" spans="1:21" x14ac:dyDescent="0.2">
      <c r="A222" s="12" t="s">
        <v>1221</v>
      </c>
      <c r="B222" s="12">
        <v>26073</v>
      </c>
      <c r="C222" s="12" t="s">
        <v>1222</v>
      </c>
      <c r="D222" s="1" t="s">
        <v>1219</v>
      </c>
      <c r="E222" s="13">
        <v>102</v>
      </c>
      <c r="F222" s="13">
        <v>103</v>
      </c>
      <c r="G222" s="13" t="s">
        <v>1220</v>
      </c>
      <c r="H222" s="2" t="s">
        <v>18</v>
      </c>
      <c r="I222" s="14">
        <v>2</v>
      </c>
      <c r="J222" s="16">
        <v>0</v>
      </c>
      <c r="K222" s="14">
        <v>0</v>
      </c>
      <c r="L222" s="16">
        <v>0</v>
      </c>
      <c r="M222" s="14">
        <v>0</v>
      </c>
      <c r="N222" s="16">
        <v>0</v>
      </c>
      <c r="O222" s="13">
        <v>0</v>
      </c>
      <c r="P222" s="13">
        <v>0</v>
      </c>
      <c r="Q222" s="32">
        <v>1</v>
      </c>
      <c r="R222" s="32">
        <v>1</v>
      </c>
      <c r="S222" s="35"/>
      <c r="T222" s="35">
        <v>0</v>
      </c>
      <c r="U222" s="35" t="s">
        <v>1224</v>
      </c>
    </row>
    <row r="223" spans="1:21" x14ac:dyDescent="0.2">
      <c r="A223" s="38" t="s">
        <v>1221</v>
      </c>
      <c r="B223" s="38">
        <v>26073</v>
      </c>
      <c r="C223" s="38" t="s">
        <v>1222</v>
      </c>
      <c r="D223" s="37" t="s">
        <v>2614</v>
      </c>
      <c r="E223" s="37">
        <v>166</v>
      </c>
      <c r="F223" s="37">
        <v>168</v>
      </c>
      <c r="G223" s="37" t="s">
        <v>2615</v>
      </c>
      <c r="H223" s="2" t="s">
        <v>18</v>
      </c>
      <c r="I223" s="14">
        <v>0</v>
      </c>
      <c r="J223" s="16">
        <v>2</v>
      </c>
      <c r="K223" s="14">
        <v>0</v>
      </c>
      <c r="L223" s="16">
        <v>0</v>
      </c>
      <c r="M223" s="14">
        <v>0</v>
      </c>
      <c r="N223" s="16">
        <v>0</v>
      </c>
      <c r="O223" s="13">
        <v>0</v>
      </c>
      <c r="P223" s="13">
        <v>0</v>
      </c>
      <c r="Q223" s="32">
        <v>1</v>
      </c>
      <c r="R223" s="32">
        <v>1</v>
      </c>
      <c r="S223" s="35"/>
      <c r="T223" s="35">
        <v>0</v>
      </c>
      <c r="U223" s="35" t="s">
        <v>1224</v>
      </c>
    </row>
    <row r="224" spans="1:21" x14ac:dyDescent="0.2">
      <c r="A224" s="12" t="s">
        <v>1221</v>
      </c>
      <c r="B224" s="12">
        <v>26073</v>
      </c>
      <c r="C224" s="12" t="s">
        <v>1222</v>
      </c>
      <c r="D224" s="1" t="s">
        <v>1225</v>
      </c>
      <c r="E224" s="13">
        <v>166</v>
      </c>
      <c r="F224" s="13">
        <v>184</v>
      </c>
      <c r="G224" s="13" t="s">
        <v>1226</v>
      </c>
      <c r="H224" s="2" t="s">
        <v>18</v>
      </c>
      <c r="I224" s="14">
        <v>4</v>
      </c>
      <c r="J224" s="16">
        <v>0</v>
      </c>
      <c r="K224" s="14">
        <v>0</v>
      </c>
      <c r="L224" s="16">
        <v>0</v>
      </c>
      <c r="M224" s="14">
        <v>0</v>
      </c>
      <c r="N224" s="16">
        <v>0</v>
      </c>
      <c r="O224" s="13">
        <v>0</v>
      </c>
      <c r="P224" s="13">
        <v>0</v>
      </c>
      <c r="Q224" s="32">
        <v>1</v>
      </c>
      <c r="R224" s="32">
        <v>1</v>
      </c>
      <c r="S224" s="35"/>
      <c r="T224" s="35">
        <v>0</v>
      </c>
      <c r="U224" s="35" t="s">
        <v>1224</v>
      </c>
    </row>
    <row r="225" spans="1:21" x14ac:dyDescent="0.2">
      <c r="A225" s="12" t="s">
        <v>1221</v>
      </c>
      <c r="B225" s="12">
        <v>26073</v>
      </c>
      <c r="C225" s="12" t="s">
        <v>1222</v>
      </c>
      <c r="D225" s="1" t="s">
        <v>1227</v>
      </c>
      <c r="E225" s="13">
        <v>254</v>
      </c>
      <c r="F225" s="13">
        <v>261</v>
      </c>
      <c r="G225" s="13" t="s">
        <v>1228</v>
      </c>
      <c r="H225" s="2" t="s">
        <v>18</v>
      </c>
      <c r="I225" s="14">
        <v>2</v>
      </c>
      <c r="J225" s="16">
        <v>0</v>
      </c>
      <c r="K225" s="14">
        <v>0</v>
      </c>
      <c r="L225" s="16">
        <v>0</v>
      </c>
      <c r="M225" s="14">
        <v>0</v>
      </c>
      <c r="N225" s="16">
        <v>0</v>
      </c>
      <c r="O225" s="13">
        <v>0</v>
      </c>
      <c r="P225" s="13">
        <v>0</v>
      </c>
      <c r="Q225" s="32">
        <v>1</v>
      </c>
      <c r="R225" s="32">
        <v>1</v>
      </c>
      <c r="S225" s="35"/>
      <c r="T225" s="35">
        <v>0</v>
      </c>
      <c r="U225" s="35" t="s">
        <v>1224</v>
      </c>
    </row>
    <row r="226" spans="1:21" x14ac:dyDescent="0.2">
      <c r="A226" s="12" t="s">
        <v>1231</v>
      </c>
      <c r="B226" s="12">
        <v>27068</v>
      </c>
      <c r="C226" s="12" t="s">
        <v>1232</v>
      </c>
      <c r="D226" s="1" t="s">
        <v>1229</v>
      </c>
      <c r="E226" s="13">
        <v>83</v>
      </c>
      <c r="F226" s="13">
        <v>88</v>
      </c>
      <c r="G226" s="13" t="s">
        <v>1230</v>
      </c>
      <c r="H226" s="2" t="s">
        <v>18</v>
      </c>
      <c r="I226" s="14">
        <v>3</v>
      </c>
      <c r="J226" s="16">
        <v>0</v>
      </c>
      <c r="K226" s="14">
        <v>0</v>
      </c>
      <c r="L226" s="16">
        <v>0</v>
      </c>
      <c r="M226" s="14">
        <v>0</v>
      </c>
      <c r="N226" s="16">
        <v>0</v>
      </c>
      <c r="O226" s="13">
        <v>0</v>
      </c>
      <c r="P226" s="13">
        <v>0</v>
      </c>
      <c r="Q226" s="32">
        <v>1</v>
      </c>
      <c r="R226" s="32">
        <v>1</v>
      </c>
      <c r="S226" s="35"/>
      <c r="T226" s="35">
        <v>0</v>
      </c>
      <c r="U226" s="35" t="s">
        <v>31</v>
      </c>
    </row>
    <row r="227" spans="1:21" x14ac:dyDescent="0.2">
      <c r="A227" s="12" t="s">
        <v>1236</v>
      </c>
      <c r="B227" s="12">
        <v>10935</v>
      </c>
      <c r="C227" s="12" t="s">
        <v>1237</v>
      </c>
      <c r="D227" s="1" t="s">
        <v>1234</v>
      </c>
      <c r="E227" s="13">
        <v>63</v>
      </c>
      <c r="F227" s="13">
        <v>71</v>
      </c>
      <c r="G227" s="13" t="s">
        <v>1235</v>
      </c>
      <c r="H227" s="2" t="s">
        <v>18</v>
      </c>
      <c r="I227" s="14">
        <v>35</v>
      </c>
      <c r="J227" s="16">
        <v>18</v>
      </c>
      <c r="K227" s="14">
        <v>0</v>
      </c>
      <c r="L227" s="16">
        <v>0</v>
      </c>
      <c r="M227" s="14">
        <v>0</v>
      </c>
      <c r="N227" s="16">
        <v>0</v>
      </c>
      <c r="O227" s="13">
        <v>0</v>
      </c>
      <c r="P227" s="13">
        <v>0</v>
      </c>
      <c r="Q227" s="32">
        <v>1</v>
      </c>
      <c r="R227" s="32">
        <v>1</v>
      </c>
      <c r="S227" s="35"/>
      <c r="T227" s="35" t="s">
        <v>2880</v>
      </c>
      <c r="U227" s="35" t="s">
        <v>50</v>
      </c>
    </row>
    <row r="228" spans="1:21" x14ac:dyDescent="0.2">
      <c r="A228" s="12" t="s">
        <v>1236</v>
      </c>
      <c r="B228" s="12">
        <v>10935</v>
      </c>
      <c r="C228" s="12" t="s">
        <v>1237</v>
      </c>
      <c r="D228" s="1" t="s">
        <v>1239</v>
      </c>
      <c r="E228" s="13">
        <v>218</v>
      </c>
      <c r="F228" s="13">
        <v>221</v>
      </c>
      <c r="G228" s="13" t="s">
        <v>1240</v>
      </c>
      <c r="H228" s="2" t="s">
        <v>18</v>
      </c>
      <c r="I228" s="14">
        <v>14</v>
      </c>
      <c r="J228" s="16">
        <v>10</v>
      </c>
      <c r="K228" s="14">
        <v>0</v>
      </c>
      <c r="L228" s="16">
        <v>0</v>
      </c>
      <c r="M228" s="14">
        <v>0</v>
      </c>
      <c r="N228" s="16">
        <v>0</v>
      </c>
      <c r="O228" s="13">
        <v>0</v>
      </c>
      <c r="P228" s="13">
        <v>0</v>
      </c>
      <c r="Q228" s="32">
        <v>1</v>
      </c>
      <c r="R228" s="32">
        <v>1</v>
      </c>
      <c r="S228" s="35"/>
      <c r="T228" s="35" t="s">
        <v>2880</v>
      </c>
      <c r="U228" s="35" t="s">
        <v>50</v>
      </c>
    </row>
    <row r="229" spans="1:21" x14ac:dyDescent="0.2">
      <c r="A229" s="12" t="s">
        <v>1236</v>
      </c>
      <c r="B229" s="12">
        <v>10935</v>
      </c>
      <c r="C229" s="12" t="s">
        <v>1237</v>
      </c>
      <c r="D229" s="1" t="s">
        <v>1241</v>
      </c>
      <c r="E229" s="13">
        <v>242</v>
      </c>
      <c r="F229" s="13">
        <v>250</v>
      </c>
      <c r="G229" s="13" t="s">
        <v>1242</v>
      </c>
      <c r="H229" s="2" t="s">
        <v>18</v>
      </c>
      <c r="I229" s="14">
        <v>10</v>
      </c>
      <c r="J229" s="16">
        <v>14</v>
      </c>
      <c r="K229" s="14">
        <v>0</v>
      </c>
      <c r="L229" s="16">
        <v>0</v>
      </c>
      <c r="M229" s="14">
        <v>0</v>
      </c>
      <c r="N229" s="16">
        <v>0</v>
      </c>
      <c r="O229" s="13">
        <v>0</v>
      </c>
      <c r="P229" s="13">
        <v>0</v>
      </c>
      <c r="Q229" s="32">
        <v>1</v>
      </c>
      <c r="R229" s="32">
        <v>1</v>
      </c>
      <c r="S229" s="35"/>
      <c r="T229" s="35" t="s">
        <v>2880</v>
      </c>
      <c r="U229" s="35" t="s">
        <v>50</v>
      </c>
    </row>
    <row r="230" spans="1:21" x14ac:dyDescent="0.2">
      <c r="A230" s="38" t="s">
        <v>1245</v>
      </c>
      <c r="B230" s="38">
        <v>9581</v>
      </c>
      <c r="C230" s="38" t="s">
        <v>1246</v>
      </c>
      <c r="D230" s="37" t="s">
        <v>2519</v>
      </c>
      <c r="E230" s="37">
        <v>98</v>
      </c>
      <c r="F230" s="37">
        <v>108</v>
      </c>
      <c r="G230" s="37" t="s">
        <v>2520</v>
      </c>
      <c r="H230" s="2" t="s">
        <v>18</v>
      </c>
      <c r="I230" s="14">
        <v>0</v>
      </c>
      <c r="J230" s="16">
        <v>2</v>
      </c>
      <c r="K230" s="14">
        <v>0</v>
      </c>
      <c r="L230" s="16">
        <v>0</v>
      </c>
      <c r="M230" s="14">
        <v>0</v>
      </c>
      <c r="N230" s="16">
        <v>0</v>
      </c>
      <c r="O230" s="13">
        <v>0</v>
      </c>
      <c r="P230" s="13">
        <v>0</v>
      </c>
      <c r="Q230" s="32">
        <v>1</v>
      </c>
      <c r="R230" s="32">
        <v>1</v>
      </c>
      <c r="S230" s="35"/>
      <c r="T230" s="35" t="s">
        <v>2879</v>
      </c>
      <c r="U230" s="35" t="s">
        <v>1248</v>
      </c>
    </row>
    <row r="231" spans="1:21" x14ac:dyDescent="0.2">
      <c r="A231" s="12" t="s">
        <v>1245</v>
      </c>
      <c r="B231" s="12">
        <v>9581</v>
      </c>
      <c r="C231" s="12" t="s">
        <v>1246</v>
      </c>
      <c r="D231" s="1" t="s">
        <v>1243</v>
      </c>
      <c r="E231" s="13">
        <v>365</v>
      </c>
      <c r="F231" s="13">
        <v>370</v>
      </c>
      <c r="G231" s="13" t="s">
        <v>1244</v>
      </c>
      <c r="H231" s="2" t="s">
        <v>18</v>
      </c>
      <c r="I231" s="14">
        <v>2</v>
      </c>
      <c r="J231" s="16">
        <v>0</v>
      </c>
      <c r="K231" s="14">
        <v>0</v>
      </c>
      <c r="L231" s="16">
        <v>0</v>
      </c>
      <c r="M231" s="14">
        <v>0</v>
      </c>
      <c r="N231" s="16">
        <v>0</v>
      </c>
      <c r="O231" s="13">
        <v>0</v>
      </c>
      <c r="P231" s="13">
        <v>0</v>
      </c>
      <c r="Q231" s="32">
        <v>1</v>
      </c>
      <c r="R231" s="32">
        <v>1</v>
      </c>
      <c r="S231" s="35"/>
      <c r="T231" s="35" t="s">
        <v>2879</v>
      </c>
      <c r="U231" s="35" t="s">
        <v>1248</v>
      </c>
    </row>
    <row r="232" spans="1:21" x14ac:dyDescent="0.2">
      <c r="A232" s="12" t="s">
        <v>1251</v>
      </c>
      <c r="B232" s="12">
        <v>55037</v>
      </c>
      <c r="C232" s="12" t="s">
        <v>1252</v>
      </c>
      <c r="D232" s="1" t="s">
        <v>1249</v>
      </c>
      <c r="E232" s="13">
        <v>119</v>
      </c>
      <c r="F232" s="13">
        <v>124</v>
      </c>
      <c r="G232" s="13" t="s">
        <v>1250</v>
      </c>
      <c r="H232" s="2" t="s">
        <v>18</v>
      </c>
      <c r="I232" s="14">
        <v>3</v>
      </c>
      <c r="J232" s="16">
        <v>2</v>
      </c>
      <c r="K232" s="14">
        <v>0</v>
      </c>
      <c r="L232" s="16">
        <v>0</v>
      </c>
      <c r="M232" s="14">
        <v>0</v>
      </c>
      <c r="N232" s="16">
        <v>0</v>
      </c>
      <c r="O232" s="13">
        <v>0</v>
      </c>
      <c r="P232" s="13">
        <v>0</v>
      </c>
      <c r="Q232" s="32">
        <v>1</v>
      </c>
      <c r="R232" s="32">
        <v>1</v>
      </c>
      <c r="S232" s="35"/>
      <c r="T232" s="35" t="s">
        <v>2878</v>
      </c>
      <c r="U232" s="35" t="s">
        <v>1254</v>
      </c>
    </row>
    <row r="233" spans="1:21" x14ac:dyDescent="0.2">
      <c r="A233" s="38" t="s">
        <v>1251</v>
      </c>
      <c r="B233" s="38">
        <v>55037</v>
      </c>
      <c r="C233" s="38" t="s">
        <v>1252</v>
      </c>
      <c r="D233" s="37" t="s">
        <v>2563</v>
      </c>
      <c r="E233" s="37">
        <v>131</v>
      </c>
      <c r="F233" s="37">
        <v>144</v>
      </c>
      <c r="G233" s="37" t="s">
        <v>2564</v>
      </c>
      <c r="H233" s="2" t="s">
        <v>18</v>
      </c>
      <c r="I233" s="14">
        <v>0</v>
      </c>
      <c r="J233" s="16">
        <v>2</v>
      </c>
      <c r="K233" s="14">
        <v>0</v>
      </c>
      <c r="L233" s="16">
        <v>0</v>
      </c>
      <c r="M233" s="14">
        <v>0</v>
      </c>
      <c r="N233" s="16">
        <v>0</v>
      </c>
      <c r="O233" s="13">
        <v>0</v>
      </c>
      <c r="P233" s="13">
        <v>0</v>
      </c>
      <c r="Q233" s="32">
        <v>1</v>
      </c>
      <c r="R233" s="32">
        <v>1</v>
      </c>
      <c r="S233" s="35"/>
      <c r="T233" s="35" t="s">
        <v>2878</v>
      </c>
      <c r="U233" s="35" t="s">
        <v>1254</v>
      </c>
    </row>
    <row r="234" spans="1:21" x14ac:dyDescent="0.2">
      <c r="A234" s="12" t="s">
        <v>1257</v>
      </c>
      <c r="B234" s="12">
        <v>55278</v>
      </c>
      <c r="C234" s="12" t="s">
        <v>1258</v>
      </c>
      <c r="D234" s="1" t="s">
        <v>1255</v>
      </c>
      <c r="E234" s="13">
        <v>377</v>
      </c>
      <c r="F234" s="13">
        <v>389</v>
      </c>
      <c r="G234" s="13" t="s">
        <v>1256</v>
      </c>
      <c r="H234" s="2" t="s">
        <v>18</v>
      </c>
      <c r="I234" s="14">
        <v>2</v>
      </c>
      <c r="J234" s="16">
        <v>0</v>
      </c>
      <c r="K234" s="14">
        <v>0</v>
      </c>
      <c r="L234" s="16">
        <v>0</v>
      </c>
      <c r="M234" s="14">
        <v>0</v>
      </c>
      <c r="N234" s="16">
        <v>0</v>
      </c>
      <c r="O234" s="13">
        <v>0</v>
      </c>
      <c r="P234" s="13">
        <v>0</v>
      </c>
      <c r="Q234" s="32">
        <v>1</v>
      </c>
      <c r="R234" s="32">
        <v>1</v>
      </c>
      <c r="S234" s="35"/>
      <c r="T234" s="35" t="s">
        <v>2877</v>
      </c>
      <c r="U234" s="35" t="s">
        <v>1260</v>
      </c>
    </row>
    <row r="235" spans="1:21" x14ac:dyDescent="0.2">
      <c r="A235" s="12" t="s">
        <v>1310</v>
      </c>
      <c r="B235" s="12">
        <v>30968</v>
      </c>
      <c r="C235" s="12" t="s">
        <v>1311</v>
      </c>
      <c r="D235" s="1" t="s">
        <v>1308</v>
      </c>
      <c r="E235" s="13">
        <v>109</v>
      </c>
      <c r="F235" s="13">
        <v>113</v>
      </c>
      <c r="G235" s="13" t="s">
        <v>1309</v>
      </c>
      <c r="H235" s="2" t="s">
        <v>18</v>
      </c>
      <c r="I235" s="14">
        <v>4</v>
      </c>
      <c r="J235" s="16">
        <v>4</v>
      </c>
      <c r="K235" s="14">
        <v>0</v>
      </c>
      <c r="L235" s="16">
        <v>0</v>
      </c>
      <c r="M235" s="14">
        <v>0</v>
      </c>
      <c r="N235" s="16">
        <v>0</v>
      </c>
      <c r="O235" s="13">
        <v>0</v>
      </c>
      <c r="P235" s="13">
        <v>0</v>
      </c>
      <c r="Q235" s="32">
        <v>1</v>
      </c>
      <c r="R235" s="32">
        <v>1</v>
      </c>
      <c r="S235" s="39" t="s">
        <v>2876</v>
      </c>
      <c r="T235" s="35" t="s">
        <v>2875</v>
      </c>
      <c r="U235" s="35" t="s">
        <v>1313</v>
      </c>
    </row>
    <row r="236" spans="1:21" x14ac:dyDescent="0.2">
      <c r="A236" s="38" t="s">
        <v>1310</v>
      </c>
      <c r="B236" s="38">
        <v>30968</v>
      </c>
      <c r="C236" s="38" t="s">
        <v>1311</v>
      </c>
      <c r="D236" s="37" t="s">
        <v>2612</v>
      </c>
      <c r="E236" s="37">
        <v>112</v>
      </c>
      <c r="F236" s="37">
        <v>117</v>
      </c>
      <c r="G236" s="37" t="s">
        <v>2613</v>
      </c>
      <c r="H236" s="2" t="s">
        <v>18</v>
      </c>
      <c r="I236" s="14">
        <v>0</v>
      </c>
      <c r="J236" s="16">
        <v>4</v>
      </c>
      <c r="K236" s="14">
        <v>0</v>
      </c>
      <c r="L236" s="16">
        <v>0</v>
      </c>
      <c r="M236" s="14">
        <v>0</v>
      </c>
      <c r="N236" s="16">
        <v>0</v>
      </c>
      <c r="O236" s="13">
        <v>0</v>
      </c>
      <c r="P236" s="13">
        <v>0</v>
      </c>
      <c r="Q236" s="32">
        <v>1</v>
      </c>
      <c r="R236" s="32">
        <v>1</v>
      </c>
      <c r="S236" s="39" t="s">
        <v>2876</v>
      </c>
      <c r="T236" s="35" t="s">
        <v>2875</v>
      </c>
      <c r="U236" s="35" t="s">
        <v>1313</v>
      </c>
    </row>
    <row r="237" spans="1:21" x14ac:dyDescent="0.2">
      <c r="A237" s="12" t="s">
        <v>1310</v>
      </c>
      <c r="B237" s="12">
        <v>30968</v>
      </c>
      <c r="C237" s="12" t="s">
        <v>1311</v>
      </c>
      <c r="D237" s="1" t="s">
        <v>1314</v>
      </c>
      <c r="E237" s="13">
        <v>115</v>
      </c>
      <c r="F237" s="13">
        <v>124</v>
      </c>
      <c r="G237" s="13" t="s">
        <v>1315</v>
      </c>
      <c r="H237" s="2" t="s">
        <v>18</v>
      </c>
      <c r="I237" s="14">
        <v>7</v>
      </c>
      <c r="J237" s="16">
        <v>8</v>
      </c>
      <c r="K237" s="14">
        <v>0</v>
      </c>
      <c r="L237" s="16">
        <v>0</v>
      </c>
      <c r="M237" s="14">
        <v>0</v>
      </c>
      <c r="N237" s="16">
        <v>0</v>
      </c>
      <c r="O237" s="13">
        <v>0</v>
      </c>
      <c r="P237" s="13">
        <v>0</v>
      </c>
      <c r="Q237" s="32">
        <v>1</v>
      </c>
      <c r="R237" s="32">
        <v>1</v>
      </c>
      <c r="S237" s="39" t="s">
        <v>2876</v>
      </c>
      <c r="T237" s="35" t="s">
        <v>2875</v>
      </c>
      <c r="U237" s="35" t="s">
        <v>1313</v>
      </c>
    </row>
    <row r="238" spans="1:21" x14ac:dyDescent="0.2">
      <c r="A238" s="12" t="s">
        <v>1310</v>
      </c>
      <c r="B238" s="12">
        <v>30968</v>
      </c>
      <c r="C238" s="12" t="s">
        <v>1311</v>
      </c>
      <c r="D238" s="1" t="s">
        <v>1316</v>
      </c>
      <c r="E238" s="13">
        <v>292</v>
      </c>
      <c r="F238" s="13">
        <v>316</v>
      </c>
      <c r="G238" s="13" t="s">
        <v>1317</v>
      </c>
      <c r="H238" s="2" t="s">
        <v>18</v>
      </c>
      <c r="I238" s="14">
        <v>2</v>
      </c>
      <c r="J238" s="16">
        <v>0</v>
      </c>
      <c r="K238" s="14">
        <v>0</v>
      </c>
      <c r="L238" s="16">
        <v>0</v>
      </c>
      <c r="M238" s="14">
        <v>0</v>
      </c>
      <c r="N238" s="16">
        <v>0</v>
      </c>
      <c r="O238" s="13">
        <v>0</v>
      </c>
      <c r="P238" s="13">
        <v>0</v>
      </c>
      <c r="Q238" s="32">
        <v>1</v>
      </c>
      <c r="R238" s="32">
        <v>1</v>
      </c>
      <c r="S238" s="39" t="s">
        <v>2876</v>
      </c>
      <c r="T238" s="35" t="s">
        <v>2875</v>
      </c>
      <c r="U238" s="35" t="s">
        <v>1313</v>
      </c>
    </row>
    <row r="239" spans="1:21" x14ac:dyDescent="0.2">
      <c r="A239" s="12" t="s">
        <v>1320</v>
      </c>
      <c r="B239" s="12">
        <v>8802</v>
      </c>
      <c r="C239" s="12" t="s">
        <v>1321</v>
      </c>
      <c r="D239" s="1" t="s">
        <v>1318</v>
      </c>
      <c r="E239" s="13">
        <v>67</v>
      </c>
      <c r="F239" s="13">
        <v>78</v>
      </c>
      <c r="G239" s="13" t="s">
        <v>1319</v>
      </c>
      <c r="H239" s="2" t="s">
        <v>18</v>
      </c>
      <c r="I239" s="14">
        <v>3</v>
      </c>
      <c r="J239" s="16">
        <v>0</v>
      </c>
      <c r="K239" s="14">
        <v>0</v>
      </c>
      <c r="L239" s="16">
        <v>0</v>
      </c>
      <c r="M239" s="14">
        <v>0</v>
      </c>
      <c r="N239" s="16">
        <v>0</v>
      </c>
      <c r="O239" s="13">
        <v>0</v>
      </c>
      <c r="P239" s="13">
        <v>0</v>
      </c>
      <c r="Q239" s="32">
        <v>1</v>
      </c>
      <c r="R239" s="32">
        <v>1</v>
      </c>
      <c r="S239" s="35"/>
      <c r="T239" s="35" t="s">
        <v>2874</v>
      </c>
      <c r="U239" s="35" t="s">
        <v>50</v>
      </c>
    </row>
    <row r="240" spans="1:21" x14ac:dyDescent="0.2">
      <c r="A240" s="12" t="s">
        <v>1325</v>
      </c>
      <c r="B240" s="12">
        <v>8801</v>
      </c>
      <c r="C240" s="12" t="s">
        <v>1326</v>
      </c>
      <c r="D240" s="1" t="s">
        <v>1323</v>
      </c>
      <c r="E240" s="13">
        <v>119</v>
      </c>
      <c r="F240" s="13">
        <v>123</v>
      </c>
      <c r="G240" s="13" t="s">
        <v>1324</v>
      </c>
      <c r="H240" s="2" t="s">
        <v>18</v>
      </c>
      <c r="I240" s="14">
        <v>3</v>
      </c>
      <c r="J240" s="16">
        <v>4</v>
      </c>
      <c r="K240" s="14">
        <v>0</v>
      </c>
      <c r="L240" s="16">
        <v>0</v>
      </c>
      <c r="M240" s="14">
        <v>0</v>
      </c>
      <c r="N240" s="16">
        <v>0</v>
      </c>
      <c r="O240" s="13">
        <v>0</v>
      </c>
      <c r="P240" s="13">
        <v>0</v>
      </c>
      <c r="Q240" s="32">
        <v>1</v>
      </c>
      <c r="R240" s="32">
        <v>1</v>
      </c>
      <c r="S240" s="35"/>
      <c r="T240" s="35" t="s">
        <v>2873</v>
      </c>
      <c r="U240" s="35" t="s">
        <v>50</v>
      </c>
    </row>
    <row r="241" spans="1:21" x14ac:dyDescent="0.2">
      <c r="A241" s="12" t="s">
        <v>1330</v>
      </c>
      <c r="B241" s="12">
        <v>51204</v>
      </c>
      <c r="C241" s="12" t="s">
        <v>1331</v>
      </c>
      <c r="D241" s="1" t="s">
        <v>1328</v>
      </c>
      <c r="E241" s="13">
        <v>131</v>
      </c>
      <c r="F241" s="13">
        <v>135</v>
      </c>
      <c r="G241" s="13" t="s">
        <v>1329</v>
      </c>
      <c r="H241" s="2" t="s">
        <v>18</v>
      </c>
      <c r="I241" s="14">
        <v>2</v>
      </c>
      <c r="J241" s="16">
        <v>0</v>
      </c>
      <c r="K241" s="14">
        <v>0</v>
      </c>
      <c r="L241" s="16">
        <v>0</v>
      </c>
      <c r="M241" s="14">
        <v>0</v>
      </c>
      <c r="N241" s="16">
        <v>0</v>
      </c>
      <c r="O241" s="13">
        <v>0</v>
      </c>
      <c r="P241" s="13">
        <v>0</v>
      </c>
      <c r="Q241" s="32">
        <v>1</v>
      </c>
      <c r="R241" s="32">
        <v>1</v>
      </c>
      <c r="S241" s="35"/>
      <c r="T241" s="35" t="s">
        <v>2872</v>
      </c>
      <c r="U241" s="35" t="s">
        <v>1333</v>
      </c>
    </row>
    <row r="242" spans="1:21" x14ac:dyDescent="0.2">
      <c r="A242" s="12" t="s">
        <v>1343</v>
      </c>
      <c r="B242" s="12">
        <v>9238</v>
      </c>
      <c r="C242" s="12" t="s">
        <v>1344</v>
      </c>
      <c r="D242" s="1" t="s">
        <v>1341</v>
      </c>
      <c r="E242" s="13">
        <v>63</v>
      </c>
      <c r="F242" s="13">
        <v>67</v>
      </c>
      <c r="G242" s="13" t="s">
        <v>1342</v>
      </c>
      <c r="H242" s="2" t="s">
        <v>18</v>
      </c>
      <c r="I242" s="14">
        <v>5</v>
      </c>
      <c r="J242" s="16">
        <v>3</v>
      </c>
      <c r="K242" s="14">
        <v>0</v>
      </c>
      <c r="L242" s="16">
        <v>0</v>
      </c>
      <c r="M242" s="14">
        <v>0</v>
      </c>
      <c r="N242" s="16">
        <v>0</v>
      </c>
      <c r="O242" s="13">
        <v>0</v>
      </c>
      <c r="P242" s="13">
        <v>0</v>
      </c>
      <c r="Q242" s="32">
        <v>1</v>
      </c>
      <c r="R242" s="32">
        <v>1</v>
      </c>
      <c r="S242" s="35"/>
      <c r="T242" s="35" t="s">
        <v>2871</v>
      </c>
      <c r="U242" s="35">
        <v>0</v>
      </c>
    </row>
    <row r="243" spans="1:21" x14ac:dyDescent="0.2">
      <c r="A243" s="12" t="s">
        <v>1361</v>
      </c>
      <c r="B243" s="12">
        <v>10469</v>
      </c>
      <c r="C243" s="12" t="s">
        <v>1362</v>
      </c>
      <c r="D243" s="1" t="s">
        <v>1359</v>
      </c>
      <c r="E243" s="13">
        <v>104</v>
      </c>
      <c r="F243" s="13">
        <v>104</v>
      </c>
      <c r="G243" s="13" t="s">
        <v>1360</v>
      </c>
      <c r="H243" s="2" t="s">
        <v>18</v>
      </c>
      <c r="I243" s="14">
        <v>5</v>
      </c>
      <c r="J243" s="16">
        <v>5</v>
      </c>
      <c r="K243" s="14">
        <v>0</v>
      </c>
      <c r="L243" s="16">
        <v>0</v>
      </c>
      <c r="M243" s="14">
        <v>0</v>
      </c>
      <c r="N243" s="16">
        <v>0</v>
      </c>
      <c r="O243" s="13">
        <v>0</v>
      </c>
      <c r="P243" s="13">
        <v>0</v>
      </c>
      <c r="Q243" s="32">
        <v>1</v>
      </c>
      <c r="R243" s="32">
        <v>1</v>
      </c>
      <c r="S243" s="35"/>
      <c r="T243" s="35" t="s">
        <v>2870</v>
      </c>
      <c r="U243" s="35" t="s">
        <v>87</v>
      </c>
    </row>
    <row r="244" spans="1:21" x14ac:dyDescent="0.2">
      <c r="A244" s="12" t="s">
        <v>1361</v>
      </c>
      <c r="B244" s="12">
        <v>10469</v>
      </c>
      <c r="C244" s="12" t="s">
        <v>1362</v>
      </c>
      <c r="D244" s="1" t="s">
        <v>1364</v>
      </c>
      <c r="E244" s="13">
        <v>263</v>
      </c>
      <c r="F244" s="13">
        <v>265</v>
      </c>
      <c r="G244" s="13" t="s">
        <v>1365</v>
      </c>
      <c r="H244" s="2" t="s">
        <v>18</v>
      </c>
      <c r="I244" s="14">
        <v>7</v>
      </c>
      <c r="J244" s="16">
        <v>5</v>
      </c>
      <c r="K244" s="14">
        <v>0</v>
      </c>
      <c r="L244" s="16">
        <v>0</v>
      </c>
      <c r="M244" s="14">
        <v>0</v>
      </c>
      <c r="N244" s="16">
        <v>0</v>
      </c>
      <c r="O244" s="13">
        <v>0</v>
      </c>
      <c r="P244" s="13">
        <v>0</v>
      </c>
      <c r="Q244" s="32">
        <v>1</v>
      </c>
      <c r="R244" s="32">
        <v>1</v>
      </c>
      <c r="S244" s="35"/>
      <c r="T244" s="35" t="s">
        <v>2870</v>
      </c>
      <c r="U244" s="35" t="s">
        <v>87</v>
      </c>
    </row>
    <row r="245" spans="1:21" x14ac:dyDescent="0.2">
      <c r="A245" s="12" t="s">
        <v>1361</v>
      </c>
      <c r="B245" s="12">
        <v>10469</v>
      </c>
      <c r="C245" s="12" t="s">
        <v>1362</v>
      </c>
      <c r="D245" s="1" t="s">
        <v>1366</v>
      </c>
      <c r="E245" s="13">
        <v>428</v>
      </c>
      <c r="F245" s="13">
        <v>435</v>
      </c>
      <c r="G245" s="13" t="s">
        <v>1367</v>
      </c>
      <c r="H245" s="2" t="s">
        <v>18</v>
      </c>
      <c r="I245" s="14">
        <v>7</v>
      </c>
      <c r="J245" s="16">
        <v>3</v>
      </c>
      <c r="K245" s="14">
        <v>0</v>
      </c>
      <c r="L245" s="16">
        <v>0</v>
      </c>
      <c r="M245" s="14">
        <v>0</v>
      </c>
      <c r="N245" s="16">
        <v>0</v>
      </c>
      <c r="O245" s="13">
        <v>0</v>
      </c>
      <c r="P245" s="13">
        <v>0</v>
      </c>
      <c r="Q245" s="32">
        <v>1</v>
      </c>
      <c r="R245" s="32">
        <v>1</v>
      </c>
      <c r="S245" s="35"/>
      <c r="T245" s="35" t="s">
        <v>2870</v>
      </c>
      <c r="U245" s="35" t="s">
        <v>87</v>
      </c>
    </row>
    <row r="246" spans="1:21" x14ac:dyDescent="0.2">
      <c r="A246" s="12" t="s">
        <v>1414</v>
      </c>
      <c r="B246" s="12">
        <v>7284</v>
      </c>
      <c r="C246" s="12" t="s">
        <v>1415</v>
      </c>
      <c r="D246" s="1" t="s">
        <v>1412</v>
      </c>
      <c r="E246" s="13">
        <v>89</v>
      </c>
      <c r="F246" s="13">
        <v>92</v>
      </c>
      <c r="G246" s="13" t="s">
        <v>1413</v>
      </c>
      <c r="H246" s="2" t="s">
        <v>18</v>
      </c>
      <c r="I246" s="14">
        <v>5</v>
      </c>
      <c r="J246" s="16">
        <v>2</v>
      </c>
      <c r="K246" s="14">
        <v>0</v>
      </c>
      <c r="L246" s="16">
        <v>0</v>
      </c>
      <c r="M246" s="14">
        <v>0</v>
      </c>
      <c r="N246" s="16">
        <v>0</v>
      </c>
      <c r="O246" s="13">
        <v>0</v>
      </c>
      <c r="P246" s="13">
        <v>0</v>
      </c>
      <c r="Q246" s="32">
        <v>1</v>
      </c>
      <c r="R246" s="32">
        <v>1</v>
      </c>
      <c r="S246" s="35"/>
      <c r="T246" s="35" t="s">
        <v>2869</v>
      </c>
      <c r="U246" s="35" t="s">
        <v>50</v>
      </c>
    </row>
    <row r="247" spans="1:21" x14ac:dyDescent="0.2">
      <c r="A247" s="12" t="s">
        <v>1414</v>
      </c>
      <c r="B247" s="12">
        <v>7284</v>
      </c>
      <c r="C247" s="12" t="s">
        <v>1415</v>
      </c>
      <c r="D247" s="1" t="s">
        <v>1417</v>
      </c>
      <c r="E247" s="13">
        <v>105</v>
      </c>
      <c r="F247" s="13">
        <v>115</v>
      </c>
      <c r="G247" s="13" t="s">
        <v>1418</v>
      </c>
      <c r="H247" s="2" t="s">
        <v>18</v>
      </c>
      <c r="I247" s="14">
        <v>3</v>
      </c>
      <c r="J247" s="16">
        <v>0</v>
      </c>
      <c r="K247" s="14">
        <v>0</v>
      </c>
      <c r="L247" s="16">
        <v>0</v>
      </c>
      <c r="M247" s="14">
        <v>0</v>
      </c>
      <c r="N247" s="16">
        <v>0</v>
      </c>
      <c r="O247" s="13">
        <v>0</v>
      </c>
      <c r="P247" s="13">
        <v>0</v>
      </c>
      <c r="Q247" s="32">
        <v>1</v>
      </c>
      <c r="R247" s="32">
        <v>1</v>
      </c>
      <c r="S247" s="35"/>
      <c r="T247" s="35" t="s">
        <v>2869</v>
      </c>
      <c r="U247" s="35" t="s">
        <v>50</v>
      </c>
    </row>
    <row r="248" spans="1:21" x14ac:dyDescent="0.2">
      <c r="A248" s="12" t="s">
        <v>1414</v>
      </c>
      <c r="B248" s="12">
        <v>7284</v>
      </c>
      <c r="C248" s="12" t="s">
        <v>1415</v>
      </c>
      <c r="D248" s="1" t="s">
        <v>1419</v>
      </c>
      <c r="E248" s="13">
        <v>239</v>
      </c>
      <c r="F248" s="13">
        <v>246</v>
      </c>
      <c r="G248" s="13" t="s">
        <v>1420</v>
      </c>
      <c r="H248" s="2" t="s">
        <v>18</v>
      </c>
      <c r="I248" s="14">
        <v>16</v>
      </c>
      <c r="J248" s="16">
        <v>6</v>
      </c>
      <c r="K248" s="14">
        <v>0</v>
      </c>
      <c r="L248" s="16">
        <v>0</v>
      </c>
      <c r="M248" s="14">
        <v>0</v>
      </c>
      <c r="N248" s="16">
        <v>0</v>
      </c>
      <c r="O248" s="13">
        <v>0</v>
      </c>
      <c r="P248" s="13">
        <v>0</v>
      </c>
      <c r="Q248" s="32">
        <v>1</v>
      </c>
      <c r="R248" s="32">
        <v>1</v>
      </c>
      <c r="S248" s="35"/>
      <c r="T248" s="35" t="s">
        <v>2869</v>
      </c>
      <c r="U248" s="35" t="s">
        <v>50</v>
      </c>
    </row>
    <row r="249" spans="1:21" x14ac:dyDescent="0.2">
      <c r="A249" s="12" t="s">
        <v>1414</v>
      </c>
      <c r="B249" s="12">
        <v>7284</v>
      </c>
      <c r="C249" s="12" t="s">
        <v>1415</v>
      </c>
      <c r="D249" s="1" t="s">
        <v>1421</v>
      </c>
      <c r="E249" s="13">
        <v>253</v>
      </c>
      <c r="F249" s="13">
        <v>266</v>
      </c>
      <c r="G249" s="13" t="s">
        <v>1422</v>
      </c>
      <c r="H249" s="2" t="s">
        <v>18</v>
      </c>
      <c r="I249" s="14">
        <v>9</v>
      </c>
      <c r="J249" s="16">
        <v>0</v>
      </c>
      <c r="K249" s="14">
        <v>0</v>
      </c>
      <c r="L249" s="16">
        <v>0</v>
      </c>
      <c r="M249" s="14">
        <v>0</v>
      </c>
      <c r="N249" s="16">
        <v>0</v>
      </c>
      <c r="O249" s="13">
        <v>0</v>
      </c>
      <c r="P249" s="13">
        <v>0</v>
      </c>
      <c r="Q249" s="32">
        <v>1</v>
      </c>
      <c r="R249" s="32">
        <v>1</v>
      </c>
      <c r="S249" s="35"/>
      <c r="T249" s="35" t="s">
        <v>2869</v>
      </c>
      <c r="U249" s="35" t="s">
        <v>50</v>
      </c>
    </row>
    <row r="250" spans="1:21" x14ac:dyDescent="0.2">
      <c r="A250" s="12" t="s">
        <v>1414</v>
      </c>
      <c r="B250" s="12">
        <v>7284</v>
      </c>
      <c r="C250" s="12" t="s">
        <v>1415</v>
      </c>
      <c r="D250" s="1" t="s">
        <v>1423</v>
      </c>
      <c r="E250" s="13">
        <v>352</v>
      </c>
      <c r="F250" s="13">
        <v>357</v>
      </c>
      <c r="G250" s="13" t="s">
        <v>1424</v>
      </c>
      <c r="H250" s="2" t="s">
        <v>18</v>
      </c>
      <c r="I250" s="14">
        <v>4</v>
      </c>
      <c r="J250" s="16">
        <v>3</v>
      </c>
      <c r="K250" s="14">
        <v>0</v>
      </c>
      <c r="L250" s="16">
        <v>0</v>
      </c>
      <c r="M250" s="14">
        <v>0</v>
      </c>
      <c r="N250" s="16">
        <v>0</v>
      </c>
      <c r="O250" s="13">
        <v>0</v>
      </c>
      <c r="P250" s="13">
        <v>0</v>
      </c>
      <c r="Q250" s="32">
        <v>1</v>
      </c>
      <c r="R250" s="32">
        <v>1</v>
      </c>
      <c r="S250" s="35"/>
      <c r="T250" s="35" t="s">
        <v>2869</v>
      </c>
      <c r="U250" s="35" t="s">
        <v>50</v>
      </c>
    </row>
    <row r="251" spans="1:21" x14ac:dyDescent="0.2">
      <c r="A251" s="38" t="s">
        <v>2573</v>
      </c>
      <c r="B251" s="38">
        <v>25828</v>
      </c>
      <c r="C251" s="38" t="s">
        <v>2574</v>
      </c>
      <c r="D251" s="37" t="s">
        <v>2571</v>
      </c>
      <c r="E251" s="37">
        <v>116</v>
      </c>
      <c r="F251" s="37">
        <v>128</v>
      </c>
      <c r="G251" s="37" t="s">
        <v>2572</v>
      </c>
      <c r="H251" s="2" t="s">
        <v>18</v>
      </c>
      <c r="I251" s="14">
        <v>0</v>
      </c>
      <c r="J251" s="16">
        <v>2</v>
      </c>
      <c r="K251" s="14">
        <v>0</v>
      </c>
      <c r="L251" s="16">
        <v>0</v>
      </c>
      <c r="M251" s="14">
        <v>0</v>
      </c>
      <c r="N251" s="16">
        <v>0</v>
      </c>
      <c r="O251" s="13">
        <v>0</v>
      </c>
      <c r="P251" s="13">
        <v>0</v>
      </c>
      <c r="Q251" s="32">
        <v>1</v>
      </c>
      <c r="R251" s="32">
        <v>1</v>
      </c>
      <c r="S251" s="35"/>
      <c r="T251" s="35" t="s">
        <v>2868</v>
      </c>
      <c r="U251" s="35" t="s">
        <v>2741</v>
      </c>
    </row>
    <row r="252" spans="1:21" x14ac:dyDescent="0.2">
      <c r="A252" s="38" t="s">
        <v>2439</v>
      </c>
      <c r="B252" s="38">
        <v>7374</v>
      </c>
      <c r="C252" s="38" t="s">
        <v>2440</v>
      </c>
      <c r="D252" s="37" t="s">
        <v>2437</v>
      </c>
      <c r="E252" s="37">
        <v>270</v>
      </c>
      <c r="F252" s="37">
        <v>284</v>
      </c>
      <c r="G252" s="37" t="s">
        <v>2438</v>
      </c>
      <c r="H252" s="2" t="s">
        <v>18</v>
      </c>
      <c r="I252" s="14">
        <v>0</v>
      </c>
      <c r="J252" s="16">
        <v>2</v>
      </c>
      <c r="K252" s="14">
        <v>0</v>
      </c>
      <c r="L252" s="16">
        <v>0</v>
      </c>
      <c r="M252" s="14">
        <v>0</v>
      </c>
      <c r="N252" s="16">
        <v>0</v>
      </c>
      <c r="O252" s="13">
        <v>0</v>
      </c>
      <c r="P252" s="13">
        <v>0</v>
      </c>
      <c r="Q252" s="32">
        <v>1</v>
      </c>
      <c r="R252" s="32">
        <v>1</v>
      </c>
      <c r="S252" s="35"/>
      <c r="T252" s="35" t="s">
        <v>2867</v>
      </c>
      <c r="U252" s="35" t="s">
        <v>2733</v>
      </c>
    </row>
    <row r="253" spans="1:21" x14ac:dyDescent="0.2">
      <c r="A253" s="12" t="s">
        <v>1427</v>
      </c>
      <c r="B253" s="12">
        <v>55245</v>
      </c>
      <c r="C253" s="12" t="s">
        <v>1428</v>
      </c>
      <c r="D253" s="1" t="s">
        <v>1425</v>
      </c>
      <c r="E253" s="13">
        <v>282</v>
      </c>
      <c r="F253" s="13">
        <v>294</v>
      </c>
      <c r="G253" s="13" t="s">
        <v>1426</v>
      </c>
      <c r="H253" s="2" t="s">
        <v>18</v>
      </c>
      <c r="I253" s="14">
        <v>6</v>
      </c>
      <c r="J253" s="16">
        <v>0</v>
      </c>
      <c r="K253" s="14">
        <v>0</v>
      </c>
      <c r="L253" s="16">
        <v>0</v>
      </c>
      <c r="M253" s="14">
        <v>0</v>
      </c>
      <c r="N253" s="16">
        <v>0</v>
      </c>
      <c r="O253" s="13">
        <v>0</v>
      </c>
      <c r="P253" s="13">
        <v>0</v>
      </c>
      <c r="Q253" s="32">
        <v>1</v>
      </c>
      <c r="R253" s="32">
        <v>1</v>
      </c>
      <c r="S253" s="35"/>
      <c r="T253" s="35" t="s">
        <v>2866</v>
      </c>
      <c r="U253" s="35" t="s">
        <v>1430</v>
      </c>
    </row>
    <row r="254" spans="1:21" x14ac:dyDescent="0.2">
      <c r="A254" s="12" t="s">
        <v>1433</v>
      </c>
      <c r="B254" s="12">
        <v>7381</v>
      </c>
      <c r="C254" s="12" t="s">
        <v>1434</v>
      </c>
      <c r="D254" s="1" t="s">
        <v>1431</v>
      </c>
      <c r="E254" s="13">
        <v>30</v>
      </c>
      <c r="F254" s="13">
        <v>39</v>
      </c>
      <c r="G254" s="13" t="s">
        <v>1432</v>
      </c>
      <c r="H254" s="2" t="s">
        <v>18</v>
      </c>
      <c r="I254" s="14">
        <v>3</v>
      </c>
      <c r="J254" s="16">
        <v>0</v>
      </c>
      <c r="K254" s="14">
        <v>0</v>
      </c>
      <c r="L254" s="16">
        <v>0</v>
      </c>
      <c r="M254" s="14">
        <v>0</v>
      </c>
      <c r="N254" s="16">
        <v>0</v>
      </c>
      <c r="O254" s="13">
        <v>0</v>
      </c>
      <c r="P254" s="13">
        <v>0</v>
      </c>
      <c r="Q254" s="32">
        <v>1</v>
      </c>
      <c r="R254" s="32">
        <v>1</v>
      </c>
      <c r="S254" s="35"/>
      <c r="T254" s="35" t="s">
        <v>2865</v>
      </c>
      <c r="U254" s="35" t="s">
        <v>87</v>
      </c>
    </row>
    <row r="255" spans="1:21" x14ac:dyDescent="0.2">
      <c r="A255" s="12" t="s">
        <v>1433</v>
      </c>
      <c r="B255" s="12">
        <v>7381</v>
      </c>
      <c r="C255" s="12" t="s">
        <v>1434</v>
      </c>
      <c r="D255" s="1" t="s">
        <v>1436</v>
      </c>
      <c r="E255" s="13">
        <v>50</v>
      </c>
      <c r="F255" s="13">
        <v>56</v>
      </c>
      <c r="G255" s="13" t="s">
        <v>1437</v>
      </c>
      <c r="H255" s="2" t="s">
        <v>18</v>
      </c>
      <c r="I255" s="14">
        <v>3</v>
      </c>
      <c r="J255" s="16">
        <v>0</v>
      </c>
      <c r="K255" s="14">
        <v>0</v>
      </c>
      <c r="L255" s="16">
        <v>0</v>
      </c>
      <c r="M255" s="14">
        <v>0</v>
      </c>
      <c r="N255" s="16">
        <v>0</v>
      </c>
      <c r="O255" s="13">
        <v>0</v>
      </c>
      <c r="P255" s="13">
        <v>0</v>
      </c>
      <c r="Q255" s="32">
        <v>1</v>
      </c>
      <c r="R255" s="32">
        <v>1</v>
      </c>
      <c r="S255" s="35"/>
      <c r="T255" s="35" t="s">
        <v>2865</v>
      </c>
      <c r="U255" s="35" t="s">
        <v>87</v>
      </c>
    </row>
    <row r="256" spans="1:21" x14ac:dyDescent="0.2">
      <c r="A256" s="12" t="s">
        <v>1433</v>
      </c>
      <c r="B256" s="12">
        <v>7381</v>
      </c>
      <c r="C256" s="12" t="s">
        <v>1434</v>
      </c>
      <c r="D256" s="1" t="s">
        <v>1438</v>
      </c>
      <c r="E256" s="13">
        <v>79</v>
      </c>
      <c r="F256" s="13">
        <v>84</v>
      </c>
      <c r="G256" s="13" t="s">
        <v>1439</v>
      </c>
      <c r="H256" s="2" t="s">
        <v>18</v>
      </c>
      <c r="I256" s="14">
        <v>2</v>
      </c>
      <c r="J256" s="16">
        <v>0</v>
      </c>
      <c r="K256" s="14">
        <v>0</v>
      </c>
      <c r="L256" s="16">
        <v>0</v>
      </c>
      <c r="M256" s="14">
        <v>0</v>
      </c>
      <c r="N256" s="16">
        <v>0</v>
      </c>
      <c r="O256" s="13">
        <v>0</v>
      </c>
      <c r="P256" s="13">
        <v>0</v>
      </c>
      <c r="Q256" s="32">
        <v>1</v>
      </c>
      <c r="R256" s="32">
        <v>1</v>
      </c>
      <c r="S256" s="35"/>
      <c r="T256" s="35" t="s">
        <v>2865</v>
      </c>
      <c r="U256" s="35" t="s">
        <v>87</v>
      </c>
    </row>
    <row r="257" spans="1:21" x14ac:dyDescent="0.2">
      <c r="A257" s="12" t="s">
        <v>1433</v>
      </c>
      <c r="B257" s="12">
        <v>7381</v>
      </c>
      <c r="C257" s="12" t="s">
        <v>1434</v>
      </c>
      <c r="D257" s="1" t="s">
        <v>1440</v>
      </c>
      <c r="E257" s="13">
        <v>84</v>
      </c>
      <c r="F257" s="13">
        <v>94</v>
      </c>
      <c r="G257" s="13" t="s">
        <v>1441</v>
      </c>
      <c r="H257" s="2" t="s">
        <v>18</v>
      </c>
      <c r="I257" s="14">
        <v>3</v>
      </c>
      <c r="J257" s="16">
        <v>0</v>
      </c>
      <c r="K257" s="14">
        <v>0</v>
      </c>
      <c r="L257" s="16">
        <v>0</v>
      </c>
      <c r="M257" s="14">
        <v>0</v>
      </c>
      <c r="N257" s="16">
        <v>0</v>
      </c>
      <c r="O257" s="13">
        <v>0</v>
      </c>
      <c r="P257" s="13">
        <v>0</v>
      </c>
      <c r="Q257" s="32">
        <v>1</v>
      </c>
      <c r="R257" s="32">
        <v>1</v>
      </c>
      <c r="S257" s="35"/>
      <c r="T257" s="35" t="s">
        <v>2865</v>
      </c>
      <c r="U257" s="35" t="s">
        <v>87</v>
      </c>
    </row>
    <row r="258" spans="1:21" x14ac:dyDescent="0.2">
      <c r="A258" s="12" t="s">
        <v>1444</v>
      </c>
      <c r="B258" s="12">
        <v>7384</v>
      </c>
      <c r="C258" s="12" t="s">
        <v>1445</v>
      </c>
      <c r="D258" s="1" t="s">
        <v>1442</v>
      </c>
      <c r="E258" s="13">
        <v>112</v>
      </c>
      <c r="F258" s="13">
        <v>123</v>
      </c>
      <c r="G258" s="13" t="s">
        <v>1443</v>
      </c>
      <c r="H258" s="2" t="s">
        <v>18</v>
      </c>
      <c r="I258" s="14">
        <v>14</v>
      </c>
      <c r="J258" s="16">
        <v>11</v>
      </c>
      <c r="K258" s="14">
        <v>0</v>
      </c>
      <c r="L258" s="16">
        <v>0</v>
      </c>
      <c r="M258" s="14">
        <v>0</v>
      </c>
      <c r="N258" s="16">
        <v>0</v>
      </c>
      <c r="O258" s="13">
        <v>0</v>
      </c>
      <c r="P258" s="13">
        <v>0</v>
      </c>
      <c r="Q258" s="32">
        <v>1</v>
      </c>
      <c r="R258" s="32">
        <v>1</v>
      </c>
      <c r="S258" s="35"/>
      <c r="T258" s="35" t="s">
        <v>2864</v>
      </c>
      <c r="U258" s="35" t="s">
        <v>87</v>
      </c>
    </row>
    <row r="259" spans="1:21" x14ac:dyDescent="0.2">
      <c r="A259" s="12" t="s">
        <v>1444</v>
      </c>
      <c r="B259" s="12">
        <v>7384</v>
      </c>
      <c r="C259" s="12" t="s">
        <v>1445</v>
      </c>
      <c r="D259" s="1" t="s">
        <v>1447</v>
      </c>
      <c r="E259" s="13">
        <v>249</v>
      </c>
      <c r="F259" s="13">
        <v>257</v>
      </c>
      <c r="G259" s="13" t="s">
        <v>1448</v>
      </c>
      <c r="H259" s="2" t="s">
        <v>18</v>
      </c>
      <c r="I259" s="14">
        <v>16</v>
      </c>
      <c r="J259" s="16">
        <v>14</v>
      </c>
      <c r="K259" s="14">
        <v>0</v>
      </c>
      <c r="L259" s="16">
        <v>0</v>
      </c>
      <c r="M259" s="14">
        <v>0</v>
      </c>
      <c r="N259" s="16">
        <v>0</v>
      </c>
      <c r="O259" s="13">
        <v>0</v>
      </c>
      <c r="P259" s="13">
        <v>0</v>
      </c>
      <c r="Q259" s="32">
        <v>1</v>
      </c>
      <c r="R259" s="32">
        <v>1</v>
      </c>
      <c r="S259" s="35"/>
      <c r="T259" s="35" t="s">
        <v>2864</v>
      </c>
      <c r="U259" s="35" t="s">
        <v>87</v>
      </c>
    </row>
    <row r="260" spans="1:21" x14ac:dyDescent="0.2">
      <c r="A260" s="12" t="s">
        <v>1465</v>
      </c>
      <c r="B260" s="12">
        <v>27089</v>
      </c>
      <c r="C260" s="12" t="s">
        <v>1466</v>
      </c>
      <c r="D260" s="1" t="s">
        <v>1463</v>
      </c>
      <c r="E260" s="13">
        <v>13</v>
      </c>
      <c r="F260" s="13">
        <v>17</v>
      </c>
      <c r="G260" s="13" t="s">
        <v>1464</v>
      </c>
      <c r="H260" s="2" t="s">
        <v>18</v>
      </c>
      <c r="I260" s="14">
        <v>11</v>
      </c>
      <c r="J260" s="16">
        <v>5</v>
      </c>
      <c r="K260" s="14">
        <v>0</v>
      </c>
      <c r="L260" s="16">
        <v>0</v>
      </c>
      <c r="M260" s="14">
        <v>0</v>
      </c>
      <c r="N260" s="16">
        <v>0</v>
      </c>
      <c r="O260" s="13">
        <v>0</v>
      </c>
      <c r="P260" s="13">
        <v>0</v>
      </c>
      <c r="Q260" s="32">
        <v>1</v>
      </c>
      <c r="R260" s="32">
        <v>1</v>
      </c>
      <c r="S260" s="35"/>
      <c r="T260" s="35" t="s">
        <v>2863</v>
      </c>
      <c r="U260" s="35" t="s">
        <v>87</v>
      </c>
    </row>
    <row r="261" spans="1:21" x14ac:dyDescent="0.2">
      <c r="A261" s="12" t="s">
        <v>1478</v>
      </c>
      <c r="B261" s="12">
        <v>57176</v>
      </c>
      <c r="C261" s="12" t="s">
        <v>1479</v>
      </c>
      <c r="D261" s="1" t="s">
        <v>1476</v>
      </c>
      <c r="E261" s="13">
        <v>120</v>
      </c>
      <c r="F261" s="13">
        <v>127</v>
      </c>
      <c r="G261" s="13" t="s">
        <v>1477</v>
      </c>
      <c r="H261" s="2" t="s">
        <v>18</v>
      </c>
      <c r="I261" s="14">
        <v>2</v>
      </c>
      <c r="J261" s="16">
        <v>0</v>
      </c>
      <c r="K261" s="14">
        <v>0</v>
      </c>
      <c r="L261" s="16">
        <v>0</v>
      </c>
      <c r="M261" s="14">
        <v>0</v>
      </c>
      <c r="N261" s="16">
        <v>0</v>
      </c>
      <c r="O261" s="13">
        <v>0</v>
      </c>
      <c r="P261" s="13">
        <v>0</v>
      </c>
      <c r="Q261" s="32">
        <v>1</v>
      </c>
      <c r="R261" s="32">
        <v>1</v>
      </c>
      <c r="S261" s="35"/>
      <c r="T261" s="35">
        <v>0</v>
      </c>
      <c r="U261" s="35" t="s">
        <v>31</v>
      </c>
    </row>
    <row r="262" spans="1:21" x14ac:dyDescent="0.2">
      <c r="A262" s="38" t="s">
        <v>2567</v>
      </c>
      <c r="B262" s="38">
        <v>81554</v>
      </c>
      <c r="C262" s="38" t="s">
        <v>2568</v>
      </c>
      <c r="D262" s="37" t="s">
        <v>2565</v>
      </c>
      <c r="E262" s="37">
        <v>37</v>
      </c>
      <c r="F262" s="37">
        <v>50</v>
      </c>
      <c r="G262" s="37" t="s">
        <v>2566</v>
      </c>
      <c r="H262" s="2" t="s">
        <v>18</v>
      </c>
      <c r="I262" s="14">
        <v>0</v>
      </c>
      <c r="J262" s="16">
        <v>5</v>
      </c>
      <c r="K262" s="14">
        <v>0</v>
      </c>
      <c r="L262" s="16">
        <v>0</v>
      </c>
      <c r="M262" s="14">
        <v>0</v>
      </c>
      <c r="N262" s="16">
        <v>0</v>
      </c>
      <c r="O262" s="13">
        <v>0</v>
      </c>
      <c r="P262" s="13">
        <v>0</v>
      </c>
      <c r="Q262" s="32">
        <v>1</v>
      </c>
      <c r="R262" s="32">
        <v>1</v>
      </c>
      <c r="S262" s="35"/>
      <c r="T262" s="35">
        <v>0</v>
      </c>
      <c r="U262" s="35">
        <v>0</v>
      </c>
    </row>
    <row r="263" spans="1:21" x14ac:dyDescent="0.2">
      <c r="A263" s="12" t="s">
        <v>1483</v>
      </c>
      <c r="B263" s="12">
        <v>79693</v>
      </c>
      <c r="C263" s="12" t="s">
        <v>1484</v>
      </c>
      <c r="D263" s="1" t="s">
        <v>1481</v>
      </c>
      <c r="E263" s="13">
        <v>269</v>
      </c>
      <c r="F263" s="13">
        <v>278</v>
      </c>
      <c r="G263" s="13" t="s">
        <v>1482</v>
      </c>
      <c r="H263" s="2" t="s">
        <v>18</v>
      </c>
      <c r="I263" s="14">
        <v>3</v>
      </c>
      <c r="J263" s="16">
        <v>0</v>
      </c>
      <c r="K263" s="14">
        <v>0</v>
      </c>
      <c r="L263" s="16">
        <v>0</v>
      </c>
      <c r="M263" s="14">
        <v>0</v>
      </c>
      <c r="N263" s="16">
        <v>0</v>
      </c>
      <c r="O263" s="13">
        <v>0</v>
      </c>
      <c r="P263" s="13">
        <v>0</v>
      </c>
      <c r="Q263" s="32">
        <v>1</v>
      </c>
      <c r="R263" s="32">
        <v>0</v>
      </c>
      <c r="S263" s="35"/>
      <c r="T263" s="35" t="s">
        <v>2862</v>
      </c>
      <c r="U263" s="35" t="s">
        <v>1486</v>
      </c>
    </row>
  </sheetData>
  <conditionalFormatting sqref="I1:N263">
    <cfRule type="colorScale" priority="1">
      <colorScale>
        <cfvo type="num" val="0"/>
        <cfvo type="num" val="2"/>
        <cfvo type="num" val="20"/>
        <color theme="0"/>
        <color theme="8" tint="0.79998168889431442"/>
        <color rgb="FF002060"/>
      </colorScale>
    </cfRule>
    <cfRule type="colorScale" priority="2">
      <colorScale>
        <cfvo type="num" val="2"/>
        <cfvo type="num" val="20"/>
        <color theme="8" tint="0.79998168889431442"/>
        <color rgb="FF002060"/>
      </colorScale>
    </cfRule>
  </conditionalFormatting>
  <conditionalFormatting sqref="I1:J263">
    <cfRule type="colorScale" priority="3">
      <colorScale>
        <cfvo type="min"/>
        <cfvo type="num" val="20"/>
        <color theme="0"/>
        <color theme="8" tint="-0.499984740745262"/>
      </colorScale>
    </cfRule>
  </conditionalFormatting>
  <conditionalFormatting sqref="I1:N263">
    <cfRule type="colorScale" priority="4">
      <colorScale>
        <cfvo type="num" val="2"/>
        <cfvo type="num" val="20"/>
        <color theme="8" tint="0.79998168889431442"/>
        <color theme="8" tint="-0.499984740745262"/>
      </colorScale>
    </cfRule>
    <cfRule type="colorScale" priority="5">
      <colorScale>
        <cfvo type="min"/>
        <cfvo type="max"/>
        <color theme="0"/>
        <color rgb="FF0070C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Summary (Fig.2a)</vt:lpstr>
      <vt:lpstr>MD</vt:lpstr>
      <vt:lpstr>MB</vt:lpstr>
      <vt:lpstr>LD</vt:lpstr>
      <vt:lpstr>LB</vt:lpstr>
      <vt:lpstr>SD</vt:lpstr>
      <vt:lpstr>SB</vt:lpstr>
      <vt:lpstr>SD over LD (Fig.2d)</vt:lpstr>
      <vt:lpstr>Matrix-Orphan</vt:lpstr>
      <vt:lpstr>IMS-Orphan</vt:lpstr>
      <vt:lpstr>Mito-Orphan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RHW</dc:creator>
  <cp:lastModifiedBy>Microsoft Office User</cp:lastModifiedBy>
  <dcterms:created xsi:type="dcterms:W3CDTF">2016-06-24T09:35:37Z</dcterms:created>
  <dcterms:modified xsi:type="dcterms:W3CDTF">2016-09-03T06:32:04Z</dcterms:modified>
</cp:coreProperties>
</file>