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73575C58-F29D-46F5-93A6-E8DF2A19FBE5}" xr6:coauthVersionLast="37" xr6:coauthVersionMax="37" xr10:uidLastSave="{00000000-0000-0000-0000-000000000000}"/>
  <bookViews>
    <workbookView xWindow="120" yWindow="90" windowWidth="23895" windowHeight="14535" xr2:uid="{00000000-000D-0000-FFFF-FFFF00000000}"/>
  </bookViews>
  <sheets>
    <sheet name="weight" sheetId="2" r:id="rId1"/>
    <sheet name="CCL_a" sheetId="3" r:id="rId2"/>
    <sheet name="first_last_activity_type" sheetId="1" r:id="rId3"/>
  </sheets>
  <calcPr calcId="162913"/>
  <pivotCaches>
    <pivotCache cacheId="0" r:id="rId4"/>
    <pivotCache cacheId="6" r:id="rId5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2" i="1"/>
  <c r="U2" i="1"/>
  <c r="U3" i="1" l="1"/>
  <c r="W3" i="1" s="1"/>
  <c r="V3" i="1"/>
  <c r="U4" i="1"/>
  <c r="W4" i="1" s="1"/>
  <c r="V4" i="1"/>
  <c r="U5" i="1"/>
  <c r="V5" i="1"/>
  <c r="W5" i="1" s="1"/>
  <c r="U6" i="1"/>
  <c r="V6" i="1"/>
  <c r="W6" i="1"/>
  <c r="U7" i="1"/>
  <c r="W7" i="1" s="1"/>
  <c r="V7" i="1"/>
  <c r="U8" i="1"/>
  <c r="W8" i="1" s="1"/>
  <c r="V8" i="1"/>
  <c r="U9" i="1"/>
  <c r="V9" i="1"/>
  <c r="W9" i="1"/>
  <c r="U10" i="1"/>
  <c r="V10" i="1"/>
  <c r="W10" i="1"/>
  <c r="U11" i="1"/>
  <c r="W11" i="1" s="1"/>
  <c r="V11" i="1"/>
  <c r="U12" i="1"/>
  <c r="W12" i="1" s="1"/>
  <c r="V12" i="1"/>
  <c r="U13" i="1"/>
  <c r="V13" i="1"/>
  <c r="W13" i="1"/>
  <c r="U14" i="1"/>
  <c r="V14" i="1"/>
  <c r="W14" i="1"/>
  <c r="U15" i="1"/>
  <c r="W15" i="1" s="1"/>
  <c r="V15" i="1"/>
  <c r="U16" i="1"/>
  <c r="W16" i="1" s="1"/>
  <c r="V16" i="1"/>
  <c r="U17" i="1"/>
  <c r="V17" i="1"/>
  <c r="W17" i="1" s="1"/>
  <c r="U18" i="1"/>
  <c r="V18" i="1"/>
  <c r="W18" i="1"/>
  <c r="U19" i="1"/>
  <c r="W19" i="1" s="1"/>
  <c r="V19" i="1"/>
  <c r="U20" i="1"/>
  <c r="W20" i="1" s="1"/>
  <c r="V20" i="1"/>
  <c r="U21" i="1"/>
  <c r="V21" i="1"/>
  <c r="W21" i="1" s="1"/>
  <c r="U22" i="1"/>
  <c r="V22" i="1"/>
  <c r="W22" i="1"/>
  <c r="U23" i="1"/>
  <c r="W23" i="1" s="1"/>
  <c r="V23" i="1"/>
  <c r="U24" i="1"/>
  <c r="W24" i="1" s="1"/>
  <c r="V24" i="1"/>
  <c r="U25" i="1"/>
  <c r="V25" i="1"/>
  <c r="W25" i="1" s="1"/>
  <c r="U26" i="1"/>
  <c r="V26" i="1"/>
  <c r="W26" i="1"/>
  <c r="U27" i="1"/>
  <c r="W27" i="1" s="1"/>
  <c r="V27" i="1"/>
  <c r="U28" i="1"/>
  <c r="W28" i="1" s="1"/>
  <c r="V28" i="1"/>
  <c r="U29" i="1"/>
  <c r="V29" i="1"/>
  <c r="W29" i="1" s="1"/>
  <c r="U30" i="1"/>
  <c r="V30" i="1"/>
  <c r="W30" i="1"/>
  <c r="U31" i="1"/>
  <c r="W31" i="1" s="1"/>
  <c r="V31" i="1"/>
  <c r="U32" i="1"/>
  <c r="W32" i="1" s="1"/>
  <c r="V32" i="1"/>
  <c r="U33" i="1"/>
  <c r="V33" i="1"/>
  <c r="W33" i="1"/>
  <c r="U34" i="1"/>
  <c r="V34" i="1"/>
  <c r="W34" i="1"/>
  <c r="U35" i="1"/>
  <c r="W35" i="1" s="1"/>
  <c r="V35" i="1"/>
  <c r="U36" i="1"/>
  <c r="W36" i="1" s="1"/>
  <c r="V36" i="1"/>
  <c r="U37" i="1"/>
  <c r="V37" i="1"/>
  <c r="W37" i="1"/>
  <c r="U38" i="1"/>
  <c r="V38" i="1"/>
  <c r="W38" i="1"/>
  <c r="U39" i="1"/>
  <c r="W39" i="1" s="1"/>
  <c r="V39" i="1"/>
  <c r="U40" i="1"/>
  <c r="W40" i="1" s="1"/>
  <c r="V40" i="1"/>
  <c r="U41" i="1"/>
  <c r="V41" i="1"/>
  <c r="W41" i="1"/>
  <c r="U42" i="1"/>
  <c r="V42" i="1"/>
  <c r="W42" i="1"/>
  <c r="U43" i="1"/>
  <c r="W43" i="1" s="1"/>
  <c r="V43" i="1"/>
  <c r="U44" i="1"/>
  <c r="W44" i="1" s="1"/>
  <c r="V44" i="1"/>
  <c r="U45" i="1"/>
  <c r="V45" i="1"/>
  <c r="W45" i="1" s="1"/>
  <c r="U46" i="1"/>
  <c r="V46" i="1"/>
  <c r="W46" i="1"/>
  <c r="U47" i="1"/>
  <c r="W47" i="1" s="1"/>
  <c r="V47" i="1"/>
  <c r="U48" i="1"/>
  <c r="W48" i="1" s="1"/>
  <c r="V48" i="1"/>
  <c r="U49" i="1"/>
  <c r="V49" i="1"/>
  <c r="W49" i="1"/>
  <c r="U50" i="1"/>
  <c r="V50" i="1"/>
  <c r="W50" i="1"/>
  <c r="U51" i="1"/>
  <c r="W51" i="1" s="1"/>
  <c r="V51" i="1"/>
  <c r="U52" i="1"/>
  <c r="W52" i="1" s="1"/>
  <c r="V52" i="1"/>
  <c r="U53" i="1"/>
  <c r="V53" i="1"/>
  <c r="W53" i="1" s="1"/>
  <c r="U54" i="1"/>
  <c r="V54" i="1"/>
  <c r="W54" i="1"/>
  <c r="U55" i="1"/>
  <c r="W55" i="1" s="1"/>
  <c r="V55" i="1"/>
  <c r="U56" i="1"/>
  <c r="W56" i="1" s="1"/>
  <c r="V56" i="1"/>
  <c r="U57" i="1"/>
  <c r="V57" i="1"/>
  <c r="W57" i="1"/>
  <c r="U58" i="1"/>
  <c r="V58" i="1"/>
  <c r="W58" i="1"/>
  <c r="U59" i="1"/>
  <c r="W59" i="1" s="1"/>
  <c r="V59" i="1"/>
  <c r="U60" i="1"/>
  <c r="W60" i="1" s="1"/>
  <c r="V60" i="1"/>
  <c r="U61" i="1"/>
  <c r="V61" i="1"/>
  <c r="W61" i="1" s="1"/>
  <c r="U62" i="1"/>
  <c r="V62" i="1"/>
  <c r="W62" i="1"/>
  <c r="U63" i="1"/>
  <c r="W63" i="1" s="1"/>
  <c r="V63" i="1"/>
  <c r="U64" i="1"/>
  <c r="W64" i="1" s="1"/>
  <c r="V64" i="1"/>
  <c r="U65" i="1"/>
  <c r="V65" i="1"/>
  <c r="W65" i="1" s="1"/>
  <c r="U66" i="1"/>
  <c r="V66" i="1"/>
  <c r="W66" i="1"/>
  <c r="U67" i="1"/>
  <c r="W67" i="1" s="1"/>
  <c r="V67" i="1"/>
  <c r="U68" i="1"/>
  <c r="W68" i="1" s="1"/>
  <c r="V68" i="1"/>
  <c r="U69" i="1"/>
  <c r="V69" i="1"/>
  <c r="W69" i="1" s="1"/>
  <c r="U70" i="1"/>
  <c r="V70" i="1"/>
  <c r="W70" i="1"/>
  <c r="U71" i="1"/>
  <c r="W71" i="1" s="1"/>
  <c r="V71" i="1"/>
  <c r="U72" i="1"/>
  <c r="W72" i="1" s="1"/>
  <c r="V72" i="1"/>
  <c r="U73" i="1"/>
  <c r="V73" i="1"/>
  <c r="W73" i="1" s="1"/>
  <c r="U74" i="1"/>
  <c r="V74" i="1"/>
  <c r="W74" i="1"/>
  <c r="U75" i="1"/>
  <c r="W75" i="1" s="1"/>
  <c r="V75" i="1"/>
  <c r="U76" i="1"/>
  <c r="W76" i="1" s="1"/>
  <c r="V76" i="1"/>
  <c r="U77" i="1"/>
  <c r="V77" i="1"/>
  <c r="W77" i="1"/>
  <c r="U78" i="1"/>
  <c r="V78" i="1"/>
  <c r="W78" i="1"/>
  <c r="U79" i="1"/>
  <c r="W79" i="1" s="1"/>
  <c r="V79" i="1"/>
  <c r="U80" i="1"/>
  <c r="W80" i="1" s="1"/>
  <c r="V80" i="1"/>
  <c r="U81" i="1"/>
  <c r="V81" i="1"/>
  <c r="W81" i="1"/>
  <c r="U82" i="1"/>
  <c r="V82" i="1"/>
  <c r="W82" i="1"/>
  <c r="U83" i="1"/>
  <c r="W83" i="1" s="1"/>
  <c r="V83" i="1"/>
  <c r="U84" i="1"/>
  <c r="W84" i="1" s="1"/>
  <c r="V84" i="1"/>
  <c r="U85" i="1"/>
  <c r="V85" i="1"/>
  <c r="W85" i="1"/>
  <c r="U86" i="1"/>
  <c r="V86" i="1"/>
  <c r="W86" i="1"/>
  <c r="U87" i="1"/>
  <c r="W87" i="1" s="1"/>
  <c r="V87" i="1"/>
  <c r="U88" i="1"/>
  <c r="W88" i="1" s="1"/>
  <c r="V88" i="1"/>
  <c r="U89" i="1"/>
  <c r="V89" i="1"/>
  <c r="W89" i="1" s="1"/>
  <c r="U90" i="1"/>
  <c r="V90" i="1"/>
  <c r="W90" i="1"/>
  <c r="U91" i="1"/>
  <c r="W91" i="1" s="1"/>
  <c r="V91" i="1"/>
  <c r="U92" i="1"/>
  <c r="W92" i="1" s="1"/>
  <c r="V92" i="1"/>
  <c r="U93" i="1"/>
  <c r="V93" i="1"/>
  <c r="W93" i="1" s="1"/>
  <c r="U94" i="1"/>
  <c r="V94" i="1"/>
  <c r="W94" i="1"/>
  <c r="U95" i="1"/>
  <c r="W95" i="1" s="1"/>
  <c r="V95" i="1"/>
  <c r="U96" i="1"/>
  <c r="W96" i="1" s="1"/>
  <c r="V96" i="1"/>
  <c r="U97" i="1"/>
  <c r="V97" i="1"/>
  <c r="W97" i="1" s="1"/>
  <c r="U98" i="1"/>
  <c r="V98" i="1"/>
  <c r="W98" i="1"/>
  <c r="U99" i="1"/>
  <c r="W99" i="1" s="1"/>
  <c r="V99" i="1"/>
  <c r="U100" i="1"/>
  <c r="W100" i="1" s="1"/>
  <c r="V100" i="1"/>
  <c r="U101" i="1"/>
  <c r="V101" i="1"/>
  <c r="W101" i="1" s="1"/>
  <c r="U102" i="1"/>
  <c r="V102" i="1"/>
  <c r="W102" i="1"/>
  <c r="U103" i="1"/>
  <c r="W103" i="1" s="1"/>
  <c r="V103" i="1"/>
  <c r="U104" i="1"/>
  <c r="W104" i="1" s="1"/>
  <c r="V104" i="1"/>
  <c r="U105" i="1"/>
  <c r="V105" i="1"/>
  <c r="W105" i="1" s="1"/>
  <c r="U106" i="1"/>
  <c r="V106" i="1"/>
  <c r="W106" i="1"/>
  <c r="U107" i="1"/>
  <c r="W107" i="1" s="1"/>
  <c r="V107" i="1"/>
  <c r="U108" i="1"/>
  <c r="W108" i="1" s="1"/>
  <c r="V108" i="1"/>
  <c r="U109" i="1"/>
  <c r="V109" i="1"/>
  <c r="W109" i="1" s="1"/>
  <c r="U110" i="1"/>
  <c r="V110" i="1"/>
  <c r="W110" i="1"/>
  <c r="U111" i="1"/>
  <c r="W111" i="1" s="1"/>
  <c r="V111" i="1"/>
  <c r="U112" i="1"/>
  <c r="W112" i="1" s="1"/>
  <c r="V112" i="1"/>
  <c r="U113" i="1"/>
  <c r="V113" i="1"/>
  <c r="W113" i="1" s="1"/>
  <c r="U114" i="1"/>
  <c r="V114" i="1"/>
  <c r="W114" i="1"/>
  <c r="U115" i="1"/>
  <c r="W115" i="1" s="1"/>
  <c r="V115" i="1"/>
  <c r="U116" i="1"/>
  <c r="W116" i="1" s="1"/>
  <c r="V116" i="1"/>
  <c r="U117" i="1"/>
  <c r="V117" i="1"/>
  <c r="W117" i="1" s="1"/>
  <c r="U118" i="1"/>
  <c r="V118" i="1"/>
  <c r="W118" i="1"/>
  <c r="U119" i="1"/>
  <c r="W119" i="1" s="1"/>
  <c r="V119" i="1"/>
  <c r="U120" i="1"/>
  <c r="W120" i="1" s="1"/>
  <c r="V120" i="1"/>
  <c r="U121" i="1"/>
  <c r="V121" i="1"/>
  <c r="W121" i="1" s="1"/>
  <c r="U122" i="1"/>
  <c r="V122" i="1"/>
  <c r="W122" i="1"/>
  <c r="U123" i="1"/>
  <c r="W123" i="1" s="1"/>
  <c r="V123" i="1"/>
  <c r="U124" i="1"/>
  <c r="W124" i="1" s="1"/>
  <c r="V124" i="1"/>
  <c r="U125" i="1"/>
  <c r="V125" i="1"/>
  <c r="W125" i="1" s="1"/>
  <c r="U126" i="1"/>
  <c r="V126" i="1"/>
  <c r="W126" i="1"/>
  <c r="U127" i="1"/>
  <c r="W127" i="1" s="1"/>
  <c r="V127" i="1"/>
  <c r="U128" i="1"/>
  <c r="W128" i="1" s="1"/>
  <c r="V128" i="1"/>
  <c r="U129" i="1"/>
  <c r="V129" i="1"/>
  <c r="W129" i="1" s="1"/>
  <c r="U130" i="1"/>
  <c r="V130" i="1"/>
  <c r="W130" i="1"/>
  <c r="U131" i="1"/>
  <c r="W131" i="1" s="1"/>
  <c r="V131" i="1"/>
  <c r="U132" i="1"/>
  <c r="W132" i="1" s="1"/>
  <c r="V132" i="1"/>
  <c r="U133" i="1"/>
  <c r="V133" i="1"/>
  <c r="W133" i="1" s="1"/>
  <c r="U134" i="1"/>
  <c r="V134" i="1"/>
  <c r="W134" i="1"/>
  <c r="U135" i="1"/>
  <c r="W135" i="1" s="1"/>
  <c r="V135" i="1"/>
  <c r="U136" i="1"/>
  <c r="W136" i="1" s="1"/>
  <c r="V136" i="1"/>
  <c r="U137" i="1"/>
  <c r="V137" i="1"/>
  <c r="W137" i="1" s="1"/>
  <c r="U138" i="1"/>
  <c r="V138" i="1"/>
  <c r="W138" i="1"/>
  <c r="U139" i="1"/>
  <c r="W139" i="1" s="1"/>
  <c r="V139" i="1"/>
  <c r="U140" i="1"/>
  <c r="W140" i="1" s="1"/>
  <c r="V140" i="1"/>
  <c r="U141" i="1"/>
  <c r="V141" i="1"/>
  <c r="W141" i="1" s="1"/>
  <c r="U142" i="1"/>
  <c r="V142" i="1"/>
  <c r="W142" i="1"/>
  <c r="U143" i="1"/>
  <c r="W143" i="1" s="1"/>
  <c r="V143" i="1"/>
  <c r="U144" i="1"/>
  <c r="W144" i="1" s="1"/>
  <c r="V144" i="1"/>
  <c r="U145" i="1"/>
  <c r="V145" i="1"/>
  <c r="W145" i="1" s="1"/>
  <c r="U146" i="1"/>
  <c r="V146" i="1"/>
  <c r="W146" i="1"/>
  <c r="U147" i="1"/>
  <c r="W147" i="1" s="1"/>
  <c r="V147" i="1"/>
  <c r="U148" i="1"/>
  <c r="W148" i="1" s="1"/>
  <c r="V148" i="1"/>
  <c r="U149" i="1"/>
  <c r="V149" i="1"/>
  <c r="W149" i="1" s="1"/>
  <c r="U150" i="1"/>
  <c r="V150" i="1"/>
  <c r="W150" i="1"/>
  <c r="U151" i="1"/>
  <c r="W151" i="1" s="1"/>
  <c r="V151" i="1"/>
  <c r="U152" i="1"/>
  <c r="W152" i="1" s="1"/>
  <c r="V152" i="1"/>
  <c r="U153" i="1"/>
  <c r="V153" i="1"/>
  <c r="W153" i="1" s="1"/>
  <c r="U154" i="1"/>
  <c r="V154" i="1"/>
  <c r="W154" i="1"/>
  <c r="U155" i="1"/>
  <c r="W155" i="1" s="1"/>
  <c r="V155" i="1"/>
  <c r="U156" i="1"/>
  <c r="W156" i="1" s="1"/>
  <c r="V156" i="1"/>
  <c r="U157" i="1"/>
  <c r="V157" i="1"/>
  <c r="W157" i="1"/>
  <c r="U158" i="1"/>
  <c r="V158" i="1"/>
  <c r="W158" i="1"/>
  <c r="U159" i="1"/>
  <c r="W159" i="1" s="1"/>
  <c r="V159" i="1"/>
  <c r="U160" i="1"/>
  <c r="W160" i="1" s="1"/>
  <c r="V160" i="1"/>
  <c r="U161" i="1"/>
  <c r="V161" i="1"/>
  <c r="W161" i="1" s="1"/>
  <c r="U162" i="1"/>
  <c r="V162" i="1"/>
  <c r="W162" i="1"/>
  <c r="U163" i="1"/>
  <c r="W163" i="1" s="1"/>
  <c r="V163" i="1"/>
  <c r="U164" i="1"/>
  <c r="W164" i="1" s="1"/>
  <c r="V164" i="1"/>
  <c r="U165" i="1"/>
  <c r="V165" i="1"/>
  <c r="W165" i="1" s="1"/>
  <c r="U166" i="1"/>
  <c r="V166" i="1"/>
  <c r="W166" i="1"/>
  <c r="U167" i="1"/>
  <c r="W167" i="1" s="1"/>
  <c r="V167" i="1"/>
  <c r="U168" i="1"/>
  <c r="W168" i="1" s="1"/>
  <c r="V168" i="1"/>
  <c r="U169" i="1"/>
  <c r="V169" i="1"/>
  <c r="W169" i="1"/>
  <c r="U170" i="1"/>
  <c r="V170" i="1"/>
  <c r="W170" i="1"/>
  <c r="U171" i="1"/>
  <c r="W171" i="1" s="1"/>
  <c r="V171" i="1"/>
  <c r="U172" i="1"/>
  <c r="W172" i="1" s="1"/>
  <c r="V172" i="1"/>
  <c r="U173" i="1"/>
  <c r="V173" i="1"/>
  <c r="W173" i="1"/>
  <c r="U174" i="1"/>
  <c r="V174" i="1"/>
  <c r="W174" i="1"/>
  <c r="U175" i="1"/>
  <c r="W175" i="1" s="1"/>
  <c r="V175" i="1"/>
  <c r="U176" i="1"/>
  <c r="W176" i="1" s="1"/>
  <c r="V176" i="1"/>
  <c r="U177" i="1"/>
  <c r="V177" i="1"/>
  <c r="W177" i="1" s="1"/>
  <c r="U178" i="1"/>
  <c r="V178" i="1"/>
  <c r="W178" i="1"/>
  <c r="U179" i="1"/>
  <c r="W179" i="1" s="1"/>
  <c r="V179" i="1"/>
  <c r="U180" i="1"/>
  <c r="W180" i="1" s="1"/>
  <c r="V180" i="1"/>
  <c r="U181" i="1"/>
  <c r="V181" i="1"/>
  <c r="W181" i="1"/>
  <c r="U182" i="1"/>
  <c r="V182" i="1"/>
  <c r="W182" i="1"/>
  <c r="U183" i="1"/>
  <c r="W183" i="1" s="1"/>
  <c r="V183" i="1"/>
  <c r="U184" i="1"/>
  <c r="W184" i="1" s="1"/>
  <c r="V184" i="1"/>
  <c r="U185" i="1"/>
  <c r="V185" i="1"/>
  <c r="W185" i="1" s="1"/>
  <c r="U186" i="1"/>
  <c r="V186" i="1"/>
  <c r="W186" i="1"/>
  <c r="U187" i="1"/>
  <c r="W187" i="1" s="1"/>
  <c r="V187" i="1"/>
  <c r="U188" i="1"/>
  <c r="W188" i="1" s="1"/>
  <c r="V188" i="1"/>
  <c r="U189" i="1"/>
  <c r="V189" i="1"/>
  <c r="W189" i="1" s="1"/>
  <c r="U190" i="1"/>
  <c r="V190" i="1"/>
  <c r="W190" i="1"/>
  <c r="U191" i="1"/>
  <c r="W191" i="1" s="1"/>
  <c r="V191" i="1"/>
  <c r="U192" i="1"/>
  <c r="W192" i="1" s="1"/>
  <c r="V192" i="1"/>
  <c r="U193" i="1"/>
  <c r="V193" i="1"/>
  <c r="W193" i="1"/>
  <c r="U194" i="1"/>
  <c r="V194" i="1"/>
  <c r="W194" i="1"/>
  <c r="U195" i="1"/>
  <c r="W195" i="1" s="1"/>
  <c r="V195" i="1"/>
  <c r="U196" i="1"/>
  <c r="W196" i="1" s="1"/>
  <c r="V196" i="1"/>
  <c r="U197" i="1"/>
  <c r="V197" i="1"/>
  <c r="W197" i="1"/>
  <c r="U198" i="1"/>
  <c r="V198" i="1"/>
  <c r="W198" i="1"/>
  <c r="U199" i="1"/>
  <c r="W199" i="1" s="1"/>
  <c r="V199" i="1"/>
  <c r="U200" i="1"/>
  <c r="W200" i="1" s="1"/>
  <c r="V200" i="1"/>
  <c r="U201" i="1"/>
  <c r="V201" i="1"/>
  <c r="W201" i="1" s="1"/>
  <c r="U202" i="1"/>
  <c r="V202" i="1"/>
  <c r="W202" i="1"/>
  <c r="U203" i="1"/>
  <c r="W203" i="1" s="1"/>
  <c r="V203" i="1"/>
  <c r="U204" i="1"/>
  <c r="W204" i="1" s="1"/>
  <c r="V204" i="1"/>
  <c r="U205" i="1"/>
  <c r="V205" i="1"/>
  <c r="W205" i="1" s="1"/>
  <c r="U206" i="1"/>
  <c r="V206" i="1"/>
  <c r="W206" i="1"/>
  <c r="U207" i="1"/>
  <c r="W207" i="1" s="1"/>
  <c r="V207" i="1"/>
  <c r="U208" i="1"/>
  <c r="W208" i="1" s="1"/>
  <c r="V208" i="1"/>
  <c r="U209" i="1"/>
  <c r="V209" i="1"/>
  <c r="W209" i="1"/>
  <c r="U210" i="1"/>
  <c r="V210" i="1"/>
  <c r="W210" i="1"/>
  <c r="U211" i="1"/>
  <c r="W211" i="1" s="1"/>
  <c r="V211" i="1"/>
  <c r="U212" i="1"/>
  <c r="W212" i="1" s="1"/>
  <c r="V212" i="1"/>
  <c r="U213" i="1"/>
  <c r="V213" i="1"/>
  <c r="W213" i="1" s="1"/>
  <c r="U214" i="1"/>
  <c r="V214" i="1"/>
  <c r="W214" i="1"/>
  <c r="U215" i="1"/>
  <c r="W215" i="1" s="1"/>
  <c r="V215" i="1"/>
  <c r="U216" i="1"/>
  <c r="W216" i="1" s="1"/>
  <c r="V216" i="1"/>
  <c r="U217" i="1"/>
  <c r="V217" i="1"/>
  <c r="W217" i="1"/>
  <c r="U218" i="1"/>
  <c r="V218" i="1"/>
  <c r="W218" i="1"/>
  <c r="U219" i="1"/>
  <c r="W219" i="1" s="1"/>
  <c r="V219" i="1"/>
  <c r="U220" i="1"/>
  <c r="W220" i="1" s="1"/>
  <c r="V220" i="1"/>
  <c r="U221" i="1"/>
  <c r="V221" i="1"/>
  <c r="W221" i="1" s="1"/>
  <c r="U222" i="1"/>
  <c r="V222" i="1"/>
  <c r="W222" i="1"/>
  <c r="U223" i="1"/>
  <c r="W223" i="1" s="1"/>
  <c r="V223" i="1"/>
  <c r="U224" i="1"/>
  <c r="W224" i="1" s="1"/>
  <c r="V224" i="1"/>
  <c r="U225" i="1"/>
  <c r="V225" i="1"/>
  <c r="W225" i="1"/>
  <c r="U226" i="1"/>
  <c r="V226" i="1"/>
  <c r="W226" i="1"/>
  <c r="U227" i="1"/>
  <c r="W227" i="1" s="1"/>
  <c r="V227" i="1"/>
  <c r="U228" i="1"/>
  <c r="W228" i="1" s="1"/>
  <c r="V228" i="1"/>
  <c r="U229" i="1"/>
  <c r="V229" i="1"/>
  <c r="W229" i="1"/>
  <c r="U230" i="1"/>
  <c r="V230" i="1"/>
  <c r="W230" i="1"/>
  <c r="U231" i="1"/>
  <c r="W231" i="1" s="1"/>
  <c r="V231" i="1"/>
  <c r="U232" i="1"/>
  <c r="W232" i="1" s="1"/>
  <c r="V232" i="1"/>
  <c r="U233" i="1"/>
  <c r="V233" i="1"/>
  <c r="W233" i="1"/>
  <c r="U234" i="1"/>
  <c r="V234" i="1"/>
  <c r="W234" i="1"/>
  <c r="U235" i="1"/>
  <c r="W235" i="1" s="1"/>
  <c r="V235" i="1"/>
  <c r="U236" i="1"/>
  <c r="W236" i="1" s="1"/>
  <c r="V236" i="1"/>
  <c r="U237" i="1"/>
  <c r="V237" i="1"/>
  <c r="W237" i="1" s="1"/>
  <c r="U238" i="1"/>
  <c r="V238" i="1"/>
  <c r="W238" i="1"/>
  <c r="U239" i="1"/>
  <c r="W239" i="1" s="1"/>
  <c r="V239" i="1"/>
  <c r="U240" i="1"/>
  <c r="W240" i="1" s="1"/>
  <c r="V240" i="1"/>
  <c r="U241" i="1"/>
  <c r="V241" i="1"/>
  <c r="W241" i="1" s="1"/>
  <c r="U242" i="1"/>
  <c r="V242" i="1"/>
  <c r="W242" i="1"/>
  <c r="U243" i="1"/>
  <c r="W243" i="1" s="1"/>
  <c r="V243" i="1"/>
  <c r="U244" i="1"/>
  <c r="W244" i="1" s="1"/>
  <c r="V244" i="1"/>
  <c r="U245" i="1"/>
  <c r="V245" i="1"/>
  <c r="W245" i="1" s="1"/>
  <c r="U246" i="1"/>
  <c r="V246" i="1"/>
  <c r="W246" i="1"/>
  <c r="U247" i="1"/>
  <c r="W247" i="1" s="1"/>
  <c r="V247" i="1"/>
  <c r="U248" i="1"/>
  <c r="W248" i="1" s="1"/>
  <c r="V248" i="1"/>
  <c r="U249" i="1"/>
  <c r="V249" i="1"/>
  <c r="W249" i="1" s="1"/>
  <c r="U250" i="1"/>
  <c r="V250" i="1"/>
  <c r="W250" i="1"/>
  <c r="U251" i="1"/>
  <c r="W251" i="1" s="1"/>
  <c r="V251" i="1"/>
  <c r="U252" i="1"/>
  <c r="W252" i="1" s="1"/>
  <c r="V252" i="1"/>
  <c r="U253" i="1"/>
  <c r="V253" i="1"/>
  <c r="W253" i="1" s="1"/>
  <c r="U254" i="1"/>
  <c r="V254" i="1"/>
  <c r="W254" i="1"/>
  <c r="U255" i="1"/>
  <c r="W255" i="1" s="1"/>
  <c r="V255" i="1"/>
  <c r="U256" i="1"/>
  <c r="W256" i="1" s="1"/>
  <c r="V256" i="1"/>
  <c r="U257" i="1"/>
  <c r="V257" i="1"/>
  <c r="W257" i="1" s="1"/>
  <c r="U258" i="1"/>
  <c r="V258" i="1"/>
  <c r="W258" i="1"/>
  <c r="U259" i="1"/>
  <c r="W259" i="1" s="1"/>
  <c r="V259" i="1"/>
  <c r="U260" i="1"/>
  <c r="W260" i="1" s="1"/>
  <c r="V260" i="1"/>
  <c r="U261" i="1"/>
  <c r="V261" i="1"/>
  <c r="W261" i="1" s="1"/>
  <c r="U262" i="1"/>
  <c r="V262" i="1"/>
  <c r="W262" i="1"/>
  <c r="U263" i="1"/>
  <c r="W263" i="1" s="1"/>
  <c r="V263" i="1"/>
  <c r="U264" i="1"/>
  <c r="W264" i="1" s="1"/>
  <c r="V264" i="1"/>
  <c r="U265" i="1"/>
  <c r="V265" i="1"/>
  <c r="W265" i="1" s="1"/>
  <c r="U266" i="1"/>
  <c r="V266" i="1"/>
  <c r="W266" i="1"/>
  <c r="U267" i="1"/>
  <c r="W267" i="1" s="1"/>
  <c r="V267" i="1"/>
  <c r="U268" i="1"/>
  <c r="W268" i="1" s="1"/>
  <c r="V268" i="1"/>
  <c r="U269" i="1"/>
  <c r="V269" i="1"/>
  <c r="W269" i="1"/>
  <c r="U270" i="1"/>
  <c r="V270" i="1"/>
  <c r="W270" i="1"/>
  <c r="U271" i="1"/>
  <c r="W271" i="1" s="1"/>
  <c r="V271" i="1"/>
  <c r="U272" i="1"/>
  <c r="W272" i="1" s="1"/>
  <c r="V272" i="1"/>
  <c r="U273" i="1"/>
  <c r="V273" i="1"/>
  <c r="W273" i="1"/>
  <c r="U274" i="1"/>
  <c r="V274" i="1"/>
  <c r="W274" i="1"/>
  <c r="U275" i="1"/>
  <c r="W275" i="1" s="1"/>
  <c r="V275" i="1"/>
  <c r="U276" i="1"/>
  <c r="W276" i="1" s="1"/>
  <c r="V276" i="1"/>
  <c r="U277" i="1"/>
  <c r="V277" i="1"/>
  <c r="W277" i="1" s="1"/>
  <c r="U278" i="1"/>
  <c r="V278" i="1"/>
  <c r="W278" i="1"/>
  <c r="U279" i="1"/>
  <c r="W279" i="1" s="1"/>
  <c r="V279" i="1"/>
  <c r="U280" i="1"/>
  <c r="W280" i="1" s="1"/>
  <c r="V280" i="1"/>
  <c r="U281" i="1"/>
  <c r="V281" i="1"/>
  <c r="W281" i="1" s="1"/>
  <c r="U282" i="1"/>
  <c r="V282" i="1"/>
  <c r="W282" i="1"/>
  <c r="U283" i="1"/>
  <c r="W283" i="1" s="1"/>
  <c r="V283" i="1"/>
  <c r="U284" i="1"/>
  <c r="W284" i="1" s="1"/>
  <c r="V284" i="1"/>
  <c r="U285" i="1"/>
  <c r="V285" i="1"/>
  <c r="W285" i="1"/>
  <c r="U286" i="1"/>
  <c r="V286" i="1"/>
  <c r="W286" i="1"/>
  <c r="U287" i="1"/>
  <c r="W287" i="1" s="1"/>
  <c r="V287" i="1"/>
  <c r="U288" i="1"/>
  <c r="W288" i="1" s="1"/>
  <c r="V288" i="1"/>
  <c r="U289" i="1"/>
  <c r="V289" i="1"/>
  <c r="W289" i="1" s="1"/>
  <c r="U290" i="1"/>
  <c r="V290" i="1"/>
  <c r="W290" i="1"/>
  <c r="U291" i="1"/>
  <c r="W291" i="1" s="1"/>
  <c r="V291" i="1"/>
  <c r="U292" i="1"/>
  <c r="W292" i="1" s="1"/>
  <c r="V292" i="1"/>
  <c r="U293" i="1"/>
  <c r="V293" i="1"/>
  <c r="W293" i="1" s="1"/>
  <c r="U294" i="1"/>
  <c r="V294" i="1"/>
  <c r="W294" i="1"/>
  <c r="U295" i="1"/>
  <c r="W295" i="1" s="1"/>
  <c r="V295" i="1"/>
  <c r="U296" i="1"/>
  <c r="W296" i="1" s="1"/>
  <c r="V296" i="1"/>
  <c r="U297" i="1"/>
  <c r="V297" i="1"/>
  <c r="W297" i="1" s="1"/>
  <c r="U298" i="1"/>
  <c r="V298" i="1"/>
  <c r="W298" i="1"/>
  <c r="U299" i="1"/>
  <c r="W299" i="1" s="1"/>
  <c r="V299" i="1"/>
  <c r="U300" i="1"/>
  <c r="W300" i="1" s="1"/>
  <c r="V300" i="1"/>
  <c r="U301" i="1"/>
  <c r="V301" i="1"/>
  <c r="W301" i="1"/>
  <c r="U302" i="1"/>
  <c r="V302" i="1"/>
  <c r="W302" i="1"/>
  <c r="U303" i="1"/>
  <c r="W303" i="1" s="1"/>
  <c r="V303" i="1"/>
  <c r="U304" i="1"/>
  <c r="W304" i="1" s="1"/>
  <c r="V304" i="1"/>
  <c r="U305" i="1"/>
  <c r="V305" i="1"/>
  <c r="W305" i="1"/>
  <c r="U306" i="1"/>
  <c r="V306" i="1"/>
  <c r="W306" i="1"/>
  <c r="U307" i="1"/>
  <c r="W307" i="1" s="1"/>
  <c r="V307" i="1"/>
  <c r="U308" i="1"/>
  <c r="W308" i="1" s="1"/>
  <c r="V308" i="1"/>
  <c r="U309" i="1"/>
  <c r="V309" i="1"/>
  <c r="W309" i="1"/>
  <c r="U310" i="1"/>
  <c r="V310" i="1"/>
  <c r="W310" i="1"/>
  <c r="U311" i="1"/>
  <c r="W311" i="1" s="1"/>
  <c r="V311" i="1"/>
  <c r="U312" i="1"/>
  <c r="W312" i="1" s="1"/>
  <c r="V312" i="1"/>
  <c r="U313" i="1"/>
  <c r="V313" i="1"/>
  <c r="W313" i="1"/>
  <c r="U314" i="1"/>
  <c r="V314" i="1"/>
  <c r="W314" i="1"/>
  <c r="U315" i="1"/>
  <c r="W315" i="1" s="1"/>
  <c r="V315" i="1"/>
  <c r="U316" i="1"/>
  <c r="W316" i="1" s="1"/>
  <c r="V316" i="1"/>
  <c r="U317" i="1"/>
  <c r="V317" i="1"/>
  <c r="W317" i="1"/>
  <c r="U318" i="1"/>
  <c r="V318" i="1"/>
  <c r="W318" i="1"/>
  <c r="U319" i="1"/>
  <c r="W319" i="1" s="1"/>
  <c r="V319" i="1"/>
  <c r="U320" i="1"/>
  <c r="V320" i="1"/>
  <c r="U321" i="1"/>
  <c r="V321" i="1"/>
  <c r="W321" i="1"/>
  <c r="U322" i="1"/>
  <c r="V322" i="1"/>
  <c r="W322" i="1"/>
  <c r="U323" i="1"/>
  <c r="W323" i="1" s="1"/>
  <c r="V323" i="1"/>
  <c r="U324" i="1"/>
  <c r="W324" i="1" s="1"/>
  <c r="V324" i="1"/>
  <c r="U325" i="1"/>
  <c r="V325" i="1"/>
  <c r="W325" i="1" s="1"/>
  <c r="U326" i="1"/>
  <c r="V326" i="1"/>
  <c r="W326" i="1"/>
  <c r="U327" i="1"/>
  <c r="W327" i="1" s="1"/>
  <c r="V327" i="1"/>
  <c r="U328" i="1"/>
  <c r="W328" i="1" s="1"/>
  <c r="V328" i="1"/>
  <c r="U329" i="1"/>
  <c r="V329" i="1"/>
  <c r="W329" i="1" s="1"/>
  <c r="U330" i="1"/>
  <c r="V330" i="1"/>
  <c r="W330" i="1"/>
  <c r="U331" i="1"/>
  <c r="W331" i="1" s="1"/>
  <c r="V331" i="1"/>
  <c r="U332" i="1"/>
  <c r="W332" i="1" s="1"/>
  <c r="V332" i="1"/>
  <c r="U333" i="1"/>
  <c r="V333" i="1"/>
  <c r="W333" i="1"/>
  <c r="U334" i="1"/>
  <c r="V334" i="1"/>
  <c r="W334" i="1"/>
  <c r="U335" i="1"/>
  <c r="W335" i="1" s="1"/>
  <c r="V335" i="1"/>
  <c r="U336" i="1"/>
  <c r="W336" i="1" s="1"/>
  <c r="V336" i="1"/>
  <c r="U337" i="1"/>
  <c r="V337" i="1"/>
  <c r="W337" i="1" s="1"/>
  <c r="U338" i="1"/>
  <c r="V338" i="1"/>
  <c r="W338" i="1"/>
  <c r="U339" i="1"/>
  <c r="W339" i="1" s="1"/>
  <c r="V339" i="1"/>
  <c r="U340" i="1"/>
  <c r="W340" i="1" s="1"/>
  <c r="V340" i="1"/>
  <c r="U341" i="1"/>
  <c r="W341" i="1" s="1"/>
  <c r="V341" i="1"/>
  <c r="U342" i="1"/>
  <c r="V342" i="1"/>
  <c r="W342" i="1" s="1"/>
  <c r="U343" i="1"/>
  <c r="V343" i="1"/>
  <c r="W343" i="1"/>
  <c r="U344" i="1"/>
  <c r="W344" i="1" s="1"/>
  <c r="V344" i="1"/>
  <c r="U345" i="1"/>
  <c r="W345" i="1" s="1"/>
  <c r="V345" i="1"/>
  <c r="U346" i="1"/>
  <c r="V346" i="1"/>
  <c r="W346" i="1"/>
  <c r="U347" i="1"/>
  <c r="V347" i="1"/>
  <c r="W347" i="1"/>
  <c r="U348" i="1"/>
  <c r="W348" i="1" s="1"/>
  <c r="V348" i="1"/>
  <c r="U349" i="1"/>
  <c r="W349" i="1" s="1"/>
  <c r="V349" i="1"/>
  <c r="U350" i="1"/>
  <c r="V350" i="1"/>
  <c r="W350" i="1" s="1"/>
  <c r="U351" i="1"/>
  <c r="V351" i="1"/>
  <c r="W351" i="1"/>
  <c r="U352" i="1"/>
  <c r="W352" i="1" s="1"/>
  <c r="V352" i="1"/>
  <c r="U353" i="1"/>
  <c r="W353" i="1" s="1"/>
  <c r="V353" i="1"/>
  <c r="U354" i="1"/>
  <c r="V354" i="1"/>
  <c r="W354" i="1"/>
  <c r="U355" i="1"/>
  <c r="V355" i="1"/>
  <c r="W355" i="1"/>
  <c r="U356" i="1"/>
  <c r="W356" i="1" s="1"/>
  <c r="V356" i="1"/>
  <c r="U357" i="1"/>
  <c r="W357" i="1" s="1"/>
  <c r="V357" i="1"/>
  <c r="U358" i="1"/>
  <c r="V358" i="1"/>
  <c r="W358" i="1"/>
  <c r="U359" i="1"/>
  <c r="V359" i="1"/>
  <c r="W359" i="1"/>
  <c r="U360" i="1"/>
  <c r="W360" i="1" s="1"/>
  <c r="V360" i="1"/>
  <c r="U361" i="1"/>
  <c r="W361" i="1" s="1"/>
  <c r="V361" i="1"/>
  <c r="U362" i="1"/>
  <c r="V362" i="1"/>
  <c r="W362" i="1"/>
  <c r="U363" i="1"/>
  <c r="V363" i="1"/>
  <c r="W363" i="1"/>
  <c r="U364" i="1"/>
  <c r="W364" i="1" s="1"/>
  <c r="V364" i="1"/>
  <c r="U365" i="1"/>
  <c r="W365" i="1" s="1"/>
  <c r="V365" i="1"/>
  <c r="U366" i="1"/>
  <c r="V366" i="1"/>
  <c r="W366" i="1"/>
  <c r="U367" i="1"/>
  <c r="V367" i="1"/>
  <c r="W367" i="1"/>
  <c r="U368" i="1"/>
  <c r="W368" i="1" s="1"/>
  <c r="V368" i="1"/>
  <c r="U369" i="1"/>
  <c r="W369" i="1" s="1"/>
  <c r="V369" i="1"/>
  <c r="U370" i="1"/>
  <c r="V370" i="1"/>
  <c r="W370" i="1" s="1"/>
  <c r="U371" i="1"/>
  <c r="V371" i="1"/>
  <c r="W371" i="1"/>
  <c r="U372" i="1"/>
  <c r="W372" i="1" s="1"/>
  <c r="V372" i="1"/>
  <c r="U373" i="1"/>
  <c r="W373" i="1" s="1"/>
  <c r="V373" i="1"/>
  <c r="U374" i="1"/>
  <c r="V374" i="1"/>
  <c r="W374" i="1" s="1"/>
  <c r="U375" i="1"/>
  <c r="V375" i="1"/>
  <c r="W375" i="1"/>
  <c r="U376" i="1"/>
  <c r="W376" i="1" s="1"/>
  <c r="V376" i="1"/>
  <c r="U377" i="1"/>
  <c r="W377" i="1" s="1"/>
  <c r="V377" i="1"/>
  <c r="U378" i="1"/>
  <c r="V378" i="1"/>
  <c r="W378" i="1" s="1"/>
  <c r="U379" i="1"/>
  <c r="V379" i="1"/>
  <c r="W379" i="1"/>
  <c r="U380" i="1"/>
  <c r="W380" i="1" s="1"/>
  <c r="V380" i="1"/>
  <c r="U381" i="1"/>
  <c r="W381" i="1" s="1"/>
  <c r="V381" i="1"/>
  <c r="U382" i="1"/>
  <c r="V382" i="1"/>
  <c r="W382" i="1" s="1"/>
  <c r="U383" i="1"/>
  <c r="V383" i="1"/>
  <c r="W383" i="1"/>
  <c r="U384" i="1"/>
  <c r="W384" i="1" s="1"/>
  <c r="V384" i="1"/>
  <c r="U385" i="1"/>
  <c r="W385" i="1" s="1"/>
  <c r="V385" i="1"/>
  <c r="U386" i="1"/>
  <c r="V386" i="1"/>
  <c r="W386" i="1"/>
  <c r="U387" i="1"/>
  <c r="V387" i="1"/>
  <c r="W387" i="1"/>
  <c r="U388" i="1"/>
  <c r="W388" i="1" s="1"/>
  <c r="V388" i="1"/>
  <c r="U389" i="1"/>
  <c r="W389" i="1" s="1"/>
  <c r="V389" i="1"/>
  <c r="U390" i="1"/>
  <c r="V390" i="1"/>
  <c r="W390" i="1" s="1"/>
  <c r="U391" i="1"/>
  <c r="V391" i="1"/>
  <c r="W391" i="1"/>
  <c r="U392" i="1"/>
  <c r="W392" i="1" s="1"/>
  <c r="V392" i="1"/>
  <c r="U393" i="1"/>
  <c r="W393" i="1" s="1"/>
  <c r="V393" i="1"/>
  <c r="U394" i="1"/>
  <c r="V394" i="1"/>
  <c r="W394" i="1"/>
  <c r="U395" i="1"/>
  <c r="V395" i="1"/>
  <c r="W395" i="1"/>
  <c r="U396" i="1"/>
  <c r="W396" i="1" s="1"/>
  <c r="V396" i="1"/>
  <c r="U397" i="1"/>
  <c r="W397" i="1" s="1"/>
  <c r="V397" i="1"/>
  <c r="U398" i="1"/>
  <c r="V398" i="1"/>
  <c r="W398" i="1" s="1"/>
  <c r="U399" i="1"/>
  <c r="V399" i="1"/>
  <c r="W399" i="1"/>
  <c r="U400" i="1"/>
  <c r="W400" i="1" s="1"/>
  <c r="V400" i="1"/>
  <c r="U401" i="1"/>
  <c r="W401" i="1" s="1"/>
  <c r="V401" i="1"/>
  <c r="U402" i="1"/>
  <c r="V402" i="1"/>
  <c r="W402" i="1" s="1"/>
  <c r="U403" i="1"/>
  <c r="V403" i="1"/>
  <c r="W403" i="1"/>
  <c r="U404" i="1"/>
  <c r="W404" i="1" s="1"/>
  <c r="V404" i="1"/>
  <c r="U405" i="1"/>
  <c r="W405" i="1" s="1"/>
  <c r="V405" i="1"/>
  <c r="U406" i="1"/>
  <c r="V406" i="1"/>
  <c r="W406" i="1"/>
  <c r="U407" i="1"/>
  <c r="V407" i="1"/>
  <c r="W407" i="1"/>
  <c r="U408" i="1"/>
  <c r="W408" i="1" s="1"/>
  <c r="V408" i="1"/>
  <c r="U409" i="1"/>
  <c r="W409" i="1" s="1"/>
  <c r="V409" i="1"/>
  <c r="U410" i="1"/>
  <c r="V410" i="1"/>
  <c r="W410" i="1" s="1"/>
  <c r="U411" i="1"/>
  <c r="V411" i="1"/>
  <c r="W411" i="1"/>
  <c r="U412" i="1"/>
  <c r="W412" i="1" s="1"/>
  <c r="V412" i="1"/>
  <c r="U413" i="1"/>
  <c r="W413" i="1" s="1"/>
  <c r="V413" i="1"/>
  <c r="U414" i="1"/>
  <c r="V414" i="1"/>
  <c r="W414" i="1" s="1"/>
  <c r="U415" i="1"/>
  <c r="V415" i="1"/>
  <c r="W415" i="1"/>
  <c r="U416" i="1"/>
  <c r="W416" i="1" s="1"/>
  <c r="V416" i="1"/>
  <c r="U417" i="1"/>
  <c r="W417" i="1" s="1"/>
  <c r="V417" i="1"/>
  <c r="U418" i="1"/>
  <c r="V418" i="1"/>
  <c r="W418" i="1" s="1"/>
  <c r="U419" i="1"/>
  <c r="V419" i="1"/>
  <c r="W419" i="1"/>
  <c r="U420" i="1"/>
  <c r="W420" i="1" s="1"/>
  <c r="V420" i="1"/>
  <c r="U421" i="1"/>
  <c r="W421" i="1" s="1"/>
  <c r="V421" i="1"/>
  <c r="U422" i="1"/>
  <c r="V422" i="1"/>
  <c r="W422" i="1"/>
  <c r="U423" i="1"/>
  <c r="V423" i="1"/>
  <c r="W423" i="1"/>
  <c r="U424" i="1"/>
  <c r="W424" i="1" s="1"/>
  <c r="V424" i="1"/>
  <c r="U425" i="1"/>
  <c r="W425" i="1" s="1"/>
  <c r="V425" i="1"/>
  <c r="U426" i="1"/>
  <c r="V426" i="1"/>
  <c r="W426" i="1" s="1"/>
  <c r="U427" i="1"/>
  <c r="V427" i="1"/>
  <c r="W427" i="1"/>
  <c r="U428" i="1"/>
  <c r="W428" i="1" s="1"/>
  <c r="V428" i="1"/>
  <c r="U429" i="1"/>
  <c r="W429" i="1" s="1"/>
  <c r="V429" i="1"/>
  <c r="U430" i="1"/>
  <c r="V430" i="1"/>
  <c r="W430" i="1" s="1"/>
  <c r="U431" i="1"/>
  <c r="V431" i="1"/>
  <c r="W431" i="1"/>
  <c r="U432" i="1"/>
  <c r="W432" i="1" s="1"/>
  <c r="V432" i="1"/>
  <c r="U433" i="1"/>
  <c r="W433" i="1" s="1"/>
  <c r="V433" i="1"/>
  <c r="U434" i="1"/>
  <c r="V434" i="1"/>
  <c r="W434" i="1"/>
  <c r="U435" i="1"/>
  <c r="V435" i="1"/>
  <c r="W435" i="1"/>
  <c r="U436" i="1"/>
  <c r="W436" i="1" s="1"/>
  <c r="V436" i="1"/>
  <c r="U437" i="1"/>
  <c r="W437" i="1" s="1"/>
  <c r="V437" i="1"/>
  <c r="U438" i="1"/>
  <c r="V438" i="1"/>
  <c r="W438" i="1"/>
  <c r="U439" i="1"/>
  <c r="V439" i="1"/>
  <c r="W439" i="1"/>
  <c r="U440" i="1"/>
  <c r="W440" i="1" s="1"/>
  <c r="V440" i="1"/>
  <c r="U441" i="1"/>
  <c r="W441" i="1" s="1"/>
  <c r="V441" i="1"/>
  <c r="U442" i="1"/>
  <c r="V442" i="1"/>
  <c r="W442" i="1" s="1"/>
  <c r="U443" i="1"/>
  <c r="V443" i="1"/>
  <c r="W443" i="1"/>
  <c r="U444" i="1"/>
  <c r="W444" i="1" s="1"/>
  <c r="V444" i="1"/>
  <c r="U445" i="1"/>
  <c r="W445" i="1" s="1"/>
  <c r="V445" i="1"/>
  <c r="U446" i="1"/>
  <c r="V446" i="1"/>
  <c r="W446" i="1" s="1"/>
  <c r="U447" i="1"/>
  <c r="V447" i="1"/>
  <c r="W447" i="1"/>
  <c r="U448" i="1"/>
  <c r="W448" i="1" s="1"/>
  <c r="V448" i="1"/>
  <c r="U449" i="1"/>
  <c r="W449" i="1" s="1"/>
  <c r="V449" i="1"/>
  <c r="U450" i="1"/>
  <c r="V450" i="1"/>
  <c r="W450" i="1" s="1"/>
  <c r="U451" i="1"/>
  <c r="V451" i="1"/>
  <c r="W451" i="1"/>
  <c r="U452" i="1"/>
  <c r="W452" i="1" s="1"/>
  <c r="V452" i="1"/>
  <c r="U453" i="1"/>
  <c r="W453" i="1" s="1"/>
  <c r="V453" i="1"/>
  <c r="U454" i="1"/>
  <c r="V454" i="1"/>
  <c r="W454" i="1" s="1"/>
  <c r="U455" i="1"/>
  <c r="V455" i="1"/>
  <c r="W455" i="1"/>
  <c r="U456" i="1"/>
  <c r="W456" i="1" s="1"/>
  <c r="V456" i="1"/>
  <c r="U457" i="1"/>
  <c r="W457" i="1" s="1"/>
  <c r="V457" i="1"/>
  <c r="U458" i="1"/>
  <c r="V458" i="1"/>
  <c r="W458" i="1"/>
  <c r="U459" i="1"/>
  <c r="V459" i="1"/>
  <c r="W459" i="1"/>
  <c r="U460" i="1"/>
  <c r="W460" i="1" s="1"/>
  <c r="V460" i="1"/>
  <c r="U461" i="1"/>
  <c r="W461" i="1" s="1"/>
  <c r="V461" i="1"/>
  <c r="U462" i="1"/>
  <c r="V462" i="1"/>
  <c r="W462" i="1" s="1"/>
  <c r="U463" i="1"/>
  <c r="V463" i="1"/>
  <c r="W463" i="1"/>
  <c r="U464" i="1"/>
  <c r="W464" i="1" s="1"/>
  <c r="V464" i="1"/>
  <c r="U465" i="1"/>
  <c r="W465" i="1" s="1"/>
  <c r="V465" i="1"/>
  <c r="U466" i="1"/>
  <c r="V466" i="1"/>
  <c r="W466" i="1" s="1"/>
  <c r="U467" i="1"/>
  <c r="V467" i="1"/>
  <c r="W467" i="1"/>
  <c r="U468" i="1"/>
  <c r="W468" i="1" s="1"/>
  <c r="V468" i="1"/>
  <c r="U469" i="1"/>
  <c r="W469" i="1" s="1"/>
  <c r="V469" i="1"/>
  <c r="U470" i="1"/>
  <c r="V470" i="1"/>
  <c r="W470" i="1" s="1"/>
  <c r="U471" i="1"/>
  <c r="V471" i="1"/>
  <c r="W471" i="1"/>
  <c r="U472" i="1"/>
  <c r="W472" i="1" s="1"/>
  <c r="V472" i="1"/>
  <c r="U473" i="1"/>
  <c r="W473" i="1" s="1"/>
  <c r="V473" i="1"/>
  <c r="U474" i="1"/>
  <c r="V474" i="1"/>
  <c r="W474" i="1"/>
  <c r="U475" i="1"/>
  <c r="V475" i="1"/>
  <c r="W475" i="1"/>
  <c r="U476" i="1"/>
  <c r="W476" i="1" s="1"/>
  <c r="V476" i="1"/>
  <c r="U477" i="1"/>
  <c r="W477" i="1" s="1"/>
  <c r="V477" i="1"/>
  <c r="U478" i="1"/>
  <c r="V478" i="1"/>
  <c r="W478" i="1"/>
  <c r="U479" i="1"/>
  <c r="V479" i="1"/>
  <c r="W479" i="1"/>
  <c r="U480" i="1"/>
  <c r="W480" i="1" s="1"/>
  <c r="V480" i="1"/>
  <c r="U481" i="1"/>
  <c r="W481" i="1" s="1"/>
  <c r="V481" i="1"/>
  <c r="U482" i="1"/>
  <c r="V482" i="1"/>
  <c r="W482" i="1" s="1"/>
  <c r="U483" i="1"/>
  <c r="V483" i="1"/>
  <c r="W483" i="1"/>
  <c r="U484" i="1"/>
  <c r="W484" i="1" s="1"/>
  <c r="V484" i="1"/>
  <c r="U485" i="1"/>
  <c r="W485" i="1" s="1"/>
  <c r="V485" i="1"/>
  <c r="U486" i="1"/>
  <c r="V486" i="1"/>
  <c r="W486" i="1" s="1"/>
  <c r="U487" i="1"/>
  <c r="V487" i="1"/>
  <c r="W487" i="1"/>
  <c r="U488" i="1"/>
  <c r="W488" i="1" s="1"/>
  <c r="V488" i="1"/>
  <c r="U489" i="1"/>
  <c r="W489" i="1" s="1"/>
  <c r="V489" i="1"/>
  <c r="U490" i="1"/>
  <c r="V490" i="1"/>
  <c r="W490" i="1" s="1"/>
  <c r="U491" i="1"/>
  <c r="V491" i="1"/>
  <c r="W491" i="1"/>
  <c r="U492" i="1"/>
  <c r="W492" i="1" s="1"/>
  <c r="V492" i="1"/>
  <c r="U493" i="1"/>
  <c r="W493" i="1" s="1"/>
  <c r="V493" i="1"/>
  <c r="U494" i="1"/>
  <c r="V494" i="1"/>
  <c r="W494" i="1" s="1"/>
  <c r="U495" i="1"/>
  <c r="V495" i="1"/>
  <c r="W495" i="1"/>
  <c r="U496" i="1"/>
  <c r="W496" i="1" s="1"/>
  <c r="V496" i="1"/>
  <c r="U497" i="1"/>
  <c r="W497" i="1" s="1"/>
  <c r="V497" i="1"/>
  <c r="U498" i="1"/>
  <c r="V498" i="1"/>
  <c r="W498" i="1"/>
  <c r="U499" i="1"/>
  <c r="V499" i="1"/>
  <c r="W499" i="1"/>
  <c r="U500" i="1"/>
  <c r="W500" i="1" s="1"/>
  <c r="V500" i="1"/>
  <c r="U501" i="1"/>
  <c r="W501" i="1" s="1"/>
  <c r="V501" i="1"/>
  <c r="U502" i="1"/>
  <c r="V502" i="1"/>
  <c r="W502" i="1"/>
  <c r="U503" i="1"/>
  <c r="V503" i="1"/>
  <c r="W503" i="1"/>
  <c r="U504" i="1"/>
  <c r="W504" i="1" s="1"/>
  <c r="V504" i="1"/>
  <c r="U505" i="1"/>
  <c r="W505" i="1" s="1"/>
  <c r="V505" i="1"/>
  <c r="U506" i="1"/>
  <c r="V506" i="1"/>
  <c r="W506" i="1" s="1"/>
  <c r="U507" i="1"/>
  <c r="V507" i="1"/>
  <c r="W507" i="1"/>
  <c r="U508" i="1"/>
  <c r="W508" i="1" s="1"/>
  <c r="V508" i="1"/>
  <c r="U509" i="1"/>
  <c r="W509" i="1" s="1"/>
  <c r="V509" i="1"/>
  <c r="U510" i="1"/>
  <c r="V510" i="1"/>
  <c r="W510" i="1"/>
  <c r="U511" i="1"/>
  <c r="V511" i="1"/>
  <c r="W511" i="1"/>
  <c r="U512" i="1"/>
  <c r="W512" i="1" s="1"/>
  <c r="V512" i="1"/>
  <c r="U513" i="1"/>
  <c r="W513" i="1" s="1"/>
  <c r="V513" i="1"/>
  <c r="U514" i="1"/>
  <c r="V514" i="1"/>
  <c r="W514" i="1"/>
  <c r="U515" i="1"/>
  <c r="V515" i="1"/>
  <c r="W515" i="1"/>
  <c r="U516" i="1"/>
  <c r="W516" i="1" s="1"/>
  <c r="V516" i="1"/>
  <c r="U517" i="1"/>
  <c r="W517" i="1" s="1"/>
  <c r="V517" i="1"/>
  <c r="U518" i="1"/>
  <c r="V518" i="1"/>
  <c r="W518" i="1" s="1"/>
  <c r="U519" i="1"/>
  <c r="V519" i="1"/>
  <c r="W519" i="1"/>
  <c r="U520" i="1"/>
  <c r="W520" i="1" s="1"/>
  <c r="V520" i="1"/>
  <c r="U521" i="1"/>
  <c r="W521" i="1" s="1"/>
  <c r="V521" i="1"/>
  <c r="U522" i="1"/>
  <c r="V522" i="1"/>
  <c r="W522" i="1" s="1"/>
  <c r="U523" i="1"/>
  <c r="V523" i="1"/>
  <c r="W523" i="1"/>
  <c r="U524" i="1"/>
  <c r="W524" i="1" s="1"/>
  <c r="V524" i="1"/>
  <c r="U525" i="1"/>
  <c r="W525" i="1" s="1"/>
  <c r="V525" i="1"/>
  <c r="U526" i="1"/>
  <c r="V526" i="1"/>
  <c r="W526" i="1" s="1"/>
  <c r="U527" i="1"/>
  <c r="V527" i="1"/>
  <c r="W527" i="1"/>
  <c r="U528" i="1"/>
  <c r="W528" i="1" s="1"/>
  <c r="V528" i="1"/>
  <c r="U529" i="1"/>
  <c r="W529" i="1" s="1"/>
  <c r="V529" i="1"/>
  <c r="U530" i="1"/>
  <c r="V530" i="1"/>
  <c r="W530" i="1" s="1"/>
  <c r="U531" i="1"/>
  <c r="V531" i="1"/>
  <c r="W531" i="1"/>
  <c r="U532" i="1"/>
  <c r="W532" i="1" s="1"/>
  <c r="V532" i="1"/>
  <c r="U533" i="1"/>
  <c r="W533" i="1" s="1"/>
  <c r="V533" i="1"/>
  <c r="U534" i="1"/>
  <c r="V534" i="1"/>
  <c r="W534" i="1" s="1"/>
  <c r="U535" i="1"/>
  <c r="V535" i="1"/>
  <c r="W535" i="1"/>
  <c r="U536" i="1"/>
  <c r="W536" i="1" s="1"/>
  <c r="V536" i="1"/>
  <c r="U537" i="1"/>
  <c r="W537" i="1" s="1"/>
  <c r="V537" i="1"/>
  <c r="U538" i="1"/>
  <c r="V538" i="1"/>
  <c r="W538" i="1"/>
  <c r="U539" i="1"/>
  <c r="V539" i="1"/>
  <c r="W539" i="1"/>
  <c r="U540" i="1"/>
  <c r="W540" i="1" s="1"/>
  <c r="V540" i="1"/>
  <c r="U541" i="1"/>
  <c r="W541" i="1" s="1"/>
  <c r="V541" i="1"/>
  <c r="U542" i="1"/>
  <c r="V542" i="1"/>
  <c r="W542" i="1" s="1"/>
  <c r="U543" i="1"/>
  <c r="V543" i="1"/>
  <c r="W543" i="1"/>
  <c r="U544" i="1"/>
  <c r="W544" i="1" s="1"/>
  <c r="V544" i="1"/>
  <c r="U545" i="1"/>
  <c r="W545" i="1" s="1"/>
  <c r="V545" i="1"/>
  <c r="U546" i="1"/>
  <c r="V546" i="1"/>
  <c r="W546" i="1" s="1"/>
  <c r="U547" i="1"/>
  <c r="V547" i="1"/>
  <c r="W547" i="1"/>
  <c r="U548" i="1"/>
  <c r="W548" i="1" s="1"/>
  <c r="V548" i="1"/>
  <c r="U549" i="1"/>
  <c r="W549" i="1" s="1"/>
  <c r="V549" i="1"/>
  <c r="U550" i="1"/>
  <c r="V550" i="1"/>
  <c r="W550" i="1" s="1"/>
  <c r="U551" i="1"/>
  <c r="V551" i="1"/>
  <c r="W551" i="1"/>
  <c r="U552" i="1"/>
  <c r="W552" i="1" s="1"/>
  <c r="V552" i="1"/>
  <c r="U553" i="1"/>
  <c r="W553" i="1" s="1"/>
  <c r="V553" i="1"/>
  <c r="U554" i="1"/>
  <c r="V554" i="1"/>
  <c r="W554" i="1" s="1"/>
  <c r="U555" i="1"/>
  <c r="V555" i="1"/>
  <c r="W555" i="1"/>
  <c r="U556" i="1"/>
  <c r="W556" i="1" s="1"/>
  <c r="V556" i="1"/>
  <c r="U557" i="1"/>
  <c r="W557" i="1" s="1"/>
  <c r="V557" i="1"/>
  <c r="U558" i="1"/>
  <c r="V558" i="1"/>
  <c r="W558" i="1" s="1"/>
  <c r="U559" i="1"/>
  <c r="V559" i="1"/>
  <c r="W559" i="1"/>
  <c r="U560" i="1"/>
  <c r="W560" i="1" s="1"/>
  <c r="V560" i="1"/>
  <c r="U561" i="1"/>
  <c r="W561" i="1" s="1"/>
  <c r="V561" i="1"/>
  <c r="U562" i="1"/>
  <c r="V562" i="1"/>
  <c r="W562" i="1" s="1"/>
  <c r="U563" i="1"/>
  <c r="V563" i="1"/>
  <c r="W563" i="1"/>
  <c r="U564" i="1"/>
  <c r="W564" i="1" s="1"/>
  <c r="V564" i="1"/>
  <c r="U565" i="1"/>
  <c r="W565" i="1" s="1"/>
  <c r="V565" i="1"/>
  <c r="U566" i="1"/>
  <c r="V566" i="1"/>
  <c r="W566" i="1"/>
  <c r="U567" i="1"/>
  <c r="V567" i="1"/>
  <c r="W567" i="1"/>
  <c r="U568" i="1"/>
  <c r="W568" i="1" s="1"/>
  <c r="V568" i="1"/>
  <c r="U569" i="1"/>
  <c r="W569" i="1" s="1"/>
  <c r="V569" i="1"/>
  <c r="U570" i="1"/>
  <c r="V570" i="1"/>
  <c r="W570" i="1"/>
  <c r="U571" i="1"/>
  <c r="V571" i="1"/>
  <c r="W571" i="1"/>
  <c r="U572" i="1"/>
  <c r="W572" i="1" s="1"/>
  <c r="V572" i="1"/>
  <c r="U573" i="1"/>
  <c r="W573" i="1" s="1"/>
  <c r="V573" i="1"/>
  <c r="U574" i="1"/>
  <c r="V574" i="1"/>
  <c r="W574" i="1"/>
  <c r="V2" i="1"/>
  <c r="W2" i="1" s="1"/>
  <c r="W320" i="1" l="1"/>
</calcChain>
</file>

<file path=xl/sharedStrings.xml><?xml version="1.0" encoding="utf-8"?>
<sst xmlns="http://schemas.openxmlformats.org/spreadsheetml/2006/main" count="1789" uniqueCount="604">
  <si>
    <t>Turtle</t>
  </si>
  <si>
    <t>Name</t>
  </si>
  <si>
    <t>Specie</t>
  </si>
  <si>
    <t>Gender</t>
  </si>
  <si>
    <t>first_event_date</t>
  </si>
  <si>
    <t>first_weight</t>
  </si>
  <si>
    <t>first_CCL_a</t>
  </si>
  <si>
    <t>first_CCW</t>
  </si>
  <si>
    <t>first_SCL_a</t>
  </si>
  <si>
    <t>first_SCW</t>
  </si>
  <si>
    <t>last_EventID</t>
  </si>
  <si>
    <t>last_event_date</t>
  </si>
  <si>
    <t>last_weight</t>
  </si>
  <si>
    <t>last_CCL_a</t>
  </si>
  <si>
    <t>last_CCW</t>
  </si>
  <si>
    <t>last_SCL_a</t>
  </si>
  <si>
    <t>last_SCW</t>
  </si>
  <si>
    <t>Expr1001</t>
  </si>
  <si>
    <t>Lior</t>
  </si>
  <si>
    <t>Loggerhead</t>
  </si>
  <si>
    <t/>
  </si>
  <si>
    <t>Irit II</t>
  </si>
  <si>
    <t>Jabar</t>
  </si>
  <si>
    <t>Yirmiyahu</t>
  </si>
  <si>
    <t>Hurican</t>
  </si>
  <si>
    <t>Bilha</t>
  </si>
  <si>
    <t>Padung-boney</t>
  </si>
  <si>
    <t>Green Turtle</t>
  </si>
  <si>
    <t>Shraga</t>
  </si>
  <si>
    <t>Yehuda</t>
  </si>
  <si>
    <t>Shimshon</t>
  </si>
  <si>
    <t>Dror</t>
  </si>
  <si>
    <t>Marina</t>
  </si>
  <si>
    <t>Micha</t>
  </si>
  <si>
    <t>Razon yonsy</t>
  </si>
  <si>
    <t>Ga'aton</t>
  </si>
  <si>
    <t>Dromy</t>
  </si>
  <si>
    <t>Danny</t>
  </si>
  <si>
    <t>Rahav</t>
  </si>
  <si>
    <t>Quasimodo</t>
  </si>
  <si>
    <t>Noam</t>
  </si>
  <si>
    <t>Male</t>
  </si>
  <si>
    <t>Nir</t>
  </si>
  <si>
    <t>Raziel</t>
  </si>
  <si>
    <t>Irit</t>
  </si>
  <si>
    <t>Junior</t>
  </si>
  <si>
    <t>Naama</t>
  </si>
  <si>
    <t>Female</t>
  </si>
  <si>
    <t>Orion</t>
  </si>
  <si>
    <t>Froodo</t>
  </si>
  <si>
    <t>Pamela</t>
  </si>
  <si>
    <t>Adel</t>
  </si>
  <si>
    <t>Nile Softshell</t>
  </si>
  <si>
    <t>Gordon</t>
  </si>
  <si>
    <t>Blue bay</t>
  </si>
  <si>
    <t>Kesari</t>
  </si>
  <si>
    <t>Silver</t>
  </si>
  <si>
    <t>Chofesh (freedom)</t>
  </si>
  <si>
    <t>Chubby</t>
  </si>
  <si>
    <t>1/2 headless terapin</t>
  </si>
  <si>
    <t>Caspian Turtle</t>
  </si>
  <si>
    <t>No-nail</t>
  </si>
  <si>
    <t>Red Ear Slider</t>
  </si>
  <si>
    <t>3 Red Yaakov</t>
  </si>
  <si>
    <t>George</t>
  </si>
  <si>
    <t>Svetlana</t>
  </si>
  <si>
    <t>Molly</t>
  </si>
  <si>
    <t>Speedo</t>
  </si>
  <si>
    <t>Almog Tiger</t>
  </si>
  <si>
    <t>Sulam</t>
  </si>
  <si>
    <t>Marko</t>
  </si>
  <si>
    <t>Choomi</t>
  </si>
  <si>
    <t>Gil</t>
  </si>
  <si>
    <t>Malachy</t>
  </si>
  <si>
    <t>Zefet</t>
  </si>
  <si>
    <t>Tzphony</t>
  </si>
  <si>
    <t>Guy Tzoref</t>
  </si>
  <si>
    <t>Long John Silver</t>
  </si>
  <si>
    <t>Idan</t>
  </si>
  <si>
    <t>Assi</t>
  </si>
  <si>
    <t>Leon</t>
  </si>
  <si>
    <t>Dlila</t>
  </si>
  <si>
    <t>Max</t>
  </si>
  <si>
    <t>Mimi</t>
  </si>
  <si>
    <t>David</t>
  </si>
  <si>
    <t>Liat</t>
  </si>
  <si>
    <t>Eli Markos</t>
  </si>
  <si>
    <t>Karen</t>
  </si>
  <si>
    <t>Carmel</t>
  </si>
  <si>
    <t>Putzker</t>
  </si>
  <si>
    <t>Aryeh</t>
  </si>
  <si>
    <t>Annakin</t>
  </si>
  <si>
    <t>Gal Handless</t>
  </si>
  <si>
    <t>Fender</t>
  </si>
  <si>
    <t>Haya</t>
  </si>
  <si>
    <t>Alberto</t>
  </si>
  <si>
    <t>Hymika</t>
  </si>
  <si>
    <t>Roey</t>
  </si>
  <si>
    <t>Itamar</t>
  </si>
  <si>
    <t>Uri</t>
  </si>
  <si>
    <t>Yoav</t>
  </si>
  <si>
    <t>Lior the 2nd</t>
  </si>
  <si>
    <t>Hannah</t>
  </si>
  <si>
    <t>Tzphanya</t>
  </si>
  <si>
    <t>Lahav</t>
  </si>
  <si>
    <t>Moby</t>
  </si>
  <si>
    <t>Yiftach</t>
  </si>
  <si>
    <t>Zion</t>
  </si>
  <si>
    <t>Bill</t>
  </si>
  <si>
    <t>Or</t>
  </si>
  <si>
    <t>Shvili</t>
  </si>
  <si>
    <t>Nizan</t>
  </si>
  <si>
    <t>Mazal</t>
  </si>
  <si>
    <t>Jackson the champ</t>
  </si>
  <si>
    <t>Natan</t>
  </si>
  <si>
    <t>Mr. T</t>
  </si>
  <si>
    <t>Filthy Harry</t>
  </si>
  <si>
    <t>Anat</t>
  </si>
  <si>
    <t>Doogit</t>
  </si>
  <si>
    <t>Long John</t>
  </si>
  <si>
    <t>Yam (sea)</t>
  </si>
  <si>
    <t>Dooma</t>
  </si>
  <si>
    <t>Barnacle</t>
  </si>
  <si>
    <t>Loo</t>
  </si>
  <si>
    <t>Ziv Neurim</t>
  </si>
  <si>
    <t>Rephael</t>
  </si>
  <si>
    <t>Chaim</t>
  </si>
  <si>
    <t>Jacko</t>
  </si>
  <si>
    <t>Yanay 2</t>
  </si>
  <si>
    <t>Liran</t>
  </si>
  <si>
    <t>Ben</t>
  </si>
  <si>
    <t>Zahi</t>
  </si>
  <si>
    <t>Michael</t>
  </si>
  <si>
    <t>597 Shabi</t>
  </si>
  <si>
    <t>87 Isashar</t>
  </si>
  <si>
    <t>599 Benjamin</t>
  </si>
  <si>
    <t>596 Rachel</t>
  </si>
  <si>
    <t>158 Asher</t>
  </si>
  <si>
    <t>402 Gad</t>
  </si>
  <si>
    <t>Pitusea</t>
  </si>
  <si>
    <t>Sarosi</t>
  </si>
  <si>
    <t>Refael</t>
  </si>
  <si>
    <t>Yonah</t>
  </si>
  <si>
    <t>TanTan</t>
  </si>
  <si>
    <t>Chen</t>
  </si>
  <si>
    <t>Dolev</t>
  </si>
  <si>
    <t>Hariba</t>
  </si>
  <si>
    <t>Tova</t>
  </si>
  <si>
    <t>Fares</t>
  </si>
  <si>
    <t>Itzik</t>
  </si>
  <si>
    <t>Krembo</t>
  </si>
  <si>
    <t>Chalooshes</t>
  </si>
  <si>
    <t>Moshe</t>
  </si>
  <si>
    <t>Tchompee</t>
  </si>
  <si>
    <t>Raz</t>
  </si>
  <si>
    <t>yossef</t>
  </si>
  <si>
    <t>Foohad</t>
  </si>
  <si>
    <t>Tony (Fat Tony)</t>
  </si>
  <si>
    <t>Effi</t>
  </si>
  <si>
    <t>Tsvika</t>
  </si>
  <si>
    <t>Amirko</t>
  </si>
  <si>
    <t>Roni</t>
  </si>
  <si>
    <t>Alik</t>
  </si>
  <si>
    <t>Shir</t>
  </si>
  <si>
    <t>Iris</t>
  </si>
  <si>
    <t>Boya</t>
  </si>
  <si>
    <t>hahim sarosi</t>
  </si>
  <si>
    <t>Shy</t>
  </si>
  <si>
    <t>Alfred</t>
  </si>
  <si>
    <t>Tchiko</t>
  </si>
  <si>
    <t>Ohad</t>
  </si>
  <si>
    <t>Haifa (the kicking nun)</t>
  </si>
  <si>
    <t>Fadida</t>
  </si>
  <si>
    <t>Yair</t>
  </si>
  <si>
    <t>Frishman</t>
  </si>
  <si>
    <t>Jinji</t>
  </si>
  <si>
    <t>Kzaa</t>
  </si>
  <si>
    <t>Corfu</t>
  </si>
  <si>
    <t>Moosa</t>
  </si>
  <si>
    <t>Zarka</t>
  </si>
  <si>
    <t>Jambo</t>
  </si>
  <si>
    <t>Baraka</t>
  </si>
  <si>
    <t>Asaf</t>
  </si>
  <si>
    <t>Rotem</t>
  </si>
  <si>
    <t>Machloof</t>
  </si>
  <si>
    <t>kummi2</t>
  </si>
  <si>
    <t>Yoad</t>
  </si>
  <si>
    <t>Aidel</t>
  </si>
  <si>
    <t>Jolean</t>
  </si>
  <si>
    <t>Frankenstain</t>
  </si>
  <si>
    <t>Sarusi</t>
  </si>
  <si>
    <t>Gifa</t>
  </si>
  <si>
    <t>Tzabi</t>
  </si>
  <si>
    <t>Yoss</t>
  </si>
  <si>
    <t>Mary</t>
  </si>
  <si>
    <t>Aharon</t>
  </si>
  <si>
    <t>Blue</t>
  </si>
  <si>
    <t>Shever</t>
  </si>
  <si>
    <t>Etya</t>
  </si>
  <si>
    <t>Nimrod</t>
  </si>
  <si>
    <t>Optimist</t>
  </si>
  <si>
    <t>August</t>
  </si>
  <si>
    <t>Moshe Hakatan</t>
  </si>
  <si>
    <t>Mazooli angelina</t>
  </si>
  <si>
    <t>Yonah yoni</t>
  </si>
  <si>
    <t>Hertzog</t>
  </si>
  <si>
    <t>Adi</t>
  </si>
  <si>
    <t>Sofer</t>
  </si>
  <si>
    <t>Udi</t>
  </si>
  <si>
    <t>Merkava</t>
  </si>
  <si>
    <t>Shayko</t>
  </si>
  <si>
    <t>Forrest</t>
  </si>
  <si>
    <t>Shlomi</t>
  </si>
  <si>
    <t>Dima</t>
  </si>
  <si>
    <t>Omer</t>
  </si>
  <si>
    <t>Aswad (Wasim)</t>
  </si>
  <si>
    <t>YannaitRegel?</t>
  </si>
  <si>
    <t>Bucket Oshri</t>
  </si>
  <si>
    <t>Moris</t>
  </si>
  <si>
    <t>Adva</t>
  </si>
  <si>
    <t>Nidal</t>
  </si>
  <si>
    <t>moshiko</t>
  </si>
  <si>
    <t>shoko</t>
  </si>
  <si>
    <t>shimshon</t>
  </si>
  <si>
    <t>Barvaz</t>
  </si>
  <si>
    <t>lior</t>
  </si>
  <si>
    <t>Mantin</t>
  </si>
  <si>
    <t>Dirty harry</t>
  </si>
  <si>
    <t>Shay</t>
  </si>
  <si>
    <t>Naim</t>
  </si>
  <si>
    <t>Erez (nachsholim)</t>
  </si>
  <si>
    <t>Sharon</t>
  </si>
  <si>
    <t>Modo</t>
  </si>
  <si>
    <t>Quazi</t>
  </si>
  <si>
    <t>Guy</t>
  </si>
  <si>
    <t>Adi (kodo)</t>
  </si>
  <si>
    <t>Zveya</t>
  </si>
  <si>
    <t>Med. Spur-Thighed Tortoise</t>
  </si>
  <si>
    <t>Saleit</t>
  </si>
  <si>
    <t>Minime</t>
  </si>
  <si>
    <t>Nadav</t>
  </si>
  <si>
    <t>Mika</t>
  </si>
  <si>
    <t>Ali</t>
  </si>
  <si>
    <t>Omis</t>
  </si>
  <si>
    <t>Eran</t>
  </si>
  <si>
    <t>Meira</t>
  </si>
  <si>
    <t>Haim</t>
  </si>
  <si>
    <t>Ofek</t>
  </si>
  <si>
    <t>Michelle</t>
  </si>
  <si>
    <t>Sea soft shell</t>
  </si>
  <si>
    <t>Jecki</t>
  </si>
  <si>
    <t>x</t>
  </si>
  <si>
    <t>Zohar</t>
  </si>
  <si>
    <t>Tzvika</t>
  </si>
  <si>
    <t>Chatcho</t>
  </si>
  <si>
    <t>Dickoos</t>
  </si>
  <si>
    <t>Itay</t>
  </si>
  <si>
    <t>Nissan</t>
  </si>
  <si>
    <t>Terano</t>
  </si>
  <si>
    <t>Peretz</t>
  </si>
  <si>
    <t>Luigi</t>
  </si>
  <si>
    <t>Odelia</t>
  </si>
  <si>
    <t>Hadas</t>
  </si>
  <si>
    <t>Yeudit</t>
  </si>
  <si>
    <t>Shachaf</t>
  </si>
  <si>
    <t>Gihad</t>
  </si>
  <si>
    <t>Meirav</t>
  </si>
  <si>
    <t>Tzahi</t>
  </si>
  <si>
    <t>Shiva</t>
  </si>
  <si>
    <t>Nitzan</t>
  </si>
  <si>
    <t>Navara</t>
  </si>
  <si>
    <t>Edwin</t>
  </si>
  <si>
    <t>Shtaym</t>
  </si>
  <si>
    <t>yossi fisherman</t>
  </si>
  <si>
    <t>Daniel</t>
  </si>
  <si>
    <t>Gili</t>
  </si>
  <si>
    <t>Louie</t>
  </si>
  <si>
    <t>Snake</t>
  </si>
  <si>
    <t>Nissan Junior</t>
  </si>
  <si>
    <t>KishonPowerStationHaifa</t>
  </si>
  <si>
    <t>ScarFace</t>
  </si>
  <si>
    <t>Adam</t>
  </si>
  <si>
    <t>Fredy</t>
  </si>
  <si>
    <t>Ori</t>
  </si>
  <si>
    <t>Hoomoos</t>
  </si>
  <si>
    <t>Bugus the small</t>
  </si>
  <si>
    <t>Elisai</t>
  </si>
  <si>
    <t>Bat Sheva</t>
  </si>
  <si>
    <t>Willi</t>
  </si>
  <si>
    <t>Shalom Stalone=Omis2</t>
  </si>
  <si>
    <t>Moshe Haim</t>
  </si>
  <si>
    <t>Sunshine</t>
  </si>
  <si>
    <t>Eli (Dave)</t>
  </si>
  <si>
    <t>Awad</t>
  </si>
  <si>
    <t>Mantin2</t>
  </si>
  <si>
    <t>Arik</t>
  </si>
  <si>
    <t>softy</t>
  </si>
  <si>
    <t>Gabriel</t>
  </si>
  <si>
    <t>Symba</t>
  </si>
  <si>
    <t>Charlie</t>
  </si>
  <si>
    <t>Red</t>
  </si>
  <si>
    <t>Hawksbill Turtle</t>
  </si>
  <si>
    <t>Trecky</t>
  </si>
  <si>
    <t>Yshay</t>
  </si>
  <si>
    <t>Hay</t>
  </si>
  <si>
    <t>Sivan</t>
  </si>
  <si>
    <t>Alex</t>
  </si>
  <si>
    <t>Bijo</t>
  </si>
  <si>
    <t>Esther</t>
  </si>
  <si>
    <t>Datz</t>
  </si>
  <si>
    <t>Datza</t>
  </si>
  <si>
    <t>Ronit</t>
  </si>
  <si>
    <t>Strider</t>
  </si>
  <si>
    <t>Easy</t>
  </si>
  <si>
    <t>Naomi</t>
  </si>
  <si>
    <t>metziztan</t>
  </si>
  <si>
    <t>sufa3</t>
  </si>
  <si>
    <t>sufa13</t>
  </si>
  <si>
    <t>sufa14</t>
  </si>
  <si>
    <t>sufa15</t>
  </si>
  <si>
    <t>sufa1</t>
  </si>
  <si>
    <t>sufa2</t>
  </si>
  <si>
    <t>sufa4</t>
  </si>
  <si>
    <t>sufa12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</si>
  <si>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</si>
  <si>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</si>
  <si>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</si>
  <si>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</si>
  <si>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</si>
  <si>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</si>
  <si>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</si>
  <si>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</si>
  <si>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</si>
  <si>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</si>
  <si>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</si>
  <si>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Yona</t>
  </si>
  <si>
    <t>Sahar</t>
  </si>
  <si>
    <t>Jo-avi</t>
  </si>
  <si>
    <t>Rikki</t>
  </si>
  <si>
    <t>Sagi</t>
  </si>
  <si>
    <t>Yahalom</t>
  </si>
  <si>
    <t>Datzon</t>
  </si>
  <si>
    <t>Goodi</t>
  </si>
  <si>
    <t>Mazal-Frida</t>
  </si>
  <si>
    <t>Negev-Gate</t>
  </si>
  <si>
    <t>Genius</t>
  </si>
  <si>
    <t>Vova</t>
  </si>
  <si>
    <t>Ofir</t>
  </si>
  <si>
    <t>SoftPower</t>
  </si>
  <si>
    <t>Daga-Yam</t>
  </si>
  <si>
    <t>Jango</t>
  </si>
  <si>
    <t>Joni</t>
  </si>
  <si>
    <t>Stifler</t>
  </si>
  <si>
    <t>Rach2</t>
  </si>
  <si>
    <t>Rach3</t>
  </si>
  <si>
    <t>Shrir</t>
  </si>
  <si>
    <t>Kapara - mantin</t>
  </si>
  <si>
    <t>Efrat</t>
  </si>
  <si>
    <t>Tzedek-Ofir</t>
  </si>
  <si>
    <t>Tomy</t>
  </si>
  <si>
    <t>Layla</t>
  </si>
  <si>
    <t>Salach</t>
  </si>
  <si>
    <t>Tzvika3</t>
  </si>
  <si>
    <t>Hashoter</t>
  </si>
  <si>
    <t>Tzvika 4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</si>
  <si>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</si>
  <si>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</si>
  <si>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</si>
  <si>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</si>
  <si>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</si>
  <si>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</si>
  <si>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</si>
  <si>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</si>
  <si>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</si>
  <si>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</si>
  <si>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Nisan</t>
  </si>
  <si>
    <t>Shlomo</t>
  </si>
  <si>
    <t>Lakshmi</t>
  </si>
  <si>
    <t>Risha</t>
  </si>
  <si>
    <t>Marshmallow</t>
  </si>
  <si>
    <t>Tzedef</t>
  </si>
  <si>
    <t>Alma</t>
  </si>
  <si>
    <t>Ela</t>
  </si>
  <si>
    <t>Rona</t>
  </si>
  <si>
    <t>Shilgia</t>
  </si>
  <si>
    <t>Li yam</t>
  </si>
  <si>
    <t>Billy</t>
  </si>
  <si>
    <t>Eden</t>
  </si>
  <si>
    <t>Jacqueline</t>
  </si>
  <si>
    <t>Yahel</t>
  </si>
  <si>
    <t>Benny</t>
  </si>
  <si>
    <t>hatchling</t>
  </si>
  <si>
    <t>meira</t>
  </si>
  <si>
    <t>Shaked</t>
  </si>
  <si>
    <t>Dvash</t>
  </si>
  <si>
    <t>Tzadik</t>
  </si>
  <si>
    <t>Mula</t>
  </si>
  <si>
    <t>Captain Hook</t>
  </si>
  <si>
    <t>Ladino</t>
  </si>
  <si>
    <t>Heiman</t>
  </si>
  <si>
    <t>Raphael</t>
  </si>
  <si>
    <t>Simcha</t>
  </si>
  <si>
    <t>Gabi</t>
  </si>
  <si>
    <t>Carlo</t>
  </si>
  <si>
    <t>Sambalulu</t>
  </si>
  <si>
    <t>Amit (Kim)</t>
  </si>
  <si>
    <t>Aviv</t>
  </si>
  <si>
    <t>Oded</t>
  </si>
  <si>
    <t>Freddy</t>
  </si>
  <si>
    <t>Eddy</t>
  </si>
  <si>
    <t>Sha'aban</t>
  </si>
  <si>
    <t>Adva Hedva</t>
  </si>
  <si>
    <t>Yam</t>
  </si>
  <si>
    <t>Ben Zion</t>
  </si>
  <si>
    <t>Hofit</t>
  </si>
  <si>
    <t>Mark</t>
  </si>
  <si>
    <t>Bitz</t>
  </si>
  <si>
    <t>Jamil</t>
  </si>
  <si>
    <t>Olga</t>
  </si>
  <si>
    <t>Snapir</t>
  </si>
  <si>
    <t>Nili</t>
  </si>
  <si>
    <t>Tzuki</t>
  </si>
  <si>
    <t>Snapir 2</t>
  </si>
  <si>
    <t>Naima</t>
  </si>
  <si>
    <t>Zehava</t>
  </si>
  <si>
    <t>Hodaya</t>
  </si>
  <si>
    <t>Bar Refaeli</t>
  </si>
  <si>
    <t>Lev</t>
  </si>
  <si>
    <t>Tuko</t>
  </si>
  <si>
    <t>Kwan</t>
  </si>
  <si>
    <t>Hemi</t>
  </si>
  <si>
    <t>Shimon Christoforous</t>
  </si>
  <si>
    <t>Bulbasaur</t>
  </si>
  <si>
    <t>Shemesh</t>
  </si>
  <si>
    <t>Ometz</t>
  </si>
  <si>
    <t>Hasun</t>
  </si>
  <si>
    <t>Nachmani</t>
  </si>
  <si>
    <t>Rodrigo</t>
  </si>
  <si>
    <t>Moti</t>
  </si>
  <si>
    <t>Michelangelo</t>
  </si>
  <si>
    <t>Oria</t>
  </si>
  <si>
    <t>Shavey Zion</t>
  </si>
  <si>
    <t>Malek</t>
  </si>
  <si>
    <t>Denisim</t>
  </si>
  <si>
    <t>Opal</t>
  </si>
  <si>
    <t>Claus</t>
  </si>
  <si>
    <t>Ariel</t>
  </si>
  <si>
    <t>Esteban</t>
  </si>
  <si>
    <t>Mati</t>
  </si>
  <si>
    <t>Hamudi</t>
  </si>
  <si>
    <t>Sari</t>
  </si>
  <si>
    <t>4Balance</t>
  </si>
  <si>
    <t>Dan</t>
  </si>
  <si>
    <t>Ola</t>
  </si>
  <si>
    <t>Potzker</t>
  </si>
  <si>
    <t>Senada</t>
  </si>
  <si>
    <t>Leatherback</t>
  </si>
  <si>
    <t>Feb2016</t>
  </si>
  <si>
    <t>Hatchi</t>
  </si>
  <si>
    <t>Hidy</t>
  </si>
  <si>
    <t>Pessach</t>
  </si>
  <si>
    <t>Mimuna</t>
  </si>
  <si>
    <t>Gufi</t>
  </si>
  <si>
    <t>Levana</t>
  </si>
  <si>
    <t>Tzila</t>
  </si>
  <si>
    <t>bijo</t>
  </si>
  <si>
    <t>Messi</t>
  </si>
  <si>
    <t>sha'adi</t>
  </si>
  <si>
    <t>Pinto</t>
  </si>
  <si>
    <t>Laana</t>
  </si>
  <si>
    <t>Sofia
סופיה
Sofia</t>
  </si>
  <si>
    <t>Sheffa</t>
  </si>
  <si>
    <t>Ninja</t>
  </si>
  <si>
    <t>Dana</t>
  </si>
  <si>
    <t>Ayala</t>
  </si>
  <si>
    <t>Moti 2</t>
  </si>
  <si>
    <t>Levi</t>
  </si>
  <si>
    <t>Yossef</t>
  </si>
  <si>
    <t>Tzvia</t>
  </si>
  <si>
    <t>Nesherke</t>
  </si>
  <si>
    <t>Elia</t>
  </si>
  <si>
    <t>Rotenberg</t>
  </si>
  <si>
    <t>Livna</t>
  </si>
  <si>
    <t>Ronen</t>
  </si>
  <si>
    <t>Mini</t>
  </si>
  <si>
    <t>Osher</t>
  </si>
  <si>
    <t>Ozi</t>
  </si>
  <si>
    <t>Yael</t>
  </si>
  <si>
    <t>Surfski</t>
  </si>
  <si>
    <t>azrad</t>
  </si>
  <si>
    <t>Miriam</t>
  </si>
  <si>
    <t>Mimuna II</t>
  </si>
  <si>
    <t>Milka</t>
  </si>
  <si>
    <t>Tzavi</t>
  </si>
  <si>
    <t>Miri</t>
  </si>
  <si>
    <t>Dude</t>
  </si>
  <si>
    <t>Eshkolit</t>
  </si>
  <si>
    <t>Jerusalem</t>
  </si>
  <si>
    <t>Eer HaKodesh</t>
  </si>
  <si>
    <t>Dolly</t>
  </si>
  <si>
    <t>amit</t>
  </si>
  <si>
    <t>Yahly</t>
  </si>
  <si>
    <t>Aki</t>
  </si>
  <si>
    <t>Benji</t>
  </si>
  <si>
    <t>Blumental</t>
  </si>
  <si>
    <t>Abarbanel</t>
  </si>
  <si>
    <t>Nikko</t>
  </si>
  <si>
    <t>kaya</t>
  </si>
  <si>
    <t>Sha'am</t>
  </si>
  <si>
    <t>Amir</t>
  </si>
  <si>
    <t>Sami</t>
  </si>
  <si>
    <t>Joshua</t>
  </si>
  <si>
    <t>yehoshua</t>
  </si>
  <si>
    <t>adam</t>
  </si>
  <si>
    <t>Misao</t>
  </si>
  <si>
    <t>Halochem Hakatan</t>
  </si>
  <si>
    <t>Nikita</t>
  </si>
  <si>
    <t>Tayam</t>
  </si>
  <si>
    <t>Ocean</t>
  </si>
  <si>
    <t>yaakov</t>
  </si>
  <si>
    <t>Zoya</t>
  </si>
  <si>
    <t>Ofer</t>
  </si>
  <si>
    <t>Alisa</t>
  </si>
  <si>
    <t>Kim (Amit)</t>
  </si>
  <si>
    <t>Oz</t>
  </si>
  <si>
    <t>Zilbi</t>
  </si>
  <si>
    <t>Abu Shadi</t>
  </si>
  <si>
    <t>Maayan</t>
  </si>
  <si>
    <t>Shahar</t>
  </si>
  <si>
    <t>Daniela</t>
  </si>
  <si>
    <t>Baby</t>
  </si>
  <si>
    <t>anat</t>
  </si>
  <si>
    <t>Gal</t>
  </si>
  <si>
    <t>Michi</t>
  </si>
  <si>
    <t>Chitos</t>
  </si>
  <si>
    <t>Kabianka</t>
  </si>
  <si>
    <t>Shula</t>
  </si>
  <si>
    <t>Dori</t>
  </si>
  <si>
    <t>Steve</t>
  </si>
  <si>
    <t>Chananel</t>
  </si>
  <si>
    <t>Alon</t>
  </si>
  <si>
    <t>Lilu</t>
  </si>
  <si>
    <t>Joe</t>
  </si>
  <si>
    <t>Bat Gurion</t>
  </si>
  <si>
    <t>Shachar</t>
  </si>
  <si>
    <t>Wachad</t>
  </si>
  <si>
    <t>Tnin</t>
  </si>
  <si>
    <t>Almog</t>
  </si>
  <si>
    <t>Pikaso</t>
  </si>
  <si>
    <t>Sea-Mantov</t>
  </si>
  <si>
    <t>Shmuel</t>
  </si>
  <si>
    <t>Nisim</t>
  </si>
  <si>
    <t>Yami</t>
  </si>
  <si>
    <t>Diper</t>
  </si>
  <si>
    <t>Gei</t>
  </si>
  <si>
    <t>Jamili</t>
  </si>
  <si>
    <t>Nemo</t>
  </si>
  <si>
    <t>weight_diff</t>
  </si>
  <si>
    <t>days in center</t>
  </si>
  <si>
    <t>recovery_rate</t>
  </si>
  <si>
    <t>ספירה של Name</t>
  </si>
  <si>
    <t>תוויות שורה</t>
  </si>
  <si>
    <t>סכום כולל</t>
  </si>
  <si>
    <t>-26820--25820</t>
  </si>
  <si>
    <t>-6820--5820</t>
  </si>
  <si>
    <t>-5820--4820</t>
  </si>
  <si>
    <t>-4820--3820</t>
  </si>
  <si>
    <t>-3820--2820</t>
  </si>
  <si>
    <t>-2820--1820</t>
  </si>
  <si>
    <t>-1820--820</t>
  </si>
  <si>
    <t>-820-180</t>
  </si>
  <si>
    <t>180-1180</t>
  </si>
  <si>
    <t>1180-2180</t>
  </si>
  <si>
    <t>2180-3180</t>
  </si>
  <si>
    <t>3180-4180</t>
  </si>
  <si>
    <t>4180-5180</t>
  </si>
  <si>
    <t>5180-6180</t>
  </si>
  <si>
    <t>6180-7180</t>
  </si>
  <si>
    <t>7180-8180</t>
  </si>
  <si>
    <t>8180-9180</t>
  </si>
  <si>
    <t>9180-10180</t>
  </si>
  <si>
    <t>10180-11180</t>
  </si>
  <si>
    <t>11180-12180</t>
  </si>
  <si>
    <t>13180-14180</t>
  </si>
  <si>
    <t>15180-16180</t>
  </si>
  <si>
    <t>16180-17180</t>
  </si>
  <si>
    <t>17180-18180</t>
  </si>
  <si>
    <t>19180-20180</t>
  </si>
  <si>
    <t>24180-25180</t>
  </si>
  <si>
    <t>33180-34180</t>
  </si>
  <si>
    <t>37180-38180</t>
  </si>
  <si>
    <t>38180-39180</t>
  </si>
  <si>
    <t>39180-40180</t>
  </si>
  <si>
    <t>48180-49180</t>
  </si>
  <si>
    <t>51180-52180</t>
  </si>
  <si>
    <t>54180-55180</t>
  </si>
  <si>
    <t>63180-64180</t>
  </si>
  <si>
    <t>CCL_a diff</t>
  </si>
  <si>
    <t>-48.1--38.1</t>
  </si>
  <si>
    <t>-38.1--28.1</t>
  </si>
  <si>
    <t>-18.1--8.09999999999999</t>
  </si>
  <si>
    <t>-8.09999999999999-1.90000000000001</t>
  </si>
  <si>
    <t>1.90000000000001-11.9</t>
  </si>
  <si>
    <t>11.9-21.9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</si>
</sst>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[first_last_activity_type_released.xlsx]weight!PivotTable1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weight!$A$4:$A$38</c:f>
              <c:strCache>
                <c:ptCount val="34"/>
                <c:pt idx="0">
                  <c:v>-26820--25820</c:v>
                </c:pt>
                <c:pt idx="1">
                  <c:v>-6820--5820</c:v>
                </c:pt>
                <c:pt idx="2">
                  <c:v>-5820--4820</c:v>
                </c:pt>
                <c:pt idx="3">
                  <c:v>-4820--3820</c:v>
                </c:pt>
                <c:pt idx="4">
                  <c:v>-3820--2820</c:v>
                </c:pt>
                <c:pt idx="5">
                  <c:v>-2820--1820</c:v>
                </c:pt>
                <c:pt idx="6">
                  <c:v>-1820--820</c:v>
                </c:pt>
                <c:pt idx="7">
                  <c:v>-820-180</c:v>
                </c:pt>
                <c:pt idx="8">
                  <c:v>180-1180</c:v>
                </c:pt>
                <c:pt idx="9">
                  <c:v>1180-2180</c:v>
                </c:pt>
                <c:pt idx="10">
                  <c:v>2180-3180</c:v>
                </c:pt>
                <c:pt idx="11">
                  <c:v>3180-4180</c:v>
                </c:pt>
                <c:pt idx="12">
                  <c:v>4180-5180</c:v>
                </c:pt>
                <c:pt idx="13">
                  <c:v>5180-6180</c:v>
                </c:pt>
                <c:pt idx="14">
                  <c:v>6180-7180</c:v>
                </c:pt>
                <c:pt idx="15">
                  <c:v>7180-8180</c:v>
                </c:pt>
                <c:pt idx="16">
                  <c:v>8180-9180</c:v>
                </c:pt>
                <c:pt idx="17">
                  <c:v>9180-10180</c:v>
                </c:pt>
                <c:pt idx="18">
                  <c:v>10180-11180</c:v>
                </c:pt>
                <c:pt idx="19">
                  <c:v>11180-12180</c:v>
                </c:pt>
                <c:pt idx="20">
                  <c:v>13180-14180</c:v>
                </c:pt>
                <c:pt idx="21">
                  <c:v>15180-16180</c:v>
                </c:pt>
                <c:pt idx="22">
                  <c:v>16180-17180</c:v>
                </c:pt>
                <c:pt idx="23">
                  <c:v>17180-18180</c:v>
                </c:pt>
                <c:pt idx="24">
                  <c:v>19180-20180</c:v>
                </c:pt>
                <c:pt idx="25">
                  <c:v>24180-25180</c:v>
                </c:pt>
                <c:pt idx="26">
                  <c:v>33180-34180</c:v>
                </c:pt>
                <c:pt idx="27">
                  <c:v>37180-38180</c:v>
                </c:pt>
                <c:pt idx="28">
                  <c:v>38180-39180</c:v>
                </c:pt>
                <c:pt idx="29">
                  <c:v>39180-40180</c:v>
                </c:pt>
                <c:pt idx="30">
                  <c:v>48180-49180</c:v>
                </c:pt>
                <c:pt idx="31">
                  <c:v>51180-52180</c:v>
                </c:pt>
                <c:pt idx="32">
                  <c:v>54180-55180</c:v>
                </c:pt>
                <c:pt idx="33">
                  <c:v>63180-64180</c:v>
                </c:pt>
              </c:strCache>
            </c:strRef>
          </c:cat>
          <c:val>
            <c:numRef>
              <c:f>weight!$B$4:$B$38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15</c:v>
                </c:pt>
                <c:pt idx="7">
                  <c:v>271</c:v>
                </c:pt>
                <c:pt idx="8">
                  <c:v>116</c:v>
                </c:pt>
                <c:pt idx="9">
                  <c:v>35</c:v>
                </c:pt>
                <c:pt idx="10">
                  <c:v>24</c:v>
                </c:pt>
                <c:pt idx="11">
                  <c:v>16</c:v>
                </c:pt>
                <c:pt idx="12">
                  <c:v>20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CFF-A78C-24BC9363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[first_last_activity_type_released.xlsx]CCL_a!PivotTable1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CCL_a!$B$3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CCL_a!$A$4:$A$10</c:f>
              <c:strCache>
                <c:ptCount val="6"/>
                <c:pt idx="0">
                  <c:v>-48.1--38.1</c:v>
                </c:pt>
                <c:pt idx="1">
                  <c:v>-38.1--28.1</c:v>
                </c:pt>
                <c:pt idx="2">
                  <c:v>-18.1--8.09999999999999</c:v>
                </c:pt>
                <c:pt idx="3">
                  <c:v>-8.09999999999999-1.90000000000001</c:v>
                </c:pt>
                <c:pt idx="4">
                  <c:v>1.90000000000001-11.9</c:v>
                </c:pt>
                <c:pt idx="5">
                  <c:v>11.9-21.9</c:v>
                </c:pt>
              </c:strCache>
            </c:strRef>
          </c:cat>
          <c:val>
            <c:numRef>
              <c:f>CCL_a!$B$4:$B$10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487</c:v>
                </c:pt>
                <c:pt idx="4">
                  <c:v>80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40A8-9529-F14E144C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17</xdr:col>
      <xdr:colOff>219075</xdr:colOff>
      <xdr:row>16</xdr:row>
      <xdr:rowOff>33337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F62EC01-869B-4821-BF18-5F8DCE725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18</xdr:col>
      <xdr:colOff>600075</xdr:colOff>
      <xdr:row>17</xdr:row>
      <xdr:rowOff>123825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D7DA793-C779-44BD-A1A6-FA7C2198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35734722221" createdVersion="6" refreshedVersion="6" minRefreshableVersion="3" recordCount="573" xr:uid="{F4351F36-BE1E-4A79-B65A-3A86E3F19E5C}">
  <cacheSource type="worksheet">
    <worksheetSource ref="A1:W574" sheet="first_last_activity_type"/>
  </cacheSource>
  <cacheFields count="23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46190162034" createdVersion="6" refreshedVersion="6" minRefreshableVersion="3" recordCount="573" xr:uid="{E636F02D-819D-438D-9491-D37625FECB9F}">
  <cacheSource type="worksheet">
    <worksheetSource ref="A1:X574" sheet="first_last_activity_type"/>
  </cacheSource>
  <cacheFields count="24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 count="133">
        <n v="13.2"/>
        <n v="0"/>
        <n v="-1"/>
        <n v="3.5"/>
        <n v="5"/>
        <n v="1"/>
        <n v="0.5"/>
        <n v="1.7999999999999972"/>
        <n v="11.2"/>
        <n v="10.1"/>
        <n v="-0.60000000000000853"/>
        <n v="-0.79999999999999716"/>
        <n v="4.2999999999999972"/>
        <n v="8.6999999999999993"/>
        <n v="-0.60000000000000142"/>
        <n v="6"/>
        <n v="1.2000000000000028"/>
        <n v="-2.6000000000000014"/>
        <n v="4.5"/>
        <n v="1.7000000000000028"/>
        <n v="9.3000000000000007"/>
        <n v="0.10000000000000053"/>
        <n v="1.1999999999999993"/>
        <n v="5.3000000000000007"/>
        <n v="3.1000000000000014"/>
        <n v="6.1000000000000014"/>
        <n v="5.1999999999999993"/>
        <n v="4.2999999999999989"/>
        <n v="5.8000000000000007"/>
        <n v="4.2000000000000011"/>
        <n v="4"/>
        <n v="4.3000000000000007"/>
        <n v="3"/>
        <n v="1.9000000000000004"/>
        <n v="0.20000000000000284"/>
        <n v="0.10000000000000142"/>
        <n v="2.4000000000000021"/>
        <n v="3.2000000000000011"/>
        <n v="3.2999999999999989"/>
        <n v="-0.19999999999999929"/>
        <n v="9.5"/>
        <n v="1.6999999999999993"/>
        <n v="-0.40000000000000568"/>
        <n v="13.1"/>
        <n v="6.8000000000000007"/>
        <n v="3.9000000000000004"/>
        <n v="13.399999999999991"/>
        <n v="2"/>
        <n v="1.0999999999999996"/>
        <n v="-0.5"/>
        <n v="0.60000000000000142"/>
        <n v="-0.90000000000000568"/>
        <n v="4.0999999999999979"/>
        <n v="0.70000000000000284"/>
        <n v="0.80000000000000426"/>
        <n v="2.5"/>
        <n v="4.8999999999999986"/>
        <n v="0.90000000000000036"/>
        <n v="0.19999999999999929"/>
        <n v="4.3999999999999986"/>
        <n v="3.7000000000000028"/>
        <n v="3.6000000000000014"/>
        <n v="2.1000000000000014"/>
        <n v="5.0000000000000009"/>
        <n v="2.0999999999999996"/>
        <n v="0.39999999999999147"/>
        <n v="-0.10000000000000142"/>
        <n v="-1.9000000000000057"/>
        <n v="1.3000000000000007"/>
        <n v="-0.29999999999999716"/>
        <n v="1.3999999999999995"/>
        <n v="1.0000000000000009"/>
        <n v="1.6000000000000005"/>
        <n v="-9.9999999999994316E-2"/>
        <n v="0.59999999999999432"/>
        <n v="0.69999999999999929"/>
        <n v="1.6000000000000085"/>
        <n v="1.1000000000000014"/>
        <n v="1.5999999999999996"/>
        <n v="-0.70000000000000284"/>
        <n v="0.30000000000000426"/>
        <n v="0.29999999999999716"/>
        <n v="0.29999999999999893"/>
        <n v="0.20000000000000107"/>
        <n v="0.70000000000000018"/>
        <n v="-0.10000000000000853"/>
        <n v="-0.19999999999998863"/>
        <n v="2.8999999999999986"/>
        <n v="3.3000000000000007"/>
        <n v="2.6000000000000014"/>
        <n v="1.5"/>
        <n v="0.30000000000000071"/>
        <n v="-0.59999999999999432"/>
        <n v="1.1000000000000085"/>
        <n v="1.2999999999999972"/>
        <n v="-1.1000000000000085"/>
        <n v="9.9999999999994316E-2"/>
        <n v="0.80000000000001137"/>
        <n v="0.89999999999999858"/>
        <n v="-6"/>
        <n v="-1.5"/>
        <n v="-10.200000000000003"/>
        <n v="-0.30000000000000071"/>
        <n v="3.4000000000000057"/>
        <n v="2.3999999999999986"/>
        <n v="3.6999999999999993"/>
        <n v="-0.89999999999999858"/>
        <n v="-2.5"/>
        <n v="1.6000000000000014"/>
        <n v="0.39999999999999858"/>
        <n v="0.40000000000000568"/>
        <n v="2.0999999999999943"/>
        <n v="-34.4"/>
        <n v="2.7999999999999972"/>
        <n v="1.7000000000000002"/>
        <n v="5.3999999999999986"/>
        <n v="11.200000000000003"/>
        <n v="3.8000000000000007"/>
        <n v="1.0999999999999943"/>
        <n v="-9.9999999999999645E-2"/>
        <n v="5.5"/>
        <n v="1.4000000000000004"/>
        <n v="-0.20000000000000284"/>
        <n v="-48.099999999999994"/>
        <n v="3.2999999999999972"/>
        <n v="-2.7999999999999972"/>
        <n v="0.89999999999999147"/>
        <n v="1.3999999999999986"/>
        <n v="2.3000000000000007"/>
        <n v="2.2000000000000028"/>
        <n v="0.80000000000000071"/>
        <n v="4.7000000000000028"/>
        <n v="0.40000000000000036"/>
      </sharedItems>
      <fieldGroup base="23">
        <rangePr startNum="-48.099999999999994" endNum="13.399999999999991" groupInterval="10"/>
        <groupItems count="9">
          <s v="&lt;-48.1"/>
          <s v="-48.1--38.1"/>
          <s v="-38.1--28.1"/>
          <s v="-28.1--18.1"/>
          <s v="-18.1--8.09999999999999"/>
          <s v="-8.09999999999999-1.90000000000001"/>
          <s v="1.90000000000001-11.9"/>
          <s v="11.9-21.9"/>
          <s v="&gt;21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  <x v="0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  <x v="1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  <x v="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  <x v="1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  <x v="1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  <x v="1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  <x v="2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  <x v="1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  <x v="1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  <x v="3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  <x v="1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  <x v="1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  <x v="1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  <x v="4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  <x v="5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  <x v="1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  <x v="1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  <x v="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  <x v="1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  <x v="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  <x v="1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  <x v="1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  <x v="1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  <x v="1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  <x v="1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  <x v="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  <x v="1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  <x v="1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  <x v="1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  <x v="1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  <x v="1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  <x v="1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  <x v="1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  <x v="1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  <x v="1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  <x v="1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  <x v="1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  <x v="1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  <x v="1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  <x v="1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  <x v="7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  <x v="1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  <x v="1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  <x v="1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  <x v="1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  <x v="1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  <x v="1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  <x v="1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  <x v="1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  <x v="1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  <x v="1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  <x v="1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  <x v="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  <x v="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  <x v="1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  <x v="1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  <x v="1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  <x v="8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  <x v="1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  <x v="9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  <x v="10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  <x v="1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  <x v="1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  <x v="11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  <x v="1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  <x v="1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  <x v="12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  <x v="1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  <x v="1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  <x v="13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  <x v="1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  <x v="1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  <x v="14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  <x v="1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  <x v="1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  <x v="1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  <x v="1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  <x v="1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  <x v="1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  <x v="1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  <x v="1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  <x v="1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  <x v="1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  <x v="1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  <x v="1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  <x v="15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  <x v="16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  <x v="6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  <x v="1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  <x v="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  <x v="1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  <x v="1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  <x v="1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  <x v="1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  <x v="1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  <x v="1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  <x v="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  <x v="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  <x v="1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  <x v="1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  <x v="1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  <x v="1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  <x v="1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  <x v="17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  <x v="1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  <x v="1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  <x v="1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  <x v="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  <x v="1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  <x v="1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  <x v="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  <x v="1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  <x v="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  <x v="18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  <x v="19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  <x v="20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  <x v="11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  <x v="1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  <x v="1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  <x v="21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  <x v="1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  <x v="1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  <x v="22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  <x v="1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  <x v="1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  <x v="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  <x v="24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  <x v="25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  <x v="26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  <x v="27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  <x v="28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  <x v="29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  <x v="30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  <x v="3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  <x v="32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  <x v="33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  <x v="5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  <x v="6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  <x v="34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  <x v="6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  <x v="1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  <x v="35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  <x v="18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  <x v="36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  <x v="1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  <x v="1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  <x v="37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  <x v="38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  <x v="1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  <x v="39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  <x v="1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  <x v="40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  <x v="34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  <x v="12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  <x v="41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  <x v="1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  <x v="1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  <x v="11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  <x v="42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  <x v="4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  <x v="44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  <x v="45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  <x v="3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  <x v="46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  <x v="1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  <x v="1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  <x v="1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  <x v="1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  <x v="47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  <x v="1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  <x v="34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  <x v="1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  <x v="1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  <x v="1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  <x v="1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  <x v="2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  <x v="48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  <x v="49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  <x v="50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  <x v="51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  <x v="1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  <x v="2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  <x v="6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  <x v="5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  <x v="52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  <x v="49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  <x v="53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  <x v="54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  <x v="1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  <x v="1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  <x v="55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  <x v="1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  <x v="1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  <x v="53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  <x v="1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  <x v="1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  <x v="56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  <x v="57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  <x v="58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  <x v="5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  <x v="60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  <x v="61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  <x v="62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  <x v="1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  <x v="1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  <x v="1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  <x v="3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  <x v="1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  <x v="63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  <x v="64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  <x v="1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  <x v="1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  <x v="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  <x v="1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  <x v="4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  <x v="1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  <x v="34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  <x v="47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  <x v="57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  <x v="5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  <x v="65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  <x v="1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  <x v="66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  <x v="1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  <x v="67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  <x v="49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  <x v="68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  <x v="1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  <x v="18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  <x v="1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  <x v="1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  <x v="34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  <x v="1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  <x v="1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  <x v="1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  <x v="35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  <x v="69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  <x v="70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  <x v="71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  <x v="7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  <x v="6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  <x v="73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  <x v="5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  <x v="74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  <x v="66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  <x v="75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  <x v="76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  <x v="69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  <x v="77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  <x v="78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  <x v="35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  <x v="1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  <x v="79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  <x v="80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  <x v="81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  <x v="14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  <x v="82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  <x v="2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  <x v="6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  <x v="82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  <x v="1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  <x v="58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  <x v="6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  <x v="1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  <x v="66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  <x v="83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  <x v="68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  <x v="1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  <x v="1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  <x v="1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  <x v="84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  <x v="85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  <x v="34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  <x v="1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  <x v="77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  <x v="1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  <x v="86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  <x v="87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  <x v="3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  <x v="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  <x v="88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  <x v="32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  <x v="1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  <x v="89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  <x v="90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  <x v="1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  <x v="91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  <x v="92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  <x v="1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  <x v="1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  <x v="1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  <x v="1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  <x v="1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  <x v="1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  <x v="62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  <x v="93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  <x v="1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  <x v="4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  <x v="1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  <x v="1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  <x v="1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  <x v="1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  <x v="1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  <x v="1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  <x v="1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  <x v="66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  <x v="1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  <x v="1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  <x v="1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  <x v="1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  <x v="1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  <x v="1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  <x v="1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  <x v="1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  <x v="1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  <x v="11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  <x v="1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  <x v="1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  <x v="7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  <x v="1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  <x v="1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  <x v="80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  <x v="94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  <x v="92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  <x v="1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  <x v="5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  <x v="1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  <x v="54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  <x v="95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  <x v="11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  <x v="42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  <x v="2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  <x v="96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  <x v="97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  <x v="1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  <x v="34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  <x v="1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  <x v="1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  <x v="1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  <x v="47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  <x v="34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  <x v="16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  <x v="11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  <x v="1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  <x v="98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  <x v="7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  <x v="99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  <x v="77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  <x v="6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  <x v="100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  <x v="1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  <x v="1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  <x v="1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  <x v="1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  <x v="1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  <x v="1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  <x v="1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  <x v="1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  <x v="1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  <x v="1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  <x v="1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  <x v="1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  <x v="1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  <x v="1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  <x v="12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  <x v="22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  <x v="10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  <x v="102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  <x v="69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  <x v="5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  <x v="102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  <x v="6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  <x v="103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  <x v="73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  <x v="1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  <x v="10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  <x v="1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  <x v="1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  <x v="104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  <x v="48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  <x v="105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  <x v="1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  <x v="5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  <x v="1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  <x v="1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  <x v="1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  <x v="1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  <x v="106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  <x v="98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  <x v="1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  <x v="77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  <x v="5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  <x v="107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  <x v="1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  <x v="49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  <x v="34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  <x v="108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  <x v="77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  <x v="69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  <x v="7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  <x v="47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  <x v="1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  <x v="1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  <x v="74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  <x v="109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  <x v="73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  <x v="110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  <x v="1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  <x v="7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  <x v="111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  <x v="34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  <x v="112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  <x v="1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  <x v="1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  <x v="8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  <x v="5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  <x v="1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  <x v="91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  <x v="113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  <x v="114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  <x v="1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  <x v="22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  <x v="6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  <x v="5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  <x v="1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  <x v="50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  <x v="115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  <x v="1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  <x v="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  <x v="116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  <x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  <x v="1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  <x v="6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  <x v="64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  <x v="1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  <x v="1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  <x v="81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  <x v="117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  <x v="1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  <x v="1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  <x v="118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  <x v="5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  <x v="6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  <x v="77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  <x v="6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  <x v="10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  <x v="1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  <x v="49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  <x v="47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  <x v="6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  <x v="1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  <x v="119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  <x v="120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  <x v="121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  <x v="1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  <x v="1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  <x v="1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  <x v="106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  <x v="35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  <x v="42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  <x v="1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  <x v="77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  <x v="6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  <x v="1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  <x v="49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  <x v="122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  <x v="1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  <x v="96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  <x v="30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  <x v="94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  <x v="7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  <x v="53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  <x v="1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  <x v="123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  <x v="1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  <x v="1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  <x v="5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  <x v="5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  <x v="124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  <x v="125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  <x v="126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  <x v="49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  <x v="1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  <x v="73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  <x v="77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  <x v="16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  <x v="1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  <x v="1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  <x v="55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  <x v="1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  <x v="1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  <x v="74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  <x v="1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  <x v="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  <x v="1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  <x v="1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  <x v="1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  <x v="57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  <x v="35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  <x v="1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  <x v="1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  <x v="18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  <x v="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  <x v="6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  <x v="119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  <x v="47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  <x v="1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  <x v="127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  <x v="1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  <x v="5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  <x v="1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  <x v="1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  <x v="1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  <x v="1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  <x v="31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  <x v="30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  <x v="55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  <x v="1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  <x v="12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  <x v="1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  <x v="3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  <x v="1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  <x v="6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  <x v="90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  <x v="1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  <x v="31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  <x v="79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  <x v="1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  <x v="5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  <x v="15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  <x v="129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  <x v="34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  <x v="1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  <x v="1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  <x v="16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  <x v="1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  <x v="73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  <x v="6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  <x v="130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  <x v="1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  <x v="1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  <x v="1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  <x v="1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  <x v="1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  <x v="1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  <x v="1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  <x v="110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  <x v="1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  <x v="1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  <x v="1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  <x v="1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  <x v="1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  <x v="1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  <x v="6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  <x v="1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  <x v="49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  <x v="1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  <x v="5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  <x v="1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  <x v="94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  <x v="131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  <x v="6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  <x v="7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  <x v="1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  <x v="1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  <x v="1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  <x v="1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  <x v="132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  <x v="1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  <x v="1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  <x v="1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  <x v="1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74DAF-4234-4F57-837C-3A05B22F9831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B38" firstHeaderRow="1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</pivotFields>
  <rowFields count="1">
    <field x="20"/>
  </rowFields>
  <rowItems count="35">
    <i>
      <x v="1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7"/>
    </i>
    <i>
      <x v="52"/>
    </i>
    <i>
      <x v="61"/>
    </i>
    <i>
      <x v="65"/>
    </i>
    <i>
      <x v="66"/>
    </i>
    <i>
      <x v="67"/>
    </i>
    <i>
      <x v="76"/>
    </i>
    <i>
      <x v="79"/>
    </i>
    <i>
      <x v="82"/>
    </i>
    <i>
      <x v="91"/>
    </i>
    <i t="grand">
      <x/>
    </i>
  </rowItems>
  <colItems count="1">
    <i/>
  </colItems>
  <dataFields count="1">
    <dataField name="ספירה של 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F88D1-6284-4572-942F-EA1FA054EE4B}" name="PivotTable1" cacheId="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24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ספירה של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8ED8-FD40-46A0-81D6-19E3946DD994}">
  <dimension ref="A3:B38"/>
  <sheetViews>
    <sheetView tabSelected="1" workbookViewId="0">
      <selection activeCell="G24" sqref="G24"/>
    </sheetView>
  </sheetViews>
  <sheetFormatPr defaultRowHeight="15" x14ac:dyDescent="0.25"/>
  <cols>
    <col min="1" max="1" width="13.28515625" bestFit="1" customWidth="1"/>
    <col min="2" max="2" width="15" bestFit="1" customWidth="1"/>
  </cols>
  <sheetData>
    <row r="3" spans="1:2" x14ac:dyDescent="0.25">
      <c r="A3" s="7" t="s">
        <v>561</v>
      </c>
      <c r="B3" t="s">
        <v>560</v>
      </c>
    </row>
    <row r="4" spans="1:2" x14ac:dyDescent="0.25">
      <c r="A4" s="8" t="s">
        <v>563</v>
      </c>
      <c r="B4" s="6">
        <v>1</v>
      </c>
    </row>
    <row r="5" spans="1:2" x14ac:dyDescent="0.25">
      <c r="A5" s="8" t="s">
        <v>564</v>
      </c>
      <c r="B5" s="6">
        <v>2</v>
      </c>
    </row>
    <row r="6" spans="1:2" x14ac:dyDescent="0.25">
      <c r="A6" s="8" t="s">
        <v>565</v>
      </c>
      <c r="B6" s="6">
        <v>1</v>
      </c>
    </row>
    <row r="7" spans="1:2" x14ac:dyDescent="0.25">
      <c r="A7" s="8" t="s">
        <v>566</v>
      </c>
      <c r="B7" s="6">
        <v>2</v>
      </c>
    </row>
    <row r="8" spans="1:2" x14ac:dyDescent="0.25">
      <c r="A8" s="8" t="s">
        <v>567</v>
      </c>
      <c r="B8" s="6">
        <v>1</v>
      </c>
    </row>
    <row r="9" spans="1:2" x14ac:dyDescent="0.25">
      <c r="A9" s="8" t="s">
        <v>568</v>
      </c>
      <c r="B9" s="6">
        <v>7</v>
      </c>
    </row>
    <row r="10" spans="1:2" x14ac:dyDescent="0.25">
      <c r="A10" s="8" t="s">
        <v>569</v>
      </c>
      <c r="B10" s="6">
        <v>15</v>
      </c>
    </row>
    <row r="11" spans="1:2" x14ac:dyDescent="0.25">
      <c r="A11" s="8" t="s">
        <v>570</v>
      </c>
      <c r="B11" s="6">
        <v>271</v>
      </c>
    </row>
    <row r="12" spans="1:2" x14ac:dyDescent="0.25">
      <c r="A12" s="8" t="s">
        <v>571</v>
      </c>
      <c r="B12" s="6">
        <v>116</v>
      </c>
    </row>
    <row r="13" spans="1:2" x14ac:dyDescent="0.25">
      <c r="A13" s="8" t="s">
        <v>572</v>
      </c>
      <c r="B13" s="6">
        <v>35</v>
      </c>
    </row>
    <row r="14" spans="1:2" x14ac:dyDescent="0.25">
      <c r="A14" s="8" t="s">
        <v>573</v>
      </c>
      <c r="B14" s="6">
        <v>24</v>
      </c>
    </row>
    <row r="15" spans="1:2" x14ac:dyDescent="0.25">
      <c r="A15" s="8" t="s">
        <v>574</v>
      </c>
      <c r="B15" s="6">
        <v>16</v>
      </c>
    </row>
    <row r="16" spans="1:2" x14ac:dyDescent="0.25">
      <c r="A16" s="8" t="s">
        <v>575</v>
      </c>
      <c r="B16" s="6">
        <v>20</v>
      </c>
    </row>
    <row r="17" spans="1:2" x14ac:dyDescent="0.25">
      <c r="A17" s="8" t="s">
        <v>576</v>
      </c>
      <c r="B17" s="6">
        <v>11</v>
      </c>
    </row>
    <row r="18" spans="1:2" x14ac:dyDescent="0.25">
      <c r="A18" s="8" t="s">
        <v>577</v>
      </c>
      <c r="B18" s="6">
        <v>7</v>
      </c>
    </row>
    <row r="19" spans="1:2" x14ac:dyDescent="0.25">
      <c r="A19" s="8" t="s">
        <v>578</v>
      </c>
      <c r="B19" s="6">
        <v>4</v>
      </c>
    </row>
    <row r="20" spans="1:2" x14ac:dyDescent="0.25">
      <c r="A20" s="8" t="s">
        <v>579</v>
      </c>
      <c r="B20" s="6">
        <v>6</v>
      </c>
    </row>
    <row r="21" spans="1:2" x14ac:dyDescent="0.25">
      <c r="A21" s="8" t="s">
        <v>580</v>
      </c>
      <c r="B21" s="6">
        <v>9</v>
      </c>
    </row>
    <row r="22" spans="1:2" x14ac:dyDescent="0.25">
      <c r="A22" s="8" t="s">
        <v>581</v>
      </c>
      <c r="B22" s="6">
        <v>4</v>
      </c>
    </row>
    <row r="23" spans="1:2" x14ac:dyDescent="0.25">
      <c r="A23" s="8" t="s">
        <v>582</v>
      </c>
      <c r="B23" s="6">
        <v>4</v>
      </c>
    </row>
    <row r="24" spans="1:2" x14ac:dyDescent="0.25">
      <c r="A24" s="8" t="s">
        <v>583</v>
      </c>
      <c r="B24" s="6">
        <v>2</v>
      </c>
    </row>
    <row r="25" spans="1:2" x14ac:dyDescent="0.25">
      <c r="A25" s="8" t="s">
        <v>584</v>
      </c>
      <c r="B25" s="6">
        <v>2</v>
      </c>
    </row>
    <row r="26" spans="1:2" x14ac:dyDescent="0.25">
      <c r="A26" s="8" t="s">
        <v>585</v>
      </c>
      <c r="B26" s="6">
        <v>2</v>
      </c>
    </row>
    <row r="27" spans="1:2" x14ac:dyDescent="0.25">
      <c r="A27" s="8" t="s">
        <v>586</v>
      </c>
      <c r="B27" s="6">
        <v>1</v>
      </c>
    </row>
    <row r="28" spans="1:2" x14ac:dyDescent="0.25">
      <c r="A28" s="8" t="s">
        <v>587</v>
      </c>
      <c r="B28" s="6">
        <v>1</v>
      </c>
    </row>
    <row r="29" spans="1:2" x14ac:dyDescent="0.25">
      <c r="A29" s="8" t="s">
        <v>588</v>
      </c>
      <c r="B29" s="6">
        <v>1</v>
      </c>
    </row>
    <row r="30" spans="1:2" x14ac:dyDescent="0.25">
      <c r="A30" s="8" t="s">
        <v>589</v>
      </c>
      <c r="B30" s="6">
        <v>1</v>
      </c>
    </row>
    <row r="31" spans="1:2" x14ac:dyDescent="0.25">
      <c r="A31" s="8" t="s">
        <v>590</v>
      </c>
      <c r="B31" s="6">
        <v>1</v>
      </c>
    </row>
    <row r="32" spans="1:2" x14ac:dyDescent="0.25">
      <c r="A32" s="8" t="s">
        <v>591</v>
      </c>
      <c r="B32" s="6">
        <v>1</v>
      </c>
    </row>
    <row r="33" spans="1:2" x14ac:dyDescent="0.25">
      <c r="A33" s="8" t="s">
        <v>592</v>
      </c>
      <c r="B33" s="6">
        <v>1</v>
      </c>
    </row>
    <row r="34" spans="1:2" x14ac:dyDescent="0.25">
      <c r="A34" s="8" t="s">
        <v>593</v>
      </c>
      <c r="B34" s="6">
        <v>1</v>
      </c>
    </row>
    <row r="35" spans="1:2" x14ac:dyDescent="0.25">
      <c r="A35" s="8" t="s">
        <v>594</v>
      </c>
      <c r="B35" s="6">
        <v>1</v>
      </c>
    </row>
    <row r="36" spans="1:2" x14ac:dyDescent="0.25">
      <c r="A36" s="8" t="s">
        <v>595</v>
      </c>
      <c r="B36" s="6">
        <v>1</v>
      </c>
    </row>
    <row r="37" spans="1:2" x14ac:dyDescent="0.25">
      <c r="A37" s="8" t="s">
        <v>596</v>
      </c>
      <c r="B37" s="6">
        <v>1</v>
      </c>
    </row>
    <row r="38" spans="1:2" x14ac:dyDescent="0.25">
      <c r="A38" s="8" t="s">
        <v>562</v>
      </c>
      <c r="B38" s="6">
        <v>573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B269-6B9E-4174-9F16-8CDC231562DF}">
  <dimension ref="A3:B10"/>
  <sheetViews>
    <sheetView workbookViewId="0">
      <selection activeCell="B18" sqref="B18"/>
    </sheetView>
  </sheetViews>
  <sheetFormatPr defaultRowHeight="15" x14ac:dyDescent="0.25"/>
  <cols>
    <col min="1" max="1" width="34.42578125" bestFit="1" customWidth="1"/>
    <col min="2" max="2" width="15" bestFit="1" customWidth="1"/>
  </cols>
  <sheetData>
    <row r="3" spans="1:2" x14ac:dyDescent="0.25">
      <c r="A3" s="7" t="s">
        <v>561</v>
      </c>
      <c r="B3" t="s">
        <v>560</v>
      </c>
    </row>
    <row r="4" spans="1:2" x14ac:dyDescent="0.25">
      <c r="A4" s="8" t="s">
        <v>598</v>
      </c>
      <c r="B4" s="6">
        <v>1</v>
      </c>
    </row>
    <row r="5" spans="1:2" x14ac:dyDescent="0.25">
      <c r="A5" s="8" t="s">
        <v>599</v>
      </c>
      <c r="B5" s="6">
        <v>1</v>
      </c>
    </row>
    <row r="6" spans="1:2" x14ac:dyDescent="0.25">
      <c r="A6" s="8" t="s">
        <v>600</v>
      </c>
      <c r="B6" s="6">
        <v>1</v>
      </c>
    </row>
    <row r="7" spans="1:2" x14ac:dyDescent="0.25">
      <c r="A7" s="8" t="s">
        <v>601</v>
      </c>
      <c r="B7" s="6">
        <v>487</v>
      </c>
    </row>
    <row r="8" spans="1:2" x14ac:dyDescent="0.25">
      <c r="A8" s="8" t="s">
        <v>602</v>
      </c>
      <c r="B8" s="6">
        <v>80</v>
      </c>
    </row>
    <row r="9" spans="1:2" x14ac:dyDescent="0.25">
      <c r="A9" s="8" t="s">
        <v>603</v>
      </c>
      <c r="B9" s="6">
        <v>3</v>
      </c>
    </row>
    <row r="10" spans="1:2" x14ac:dyDescent="0.25">
      <c r="A10" s="8" t="s">
        <v>562</v>
      </c>
      <c r="B10" s="6">
        <v>573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4"/>
  <sheetViews>
    <sheetView workbookViewId="0">
      <selection activeCell="X1" sqref="X1:X2"/>
    </sheetView>
  </sheetViews>
  <sheetFormatPr defaultRowHeight="15" x14ac:dyDescent="0.25"/>
  <cols>
    <col min="1" max="1" width="14" customWidth="1"/>
    <col min="2" max="2" width="18.28515625" customWidth="1"/>
    <col min="3" max="3" width="7.5703125" customWidth="1"/>
    <col min="4" max="4" width="38.5703125" customWidth="1"/>
    <col min="5" max="5" width="10.5703125" customWidth="1"/>
    <col min="6" max="20" width="14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0</v>
      </c>
      <c r="T1" s="1" t="s">
        <v>17</v>
      </c>
      <c r="U1" t="s">
        <v>557</v>
      </c>
      <c r="V1" t="s">
        <v>558</v>
      </c>
      <c r="W1" t="s">
        <v>559</v>
      </c>
      <c r="X1" t="s">
        <v>597</v>
      </c>
    </row>
    <row r="2" spans="1:24" x14ac:dyDescent="0.25">
      <c r="A2" s="2">
        <v>12</v>
      </c>
      <c r="B2" s="3" t="s">
        <v>18</v>
      </c>
      <c r="C2" s="2">
        <v>2</v>
      </c>
      <c r="D2" s="3" t="s">
        <v>19</v>
      </c>
      <c r="E2" s="3" t="s">
        <v>20</v>
      </c>
      <c r="F2" s="4">
        <v>37348</v>
      </c>
      <c r="G2" s="5">
        <v>84.3</v>
      </c>
      <c r="H2" s="5">
        <v>8.8000000000000007</v>
      </c>
      <c r="I2" s="5">
        <v>8.6999999999999993</v>
      </c>
      <c r="J2" s="5">
        <v>8.15</v>
      </c>
      <c r="K2" s="5">
        <v>7.2</v>
      </c>
      <c r="L2" s="2">
        <v>8902</v>
      </c>
      <c r="M2" s="4">
        <v>37826</v>
      </c>
      <c r="N2" s="5">
        <v>1880.5</v>
      </c>
      <c r="O2" s="5">
        <v>22</v>
      </c>
      <c r="P2" s="5">
        <v>16.5</v>
      </c>
      <c r="S2" s="2">
        <v>12</v>
      </c>
      <c r="T2" s="2">
        <v>1</v>
      </c>
      <c r="U2">
        <f>IF(AND(G2&gt;0,N2&gt;0), N2-G2, 0)</f>
        <v>1796.2</v>
      </c>
      <c r="V2">
        <f>M2-F2</f>
        <v>478</v>
      </c>
      <c r="W2">
        <f>IF(U2 &gt; 0, U2/V2, 0)</f>
        <v>3.7577405857740587</v>
      </c>
      <c r="X2">
        <f>IF(AND(H2&gt;0,O2&gt;0), O2-H2, 0)</f>
        <v>13.2</v>
      </c>
    </row>
    <row r="3" spans="1:24" x14ac:dyDescent="0.25">
      <c r="A3" s="2">
        <v>13</v>
      </c>
      <c r="B3" s="3" t="s">
        <v>21</v>
      </c>
      <c r="C3" s="2">
        <v>2</v>
      </c>
      <c r="D3" s="3" t="s">
        <v>19</v>
      </c>
      <c r="E3" s="3" t="s">
        <v>20</v>
      </c>
      <c r="F3" s="4">
        <v>37701</v>
      </c>
      <c r="G3" s="5">
        <v>59.5</v>
      </c>
      <c r="H3" s="5">
        <v>6.4</v>
      </c>
      <c r="I3" s="5">
        <v>5.4</v>
      </c>
      <c r="L3" s="2">
        <v>6140</v>
      </c>
      <c r="M3" s="4">
        <v>37826</v>
      </c>
      <c r="N3" s="5">
        <v>158</v>
      </c>
      <c r="Q3" s="5">
        <v>8.9</v>
      </c>
      <c r="R3" s="5">
        <v>8.1</v>
      </c>
      <c r="S3" s="2">
        <v>13</v>
      </c>
      <c r="T3" s="2">
        <v>1</v>
      </c>
      <c r="U3">
        <f t="shared" ref="U3:U66" si="0">IF(AND(G3&gt;0,N3&gt;0), N3-G3, 0)</f>
        <v>98.5</v>
      </c>
      <c r="V3">
        <f t="shared" ref="V3:V66" si="1">M3-F3</f>
        <v>125</v>
      </c>
      <c r="W3">
        <f t="shared" ref="W3:W66" si="2">IF(U3 &gt; 0, U3/V3, 0)</f>
        <v>0.78800000000000003</v>
      </c>
      <c r="X3">
        <f t="shared" ref="X3:X66" si="3">IF(AND(H3&gt;0,O3&gt;0), O3-H3, 0)</f>
        <v>0</v>
      </c>
    </row>
    <row r="4" spans="1:24" x14ac:dyDescent="0.25">
      <c r="A4" s="2">
        <v>14</v>
      </c>
      <c r="B4" s="3" t="s">
        <v>22</v>
      </c>
      <c r="C4" s="2">
        <v>2</v>
      </c>
      <c r="D4" s="3" t="s">
        <v>19</v>
      </c>
      <c r="E4" s="3" t="s">
        <v>20</v>
      </c>
      <c r="F4" s="4">
        <v>37739</v>
      </c>
      <c r="G4" s="5">
        <v>153</v>
      </c>
      <c r="J4" s="5">
        <v>9.9</v>
      </c>
      <c r="K4" s="5">
        <v>8.4</v>
      </c>
      <c r="L4" s="2">
        <v>8149</v>
      </c>
      <c r="M4" s="4">
        <v>37826</v>
      </c>
      <c r="N4" s="5">
        <v>206</v>
      </c>
      <c r="Q4" s="5">
        <v>10.5</v>
      </c>
      <c r="R4" s="5">
        <v>8.5500000000000007</v>
      </c>
      <c r="S4" s="2">
        <v>14</v>
      </c>
      <c r="T4" s="2">
        <v>1</v>
      </c>
      <c r="U4">
        <f t="shared" si="0"/>
        <v>53</v>
      </c>
      <c r="V4">
        <f t="shared" si="1"/>
        <v>87</v>
      </c>
      <c r="W4">
        <f t="shared" si="2"/>
        <v>0.60919540229885061</v>
      </c>
      <c r="X4">
        <f t="shared" si="3"/>
        <v>0</v>
      </c>
    </row>
    <row r="5" spans="1:24" x14ac:dyDescent="0.25">
      <c r="A5" s="2">
        <v>17</v>
      </c>
      <c r="B5" s="3" t="s">
        <v>23</v>
      </c>
      <c r="C5" s="2">
        <v>2</v>
      </c>
      <c r="D5" s="3" t="s">
        <v>19</v>
      </c>
      <c r="E5" s="3" t="s">
        <v>20</v>
      </c>
      <c r="F5" s="4">
        <v>37701</v>
      </c>
      <c r="G5" s="5">
        <v>84.5</v>
      </c>
      <c r="J5" s="5">
        <v>7.5</v>
      </c>
      <c r="K5" s="5">
        <v>6.7</v>
      </c>
      <c r="L5" s="2">
        <v>6122</v>
      </c>
      <c r="M5" s="4">
        <v>37826</v>
      </c>
      <c r="N5" s="5">
        <v>217</v>
      </c>
      <c r="Q5" s="5">
        <v>10</v>
      </c>
      <c r="R5" s="5">
        <v>8.6999999999999993</v>
      </c>
      <c r="S5" s="2">
        <v>17</v>
      </c>
      <c r="T5" s="2">
        <v>1</v>
      </c>
      <c r="U5">
        <f t="shared" si="0"/>
        <v>132.5</v>
      </c>
      <c r="V5">
        <f t="shared" si="1"/>
        <v>125</v>
      </c>
      <c r="W5">
        <f t="shared" si="2"/>
        <v>1.06</v>
      </c>
      <c r="X5">
        <f t="shared" si="3"/>
        <v>0</v>
      </c>
    </row>
    <row r="6" spans="1:24" x14ac:dyDescent="0.25">
      <c r="A6" s="2">
        <v>18</v>
      </c>
      <c r="B6" s="3" t="s">
        <v>24</v>
      </c>
      <c r="C6" s="2">
        <v>2</v>
      </c>
      <c r="D6" s="3" t="s">
        <v>19</v>
      </c>
      <c r="E6" s="3" t="s">
        <v>20</v>
      </c>
      <c r="F6" s="4">
        <v>37213</v>
      </c>
      <c r="G6" s="5">
        <v>29.9</v>
      </c>
      <c r="H6" s="5">
        <v>5.8</v>
      </c>
      <c r="I6" s="5">
        <v>4.7</v>
      </c>
      <c r="J6" s="5">
        <v>5.6</v>
      </c>
      <c r="K6" s="5">
        <v>4.7</v>
      </c>
      <c r="L6" s="2">
        <v>6130</v>
      </c>
      <c r="M6" s="4">
        <v>37826</v>
      </c>
      <c r="N6" s="5">
        <v>830</v>
      </c>
      <c r="Q6" s="5">
        <v>14.3</v>
      </c>
      <c r="R6" s="5">
        <v>12.1</v>
      </c>
      <c r="S6" s="2">
        <v>18</v>
      </c>
      <c r="T6" s="2">
        <v>1</v>
      </c>
      <c r="U6">
        <f t="shared" si="0"/>
        <v>800.1</v>
      </c>
      <c r="V6">
        <f t="shared" si="1"/>
        <v>613</v>
      </c>
      <c r="W6">
        <f t="shared" si="2"/>
        <v>1.3052202283849919</v>
      </c>
      <c r="X6">
        <f t="shared" si="3"/>
        <v>0</v>
      </c>
    </row>
    <row r="7" spans="1:24" x14ac:dyDescent="0.25">
      <c r="A7" s="2">
        <v>19</v>
      </c>
      <c r="B7" s="3" t="s">
        <v>25</v>
      </c>
      <c r="C7" s="2">
        <v>2</v>
      </c>
      <c r="D7" s="3" t="s">
        <v>19</v>
      </c>
      <c r="E7" s="3" t="s">
        <v>20</v>
      </c>
      <c r="F7" s="4">
        <v>37705</v>
      </c>
      <c r="G7" s="5">
        <v>110</v>
      </c>
      <c r="H7" s="5">
        <v>9</v>
      </c>
      <c r="J7" s="5">
        <v>7.8</v>
      </c>
      <c r="L7" s="2">
        <v>6144</v>
      </c>
      <c r="M7" s="4">
        <v>37826</v>
      </c>
      <c r="N7" s="5">
        <v>264</v>
      </c>
      <c r="Q7" s="5">
        <v>11</v>
      </c>
      <c r="R7" s="5">
        <v>9.3000000000000007</v>
      </c>
      <c r="S7" s="2">
        <v>19</v>
      </c>
      <c r="T7" s="2">
        <v>1</v>
      </c>
      <c r="U7">
        <f t="shared" si="0"/>
        <v>154</v>
      </c>
      <c r="V7">
        <f t="shared" si="1"/>
        <v>121</v>
      </c>
      <c r="W7">
        <f t="shared" si="2"/>
        <v>1.2727272727272727</v>
      </c>
      <c r="X7">
        <f t="shared" si="3"/>
        <v>0</v>
      </c>
    </row>
    <row r="8" spans="1:24" x14ac:dyDescent="0.25">
      <c r="A8" s="2">
        <v>23</v>
      </c>
      <c r="B8" s="3" t="s">
        <v>26</v>
      </c>
      <c r="C8" s="2">
        <v>1</v>
      </c>
      <c r="D8" s="3" t="s">
        <v>27</v>
      </c>
      <c r="E8" s="3" t="s">
        <v>20</v>
      </c>
      <c r="F8" s="4">
        <v>37678</v>
      </c>
      <c r="G8" s="5">
        <v>25000</v>
      </c>
      <c r="H8" s="5">
        <v>65.5</v>
      </c>
      <c r="I8" s="5">
        <v>58</v>
      </c>
      <c r="J8" s="5">
        <v>62</v>
      </c>
      <c r="K8" s="5">
        <v>50.9</v>
      </c>
      <c r="L8" s="2">
        <v>6149</v>
      </c>
      <c r="M8" s="4">
        <v>37825</v>
      </c>
      <c r="N8" s="5">
        <v>33000</v>
      </c>
      <c r="O8" s="5">
        <v>64.5</v>
      </c>
      <c r="S8" s="2">
        <v>23</v>
      </c>
      <c r="T8" s="2">
        <v>1</v>
      </c>
      <c r="U8">
        <f t="shared" si="0"/>
        <v>8000</v>
      </c>
      <c r="V8">
        <f t="shared" si="1"/>
        <v>147</v>
      </c>
      <c r="W8">
        <f t="shared" si="2"/>
        <v>54.42176870748299</v>
      </c>
      <c r="X8">
        <f t="shared" si="3"/>
        <v>-1</v>
      </c>
    </row>
    <row r="9" spans="1:24" x14ac:dyDescent="0.25">
      <c r="A9" s="2">
        <v>27</v>
      </c>
      <c r="B9" s="3" t="s">
        <v>28</v>
      </c>
      <c r="C9" s="2">
        <v>2</v>
      </c>
      <c r="D9" s="3" t="s">
        <v>19</v>
      </c>
      <c r="E9" s="3" t="s">
        <v>20</v>
      </c>
      <c r="F9" s="4">
        <v>37842</v>
      </c>
      <c r="G9" s="5">
        <v>16</v>
      </c>
      <c r="H9" s="5">
        <v>4.4000000000000004</v>
      </c>
      <c r="I9" s="5">
        <v>4.2</v>
      </c>
      <c r="J9" s="5">
        <v>4.3</v>
      </c>
      <c r="K9" s="5">
        <v>3.4</v>
      </c>
      <c r="L9" s="2">
        <v>8417</v>
      </c>
      <c r="M9" s="4">
        <v>37842</v>
      </c>
      <c r="N9" s="5">
        <v>16</v>
      </c>
      <c r="O9" s="5">
        <v>4.4000000000000004</v>
      </c>
      <c r="P9" s="5">
        <v>4.2</v>
      </c>
      <c r="Q9" s="5">
        <v>4.3</v>
      </c>
      <c r="R9" s="5">
        <v>3.4</v>
      </c>
      <c r="S9" s="2">
        <v>27</v>
      </c>
      <c r="T9" s="2">
        <v>1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 x14ac:dyDescent="0.25">
      <c r="A10" s="2">
        <v>28</v>
      </c>
      <c r="B10" s="3" t="s">
        <v>29</v>
      </c>
      <c r="C10" s="2">
        <v>2</v>
      </c>
      <c r="D10" s="3" t="s">
        <v>19</v>
      </c>
      <c r="E10" s="3" t="s">
        <v>20</v>
      </c>
      <c r="F10" s="4">
        <v>37842</v>
      </c>
      <c r="G10" s="5">
        <v>16.899999999999999</v>
      </c>
      <c r="H10" s="5">
        <v>4.5</v>
      </c>
      <c r="I10" s="5">
        <v>4.2</v>
      </c>
      <c r="J10" s="5">
        <v>4.2</v>
      </c>
      <c r="K10" s="5">
        <v>3.6</v>
      </c>
      <c r="L10" s="2">
        <v>8671</v>
      </c>
      <c r="M10" s="4">
        <v>37842</v>
      </c>
      <c r="N10" s="5">
        <v>16.899999999999999</v>
      </c>
      <c r="O10" s="5">
        <v>4.5</v>
      </c>
      <c r="P10" s="5">
        <v>4.2</v>
      </c>
      <c r="Q10" s="5">
        <v>4.2</v>
      </c>
      <c r="R10" s="5">
        <v>3.6</v>
      </c>
      <c r="S10" s="2">
        <v>28</v>
      </c>
      <c r="T10" s="2">
        <v>1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 x14ac:dyDescent="0.25">
      <c r="A11" s="2">
        <v>35</v>
      </c>
      <c r="B11" s="3" t="s">
        <v>30</v>
      </c>
      <c r="C11" s="2">
        <v>2</v>
      </c>
      <c r="D11" s="3" t="s">
        <v>19</v>
      </c>
      <c r="E11" s="3" t="s">
        <v>20</v>
      </c>
      <c r="F11" s="4">
        <v>37707</v>
      </c>
      <c r="G11" s="5">
        <v>5400</v>
      </c>
      <c r="H11" s="5">
        <v>35</v>
      </c>
      <c r="I11" s="5">
        <v>35</v>
      </c>
      <c r="L11" s="2">
        <v>1238</v>
      </c>
      <c r="M11" s="4">
        <v>37860</v>
      </c>
      <c r="O11" s="5">
        <v>38.5</v>
      </c>
      <c r="P11" s="5">
        <v>37</v>
      </c>
      <c r="S11" s="2">
        <v>35</v>
      </c>
      <c r="T11" s="2">
        <v>1</v>
      </c>
      <c r="U11">
        <f t="shared" si="0"/>
        <v>0</v>
      </c>
      <c r="V11">
        <f t="shared" si="1"/>
        <v>153</v>
      </c>
      <c r="W11">
        <f t="shared" si="2"/>
        <v>0</v>
      </c>
      <c r="X11">
        <f t="shared" si="3"/>
        <v>3.5</v>
      </c>
    </row>
    <row r="12" spans="1:24" x14ac:dyDescent="0.25">
      <c r="A12" s="2">
        <v>37</v>
      </c>
      <c r="B12" s="3" t="s">
        <v>31</v>
      </c>
      <c r="C12" s="2">
        <v>2</v>
      </c>
      <c r="D12" s="3" t="s">
        <v>19</v>
      </c>
      <c r="E12" s="3" t="s">
        <v>20</v>
      </c>
      <c r="F12" s="4">
        <v>37862</v>
      </c>
      <c r="G12" s="5">
        <v>6200</v>
      </c>
      <c r="H12" s="5">
        <v>38.5</v>
      </c>
      <c r="I12" s="5">
        <v>35.200000000000003</v>
      </c>
      <c r="J12" s="5">
        <v>37.5</v>
      </c>
      <c r="K12" s="5">
        <v>29.6</v>
      </c>
      <c r="L12" s="2">
        <v>6151</v>
      </c>
      <c r="M12" s="4">
        <v>37862</v>
      </c>
      <c r="N12" s="5">
        <v>6200</v>
      </c>
      <c r="O12" s="5">
        <v>38.5</v>
      </c>
      <c r="P12" s="5">
        <v>35.200000000000003</v>
      </c>
      <c r="Q12" s="5">
        <v>37.5</v>
      </c>
      <c r="R12" s="5">
        <v>29.6</v>
      </c>
      <c r="S12" s="2">
        <v>37</v>
      </c>
      <c r="T12" s="2">
        <v>1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 x14ac:dyDescent="0.25">
      <c r="A13" s="2">
        <v>46</v>
      </c>
      <c r="B13" s="3" t="s">
        <v>32</v>
      </c>
      <c r="C13" s="2">
        <v>2</v>
      </c>
      <c r="D13" s="3" t="s">
        <v>19</v>
      </c>
      <c r="E13" s="3" t="s">
        <v>20</v>
      </c>
      <c r="F13" s="4">
        <v>37658</v>
      </c>
      <c r="H13" s="5">
        <v>65</v>
      </c>
      <c r="I13" s="5">
        <v>63</v>
      </c>
      <c r="L13" s="2">
        <v>15025</v>
      </c>
      <c r="M13" s="4">
        <v>37658</v>
      </c>
      <c r="O13" s="5">
        <v>65</v>
      </c>
      <c r="P13" s="5">
        <v>63</v>
      </c>
      <c r="S13" s="2">
        <v>46</v>
      </c>
      <c r="T13" s="2">
        <v>1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 x14ac:dyDescent="0.25">
      <c r="A14" s="2">
        <v>48</v>
      </c>
      <c r="B14" s="3" t="s">
        <v>33</v>
      </c>
      <c r="C14" s="2">
        <v>1</v>
      </c>
      <c r="D14" s="3" t="s">
        <v>27</v>
      </c>
      <c r="E14" s="3" t="s">
        <v>20</v>
      </c>
      <c r="F14" s="4">
        <v>37659</v>
      </c>
      <c r="G14" s="5">
        <v>15500</v>
      </c>
      <c r="H14" s="5">
        <v>50</v>
      </c>
      <c r="I14" s="5">
        <v>46</v>
      </c>
      <c r="J14" s="5">
        <v>48.2</v>
      </c>
      <c r="K14" s="5">
        <v>39.299999999999997</v>
      </c>
      <c r="L14" s="2">
        <v>8945</v>
      </c>
      <c r="M14" s="4">
        <v>37681</v>
      </c>
      <c r="N14" s="5">
        <v>15500</v>
      </c>
      <c r="S14" s="2">
        <v>48</v>
      </c>
      <c r="T14" s="2">
        <v>1</v>
      </c>
      <c r="U14">
        <f t="shared" si="0"/>
        <v>0</v>
      </c>
      <c r="V14">
        <f t="shared" si="1"/>
        <v>22</v>
      </c>
      <c r="W14">
        <f t="shared" si="2"/>
        <v>0</v>
      </c>
      <c r="X14">
        <f t="shared" si="3"/>
        <v>0</v>
      </c>
    </row>
    <row r="15" spans="1:24" x14ac:dyDescent="0.25">
      <c r="A15" s="2">
        <v>61</v>
      </c>
      <c r="B15" s="3" t="s">
        <v>34</v>
      </c>
      <c r="C15" s="2">
        <v>2</v>
      </c>
      <c r="D15" s="3" t="s">
        <v>19</v>
      </c>
      <c r="E15" s="3" t="s">
        <v>20</v>
      </c>
      <c r="F15" s="4">
        <v>37706</v>
      </c>
      <c r="G15" s="5">
        <v>3600</v>
      </c>
      <c r="H15" s="5">
        <v>30</v>
      </c>
      <c r="J15" s="5">
        <v>30</v>
      </c>
      <c r="L15" s="2">
        <v>9052</v>
      </c>
      <c r="M15" s="4">
        <v>37952</v>
      </c>
      <c r="N15" s="5">
        <v>7000</v>
      </c>
      <c r="O15" s="5">
        <v>35</v>
      </c>
      <c r="P15" s="5">
        <v>33.5</v>
      </c>
      <c r="S15" s="2">
        <v>61</v>
      </c>
      <c r="T15" s="2">
        <v>1</v>
      </c>
      <c r="U15">
        <f t="shared" si="0"/>
        <v>3400</v>
      </c>
      <c r="V15">
        <f t="shared" si="1"/>
        <v>246</v>
      </c>
      <c r="W15">
        <f t="shared" si="2"/>
        <v>13.821138211382113</v>
      </c>
      <c r="X15">
        <f t="shared" si="3"/>
        <v>5</v>
      </c>
    </row>
    <row r="16" spans="1:24" x14ac:dyDescent="0.25">
      <c r="A16" s="2">
        <v>64</v>
      </c>
      <c r="B16" s="3" t="s">
        <v>35</v>
      </c>
      <c r="C16" s="2">
        <v>2</v>
      </c>
      <c r="D16" s="3" t="s">
        <v>19</v>
      </c>
      <c r="E16" s="3" t="s">
        <v>20</v>
      </c>
      <c r="F16" s="4">
        <v>37952</v>
      </c>
      <c r="H16" s="5">
        <v>39</v>
      </c>
      <c r="L16" s="2">
        <v>8036</v>
      </c>
      <c r="M16" s="4">
        <v>37952</v>
      </c>
      <c r="O16" s="5">
        <v>40</v>
      </c>
      <c r="R16" s="5">
        <v>36.5</v>
      </c>
      <c r="S16" s="2">
        <v>64</v>
      </c>
      <c r="T16" s="2">
        <v>1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1</v>
      </c>
    </row>
    <row r="17" spans="1:24" x14ac:dyDescent="0.25">
      <c r="A17" s="2">
        <v>66</v>
      </c>
      <c r="B17" s="3" t="s">
        <v>36</v>
      </c>
      <c r="C17" s="2">
        <v>2</v>
      </c>
      <c r="D17" s="3" t="s">
        <v>19</v>
      </c>
      <c r="E17" s="3" t="s">
        <v>20</v>
      </c>
      <c r="F17" s="4">
        <v>37675</v>
      </c>
      <c r="G17" s="5">
        <v>49</v>
      </c>
      <c r="J17" s="5">
        <v>6.1</v>
      </c>
      <c r="K17" s="5">
        <v>5.5</v>
      </c>
      <c r="L17" s="2">
        <v>8013</v>
      </c>
      <c r="M17" s="4">
        <v>37718</v>
      </c>
      <c r="N17" s="5">
        <v>77</v>
      </c>
      <c r="Q17" s="5">
        <v>6.7</v>
      </c>
      <c r="R17" s="5">
        <v>6.1</v>
      </c>
      <c r="S17" s="2">
        <v>66</v>
      </c>
      <c r="T17" s="2">
        <v>1</v>
      </c>
      <c r="U17">
        <f t="shared" si="0"/>
        <v>28</v>
      </c>
      <c r="V17">
        <f t="shared" si="1"/>
        <v>43</v>
      </c>
      <c r="W17">
        <f t="shared" si="2"/>
        <v>0.65116279069767447</v>
      </c>
      <c r="X17">
        <f t="shared" si="3"/>
        <v>0</v>
      </c>
    </row>
    <row r="18" spans="1:24" x14ac:dyDescent="0.25">
      <c r="A18" s="2">
        <v>76</v>
      </c>
      <c r="B18" s="3" t="s">
        <v>37</v>
      </c>
      <c r="C18" s="2">
        <v>2</v>
      </c>
      <c r="D18" s="3" t="s">
        <v>19</v>
      </c>
      <c r="E18" s="3" t="s">
        <v>20</v>
      </c>
      <c r="F18" s="4">
        <v>37126</v>
      </c>
      <c r="G18" s="5">
        <v>124.43</v>
      </c>
      <c r="H18" s="5">
        <v>11</v>
      </c>
      <c r="I18" s="5">
        <v>10.9</v>
      </c>
      <c r="J18" s="5">
        <v>10.199999999999999</v>
      </c>
      <c r="K18" s="5">
        <v>9</v>
      </c>
      <c r="L18" s="2">
        <v>7898</v>
      </c>
      <c r="M18" s="4">
        <v>37396</v>
      </c>
      <c r="N18" s="5">
        <v>1009.7</v>
      </c>
      <c r="S18" s="2">
        <v>76</v>
      </c>
      <c r="T18" s="2">
        <v>1</v>
      </c>
      <c r="U18">
        <f t="shared" si="0"/>
        <v>885.27</v>
      </c>
      <c r="V18">
        <f t="shared" si="1"/>
        <v>270</v>
      </c>
      <c r="W18">
        <f t="shared" si="2"/>
        <v>3.2787777777777776</v>
      </c>
      <c r="X18">
        <f t="shared" si="3"/>
        <v>0</v>
      </c>
    </row>
    <row r="19" spans="1:24" x14ac:dyDescent="0.25">
      <c r="A19" s="2">
        <v>79</v>
      </c>
      <c r="B19" s="3" t="s">
        <v>38</v>
      </c>
      <c r="C19" s="2">
        <v>1</v>
      </c>
      <c r="D19" s="3" t="s">
        <v>27</v>
      </c>
      <c r="E19" s="3" t="s">
        <v>20</v>
      </c>
      <c r="F19" s="4">
        <v>37245</v>
      </c>
      <c r="G19" s="5">
        <v>29200</v>
      </c>
      <c r="H19" s="5">
        <v>65</v>
      </c>
      <c r="I19" s="5">
        <v>58.5</v>
      </c>
      <c r="L19" s="2">
        <v>8402</v>
      </c>
      <c r="M19" s="4">
        <v>37979</v>
      </c>
      <c r="N19" s="5">
        <v>32000</v>
      </c>
      <c r="O19" s="5">
        <v>65.5</v>
      </c>
      <c r="R19" s="5">
        <v>60</v>
      </c>
      <c r="S19" s="2">
        <v>79</v>
      </c>
      <c r="T19" s="2">
        <v>1</v>
      </c>
      <c r="U19">
        <f t="shared" si="0"/>
        <v>2800</v>
      </c>
      <c r="V19">
        <f t="shared" si="1"/>
        <v>734</v>
      </c>
      <c r="W19">
        <f t="shared" si="2"/>
        <v>3.8147138964577656</v>
      </c>
      <c r="X19">
        <f t="shared" si="3"/>
        <v>0.5</v>
      </c>
    </row>
    <row r="20" spans="1:24" x14ac:dyDescent="0.25">
      <c r="A20" s="2">
        <v>80</v>
      </c>
      <c r="B20" s="3" t="s">
        <v>39</v>
      </c>
      <c r="C20" s="2">
        <v>2</v>
      </c>
      <c r="D20" s="3" t="s">
        <v>19</v>
      </c>
      <c r="E20" s="3" t="s">
        <v>20</v>
      </c>
      <c r="F20" s="4">
        <v>37254</v>
      </c>
      <c r="G20" s="5">
        <v>37800</v>
      </c>
      <c r="H20" s="5">
        <v>68</v>
      </c>
      <c r="I20" s="5">
        <v>65.5</v>
      </c>
      <c r="L20" s="2">
        <v>8175</v>
      </c>
      <c r="M20" s="4">
        <v>37292</v>
      </c>
      <c r="N20" s="5">
        <v>39500</v>
      </c>
      <c r="O20" s="5">
        <v>68</v>
      </c>
      <c r="P20" s="5">
        <v>66</v>
      </c>
      <c r="Q20" s="5">
        <v>64</v>
      </c>
      <c r="R20" s="5">
        <v>52.1</v>
      </c>
      <c r="S20" s="2">
        <v>80</v>
      </c>
      <c r="T20" s="2">
        <v>1</v>
      </c>
      <c r="U20">
        <f t="shared" si="0"/>
        <v>1700</v>
      </c>
      <c r="V20">
        <f t="shared" si="1"/>
        <v>38</v>
      </c>
      <c r="W20">
        <f t="shared" si="2"/>
        <v>44.736842105263158</v>
      </c>
      <c r="X20">
        <f t="shared" si="3"/>
        <v>0</v>
      </c>
    </row>
    <row r="21" spans="1:24" x14ac:dyDescent="0.25">
      <c r="A21" s="2">
        <v>83</v>
      </c>
      <c r="B21" s="3" t="s">
        <v>40</v>
      </c>
      <c r="C21" s="2">
        <v>2</v>
      </c>
      <c r="D21" s="3" t="s">
        <v>19</v>
      </c>
      <c r="E21" s="3" t="s">
        <v>41</v>
      </c>
      <c r="F21" s="4">
        <v>37267</v>
      </c>
      <c r="G21" s="5">
        <v>35200</v>
      </c>
      <c r="H21" s="5">
        <v>65.5</v>
      </c>
      <c r="I21" s="5">
        <v>63</v>
      </c>
      <c r="L21" s="2">
        <v>8300</v>
      </c>
      <c r="M21" s="4">
        <v>37404</v>
      </c>
      <c r="N21" s="5">
        <v>41000</v>
      </c>
      <c r="S21" s="2">
        <v>83</v>
      </c>
      <c r="T21" s="2">
        <v>1</v>
      </c>
      <c r="U21">
        <f t="shared" si="0"/>
        <v>5800</v>
      </c>
      <c r="V21">
        <f t="shared" si="1"/>
        <v>137</v>
      </c>
      <c r="W21">
        <f t="shared" si="2"/>
        <v>42.335766423357661</v>
      </c>
      <c r="X21">
        <f t="shared" si="3"/>
        <v>0</v>
      </c>
    </row>
    <row r="22" spans="1:24" x14ac:dyDescent="0.25">
      <c r="A22" s="2">
        <v>90</v>
      </c>
      <c r="B22" s="3" t="s">
        <v>42</v>
      </c>
      <c r="C22" s="2">
        <v>2</v>
      </c>
      <c r="D22" s="3" t="s">
        <v>19</v>
      </c>
      <c r="E22" s="3" t="s">
        <v>20</v>
      </c>
      <c r="F22" s="4">
        <v>37304</v>
      </c>
      <c r="G22" s="5">
        <v>69.599999999999994</v>
      </c>
      <c r="H22" s="5">
        <v>7.9</v>
      </c>
      <c r="I22" s="5">
        <v>8.4</v>
      </c>
      <c r="J22" s="5">
        <v>7.5</v>
      </c>
      <c r="K22" s="5">
        <v>6.8</v>
      </c>
      <c r="L22" s="2">
        <v>6334</v>
      </c>
      <c r="M22" s="4">
        <v>37396</v>
      </c>
      <c r="N22" s="5">
        <v>122</v>
      </c>
      <c r="S22" s="2">
        <v>90</v>
      </c>
      <c r="T22" s="2">
        <v>1</v>
      </c>
      <c r="U22">
        <f t="shared" si="0"/>
        <v>52.400000000000006</v>
      </c>
      <c r="V22">
        <f t="shared" si="1"/>
        <v>92</v>
      </c>
      <c r="W22">
        <f t="shared" si="2"/>
        <v>0.56956521739130439</v>
      </c>
      <c r="X22">
        <f t="shared" si="3"/>
        <v>0</v>
      </c>
    </row>
    <row r="23" spans="1:24" x14ac:dyDescent="0.25">
      <c r="A23" s="2">
        <v>92</v>
      </c>
      <c r="B23" s="3" t="s">
        <v>43</v>
      </c>
      <c r="C23" s="2">
        <v>2</v>
      </c>
      <c r="D23" s="3" t="s">
        <v>19</v>
      </c>
      <c r="E23" s="3" t="s">
        <v>20</v>
      </c>
      <c r="F23" s="4">
        <v>37314</v>
      </c>
      <c r="G23" s="5">
        <v>6800</v>
      </c>
      <c r="H23" s="5">
        <v>37.4</v>
      </c>
      <c r="I23" s="5">
        <v>35.799999999999997</v>
      </c>
      <c r="J23" s="5">
        <v>35.799999999999997</v>
      </c>
      <c r="L23" s="2">
        <v>8405</v>
      </c>
      <c r="M23" s="4">
        <v>37314</v>
      </c>
      <c r="N23" s="5">
        <v>6800</v>
      </c>
      <c r="O23" s="5">
        <v>37.4</v>
      </c>
      <c r="P23" s="5">
        <v>35.799999999999997</v>
      </c>
      <c r="Q23" s="5">
        <v>35.799999999999997</v>
      </c>
      <c r="S23" s="2">
        <v>92</v>
      </c>
      <c r="T23" s="2">
        <v>1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 x14ac:dyDescent="0.25">
      <c r="A24" s="2">
        <v>95</v>
      </c>
      <c r="B24" s="3" t="s">
        <v>44</v>
      </c>
      <c r="C24" s="2">
        <v>2</v>
      </c>
      <c r="D24" s="3" t="s">
        <v>19</v>
      </c>
      <c r="E24" s="3" t="s">
        <v>20</v>
      </c>
      <c r="F24" s="4">
        <v>37349</v>
      </c>
      <c r="G24" s="5">
        <v>102.7</v>
      </c>
      <c r="H24" s="5">
        <v>8.8000000000000007</v>
      </c>
      <c r="I24" s="5">
        <v>8.5</v>
      </c>
      <c r="J24" s="5">
        <v>8.3000000000000007</v>
      </c>
      <c r="K24" s="5">
        <v>7.4</v>
      </c>
      <c r="L24" s="2">
        <v>6134</v>
      </c>
      <c r="M24" s="4">
        <v>37396</v>
      </c>
      <c r="N24" s="5">
        <v>159</v>
      </c>
      <c r="S24" s="2">
        <v>95</v>
      </c>
      <c r="T24" s="2">
        <v>1</v>
      </c>
      <c r="U24">
        <f t="shared" si="0"/>
        <v>56.3</v>
      </c>
      <c r="V24">
        <f t="shared" si="1"/>
        <v>47</v>
      </c>
      <c r="W24">
        <f t="shared" si="2"/>
        <v>1.1978723404255318</v>
      </c>
      <c r="X24">
        <f t="shared" si="3"/>
        <v>0</v>
      </c>
    </row>
    <row r="25" spans="1:24" x14ac:dyDescent="0.25">
      <c r="A25" s="2">
        <v>98</v>
      </c>
      <c r="B25" s="3" t="s">
        <v>45</v>
      </c>
      <c r="C25" s="2">
        <v>2</v>
      </c>
      <c r="D25" s="3" t="s">
        <v>19</v>
      </c>
      <c r="E25" s="3" t="s">
        <v>20</v>
      </c>
      <c r="F25" s="4">
        <v>37488</v>
      </c>
      <c r="G25" s="5">
        <v>17</v>
      </c>
      <c r="J25" s="5">
        <v>4.3</v>
      </c>
      <c r="L25" s="2">
        <v>8163</v>
      </c>
      <c r="M25" s="4">
        <v>37718</v>
      </c>
      <c r="N25" s="5">
        <v>394.2</v>
      </c>
      <c r="Q25" s="5">
        <v>12.6</v>
      </c>
      <c r="R25" s="5">
        <v>10.8</v>
      </c>
      <c r="S25" s="2">
        <v>98</v>
      </c>
      <c r="T25" s="2">
        <v>1</v>
      </c>
      <c r="U25">
        <f t="shared" si="0"/>
        <v>377.2</v>
      </c>
      <c r="V25">
        <f t="shared" si="1"/>
        <v>230</v>
      </c>
      <c r="W25">
        <f t="shared" si="2"/>
        <v>1.64</v>
      </c>
      <c r="X25">
        <f t="shared" si="3"/>
        <v>0</v>
      </c>
    </row>
    <row r="26" spans="1:24" x14ac:dyDescent="0.25">
      <c r="A26" s="2">
        <v>101</v>
      </c>
      <c r="B26" s="3" t="s">
        <v>46</v>
      </c>
      <c r="C26" s="2">
        <v>2</v>
      </c>
      <c r="D26" s="3" t="s">
        <v>19</v>
      </c>
      <c r="E26" s="3" t="s">
        <v>47</v>
      </c>
      <c r="F26" s="4">
        <v>37582</v>
      </c>
      <c r="H26" s="5">
        <v>61</v>
      </c>
      <c r="I26" s="5">
        <v>59</v>
      </c>
      <c r="J26" s="5">
        <v>59.6</v>
      </c>
      <c r="K26" s="5">
        <v>49.7</v>
      </c>
      <c r="L26" s="2">
        <v>8280</v>
      </c>
      <c r="M26" s="4">
        <v>37582</v>
      </c>
      <c r="O26" s="5">
        <v>61</v>
      </c>
      <c r="P26" s="5">
        <v>59</v>
      </c>
      <c r="Q26" s="5">
        <v>59.6</v>
      </c>
      <c r="R26" s="5">
        <v>49.7</v>
      </c>
      <c r="S26" s="2">
        <v>101</v>
      </c>
      <c r="T26" s="2">
        <v>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 x14ac:dyDescent="0.25">
      <c r="A27" s="2">
        <v>102</v>
      </c>
      <c r="B27" s="3" t="s">
        <v>48</v>
      </c>
      <c r="C27" s="2">
        <v>2</v>
      </c>
      <c r="D27" s="3" t="s">
        <v>19</v>
      </c>
      <c r="E27" s="3" t="s">
        <v>20</v>
      </c>
      <c r="F27" s="4">
        <v>37610</v>
      </c>
      <c r="G27" s="5">
        <v>72.599999999999994</v>
      </c>
      <c r="H27" s="5">
        <v>6.9</v>
      </c>
      <c r="I27" s="5">
        <v>7.6</v>
      </c>
      <c r="J27" s="5">
        <v>6.5</v>
      </c>
      <c r="K27" s="5">
        <v>6</v>
      </c>
      <c r="L27" s="2">
        <v>8390</v>
      </c>
      <c r="M27" s="4">
        <v>37718</v>
      </c>
      <c r="N27" s="5">
        <v>141</v>
      </c>
      <c r="Q27" s="5">
        <v>8.3000000000000007</v>
      </c>
      <c r="R27" s="5">
        <v>7.4</v>
      </c>
      <c r="S27" s="2">
        <v>102</v>
      </c>
      <c r="T27" s="2">
        <v>1</v>
      </c>
      <c r="U27">
        <f t="shared" si="0"/>
        <v>68.400000000000006</v>
      </c>
      <c r="V27">
        <f t="shared" si="1"/>
        <v>108</v>
      </c>
      <c r="W27">
        <f t="shared" si="2"/>
        <v>0.63333333333333341</v>
      </c>
      <c r="X27">
        <f t="shared" si="3"/>
        <v>0</v>
      </c>
    </row>
    <row r="28" spans="1:24" x14ac:dyDescent="0.25">
      <c r="A28" s="2">
        <v>104</v>
      </c>
      <c r="B28" s="3" t="s">
        <v>49</v>
      </c>
      <c r="C28" s="2">
        <v>2</v>
      </c>
      <c r="D28" s="3" t="s">
        <v>19</v>
      </c>
      <c r="E28" s="3" t="s">
        <v>20</v>
      </c>
      <c r="F28" s="4">
        <v>37610</v>
      </c>
      <c r="G28" s="5">
        <v>43.5</v>
      </c>
      <c r="H28" s="5">
        <v>6.5</v>
      </c>
      <c r="I28" s="5">
        <v>6.3</v>
      </c>
      <c r="J28" s="5">
        <v>6.18</v>
      </c>
      <c r="K28" s="5">
        <v>5.44</v>
      </c>
      <c r="L28" s="2">
        <v>8031</v>
      </c>
      <c r="M28" s="4">
        <v>37718</v>
      </c>
      <c r="N28" s="5">
        <v>131.5</v>
      </c>
      <c r="Q28" s="5">
        <v>8.6</v>
      </c>
      <c r="R28" s="5">
        <v>7.6</v>
      </c>
      <c r="S28" s="2">
        <v>104</v>
      </c>
      <c r="T28" s="2">
        <v>1</v>
      </c>
      <c r="U28">
        <f t="shared" si="0"/>
        <v>88</v>
      </c>
      <c r="V28">
        <f t="shared" si="1"/>
        <v>108</v>
      </c>
      <c r="W28">
        <f t="shared" si="2"/>
        <v>0.81481481481481477</v>
      </c>
      <c r="X28">
        <f t="shared" si="3"/>
        <v>0</v>
      </c>
    </row>
    <row r="29" spans="1:24" x14ac:dyDescent="0.25">
      <c r="A29" s="2">
        <v>113</v>
      </c>
      <c r="B29" s="3" t="s">
        <v>50</v>
      </c>
      <c r="C29" s="2">
        <v>1</v>
      </c>
      <c r="D29" s="3" t="s">
        <v>27</v>
      </c>
      <c r="E29" s="3" t="s">
        <v>20</v>
      </c>
      <c r="F29" s="4">
        <v>36295</v>
      </c>
      <c r="G29" s="5">
        <v>15000</v>
      </c>
      <c r="H29" s="5">
        <v>54</v>
      </c>
      <c r="L29" s="2">
        <v>8395</v>
      </c>
      <c r="M29" s="4">
        <v>36417</v>
      </c>
      <c r="N29" s="5">
        <v>17800</v>
      </c>
      <c r="S29" s="2">
        <v>113</v>
      </c>
      <c r="T29" s="2">
        <v>1</v>
      </c>
      <c r="U29">
        <f t="shared" si="0"/>
        <v>2800</v>
      </c>
      <c r="V29">
        <f t="shared" si="1"/>
        <v>122</v>
      </c>
      <c r="W29">
        <f t="shared" si="2"/>
        <v>22.950819672131146</v>
      </c>
      <c r="X29">
        <f t="shared" si="3"/>
        <v>0</v>
      </c>
    </row>
    <row r="30" spans="1:24" x14ac:dyDescent="0.25">
      <c r="A30" s="2">
        <v>123</v>
      </c>
      <c r="B30" s="3" t="s">
        <v>51</v>
      </c>
      <c r="C30" s="2">
        <v>5</v>
      </c>
      <c r="D30" s="3" t="s">
        <v>52</v>
      </c>
      <c r="E30" s="3" t="s">
        <v>20</v>
      </c>
      <c r="F30" s="4">
        <v>38023</v>
      </c>
      <c r="H30" s="5">
        <v>65</v>
      </c>
      <c r="I30" s="5">
        <v>52</v>
      </c>
      <c r="L30" s="2">
        <v>7632</v>
      </c>
      <c r="M30" s="4">
        <v>38023</v>
      </c>
      <c r="O30" s="5">
        <v>65</v>
      </c>
      <c r="P30" s="5">
        <v>52</v>
      </c>
      <c r="S30" s="2">
        <v>123</v>
      </c>
      <c r="T30" s="2">
        <v>1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 x14ac:dyDescent="0.25">
      <c r="A31" s="2">
        <v>126</v>
      </c>
      <c r="B31" s="3" t="s">
        <v>53</v>
      </c>
      <c r="C31" s="2">
        <v>2</v>
      </c>
      <c r="D31" s="3" t="s">
        <v>19</v>
      </c>
      <c r="E31" s="3" t="s">
        <v>20</v>
      </c>
      <c r="F31" s="4">
        <v>36546</v>
      </c>
      <c r="G31" s="5">
        <v>52.8</v>
      </c>
      <c r="H31" s="5">
        <v>6.7</v>
      </c>
      <c r="I31" s="5">
        <v>6.8</v>
      </c>
      <c r="L31" s="2">
        <v>8118</v>
      </c>
      <c r="M31" s="4">
        <v>36616</v>
      </c>
      <c r="N31" s="5">
        <v>81.5</v>
      </c>
      <c r="S31" s="2">
        <v>126</v>
      </c>
      <c r="T31" s="2">
        <v>1</v>
      </c>
      <c r="U31">
        <f t="shared" si="0"/>
        <v>28.700000000000003</v>
      </c>
      <c r="V31">
        <f t="shared" si="1"/>
        <v>70</v>
      </c>
      <c r="W31">
        <f t="shared" si="2"/>
        <v>0.41000000000000003</v>
      </c>
      <c r="X31">
        <f t="shared" si="3"/>
        <v>0</v>
      </c>
    </row>
    <row r="32" spans="1:24" x14ac:dyDescent="0.25">
      <c r="A32" s="2">
        <v>130</v>
      </c>
      <c r="B32" s="3" t="s">
        <v>54</v>
      </c>
      <c r="C32" s="2">
        <v>2</v>
      </c>
      <c r="D32" s="3" t="s">
        <v>19</v>
      </c>
      <c r="E32" s="3" t="s">
        <v>47</v>
      </c>
      <c r="F32" s="4">
        <v>36865</v>
      </c>
      <c r="G32" s="5">
        <v>24000</v>
      </c>
      <c r="H32" s="5">
        <v>54</v>
      </c>
      <c r="I32" s="5">
        <v>53.7</v>
      </c>
      <c r="L32" s="2">
        <v>7873</v>
      </c>
      <c r="M32" s="4">
        <v>38029</v>
      </c>
      <c r="N32" s="5">
        <v>24000</v>
      </c>
      <c r="S32" s="2">
        <v>130</v>
      </c>
      <c r="T32" s="2">
        <v>1</v>
      </c>
      <c r="U32">
        <f t="shared" si="0"/>
        <v>0</v>
      </c>
      <c r="V32">
        <f t="shared" si="1"/>
        <v>1164</v>
      </c>
      <c r="W32">
        <f t="shared" si="2"/>
        <v>0</v>
      </c>
      <c r="X32">
        <f t="shared" si="3"/>
        <v>0</v>
      </c>
    </row>
    <row r="33" spans="1:24" x14ac:dyDescent="0.25">
      <c r="A33" s="2">
        <v>133</v>
      </c>
      <c r="B33" s="3" t="s">
        <v>55</v>
      </c>
      <c r="C33" s="2">
        <v>2</v>
      </c>
      <c r="D33" s="3" t="s">
        <v>19</v>
      </c>
      <c r="E33" s="3" t="s">
        <v>47</v>
      </c>
      <c r="F33" s="4">
        <v>36924</v>
      </c>
      <c r="G33" s="5">
        <v>3700</v>
      </c>
      <c r="H33" s="5">
        <v>66</v>
      </c>
      <c r="I33" s="5">
        <v>62</v>
      </c>
      <c r="L33" s="2">
        <v>8169</v>
      </c>
      <c r="M33" s="4">
        <v>36924</v>
      </c>
      <c r="N33" s="5">
        <v>3700</v>
      </c>
      <c r="O33" s="5">
        <v>66</v>
      </c>
      <c r="P33" s="5">
        <v>62</v>
      </c>
      <c r="S33" s="2">
        <v>133</v>
      </c>
      <c r="T33" s="2">
        <v>1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1:24" x14ac:dyDescent="0.25">
      <c r="A34" s="2">
        <v>134</v>
      </c>
      <c r="B34" s="3" t="s">
        <v>56</v>
      </c>
      <c r="C34" s="2">
        <v>2</v>
      </c>
      <c r="D34" s="3" t="s">
        <v>19</v>
      </c>
      <c r="E34" s="3" t="s">
        <v>20</v>
      </c>
      <c r="F34" s="4">
        <v>36946</v>
      </c>
      <c r="G34" s="5">
        <v>49.4</v>
      </c>
      <c r="H34" s="5">
        <v>8.9</v>
      </c>
      <c r="I34" s="5">
        <v>9.1999999999999993</v>
      </c>
      <c r="J34" s="5">
        <v>8.5</v>
      </c>
      <c r="L34" s="2">
        <v>8422</v>
      </c>
      <c r="M34" s="4">
        <v>36946</v>
      </c>
      <c r="N34" s="5">
        <v>49.4</v>
      </c>
      <c r="O34" s="5">
        <v>8.9</v>
      </c>
      <c r="P34" s="5">
        <v>9.1999999999999993</v>
      </c>
      <c r="Q34" s="5">
        <v>8.5</v>
      </c>
      <c r="S34" s="2">
        <v>134</v>
      </c>
      <c r="T34" s="2">
        <v>1</v>
      </c>
      <c r="U34">
        <f t="shared" si="0"/>
        <v>0</v>
      </c>
      <c r="V34">
        <f t="shared" si="1"/>
        <v>0</v>
      </c>
      <c r="W34">
        <f t="shared" si="2"/>
        <v>0</v>
      </c>
      <c r="X34">
        <f t="shared" si="3"/>
        <v>0</v>
      </c>
    </row>
    <row r="35" spans="1:24" x14ac:dyDescent="0.25">
      <c r="A35" s="2">
        <v>138</v>
      </c>
      <c r="B35" s="3" t="s">
        <v>57</v>
      </c>
      <c r="C35" s="2">
        <v>2</v>
      </c>
      <c r="D35" s="3" t="s">
        <v>19</v>
      </c>
      <c r="E35" s="3" t="s">
        <v>20</v>
      </c>
      <c r="F35" s="4">
        <v>38033</v>
      </c>
      <c r="G35" s="5">
        <v>93.5</v>
      </c>
      <c r="H35" s="5">
        <v>8.3000000000000007</v>
      </c>
      <c r="I35" s="5">
        <v>8.3000000000000007</v>
      </c>
      <c r="L35" s="2">
        <v>7886</v>
      </c>
      <c r="M35" s="4">
        <v>38182</v>
      </c>
      <c r="N35" s="5">
        <v>367.5</v>
      </c>
      <c r="S35" s="2">
        <v>138</v>
      </c>
      <c r="T35" s="2">
        <v>1</v>
      </c>
      <c r="U35">
        <f t="shared" si="0"/>
        <v>274</v>
      </c>
      <c r="V35">
        <f t="shared" si="1"/>
        <v>149</v>
      </c>
      <c r="W35">
        <f t="shared" si="2"/>
        <v>1.8389261744966443</v>
      </c>
      <c r="X35">
        <f t="shared" si="3"/>
        <v>0</v>
      </c>
    </row>
    <row r="36" spans="1:24" x14ac:dyDescent="0.25">
      <c r="A36" s="2">
        <v>141</v>
      </c>
      <c r="B36" s="3" t="s">
        <v>58</v>
      </c>
      <c r="C36" s="2">
        <v>2</v>
      </c>
      <c r="D36" s="3" t="s">
        <v>19</v>
      </c>
      <c r="E36" s="3" t="s">
        <v>20</v>
      </c>
      <c r="F36" s="4">
        <v>38038</v>
      </c>
      <c r="G36" s="5">
        <v>64</v>
      </c>
      <c r="H36" s="5">
        <v>7.6</v>
      </c>
      <c r="I36" s="5">
        <v>7.5</v>
      </c>
      <c r="J36" s="5">
        <v>7</v>
      </c>
      <c r="K36" s="5">
        <v>7.1</v>
      </c>
      <c r="L36" s="2">
        <v>7906</v>
      </c>
      <c r="M36" s="4">
        <v>38182</v>
      </c>
      <c r="N36" s="5">
        <v>327</v>
      </c>
      <c r="S36" s="2">
        <v>141</v>
      </c>
      <c r="T36" s="2">
        <v>1</v>
      </c>
      <c r="U36">
        <f t="shared" si="0"/>
        <v>263</v>
      </c>
      <c r="V36">
        <f t="shared" si="1"/>
        <v>144</v>
      </c>
      <c r="W36">
        <f t="shared" si="2"/>
        <v>1.8263888888888888</v>
      </c>
      <c r="X36">
        <f t="shared" si="3"/>
        <v>0</v>
      </c>
    </row>
    <row r="37" spans="1:24" ht="30" x14ac:dyDescent="0.25">
      <c r="A37" s="2">
        <v>159</v>
      </c>
      <c r="B37" s="3" t="s">
        <v>59</v>
      </c>
      <c r="C37" s="2">
        <v>9</v>
      </c>
      <c r="D37" s="3" t="s">
        <v>60</v>
      </c>
      <c r="E37" s="3" t="s">
        <v>20</v>
      </c>
      <c r="F37" s="4">
        <v>38106</v>
      </c>
      <c r="G37" s="5">
        <v>932</v>
      </c>
      <c r="H37" s="5">
        <v>21</v>
      </c>
      <c r="I37" s="5">
        <v>16</v>
      </c>
      <c r="L37" s="2">
        <v>1244</v>
      </c>
      <c r="M37" s="4">
        <v>38106</v>
      </c>
      <c r="N37" s="5">
        <v>932</v>
      </c>
      <c r="O37" s="5">
        <v>21</v>
      </c>
      <c r="P37" s="5">
        <v>16</v>
      </c>
      <c r="S37" s="2">
        <v>159</v>
      </c>
      <c r="T37" s="2">
        <v>1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</row>
    <row r="38" spans="1:24" x14ac:dyDescent="0.25">
      <c r="A38" s="2">
        <v>160</v>
      </c>
      <c r="B38" s="3" t="s">
        <v>61</v>
      </c>
      <c r="C38" s="2">
        <v>4</v>
      </c>
      <c r="D38" s="3" t="s">
        <v>62</v>
      </c>
      <c r="E38" s="3" t="s">
        <v>20</v>
      </c>
      <c r="F38" s="4">
        <v>38111</v>
      </c>
      <c r="G38" s="5">
        <v>664</v>
      </c>
      <c r="H38" s="5">
        <v>19.399999999999999</v>
      </c>
      <c r="I38" s="5">
        <v>15.8</v>
      </c>
      <c r="L38" s="2">
        <v>6220</v>
      </c>
      <c r="M38" s="4">
        <v>38111</v>
      </c>
      <c r="N38" s="5">
        <v>664</v>
      </c>
      <c r="O38" s="5">
        <v>19.399999999999999</v>
      </c>
      <c r="P38" s="5">
        <v>15.8</v>
      </c>
      <c r="S38" s="2">
        <v>160</v>
      </c>
      <c r="T38" s="2">
        <v>1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</row>
    <row r="39" spans="1:24" x14ac:dyDescent="0.25">
      <c r="A39" s="2">
        <v>161</v>
      </c>
      <c r="B39" s="3" t="s">
        <v>63</v>
      </c>
      <c r="C39" s="2">
        <v>1</v>
      </c>
      <c r="D39" s="3" t="s">
        <v>27</v>
      </c>
      <c r="E39" s="3" t="s">
        <v>41</v>
      </c>
      <c r="F39" s="4">
        <v>37508</v>
      </c>
      <c r="G39" s="5">
        <v>19.8</v>
      </c>
      <c r="J39" s="5">
        <v>4.7</v>
      </c>
      <c r="K39" s="5">
        <v>3.6</v>
      </c>
      <c r="L39" s="2">
        <v>29871</v>
      </c>
      <c r="M39" s="4">
        <v>41501</v>
      </c>
      <c r="N39" s="5">
        <v>38580</v>
      </c>
      <c r="O39" s="5">
        <v>64.3</v>
      </c>
      <c r="P39" s="5">
        <v>56.5</v>
      </c>
      <c r="Q39" s="5">
        <v>60</v>
      </c>
      <c r="R39" s="5">
        <v>49.9</v>
      </c>
      <c r="S39" s="2">
        <v>161</v>
      </c>
      <c r="T39" s="2">
        <v>1</v>
      </c>
      <c r="U39">
        <f t="shared" si="0"/>
        <v>38560.199999999997</v>
      </c>
      <c r="V39">
        <f t="shared" si="1"/>
        <v>3993</v>
      </c>
      <c r="W39">
        <f t="shared" si="2"/>
        <v>9.6569496619083388</v>
      </c>
      <c r="X39">
        <f t="shared" si="3"/>
        <v>0</v>
      </c>
    </row>
    <row r="40" spans="1:24" x14ac:dyDescent="0.25">
      <c r="A40" s="2">
        <v>166</v>
      </c>
      <c r="B40" s="3" t="s">
        <v>64</v>
      </c>
      <c r="C40" s="2">
        <v>2</v>
      </c>
      <c r="D40" s="3" t="s">
        <v>19</v>
      </c>
      <c r="E40" s="3" t="s">
        <v>20</v>
      </c>
      <c r="F40" s="4">
        <v>38122</v>
      </c>
      <c r="G40" s="5">
        <v>72</v>
      </c>
      <c r="H40" s="5">
        <v>7.8</v>
      </c>
      <c r="I40" s="5">
        <v>7.6</v>
      </c>
      <c r="L40" s="2">
        <v>8050</v>
      </c>
      <c r="M40" s="4">
        <v>38182</v>
      </c>
      <c r="N40" s="5">
        <v>173.5</v>
      </c>
      <c r="S40" s="2">
        <v>166</v>
      </c>
      <c r="T40" s="2">
        <v>1</v>
      </c>
      <c r="U40">
        <f t="shared" si="0"/>
        <v>101.5</v>
      </c>
      <c r="V40">
        <f t="shared" si="1"/>
        <v>60</v>
      </c>
      <c r="W40">
        <f t="shared" si="2"/>
        <v>1.6916666666666667</v>
      </c>
      <c r="X40">
        <f t="shared" si="3"/>
        <v>0</v>
      </c>
    </row>
    <row r="41" spans="1:24" x14ac:dyDescent="0.25">
      <c r="A41" s="2">
        <v>185</v>
      </c>
      <c r="B41" s="3" t="s">
        <v>65</v>
      </c>
      <c r="C41" s="2">
        <v>5</v>
      </c>
      <c r="D41" s="3" t="s">
        <v>52</v>
      </c>
      <c r="E41" s="3" t="s">
        <v>20</v>
      </c>
      <c r="F41" s="4">
        <v>38162</v>
      </c>
      <c r="G41" s="5">
        <v>1370</v>
      </c>
      <c r="H41" s="5">
        <v>27</v>
      </c>
      <c r="I41" s="5">
        <v>23</v>
      </c>
      <c r="L41" s="2">
        <v>9096</v>
      </c>
      <c r="M41" s="4">
        <v>38162</v>
      </c>
      <c r="N41" s="5">
        <v>1370</v>
      </c>
      <c r="O41" s="5">
        <v>27</v>
      </c>
      <c r="P41" s="5">
        <v>23</v>
      </c>
      <c r="S41" s="2">
        <v>185</v>
      </c>
      <c r="T41" s="2">
        <v>1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</row>
    <row r="42" spans="1:24" x14ac:dyDescent="0.25">
      <c r="A42" s="2">
        <v>188</v>
      </c>
      <c r="B42" s="3" t="s">
        <v>66</v>
      </c>
      <c r="C42" s="2">
        <v>2</v>
      </c>
      <c r="D42" s="3" t="s">
        <v>19</v>
      </c>
      <c r="E42" s="3" t="s">
        <v>20</v>
      </c>
      <c r="F42" s="4">
        <v>38179</v>
      </c>
      <c r="G42" s="5">
        <v>12800</v>
      </c>
      <c r="H42" s="5">
        <v>47</v>
      </c>
      <c r="I42" s="5">
        <v>44.5</v>
      </c>
      <c r="L42" s="2">
        <v>8950</v>
      </c>
      <c r="M42" s="4">
        <v>38520</v>
      </c>
      <c r="N42" s="5">
        <v>20000</v>
      </c>
      <c r="O42" s="5">
        <v>48.8</v>
      </c>
      <c r="P42" s="5">
        <v>46</v>
      </c>
      <c r="S42" s="2">
        <v>188</v>
      </c>
      <c r="T42" s="2">
        <v>1</v>
      </c>
      <c r="U42">
        <f t="shared" si="0"/>
        <v>7200</v>
      </c>
      <c r="V42">
        <f t="shared" si="1"/>
        <v>341</v>
      </c>
      <c r="W42">
        <f t="shared" si="2"/>
        <v>21.114369501466275</v>
      </c>
      <c r="X42">
        <f t="shared" si="3"/>
        <v>1.7999999999999972</v>
      </c>
    </row>
    <row r="43" spans="1:24" x14ac:dyDescent="0.25">
      <c r="A43" s="2">
        <v>201</v>
      </c>
      <c r="B43" s="3" t="s">
        <v>67</v>
      </c>
      <c r="C43" s="2">
        <v>2</v>
      </c>
      <c r="D43" s="3" t="s">
        <v>19</v>
      </c>
      <c r="E43" s="3" t="s">
        <v>20</v>
      </c>
      <c r="F43" s="4">
        <v>38240</v>
      </c>
      <c r="G43" s="5">
        <v>546</v>
      </c>
      <c r="H43" s="5">
        <v>16.5</v>
      </c>
      <c r="I43" s="5">
        <v>15.4</v>
      </c>
      <c r="L43" s="2">
        <v>8502</v>
      </c>
      <c r="M43" s="4">
        <v>38295</v>
      </c>
      <c r="N43" s="5">
        <v>815</v>
      </c>
      <c r="S43" s="2">
        <v>201</v>
      </c>
      <c r="T43" s="2">
        <v>1</v>
      </c>
      <c r="U43">
        <f t="shared" si="0"/>
        <v>269</v>
      </c>
      <c r="V43">
        <f t="shared" si="1"/>
        <v>55</v>
      </c>
      <c r="W43">
        <f t="shared" si="2"/>
        <v>4.8909090909090907</v>
      </c>
      <c r="X43">
        <f t="shared" si="3"/>
        <v>0</v>
      </c>
    </row>
    <row r="44" spans="1:24" x14ac:dyDescent="0.25">
      <c r="A44" s="2">
        <v>207</v>
      </c>
      <c r="B44" s="3" t="s">
        <v>68</v>
      </c>
      <c r="C44" s="2">
        <v>4</v>
      </c>
      <c r="D44" s="3" t="s">
        <v>62</v>
      </c>
      <c r="E44" s="3" t="s">
        <v>20</v>
      </c>
      <c r="F44" s="4">
        <v>38300</v>
      </c>
      <c r="G44" s="5">
        <v>600</v>
      </c>
      <c r="H44" s="5">
        <v>16.399999999999999</v>
      </c>
      <c r="I44" s="5">
        <v>15</v>
      </c>
      <c r="L44" s="2">
        <v>7315</v>
      </c>
      <c r="M44" s="4">
        <v>38300</v>
      </c>
      <c r="N44" s="5">
        <v>600</v>
      </c>
      <c r="O44" s="5">
        <v>16.399999999999999</v>
      </c>
      <c r="P44" s="5">
        <v>15</v>
      </c>
      <c r="S44" s="2">
        <v>207</v>
      </c>
      <c r="T44" s="2">
        <v>1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</row>
    <row r="45" spans="1:24" x14ac:dyDescent="0.25">
      <c r="A45" s="2">
        <v>209</v>
      </c>
      <c r="B45" s="3" t="s">
        <v>69</v>
      </c>
      <c r="C45" s="2">
        <v>1</v>
      </c>
      <c r="D45" s="3" t="s">
        <v>27</v>
      </c>
      <c r="E45" s="3" t="s">
        <v>20</v>
      </c>
      <c r="F45" s="4">
        <v>38315</v>
      </c>
      <c r="G45" s="5">
        <v>39.5</v>
      </c>
      <c r="H45" s="5">
        <v>6.7</v>
      </c>
      <c r="I45" s="5">
        <v>6.7</v>
      </c>
      <c r="J45" s="5">
        <v>6.2</v>
      </c>
      <c r="K45" s="5">
        <v>5.55</v>
      </c>
      <c r="L45" s="2">
        <v>9093</v>
      </c>
      <c r="M45" s="4">
        <v>38520</v>
      </c>
      <c r="N45" s="5">
        <v>294.5</v>
      </c>
      <c r="S45" s="2">
        <v>209</v>
      </c>
      <c r="T45" s="2">
        <v>1</v>
      </c>
      <c r="U45">
        <f t="shared" si="0"/>
        <v>255</v>
      </c>
      <c r="V45">
        <f t="shared" si="1"/>
        <v>205</v>
      </c>
      <c r="W45">
        <f t="shared" si="2"/>
        <v>1.2439024390243902</v>
      </c>
      <c r="X45">
        <f t="shared" si="3"/>
        <v>0</v>
      </c>
    </row>
    <row r="46" spans="1:24" x14ac:dyDescent="0.25">
      <c r="A46" s="2">
        <v>210</v>
      </c>
      <c r="B46" s="3" t="s">
        <v>70</v>
      </c>
      <c r="C46" s="2">
        <v>2</v>
      </c>
      <c r="D46" s="3" t="s">
        <v>19</v>
      </c>
      <c r="E46" s="3" t="s">
        <v>20</v>
      </c>
      <c r="F46" s="4">
        <v>38318</v>
      </c>
      <c r="G46" s="5">
        <v>47.5</v>
      </c>
      <c r="H46" s="5">
        <v>7</v>
      </c>
      <c r="I46" s="5">
        <v>6.4</v>
      </c>
      <c r="J46" s="5">
        <v>6.1</v>
      </c>
      <c r="K46" s="5">
        <v>5.3</v>
      </c>
      <c r="L46" s="2">
        <v>8934</v>
      </c>
      <c r="M46" s="4">
        <v>38520</v>
      </c>
      <c r="N46" s="5">
        <v>148.5</v>
      </c>
      <c r="S46" s="2">
        <v>210</v>
      </c>
      <c r="T46" s="2">
        <v>1</v>
      </c>
      <c r="U46">
        <f t="shared" si="0"/>
        <v>101</v>
      </c>
      <c r="V46">
        <f t="shared" si="1"/>
        <v>202</v>
      </c>
      <c r="W46">
        <f t="shared" si="2"/>
        <v>0.5</v>
      </c>
      <c r="X46">
        <f t="shared" si="3"/>
        <v>0</v>
      </c>
    </row>
    <row r="47" spans="1:24" x14ac:dyDescent="0.25">
      <c r="A47" s="2">
        <v>211</v>
      </c>
      <c r="B47" s="3" t="s">
        <v>71</v>
      </c>
      <c r="C47" s="2">
        <v>2</v>
      </c>
      <c r="D47" s="3" t="s">
        <v>19</v>
      </c>
      <c r="E47" s="3" t="s">
        <v>20</v>
      </c>
      <c r="F47" s="4">
        <v>38318</v>
      </c>
      <c r="G47" s="5">
        <v>57.7</v>
      </c>
      <c r="H47" s="5">
        <v>7.2</v>
      </c>
      <c r="I47" s="5">
        <v>7</v>
      </c>
      <c r="L47" s="2">
        <v>8777</v>
      </c>
      <c r="M47" s="4">
        <v>38520</v>
      </c>
      <c r="N47" s="5">
        <v>172</v>
      </c>
      <c r="S47" s="2">
        <v>211</v>
      </c>
      <c r="T47" s="2">
        <v>1</v>
      </c>
      <c r="U47">
        <f t="shared" si="0"/>
        <v>114.3</v>
      </c>
      <c r="V47">
        <f t="shared" si="1"/>
        <v>202</v>
      </c>
      <c r="W47">
        <f t="shared" si="2"/>
        <v>0.56584158415841579</v>
      </c>
      <c r="X47">
        <f t="shared" si="3"/>
        <v>0</v>
      </c>
    </row>
    <row r="48" spans="1:24" x14ac:dyDescent="0.25">
      <c r="A48" s="2">
        <v>212</v>
      </c>
      <c r="B48" s="3" t="s">
        <v>72</v>
      </c>
      <c r="C48" s="2">
        <v>1</v>
      </c>
      <c r="D48" s="3" t="s">
        <v>27</v>
      </c>
      <c r="E48" s="3" t="s">
        <v>20</v>
      </c>
      <c r="F48" s="4">
        <v>38319</v>
      </c>
      <c r="G48" s="5">
        <v>42.5</v>
      </c>
      <c r="H48" s="5">
        <v>7.4</v>
      </c>
      <c r="I48" s="5">
        <v>7</v>
      </c>
      <c r="J48" s="5">
        <v>7.2</v>
      </c>
      <c r="K48" s="5">
        <v>5.8</v>
      </c>
      <c r="L48" s="2">
        <v>8809</v>
      </c>
      <c r="M48" s="4">
        <v>38520</v>
      </c>
      <c r="N48" s="5">
        <v>369</v>
      </c>
      <c r="S48" s="2">
        <v>212</v>
      </c>
      <c r="T48" s="2">
        <v>1</v>
      </c>
      <c r="U48">
        <f t="shared" si="0"/>
        <v>326.5</v>
      </c>
      <c r="V48">
        <f t="shared" si="1"/>
        <v>201</v>
      </c>
      <c r="W48">
        <f t="shared" si="2"/>
        <v>1.6243781094527363</v>
      </c>
      <c r="X48">
        <f t="shared" si="3"/>
        <v>0</v>
      </c>
    </row>
    <row r="49" spans="1:24" x14ac:dyDescent="0.25">
      <c r="A49" s="2">
        <v>218</v>
      </c>
      <c r="B49" s="3" t="s">
        <v>73</v>
      </c>
      <c r="C49" s="2">
        <v>2</v>
      </c>
      <c r="D49" s="3" t="s">
        <v>19</v>
      </c>
      <c r="E49" s="3" t="s">
        <v>20</v>
      </c>
      <c r="F49" s="4">
        <v>38376</v>
      </c>
      <c r="G49" s="5">
        <v>65</v>
      </c>
      <c r="H49" s="5">
        <v>7.6</v>
      </c>
      <c r="I49" s="5">
        <v>7.7</v>
      </c>
      <c r="L49" s="2">
        <v>15042</v>
      </c>
      <c r="M49" s="4">
        <v>38376</v>
      </c>
      <c r="N49" s="5">
        <v>65</v>
      </c>
      <c r="O49" s="5">
        <v>7.6</v>
      </c>
      <c r="P49" s="5">
        <v>7.7</v>
      </c>
      <c r="S49" s="2">
        <v>218</v>
      </c>
      <c r="T49" s="2">
        <v>1</v>
      </c>
      <c r="U49">
        <f t="shared" si="0"/>
        <v>0</v>
      </c>
      <c r="V49">
        <f t="shared" si="1"/>
        <v>0</v>
      </c>
      <c r="W49">
        <f t="shared" si="2"/>
        <v>0</v>
      </c>
      <c r="X49">
        <f t="shared" si="3"/>
        <v>0</v>
      </c>
    </row>
    <row r="50" spans="1:24" x14ac:dyDescent="0.25">
      <c r="A50" s="2">
        <v>227</v>
      </c>
      <c r="B50" s="3" t="s">
        <v>74</v>
      </c>
      <c r="C50" s="2">
        <v>1</v>
      </c>
      <c r="D50" s="3" t="s">
        <v>27</v>
      </c>
      <c r="E50" s="3" t="s">
        <v>20</v>
      </c>
      <c r="F50" s="4">
        <v>38445</v>
      </c>
      <c r="G50" s="5">
        <v>269.5</v>
      </c>
      <c r="H50" s="5">
        <v>12.8</v>
      </c>
      <c r="I50" s="5">
        <v>11.5</v>
      </c>
      <c r="L50" s="2">
        <v>9110</v>
      </c>
      <c r="M50" s="4">
        <v>38520</v>
      </c>
      <c r="N50" s="5">
        <v>410</v>
      </c>
      <c r="S50" s="2">
        <v>227</v>
      </c>
      <c r="T50" s="2">
        <v>1</v>
      </c>
      <c r="U50">
        <f t="shared" si="0"/>
        <v>140.5</v>
      </c>
      <c r="V50">
        <f t="shared" si="1"/>
        <v>75</v>
      </c>
      <c r="W50">
        <f t="shared" si="2"/>
        <v>1.8733333333333333</v>
      </c>
      <c r="X50">
        <f t="shared" si="3"/>
        <v>0</v>
      </c>
    </row>
    <row r="51" spans="1:24" x14ac:dyDescent="0.25">
      <c r="A51" s="2">
        <v>229</v>
      </c>
      <c r="B51" s="3" t="s">
        <v>75</v>
      </c>
      <c r="C51" s="2">
        <v>2</v>
      </c>
      <c r="D51" s="3" t="s">
        <v>19</v>
      </c>
      <c r="E51" s="3" t="s">
        <v>20</v>
      </c>
      <c r="F51" s="4">
        <v>38449</v>
      </c>
      <c r="G51" s="5">
        <v>37.5</v>
      </c>
      <c r="H51" s="5">
        <v>6.2</v>
      </c>
      <c r="I51" s="5">
        <v>6</v>
      </c>
      <c r="L51" s="2">
        <v>9100</v>
      </c>
      <c r="M51" s="4">
        <v>38520</v>
      </c>
      <c r="N51" s="5">
        <v>78.5</v>
      </c>
      <c r="S51" s="2">
        <v>229</v>
      </c>
      <c r="T51" s="2">
        <v>1</v>
      </c>
      <c r="U51">
        <f t="shared" si="0"/>
        <v>41</v>
      </c>
      <c r="V51">
        <f t="shared" si="1"/>
        <v>71</v>
      </c>
      <c r="W51">
        <f t="shared" si="2"/>
        <v>0.57746478873239437</v>
      </c>
      <c r="X51">
        <f t="shared" si="3"/>
        <v>0</v>
      </c>
    </row>
    <row r="52" spans="1:24" x14ac:dyDescent="0.25">
      <c r="A52" s="2">
        <v>246</v>
      </c>
      <c r="B52" s="3" t="s">
        <v>76</v>
      </c>
      <c r="C52" s="2">
        <v>2</v>
      </c>
      <c r="D52" s="3" t="s">
        <v>19</v>
      </c>
      <c r="E52" s="3" t="s">
        <v>20</v>
      </c>
      <c r="F52" s="4">
        <v>38503</v>
      </c>
      <c r="G52" s="5">
        <v>23740</v>
      </c>
      <c r="H52" s="5">
        <v>57</v>
      </c>
      <c r="I52" s="5">
        <v>55</v>
      </c>
      <c r="L52" s="2">
        <v>15045</v>
      </c>
      <c r="M52" s="4">
        <v>38503</v>
      </c>
      <c r="N52" s="5">
        <v>23740</v>
      </c>
      <c r="O52" s="5">
        <v>57</v>
      </c>
      <c r="P52" s="5">
        <v>55</v>
      </c>
      <c r="S52" s="2">
        <v>246</v>
      </c>
      <c r="T52" s="2">
        <v>1</v>
      </c>
      <c r="U52">
        <f t="shared" si="0"/>
        <v>0</v>
      </c>
      <c r="V52">
        <f t="shared" si="1"/>
        <v>0</v>
      </c>
      <c r="W52">
        <f t="shared" si="2"/>
        <v>0</v>
      </c>
      <c r="X52">
        <f t="shared" si="3"/>
        <v>0</v>
      </c>
    </row>
    <row r="53" spans="1:24" x14ac:dyDescent="0.25">
      <c r="A53" s="2">
        <v>252</v>
      </c>
      <c r="B53" s="3" t="s">
        <v>77</v>
      </c>
      <c r="C53" s="2">
        <v>2</v>
      </c>
      <c r="D53" s="3" t="s">
        <v>19</v>
      </c>
      <c r="E53" s="3" t="s">
        <v>41</v>
      </c>
      <c r="F53" s="4">
        <v>38513</v>
      </c>
      <c r="G53" s="5">
        <v>47650</v>
      </c>
      <c r="L53" s="2">
        <v>8885</v>
      </c>
      <c r="M53" s="4">
        <v>38826</v>
      </c>
      <c r="N53" s="5">
        <v>58900</v>
      </c>
      <c r="O53" s="5">
        <v>74.5</v>
      </c>
      <c r="P53" s="5">
        <v>66</v>
      </c>
      <c r="S53" s="2">
        <v>252</v>
      </c>
      <c r="T53" s="2">
        <v>1</v>
      </c>
      <c r="U53">
        <f t="shared" si="0"/>
        <v>11250</v>
      </c>
      <c r="V53">
        <f t="shared" si="1"/>
        <v>313</v>
      </c>
      <c r="W53">
        <f t="shared" si="2"/>
        <v>35.942492012779553</v>
      </c>
      <c r="X53">
        <f t="shared" si="3"/>
        <v>0</v>
      </c>
    </row>
    <row r="54" spans="1:24" x14ac:dyDescent="0.25">
      <c r="A54" s="2">
        <v>278</v>
      </c>
      <c r="B54" s="3" t="s">
        <v>78</v>
      </c>
      <c r="C54" s="2">
        <v>2</v>
      </c>
      <c r="D54" s="3" t="s">
        <v>19</v>
      </c>
      <c r="E54" s="3" t="s">
        <v>20</v>
      </c>
      <c r="F54" s="4">
        <v>38838</v>
      </c>
      <c r="G54" s="5">
        <v>53</v>
      </c>
      <c r="H54" s="5">
        <v>7.5</v>
      </c>
      <c r="I54" s="5">
        <v>7.2</v>
      </c>
      <c r="L54" s="2">
        <v>8128</v>
      </c>
      <c r="M54" s="4">
        <v>38901</v>
      </c>
      <c r="N54" s="5">
        <v>73.5</v>
      </c>
      <c r="S54" s="2">
        <v>278</v>
      </c>
      <c r="T54" s="2">
        <v>1</v>
      </c>
      <c r="U54">
        <f t="shared" si="0"/>
        <v>20.5</v>
      </c>
      <c r="V54">
        <f t="shared" si="1"/>
        <v>63</v>
      </c>
      <c r="W54">
        <f t="shared" si="2"/>
        <v>0.32539682539682541</v>
      </c>
      <c r="X54">
        <f t="shared" si="3"/>
        <v>0</v>
      </c>
    </row>
    <row r="55" spans="1:24" x14ac:dyDescent="0.25">
      <c r="A55" s="2">
        <v>300</v>
      </c>
      <c r="B55" s="3" t="s">
        <v>79</v>
      </c>
      <c r="C55" s="2">
        <v>2</v>
      </c>
      <c r="D55" s="3" t="s">
        <v>19</v>
      </c>
      <c r="E55" s="3" t="s">
        <v>20</v>
      </c>
      <c r="F55" s="4">
        <v>38796</v>
      </c>
      <c r="G55" s="5">
        <v>704</v>
      </c>
      <c r="H55" s="5">
        <v>20</v>
      </c>
      <c r="I55" s="5">
        <v>18.5</v>
      </c>
      <c r="L55" s="2">
        <v>6110</v>
      </c>
      <c r="M55" s="4">
        <v>38901</v>
      </c>
      <c r="N55" s="5">
        <v>1470</v>
      </c>
      <c r="S55" s="2">
        <v>300</v>
      </c>
      <c r="T55" s="2">
        <v>1</v>
      </c>
      <c r="U55">
        <f t="shared" si="0"/>
        <v>766</v>
      </c>
      <c r="V55">
        <f t="shared" si="1"/>
        <v>105</v>
      </c>
      <c r="W55">
        <f t="shared" si="2"/>
        <v>7.2952380952380951</v>
      </c>
      <c r="X55">
        <f t="shared" si="3"/>
        <v>0</v>
      </c>
    </row>
    <row r="56" spans="1:24" x14ac:dyDescent="0.25">
      <c r="A56" s="2">
        <v>302</v>
      </c>
      <c r="B56" s="3" t="s">
        <v>80</v>
      </c>
      <c r="C56" s="2">
        <v>2</v>
      </c>
      <c r="D56" s="3" t="s">
        <v>19</v>
      </c>
      <c r="E56" s="3" t="s">
        <v>20</v>
      </c>
      <c r="F56" s="4">
        <v>38854</v>
      </c>
      <c r="G56" s="5">
        <v>1150</v>
      </c>
      <c r="H56" s="5">
        <v>19</v>
      </c>
      <c r="I56" s="5">
        <v>18.5</v>
      </c>
      <c r="L56" s="2">
        <v>8880</v>
      </c>
      <c r="M56" s="4">
        <v>38901</v>
      </c>
      <c r="N56" s="5">
        <v>1490</v>
      </c>
      <c r="S56" s="2">
        <v>302</v>
      </c>
      <c r="T56" s="2">
        <v>1</v>
      </c>
      <c r="U56">
        <f t="shared" si="0"/>
        <v>340</v>
      </c>
      <c r="V56">
        <f t="shared" si="1"/>
        <v>47</v>
      </c>
      <c r="W56">
        <f t="shared" si="2"/>
        <v>7.2340425531914896</v>
      </c>
      <c r="X56">
        <f t="shared" si="3"/>
        <v>0</v>
      </c>
    </row>
    <row r="57" spans="1:24" x14ac:dyDescent="0.25">
      <c r="A57" s="2">
        <v>323</v>
      </c>
      <c r="B57" s="3" t="s">
        <v>81</v>
      </c>
      <c r="C57" s="2">
        <v>2</v>
      </c>
      <c r="D57" s="3" t="s">
        <v>19</v>
      </c>
      <c r="E57" s="3" t="s">
        <v>20</v>
      </c>
      <c r="F57" s="4">
        <v>38896</v>
      </c>
      <c r="G57" s="5">
        <v>251</v>
      </c>
      <c r="H57" s="5">
        <v>12.5</v>
      </c>
      <c r="I57" s="5">
        <v>12</v>
      </c>
      <c r="L57" s="2">
        <v>15047</v>
      </c>
      <c r="M57" s="4">
        <v>38896</v>
      </c>
      <c r="N57" s="5">
        <v>251</v>
      </c>
      <c r="O57" s="5">
        <v>12.5</v>
      </c>
      <c r="P57" s="5">
        <v>12</v>
      </c>
      <c r="S57" s="2">
        <v>323</v>
      </c>
      <c r="T57" s="2">
        <v>1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1:24" x14ac:dyDescent="0.25">
      <c r="A58" s="2">
        <v>335</v>
      </c>
      <c r="B58" s="3" t="s">
        <v>82</v>
      </c>
      <c r="C58" s="2">
        <v>2</v>
      </c>
      <c r="D58" s="3" t="s">
        <v>19</v>
      </c>
      <c r="E58" s="3" t="s">
        <v>20</v>
      </c>
      <c r="F58" s="4">
        <v>38765</v>
      </c>
      <c r="G58" s="5">
        <v>146.5</v>
      </c>
      <c r="L58" s="2">
        <v>8941</v>
      </c>
      <c r="M58" s="4">
        <v>38901</v>
      </c>
      <c r="N58" s="5">
        <v>391</v>
      </c>
      <c r="O58" s="5">
        <v>14</v>
      </c>
      <c r="P58" s="5">
        <v>12.5</v>
      </c>
      <c r="S58" s="2">
        <v>335</v>
      </c>
      <c r="T58" s="2">
        <v>1</v>
      </c>
      <c r="U58">
        <f t="shared" si="0"/>
        <v>244.5</v>
      </c>
      <c r="V58">
        <f t="shared" si="1"/>
        <v>136</v>
      </c>
      <c r="W58">
        <f t="shared" si="2"/>
        <v>1.7977941176470589</v>
      </c>
      <c r="X58">
        <f t="shared" si="3"/>
        <v>0</v>
      </c>
    </row>
    <row r="59" spans="1:24" x14ac:dyDescent="0.25">
      <c r="A59" s="2">
        <v>422</v>
      </c>
      <c r="B59" s="3" t="s">
        <v>83</v>
      </c>
      <c r="C59" s="2">
        <v>2</v>
      </c>
      <c r="D59" s="3" t="s">
        <v>19</v>
      </c>
      <c r="E59" s="3" t="s">
        <v>47</v>
      </c>
      <c r="F59" s="4">
        <v>39104</v>
      </c>
      <c r="G59" s="5">
        <v>36</v>
      </c>
      <c r="H59" s="5">
        <v>6.2</v>
      </c>
      <c r="I59" s="5">
        <v>5.7</v>
      </c>
      <c r="L59" s="2">
        <v>7657</v>
      </c>
      <c r="M59" s="4">
        <v>39400</v>
      </c>
      <c r="N59" s="5">
        <v>723</v>
      </c>
      <c r="O59" s="5">
        <v>17.399999999999999</v>
      </c>
      <c r="S59" s="2">
        <v>422</v>
      </c>
      <c r="T59" s="2">
        <v>1</v>
      </c>
      <c r="U59">
        <f t="shared" si="0"/>
        <v>687</v>
      </c>
      <c r="V59">
        <f t="shared" si="1"/>
        <v>296</v>
      </c>
      <c r="W59">
        <f t="shared" si="2"/>
        <v>2.3209459459459461</v>
      </c>
      <c r="X59">
        <f t="shared" si="3"/>
        <v>11.2</v>
      </c>
    </row>
    <row r="60" spans="1:24" x14ac:dyDescent="0.25">
      <c r="A60" s="2">
        <v>432</v>
      </c>
      <c r="B60" s="3" t="s">
        <v>84</v>
      </c>
      <c r="C60" s="2">
        <v>2</v>
      </c>
      <c r="D60" s="3" t="s">
        <v>19</v>
      </c>
      <c r="E60" s="3" t="s">
        <v>20</v>
      </c>
      <c r="F60" s="4">
        <v>39088</v>
      </c>
      <c r="G60" s="5">
        <v>119</v>
      </c>
      <c r="H60" s="5">
        <v>9.5</v>
      </c>
      <c r="I60" s="5">
        <v>9.5</v>
      </c>
      <c r="L60" s="2">
        <v>665</v>
      </c>
      <c r="M60" s="4">
        <v>39088</v>
      </c>
      <c r="N60" s="5">
        <v>119</v>
      </c>
      <c r="O60" s="5">
        <v>9.5</v>
      </c>
      <c r="P60" s="5">
        <v>9.5</v>
      </c>
      <c r="S60" s="2">
        <v>432</v>
      </c>
      <c r="T60" s="2">
        <v>1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1:24" x14ac:dyDescent="0.25">
      <c r="A61" s="2">
        <v>433</v>
      </c>
      <c r="B61" s="3" t="s">
        <v>85</v>
      </c>
      <c r="C61" s="2">
        <v>2</v>
      </c>
      <c r="D61" s="3" t="s">
        <v>19</v>
      </c>
      <c r="E61" s="3" t="s">
        <v>20</v>
      </c>
      <c r="F61" s="4">
        <v>39113</v>
      </c>
      <c r="G61" s="5">
        <v>94</v>
      </c>
      <c r="H61" s="5">
        <v>8.6</v>
      </c>
      <c r="I61" s="5">
        <v>8.6</v>
      </c>
      <c r="L61" s="2">
        <v>7658</v>
      </c>
      <c r="M61" s="4">
        <v>39400</v>
      </c>
      <c r="N61" s="5">
        <v>852.5</v>
      </c>
      <c r="O61" s="5">
        <v>18.7</v>
      </c>
      <c r="S61" s="2">
        <v>433</v>
      </c>
      <c r="T61" s="2">
        <v>1</v>
      </c>
      <c r="U61">
        <f t="shared" si="0"/>
        <v>758.5</v>
      </c>
      <c r="V61">
        <f t="shared" si="1"/>
        <v>287</v>
      </c>
      <c r="W61">
        <f t="shared" si="2"/>
        <v>2.6428571428571428</v>
      </c>
      <c r="X61">
        <f t="shared" si="3"/>
        <v>10.1</v>
      </c>
    </row>
    <row r="62" spans="1:24" x14ac:dyDescent="0.25">
      <c r="A62" s="2">
        <v>438</v>
      </c>
      <c r="B62" s="3" t="s">
        <v>86</v>
      </c>
      <c r="C62" s="2">
        <v>1</v>
      </c>
      <c r="D62" s="3" t="s">
        <v>27</v>
      </c>
      <c r="E62" s="3" t="s">
        <v>41</v>
      </c>
      <c r="F62" s="4">
        <v>39156</v>
      </c>
      <c r="G62" s="5">
        <v>57000</v>
      </c>
      <c r="H62" s="5">
        <v>84.2</v>
      </c>
      <c r="I62" s="5">
        <v>76.400000000000006</v>
      </c>
      <c r="L62" s="2">
        <v>6920</v>
      </c>
      <c r="M62" s="4">
        <v>39355</v>
      </c>
      <c r="N62" s="5">
        <v>72280</v>
      </c>
      <c r="O62" s="5">
        <v>83.6</v>
      </c>
      <c r="P62" s="5">
        <v>75.7</v>
      </c>
      <c r="S62" s="2">
        <v>438</v>
      </c>
      <c r="T62" s="2">
        <v>1</v>
      </c>
      <c r="U62">
        <f t="shared" si="0"/>
        <v>15280</v>
      </c>
      <c r="V62">
        <f t="shared" si="1"/>
        <v>199</v>
      </c>
      <c r="W62">
        <f t="shared" si="2"/>
        <v>76.78391959798995</v>
      </c>
      <c r="X62">
        <f t="shared" si="3"/>
        <v>-0.60000000000000853</v>
      </c>
    </row>
    <row r="63" spans="1:24" x14ac:dyDescent="0.25">
      <c r="A63" s="2">
        <v>439</v>
      </c>
      <c r="B63" s="3" t="s">
        <v>87</v>
      </c>
      <c r="C63" s="2">
        <v>2</v>
      </c>
      <c r="D63" s="3" t="s">
        <v>19</v>
      </c>
      <c r="E63" s="3" t="s">
        <v>20</v>
      </c>
      <c r="F63" s="4">
        <v>39156</v>
      </c>
      <c r="G63" s="5">
        <v>69.5</v>
      </c>
      <c r="H63" s="5">
        <v>7.7</v>
      </c>
      <c r="I63" s="5">
        <v>7.5</v>
      </c>
      <c r="L63" s="2">
        <v>6067</v>
      </c>
      <c r="M63" s="4">
        <v>39236</v>
      </c>
      <c r="N63" s="5">
        <v>157</v>
      </c>
      <c r="S63" s="2">
        <v>439</v>
      </c>
      <c r="T63" s="2">
        <v>1</v>
      </c>
      <c r="U63">
        <f t="shared" si="0"/>
        <v>87.5</v>
      </c>
      <c r="V63">
        <f t="shared" si="1"/>
        <v>80</v>
      </c>
      <c r="W63">
        <f t="shared" si="2"/>
        <v>1.09375</v>
      </c>
      <c r="X63">
        <f t="shared" si="3"/>
        <v>0</v>
      </c>
    </row>
    <row r="64" spans="1:24" x14ac:dyDescent="0.25">
      <c r="A64" s="2">
        <v>441</v>
      </c>
      <c r="B64" s="3" t="s">
        <v>88</v>
      </c>
      <c r="C64" s="2">
        <v>2</v>
      </c>
      <c r="D64" s="3" t="s">
        <v>19</v>
      </c>
      <c r="E64" s="3" t="s">
        <v>20</v>
      </c>
      <c r="F64" s="4">
        <v>39158</v>
      </c>
      <c r="G64" s="5">
        <v>55.5</v>
      </c>
      <c r="H64" s="5">
        <v>8.5</v>
      </c>
      <c r="I64" s="5">
        <v>8</v>
      </c>
      <c r="L64" s="2">
        <v>6066</v>
      </c>
      <c r="M64" s="4">
        <v>39236</v>
      </c>
      <c r="N64" s="5">
        <v>173</v>
      </c>
      <c r="S64" s="2">
        <v>441</v>
      </c>
      <c r="T64" s="2">
        <v>1</v>
      </c>
      <c r="U64">
        <f t="shared" si="0"/>
        <v>117.5</v>
      </c>
      <c r="V64">
        <f t="shared" si="1"/>
        <v>78</v>
      </c>
      <c r="W64">
        <f t="shared" si="2"/>
        <v>1.5064102564102564</v>
      </c>
      <c r="X64">
        <f t="shared" si="3"/>
        <v>0</v>
      </c>
    </row>
    <row r="65" spans="1:24" x14ac:dyDescent="0.25">
      <c r="A65" s="2">
        <v>447</v>
      </c>
      <c r="B65" s="3" t="s">
        <v>89</v>
      </c>
      <c r="C65" s="2">
        <v>2</v>
      </c>
      <c r="D65" s="3" t="s">
        <v>19</v>
      </c>
      <c r="E65" s="3" t="s">
        <v>20</v>
      </c>
      <c r="F65" s="4">
        <v>39172</v>
      </c>
      <c r="G65" s="5">
        <v>29220</v>
      </c>
      <c r="H65" s="5">
        <v>62.4</v>
      </c>
      <c r="I65" s="5">
        <v>56.3</v>
      </c>
      <c r="L65" s="2">
        <v>5963</v>
      </c>
      <c r="M65" s="4">
        <v>39236</v>
      </c>
      <c r="N65" s="5">
        <v>32320</v>
      </c>
      <c r="O65" s="5">
        <v>61.6</v>
      </c>
      <c r="P65" s="5">
        <v>56.1</v>
      </c>
      <c r="S65" s="2">
        <v>447</v>
      </c>
      <c r="T65" s="2">
        <v>1</v>
      </c>
      <c r="U65">
        <f t="shared" si="0"/>
        <v>3100</v>
      </c>
      <c r="V65">
        <f t="shared" si="1"/>
        <v>64</v>
      </c>
      <c r="W65">
        <f t="shared" si="2"/>
        <v>48.4375</v>
      </c>
      <c r="X65">
        <f t="shared" si="3"/>
        <v>-0.79999999999999716</v>
      </c>
    </row>
    <row r="66" spans="1:24" x14ac:dyDescent="0.25">
      <c r="A66" s="2">
        <v>451</v>
      </c>
      <c r="B66" s="3" t="s">
        <v>90</v>
      </c>
      <c r="C66" s="2">
        <v>2</v>
      </c>
      <c r="D66" s="3" t="s">
        <v>19</v>
      </c>
      <c r="E66" s="3" t="s">
        <v>20</v>
      </c>
      <c r="F66" s="4">
        <v>39183</v>
      </c>
      <c r="G66" s="5">
        <v>33</v>
      </c>
      <c r="H66" s="5">
        <v>6</v>
      </c>
      <c r="I66" s="5">
        <v>6</v>
      </c>
      <c r="L66" s="2">
        <v>6065</v>
      </c>
      <c r="M66" s="4">
        <v>39236</v>
      </c>
      <c r="N66" s="5">
        <v>64</v>
      </c>
      <c r="S66" s="2">
        <v>451</v>
      </c>
      <c r="T66" s="2">
        <v>1</v>
      </c>
      <c r="U66">
        <f t="shared" si="0"/>
        <v>31</v>
      </c>
      <c r="V66">
        <f t="shared" si="1"/>
        <v>53</v>
      </c>
      <c r="W66">
        <f t="shared" si="2"/>
        <v>0.58490566037735847</v>
      </c>
      <c r="X66">
        <f t="shared" si="3"/>
        <v>0</v>
      </c>
    </row>
    <row r="67" spans="1:24" x14ac:dyDescent="0.25">
      <c r="A67" s="2">
        <v>454</v>
      </c>
      <c r="B67" s="3" t="s">
        <v>91</v>
      </c>
      <c r="C67" s="2">
        <v>5</v>
      </c>
      <c r="D67" s="3" t="s">
        <v>52</v>
      </c>
      <c r="E67" s="3" t="s">
        <v>47</v>
      </c>
      <c r="F67" s="4">
        <v>39190</v>
      </c>
      <c r="H67" s="5">
        <v>84</v>
      </c>
      <c r="I67" s="5">
        <v>62</v>
      </c>
      <c r="L67" s="2">
        <v>959</v>
      </c>
      <c r="M67" s="4">
        <v>39190</v>
      </c>
      <c r="O67" s="5">
        <v>84</v>
      </c>
      <c r="P67" s="5">
        <v>62</v>
      </c>
      <c r="S67" s="2">
        <v>454</v>
      </c>
      <c r="T67" s="2">
        <v>1</v>
      </c>
      <c r="U67">
        <f t="shared" ref="U67:U130" si="4">IF(AND(G67&gt;0,N67&gt;0), N67-G67, 0)</f>
        <v>0</v>
      </c>
      <c r="V67">
        <f t="shared" ref="V67:V130" si="5">M67-F67</f>
        <v>0</v>
      </c>
      <c r="W67">
        <f t="shared" ref="W67:W130" si="6">IF(U67 &gt; 0, U67/V67, 0)</f>
        <v>0</v>
      </c>
      <c r="X67">
        <f t="shared" ref="X67:X130" si="7">IF(AND(H67&gt;0,O67&gt;0), O67-H67, 0)</f>
        <v>0</v>
      </c>
    </row>
    <row r="68" spans="1:24" x14ac:dyDescent="0.25">
      <c r="A68" s="2">
        <v>455</v>
      </c>
      <c r="B68" s="3" t="s">
        <v>92</v>
      </c>
      <c r="C68" s="2">
        <v>2</v>
      </c>
      <c r="D68" s="3" t="s">
        <v>19</v>
      </c>
      <c r="E68" s="3" t="s">
        <v>47</v>
      </c>
      <c r="F68" s="4">
        <v>38032</v>
      </c>
      <c r="G68" s="5">
        <v>47500</v>
      </c>
      <c r="H68" s="5">
        <v>75.5</v>
      </c>
      <c r="I68" s="5">
        <v>71</v>
      </c>
      <c r="J68" s="5">
        <v>71.7</v>
      </c>
      <c r="K68" s="5">
        <v>56.3</v>
      </c>
      <c r="L68" s="2">
        <v>29398</v>
      </c>
      <c r="M68" s="4">
        <v>41421</v>
      </c>
      <c r="O68" s="5">
        <v>79.8</v>
      </c>
      <c r="P68" s="5">
        <v>74.3</v>
      </c>
      <c r="Q68" s="5">
        <v>74.400000000000006</v>
      </c>
      <c r="R68" s="5">
        <v>56.2</v>
      </c>
      <c r="S68" s="2">
        <v>455</v>
      </c>
      <c r="T68" s="2">
        <v>1</v>
      </c>
      <c r="U68">
        <f t="shared" si="4"/>
        <v>0</v>
      </c>
      <c r="V68">
        <f t="shared" si="5"/>
        <v>3389</v>
      </c>
      <c r="W68">
        <f t="shared" si="6"/>
        <v>0</v>
      </c>
      <c r="X68">
        <f t="shared" si="7"/>
        <v>4.2999999999999972</v>
      </c>
    </row>
    <row r="69" spans="1:24" x14ac:dyDescent="0.25">
      <c r="A69" s="2">
        <v>456</v>
      </c>
      <c r="B69" s="3" t="s">
        <v>93</v>
      </c>
      <c r="C69" s="2">
        <v>2</v>
      </c>
      <c r="D69" s="3" t="s">
        <v>19</v>
      </c>
      <c r="E69" s="3" t="s">
        <v>47</v>
      </c>
      <c r="F69" s="4">
        <v>39201</v>
      </c>
      <c r="G69" s="5">
        <v>46600</v>
      </c>
      <c r="L69" s="2">
        <v>1044</v>
      </c>
      <c r="M69" s="4">
        <v>39209</v>
      </c>
      <c r="N69" s="5">
        <v>46700</v>
      </c>
      <c r="O69" s="5">
        <v>71.099999999999994</v>
      </c>
      <c r="P69" s="5">
        <v>67.3</v>
      </c>
      <c r="S69" s="2">
        <v>456</v>
      </c>
      <c r="T69" s="2">
        <v>1</v>
      </c>
      <c r="U69">
        <f t="shared" si="4"/>
        <v>100</v>
      </c>
      <c r="V69">
        <f t="shared" si="5"/>
        <v>8</v>
      </c>
      <c r="W69">
        <f t="shared" si="6"/>
        <v>12.5</v>
      </c>
      <c r="X69">
        <f t="shared" si="7"/>
        <v>0</v>
      </c>
    </row>
    <row r="70" spans="1:24" x14ac:dyDescent="0.25">
      <c r="A70" s="2">
        <v>457</v>
      </c>
      <c r="B70" s="3" t="s">
        <v>94</v>
      </c>
      <c r="C70" s="2">
        <v>2</v>
      </c>
      <c r="D70" s="3" t="s">
        <v>19</v>
      </c>
      <c r="E70" s="3" t="s">
        <v>47</v>
      </c>
      <c r="F70" s="4">
        <v>38847</v>
      </c>
      <c r="G70" s="5">
        <v>41600</v>
      </c>
      <c r="H70" s="5">
        <v>76</v>
      </c>
      <c r="I70" s="5">
        <v>68</v>
      </c>
      <c r="L70" s="2">
        <v>976</v>
      </c>
      <c r="M70" s="4">
        <v>39201</v>
      </c>
      <c r="N70" s="5">
        <v>57800</v>
      </c>
      <c r="S70" s="2">
        <v>457</v>
      </c>
      <c r="T70" s="2">
        <v>1</v>
      </c>
      <c r="U70">
        <f t="shared" si="4"/>
        <v>16200</v>
      </c>
      <c r="V70">
        <f t="shared" si="5"/>
        <v>354</v>
      </c>
      <c r="W70">
        <f t="shared" si="6"/>
        <v>45.762711864406782</v>
      </c>
      <c r="X70">
        <f t="shared" si="7"/>
        <v>0</v>
      </c>
    </row>
    <row r="71" spans="1:24" x14ac:dyDescent="0.25">
      <c r="A71" s="2">
        <v>459</v>
      </c>
      <c r="B71" s="3" t="s">
        <v>95</v>
      </c>
      <c r="C71" s="2">
        <v>2</v>
      </c>
      <c r="D71" s="3" t="s">
        <v>19</v>
      </c>
      <c r="E71" s="3" t="s">
        <v>20</v>
      </c>
      <c r="F71" s="4">
        <v>39006</v>
      </c>
      <c r="G71" s="5">
        <v>300</v>
      </c>
      <c r="H71" s="5">
        <v>13.5</v>
      </c>
      <c r="L71" s="2">
        <v>1047</v>
      </c>
      <c r="M71" s="4">
        <v>39209</v>
      </c>
      <c r="N71" s="5">
        <v>1400</v>
      </c>
      <c r="O71" s="5">
        <v>22.2</v>
      </c>
      <c r="P71" s="5">
        <v>20.3</v>
      </c>
      <c r="S71" s="2">
        <v>459</v>
      </c>
      <c r="T71" s="2">
        <v>1</v>
      </c>
      <c r="U71">
        <f t="shared" si="4"/>
        <v>1100</v>
      </c>
      <c r="V71">
        <f t="shared" si="5"/>
        <v>203</v>
      </c>
      <c r="W71">
        <f t="shared" si="6"/>
        <v>5.4187192118226601</v>
      </c>
      <c r="X71">
        <f t="shared" si="7"/>
        <v>8.6999999999999993</v>
      </c>
    </row>
    <row r="72" spans="1:24" x14ac:dyDescent="0.25">
      <c r="A72" s="2">
        <v>460</v>
      </c>
      <c r="B72" s="3" t="s">
        <v>96</v>
      </c>
      <c r="C72" s="2">
        <v>2</v>
      </c>
      <c r="D72" s="3" t="s">
        <v>19</v>
      </c>
      <c r="E72" s="3" t="s">
        <v>47</v>
      </c>
      <c r="F72" s="4">
        <v>39014</v>
      </c>
      <c r="G72" s="5">
        <v>22800</v>
      </c>
      <c r="L72" s="2">
        <v>1045</v>
      </c>
      <c r="M72" s="4">
        <v>39209</v>
      </c>
      <c r="N72" s="5">
        <v>25820</v>
      </c>
      <c r="O72" s="5">
        <v>56.5</v>
      </c>
      <c r="P72" s="5">
        <v>54.3</v>
      </c>
      <c r="S72" s="2">
        <v>460</v>
      </c>
      <c r="T72" s="2">
        <v>1</v>
      </c>
      <c r="U72">
        <f t="shared" si="4"/>
        <v>3020</v>
      </c>
      <c r="V72">
        <f t="shared" si="5"/>
        <v>195</v>
      </c>
      <c r="W72">
        <f t="shared" si="6"/>
        <v>15.487179487179487</v>
      </c>
      <c r="X72">
        <f t="shared" si="7"/>
        <v>0</v>
      </c>
    </row>
    <row r="73" spans="1:24" x14ac:dyDescent="0.25">
      <c r="A73" s="2">
        <v>464</v>
      </c>
      <c r="B73" s="3" t="s">
        <v>97</v>
      </c>
      <c r="C73" s="2">
        <v>2</v>
      </c>
      <c r="D73" s="3" t="s">
        <v>19</v>
      </c>
      <c r="E73" s="3" t="s">
        <v>20</v>
      </c>
      <c r="F73" s="4">
        <v>39199</v>
      </c>
      <c r="G73" s="5">
        <v>91.4</v>
      </c>
      <c r="L73" s="2">
        <v>6068</v>
      </c>
      <c r="M73" s="4">
        <v>39236</v>
      </c>
      <c r="N73" s="5">
        <v>135</v>
      </c>
      <c r="S73" s="2">
        <v>464</v>
      </c>
      <c r="T73" s="2">
        <v>1</v>
      </c>
      <c r="U73">
        <f t="shared" si="4"/>
        <v>43.599999999999994</v>
      </c>
      <c r="V73">
        <f t="shared" si="5"/>
        <v>37</v>
      </c>
      <c r="W73">
        <f t="shared" si="6"/>
        <v>1.1783783783783783</v>
      </c>
      <c r="X73">
        <f t="shared" si="7"/>
        <v>0</v>
      </c>
    </row>
    <row r="74" spans="1:24" x14ac:dyDescent="0.25">
      <c r="A74" s="2">
        <v>483</v>
      </c>
      <c r="B74" s="3" t="s">
        <v>98</v>
      </c>
      <c r="C74" s="2">
        <v>2</v>
      </c>
      <c r="D74" s="3" t="s">
        <v>19</v>
      </c>
      <c r="E74" s="3" t="s">
        <v>20</v>
      </c>
      <c r="F74" s="4">
        <v>39205</v>
      </c>
      <c r="H74" s="5">
        <v>28.1</v>
      </c>
      <c r="I74" s="5">
        <v>25.5</v>
      </c>
      <c r="L74" s="2">
        <v>1046</v>
      </c>
      <c r="M74" s="4">
        <v>39209</v>
      </c>
      <c r="N74" s="5">
        <v>3040</v>
      </c>
      <c r="O74" s="5">
        <v>27.5</v>
      </c>
      <c r="P74" s="5">
        <v>26.4</v>
      </c>
      <c r="S74" s="2">
        <v>483</v>
      </c>
      <c r="T74" s="2">
        <v>1</v>
      </c>
      <c r="U74">
        <f t="shared" si="4"/>
        <v>0</v>
      </c>
      <c r="V74">
        <f t="shared" si="5"/>
        <v>4</v>
      </c>
      <c r="W74">
        <f t="shared" si="6"/>
        <v>0</v>
      </c>
      <c r="X74">
        <f t="shared" si="7"/>
        <v>-0.60000000000000142</v>
      </c>
    </row>
    <row r="75" spans="1:24" x14ac:dyDescent="0.25">
      <c r="A75" s="2">
        <v>508</v>
      </c>
      <c r="B75" s="3" t="s">
        <v>99</v>
      </c>
      <c r="C75" s="2">
        <v>2</v>
      </c>
      <c r="D75" s="3" t="s">
        <v>19</v>
      </c>
      <c r="E75" s="3" t="s">
        <v>20</v>
      </c>
      <c r="F75" s="4">
        <v>39121</v>
      </c>
      <c r="G75" s="5">
        <v>78</v>
      </c>
      <c r="H75" s="5">
        <v>8.5</v>
      </c>
      <c r="I75" s="5">
        <v>8.1999999999999993</v>
      </c>
      <c r="L75" s="2">
        <v>6063</v>
      </c>
      <c r="M75" s="4">
        <v>39236</v>
      </c>
      <c r="N75" s="5">
        <v>260</v>
      </c>
      <c r="S75" s="2">
        <v>508</v>
      </c>
      <c r="T75" s="2">
        <v>1</v>
      </c>
      <c r="U75">
        <f t="shared" si="4"/>
        <v>182</v>
      </c>
      <c r="V75">
        <f t="shared" si="5"/>
        <v>115</v>
      </c>
      <c r="W75">
        <f t="shared" si="6"/>
        <v>1.5826086956521739</v>
      </c>
      <c r="X75">
        <f t="shared" si="7"/>
        <v>0</v>
      </c>
    </row>
    <row r="76" spans="1:24" x14ac:dyDescent="0.25">
      <c r="A76" s="2">
        <v>509</v>
      </c>
      <c r="B76" s="3" t="s">
        <v>100</v>
      </c>
      <c r="C76" s="2">
        <v>2</v>
      </c>
      <c r="D76" s="3" t="s">
        <v>19</v>
      </c>
      <c r="E76" s="3" t="s">
        <v>20</v>
      </c>
      <c r="F76" s="4">
        <v>39117</v>
      </c>
      <c r="G76" s="5">
        <v>66.5</v>
      </c>
      <c r="H76" s="5">
        <v>7.6</v>
      </c>
      <c r="I76" s="5">
        <v>7.5</v>
      </c>
      <c r="L76" s="2">
        <v>6060</v>
      </c>
      <c r="M76" s="4">
        <v>39236</v>
      </c>
      <c r="N76" s="5">
        <v>172</v>
      </c>
      <c r="S76" s="2">
        <v>509</v>
      </c>
      <c r="T76" s="2">
        <v>1</v>
      </c>
      <c r="U76">
        <f t="shared" si="4"/>
        <v>105.5</v>
      </c>
      <c r="V76">
        <f t="shared" si="5"/>
        <v>119</v>
      </c>
      <c r="W76">
        <f t="shared" si="6"/>
        <v>0.88655462184873945</v>
      </c>
      <c r="X76">
        <f t="shared" si="7"/>
        <v>0</v>
      </c>
    </row>
    <row r="77" spans="1:24" x14ac:dyDescent="0.25">
      <c r="A77" s="2">
        <v>510</v>
      </c>
      <c r="B77" s="3" t="s">
        <v>101</v>
      </c>
      <c r="C77" s="2">
        <v>2</v>
      </c>
      <c r="D77" s="3" t="s">
        <v>19</v>
      </c>
      <c r="E77" s="3" t="s">
        <v>20</v>
      </c>
      <c r="F77" s="4">
        <v>39088</v>
      </c>
      <c r="G77" s="5">
        <v>96</v>
      </c>
      <c r="H77" s="5">
        <v>9</v>
      </c>
      <c r="I77" s="5">
        <v>8.6999999999999993</v>
      </c>
      <c r="L77" s="2">
        <v>1103</v>
      </c>
      <c r="M77" s="4">
        <v>39088</v>
      </c>
      <c r="N77" s="5">
        <v>96</v>
      </c>
      <c r="O77" s="5">
        <v>9</v>
      </c>
      <c r="P77" s="5">
        <v>8.6999999999999993</v>
      </c>
      <c r="S77" s="2">
        <v>510</v>
      </c>
      <c r="T77" s="2">
        <v>1</v>
      </c>
      <c r="U77">
        <f t="shared" si="4"/>
        <v>0</v>
      </c>
      <c r="V77">
        <f t="shared" si="5"/>
        <v>0</v>
      </c>
      <c r="W77">
        <f t="shared" si="6"/>
        <v>0</v>
      </c>
      <c r="X77">
        <f t="shared" si="7"/>
        <v>0</v>
      </c>
    </row>
    <row r="78" spans="1:24" x14ac:dyDescent="0.25">
      <c r="A78" s="2">
        <v>511</v>
      </c>
      <c r="B78" s="3" t="s">
        <v>102</v>
      </c>
      <c r="C78" s="2">
        <v>2</v>
      </c>
      <c r="D78" s="3" t="s">
        <v>19</v>
      </c>
      <c r="E78" s="3" t="s">
        <v>20</v>
      </c>
      <c r="F78" s="4">
        <v>39119</v>
      </c>
      <c r="G78" s="5">
        <v>95</v>
      </c>
      <c r="H78" s="5">
        <v>8.6</v>
      </c>
      <c r="I78" s="5">
        <v>8.8000000000000007</v>
      </c>
      <c r="L78" s="2">
        <v>6061</v>
      </c>
      <c r="M78" s="4">
        <v>39236</v>
      </c>
      <c r="N78" s="5">
        <v>238</v>
      </c>
      <c r="S78" s="2">
        <v>511</v>
      </c>
      <c r="T78" s="2">
        <v>1</v>
      </c>
      <c r="U78">
        <f t="shared" si="4"/>
        <v>143</v>
      </c>
      <c r="V78">
        <f t="shared" si="5"/>
        <v>117</v>
      </c>
      <c r="W78">
        <f t="shared" si="6"/>
        <v>1.2222222222222223</v>
      </c>
      <c r="X78">
        <f t="shared" si="7"/>
        <v>0</v>
      </c>
    </row>
    <row r="79" spans="1:24" x14ac:dyDescent="0.25">
      <c r="A79" s="2">
        <v>513</v>
      </c>
      <c r="B79" s="3" t="s">
        <v>103</v>
      </c>
      <c r="C79" s="2">
        <v>2</v>
      </c>
      <c r="D79" s="3" t="s">
        <v>19</v>
      </c>
      <c r="E79" s="3" t="s">
        <v>20</v>
      </c>
      <c r="F79" s="4">
        <v>39120</v>
      </c>
      <c r="G79" s="5">
        <v>87</v>
      </c>
      <c r="H79" s="5">
        <v>9</v>
      </c>
      <c r="I79" s="5">
        <v>8.6999999999999993</v>
      </c>
      <c r="L79" s="2">
        <v>6062</v>
      </c>
      <c r="M79" s="4">
        <v>39236</v>
      </c>
      <c r="N79" s="5">
        <v>260</v>
      </c>
      <c r="S79" s="2">
        <v>513</v>
      </c>
      <c r="T79" s="2">
        <v>1</v>
      </c>
      <c r="U79">
        <f t="shared" si="4"/>
        <v>173</v>
      </c>
      <c r="V79">
        <f t="shared" si="5"/>
        <v>116</v>
      </c>
      <c r="W79">
        <f t="shared" si="6"/>
        <v>1.4913793103448276</v>
      </c>
      <c r="X79">
        <f t="shared" si="7"/>
        <v>0</v>
      </c>
    </row>
    <row r="80" spans="1:24" x14ac:dyDescent="0.25">
      <c r="A80" s="2">
        <v>514</v>
      </c>
      <c r="B80" s="3" t="s">
        <v>104</v>
      </c>
      <c r="C80" s="2">
        <v>2</v>
      </c>
      <c r="D80" s="3" t="s">
        <v>19</v>
      </c>
      <c r="E80" s="3" t="s">
        <v>20</v>
      </c>
      <c r="F80" s="4">
        <v>39108</v>
      </c>
      <c r="G80" s="5">
        <v>133</v>
      </c>
      <c r="L80" s="2">
        <v>1116</v>
      </c>
      <c r="M80" s="4">
        <v>39108</v>
      </c>
      <c r="N80" s="5">
        <v>133</v>
      </c>
      <c r="S80" s="2">
        <v>514</v>
      </c>
      <c r="T80" s="2">
        <v>1</v>
      </c>
      <c r="U80">
        <f t="shared" si="4"/>
        <v>0</v>
      </c>
      <c r="V80">
        <f t="shared" si="5"/>
        <v>0</v>
      </c>
      <c r="W80">
        <f t="shared" si="6"/>
        <v>0</v>
      </c>
      <c r="X80">
        <f t="shared" si="7"/>
        <v>0</v>
      </c>
    </row>
    <row r="81" spans="1:24" x14ac:dyDescent="0.25">
      <c r="A81" s="2">
        <v>515</v>
      </c>
      <c r="B81" s="3" t="s">
        <v>105</v>
      </c>
      <c r="C81" s="2">
        <v>2</v>
      </c>
      <c r="D81" s="3" t="s">
        <v>19</v>
      </c>
      <c r="E81" s="3" t="s">
        <v>20</v>
      </c>
      <c r="F81" s="4">
        <v>39108</v>
      </c>
      <c r="G81" s="5">
        <v>58</v>
      </c>
      <c r="L81" s="2">
        <v>1118</v>
      </c>
      <c r="M81" s="4">
        <v>39108</v>
      </c>
      <c r="N81" s="5">
        <v>58</v>
      </c>
      <c r="S81" s="2">
        <v>515</v>
      </c>
      <c r="T81" s="2">
        <v>1</v>
      </c>
      <c r="U81">
        <f t="shared" si="4"/>
        <v>0</v>
      </c>
      <c r="V81">
        <f t="shared" si="5"/>
        <v>0</v>
      </c>
      <c r="W81">
        <f t="shared" si="6"/>
        <v>0</v>
      </c>
      <c r="X81">
        <f t="shared" si="7"/>
        <v>0</v>
      </c>
    </row>
    <row r="82" spans="1:24" x14ac:dyDescent="0.25">
      <c r="A82" s="2">
        <v>516</v>
      </c>
      <c r="B82" s="3" t="s">
        <v>106</v>
      </c>
      <c r="C82" s="2">
        <v>2</v>
      </c>
      <c r="D82" s="3" t="s">
        <v>19</v>
      </c>
      <c r="E82" s="3" t="s">
        <v>20</v>
      </c>
      <c r="F82" s="4">
        <v>39199</v>
      </c>
      <c r="G82" s="5">
        <v>82</v>
      </c>
      <c r="L82" s="2">
        <v>1121</v>
      </c>
      <c r="M82" s="4">
        <v>39199</v>
      </c>
      <c r="N82" s="5">
        <v>82</v>
      </c>
      <c r="S82" s="2">
        <v>516</v>
      </c>
      <c r="T82" s="2">
        <v>1</v>
      </c>
      <c r="U82">
        <f t="shared" si="4"/>
        <v>0</v>
      </c>
      <c r="V82">
        <f t="shared" si="5"/>
        <v>0</v>
      </c>
      <c r="W82">
        <f t="shared" si="6"/>
        <v>0</v>
      </c>
      <c r="X82">
        <f t="shared" si="7"/>
        <v>0</v>
      </c>
    </row>
    <row r="83" spans="1:24" x14ac:dyDescent="0.25">
      <c r="A83" s="2">
        <v>854</v>
      </c>
      <c r="B83" s="3" t="s">
        <v>107</v>
      </c>
      <c r="C83" s="2">
        <v>5</v>
      </c>
      <c r="D83" s="3" t="s">
        <v>52</v>
      </c>
      <c r="E83" s="3" t="s">
        <v>20</v>
      </c>
      <c r="F83" s="4">
        <v>37570</v>
      </c>
      <c r="G83" s="5">
        <v>3250</v>
      </c>
      <c r="H83" s="5">
        <v>35</v>
      </c>
      <c r="L83" s="2">
        <v>9117</v>
      </c>
      <c r="M83" s="4">
        <v>37570</v>
      </c>
      <c r="N83" s="5">
        <v>3250</v>
      </c>
      <c r="O83" s="5">
        <v>35</v>
      </c>
      <c r="S83" s="2">
        <v>854</v>
      </c>
      <c r="T83" s="2">
        <v>1</v>
      </c>
      <c r="U83">
        <f t="shared" si="4"/>
        <v>0</v>
      </c>
      <c r="V83">
        <f t="shared" si="5"/>
        <v>0</v>
      </c>
      <c r="W83">
        <f t="shared" si="6"/>
        <v>0</v>
      </c>
      <c r="X83">
        <f t="shared" si="7"/>
        <v>0</v>
      </c>
    </row>
    <row r="84" spans="1:24" x14ac:dyDescent="0.25">
      <c r="A84" s="2">
        <v>855</v>
      </c>
      <c r="B84" s="3" t="s">
        <v>108</v>
      </c>
      <c r="C84" s="2">
        <v>5</v>
      </c>
      <c r="D84" s="3" t="s">
        <v>52</v>
      </c>
      <c r="E84" s="3" t="s">
        <v>20</v>
      </c>
      <c r="F84" s="4">
        <v>37611</v>
      </c>
      <c r="G84" s="5">
        <v>37</v>
      </c>
      <c r="H84" s="5">
        <v>7</v>
      </c>
      <c r="K84" s="5">
        <v>7</v>
      </c>
      <c r="L84" s="2">
        <v>8762</v>
      </c>
      <c r="M84" s="4">
        <v>37611</v>
      </c>
      <c r="N84" s="5">
        <v>37</v>
      </c>
      <c r="O84" s="5">
        <v>7</v>
      </c>
      <c r="R84" s="5">
        <v>7</v>
      </c>
      <c r="S84" s="2">
        <v>855</v>
      </c>
      <c r="T84" s="2">
        <v>1</v>
      </c>
      <c r="U84">
        <f t="shared" si="4"/>
        <v>0</v>
      </c>
      <c r="V84">
        <f t="shared" si="5"/>
        <v>0</v>
      </c>
      <c r="W84">
        <f t="shared" si="6"/>
        <v>0</v>
      </c>
      <c r="X84">
        <f t="shared" si="7"/>
        <v>0</v>
      </c>
    </row>
    <row r="85" spans="1:24" x14ac:dyDescent="0.25">
      <c r="A85" s="2">
        <v>862</v>
      </c>
      <c r="B85" s="3" t="s">
        <v>109</v>
      </c>
      <c r="C85" s="2">
        <v>5</v>
      </c>
      <c r="D85" s="3" t="s">
        <v>52</v>
      </c>
      <c r="E85" s="3" t="s">
        <v>20</v>
      </c>
      <c r="F85" s="4">
        <v>39048</v>
      </c>
      <c r="G85" s="5">
        <v>1640</v>
      </c>
      <c r="H85" s="5">
        <v>28.5</v>
      </c>
      <c r="I85" s="5">
        <v>23.5</v>
      </c>
      <c r="L85" s="2">
        <v>9035</v>
      </c>
      <c r="M85" s="4">
        <v>39048</v>
      </c>
      <c r="N85" s="5">
        <v>1640</v>
      </c>
      <c r="O85" s="5">
        <v>28.5</v>
      </c>
      <c r="P85" s="5">
        <v>23.5</v>
      </c>
      <c r="S85" s="2">
        <v>862</v>
      </c>
      <c r="T85" s="2">
        <v>1</v>
      </c>
      <c r="U85">
        <f t="shared" si="4"/>
        <v>0</v>
      </c>
      <c r="V85">
        <f t="shared" si="5"/>
        <v>0</v>
      </c>
      <c r="W85">
        <f t="shared" si="6"/>
        <v>0</v>
      </c>
      <c r="X85">
        <f t="shared" si="7"/>
        <v>0</v>
      </c>
    </row>
    <row r="86" spans="1:24" x14ac:dyDescent="0.25">
      <c r="A86" s="2">
        <v>863</v>
      </c>
      <c r="B86" s="3" t="s">
        <v>110</v>
      </c>
      <c r="C86" s="2">
        <v>5</v>
      </c>
      <c r="D86" s="3" t="s">
        <v>52</v>
      </c>
      <c r="E86" s="3" t="s">
        <v>20</v>
      </c>
      <c r="F86" s="4">
        <v>37838</v>
      </c>
      <c r="G86" s="5">
        <v>2397</v>
      </c>
      <c r="H86" s="5">
        <v>32.5</v>
      </c>
      <c r="I86" s="5">
        <v>27</v>
      </c>
      <c r="L86" s="2">
        <v>9087</v>
      </c>
      <c r="M86" s="4">
        <v>37838</v>
      </c>
      <c r="N86" s="5">
        <v>2397</v>
      </c>
      <c r="O86" s="5">
        <v>32.5</v>
      </c>
      <c r="P86" s="5">
        <v>27</v>
      </c>
      <c r="S86" s="2">
        <v>863</v>
      </c>
      <c r="T86" s="2">
        <v>1</v>
      </c>
      <c r="U86">
        <f t="shared" si="4"/>
        <v>0</v>
      </c>
      <c r="V86">
        <f t="shared" si="5"/>
        <v>0</v>
      </c>
      <c r="W86">
        <f t="shared" si="6"/>
        <v>0</v>
      </c>
      <c r="X86">
        <f t="shared" si="7"/>
        <v>0</v>
      </c>
    </row>
    <row r="87" spans="1:24" x14ac:dyDescent="0.25">
      <c r="A87" s="2">
        <v>893</v>
      </c>
      <c r="B87" s="3" t="s">
        <v>111</v>
      </c>
      <c r="C87" s="2">
        <v>2</v>
      </c>
      <c r="D87" s="3" t="s">
        <v>19</v>
      </c>
      <c r="E87" s="3" t="s">
        <v>20</v>
      </c>
      <c r="F87" s="4">
        <v>36229</v>
      </c>
      <c r="G87" s="5">
        <v>10200</v>
      </c>
      <c r="H87" s="5">
        <v>45</v>
      </c>
      <c r="L87" s="2">
        <v>20673</v>
      </c>
      <c r="M87" s="4">
        <v>36507</v>
      </c>
      <c r="N87" s="5">
        <v>16100</v>
      </c>
      <c r="O87" s="5">
        <v>51</v>
      </c>
      <c r="S87" s="2">
        <v>893</v>
      </c>
      <c r="T87" s="2">
        <v>1</v>
      </c>
      <c r="U87">
        <f t="shared" si="4"/>
        <v>5900</v>
      </c>
      <c r="V87">
        <f t="shared" si="5"/>
        <v>278</v>
      </c>
      <c r="W87">
        <f t="shared" si="6"/>
        <v>21.223021582733814</v>
      </c>
      <c r="X87">
        <f t="shared" si="7"/>
        <v>6</v>
      </c>
    </row>
    <row r="88" spans="1:24" x14ac:dyDescent="0.25">
      <c r="A88" s="2">
        <v>894</v>
      </c>
      <c r="B88" s="3" t="s">
        <v>112</v>
      </c>
      <c r="C88" s="2">
        <v>2</v>
      </c>
      <c r="D88" s="3" t="s">
        <v>19</v>
      </c>
      <c r="E88" s="3" t="s">
        <v>20</v>
      </c>
      <c r="F88" s="4">
        <v>36222</v>
      </c>
      <c r="G88" s="5">
        <v>17200</v>
      </c>
      <c r="H88" s="5">
        <v>54</v>
      </c>
      <c r="L88" s="2">
        <v>8241</v>
      </c>
      <c r="M88" s="4">
        <v>36337</v>
      </c>
      <c r="N88" s="5">
        <v>19000</v>
      </c>
      <c r="O88" s="5">
        <v>55.2</v>
      </c>
      <c r="S88" s="2">
        <v>894</v>
      </c>
      <c r="T88" s="2">
        <v>1</v>
      </c>
      <c r="U88">
        <f t="shared" si="4"/>
        <v>1800</v>
      </c>
      <c r="V88">
        <f t="shared" si="5"/>
        <v>115</v>
      </c>
      <c r="W88">
        <f t="shared" si="6"/>
        <v>15.652173913043478</v>
      </c>
      <c r="X88">
        <f t="shared" si="7"/>
        <v>1.2000000000000028</v>
      </c>
    </row>
    <row r="89" spans="1:24" x14ac:dyDescent="0.25">
      <c r="A89" s="2">
        <v>903</v>
      </c>
      <c r="B89" s="3" t="s">
        <v>113</v>
      </c>
      <c r="C89" s="2">
        <v>2</v>
      </c>
      <c r="D89" s="3" t="s">
        <v>19</v>
      </c>
      <c r="E89" s="3" t="s">
        <v>20</v>
      </c>
      <c r="F89" s="4">
        <v>37785</v>
      </c>
      <c r="G89" s="5">
        <v>30000</v>
      </c>
      <c r="H89" s="5">
        <v>63.5</v>
      </c>
      <c r="I89" s="5">
        <v>59</v>
      </c>
      <c r="L89" s="2">
        <v>8158</v>
      </c>
      <c r="M89" s="4">
        <v>37859</v>
      </c>
      <c r="N89" s="5">
        <v>31500</v>
      </c>
      <c r="O89" s="5">
        <v>64</v>
      </c>
      <c r="P89" s="5">
        <v>57.8</v>
      </c>
      <c r="Q89" s="5">
        <v>61.5</v>
      </c>
      <c r="R89" s="5">
        <v>47.4</v>
      </c>
      <c r="S89" s="2">
        <v>903</v>
      </c>
      <c r="T89" s="2">
        <v>1</v>
      </c>
      <c r="U89">
        <f t="shared" si="4"/>
        <v>1500</v>
      </c>
      <c r="V89">
        <f t="shared" si="5"/>
        <v>74</v>
      </c>
      <c r="W89">
        <f t="shared" si="6"/>
        <v>20.27027027027027</v>
      </c>
      <c r="X89">
        <f t="shared" si="7"/>
        <v>0.5</v>
      </c>
    </row>
    <row r="90" spans="1:24" x14ac:dyDescent="0.25">
      <c r="A90" s="2">
        <v>906</v>
      </c>
      <c r="B90" s="3" t="s">
        <v>114</v>
      </c>
      <c r="C90" s="2">
        <v>2</v>
      </c>
      <c r="D90" s="3" t="s">
        <v>19</v>
      </c>
      <c r="E90" s="3" t="s">
        <v>20</v>
      </c>
      <c r="F90" s="4">
        <v>37611</v>
      </c>
      <c r="G90" s="5">
        <v>22000</v>
      </c>
      <c r="H90" s="5">
        <v>57</v>
      </c>
      <c r="I90" s="5">
        <v>56</v>
      </c>
      <c r="J90" s="5">
        <v>55.3</v>
      </c>
      <c r="K90" s="5">
        <v>46</v>
      </c>
      <c r="L90" s="2">
        <v>8283</v>
      </c>
      <c r="M90" s="4">
        <v>37611</v>
      </c>
      <c r="N90" s="5">
        <v>22000</v>
      </c>
      <c r="O90" s="5">
        <v>57</v>
      </c>
      <c r="P90" s="5">
        <v>56</v>
      </c>
      <c r="Q90" s="5">
        <v>55.3</v>
      </c>
      <c r="R90" s="5">
        <v>46</v>
      </c>
      <c r="S90" s="2">
        <v>906</v>
      </c>
      <c r="T90" s="2">
        <v>1</v>
      </c>
      <c r="U90">
        <f t="shared" si="4"/>
        <v>0</v>
      </c>
      <c r="V90">
        <f t="shared" si="5"/>
        <v>0</v>
      </c>
      <c r="W90">
        <f t="shared" si="6"/>
        <v>0</v>
      </c>
      <c r="X90">
        <f t="shared" si="7"/>
        <v>0</v>
      </c>
    </row>
    <row r="91" spans="1:24" x14ac:dyDescent="0.25">
      <c r="A91" s="2">
        <v>907</v>
      </c>
      <c r="B91" s="3" t="s">
        <v>115</v>
      </c>
      <c r="C91" s="2">
        <v>2</v>
      </c>
      <c r="D91" s="3" t="s">
        <v>19</v>
      </c>
      <c r="E91" s="3" t="s">
        <v>20</v>
      </c>
      <c r="F91" s="4">
        <v>37217</v>
      </c>
      <c r="G91" s="5">
        <v>2900</v>
      </c>
      <c r="H91" s="5">
        <v>29.3</v>
      </c>
      <c r="I91" s="5">
        <v>25.6</v>
      </c>
      <c r="L91" s="2">
        <v>8277</v>
      </c>
      <c r="M91" s="4">
        <v>37404</v>
      </c>
      <c r="N91" s="5">
        <v>4800</v>
      </c>
      <c r="S91" s="2">
        <v>907</v>
      </c>
      <c r="T91" s="2">
        <v>1</v>
      </c>
      <c r="U91">
        <f t="shared" si="4"/>
        <v>1900</v>
      </c>
      <c r="V91">
        <f t="shared" si="5"/>
        <v>187</v>
      </c>
      <c r="W91">
        <f t="shared" si="6"/>
        <v>10.160427807486631</v>
      </c>
      <c r="X91">
        <f t="shared" si="7"/>
        <v>0</v>
      </c>
    </row>
    <row r="92" spans="1:24" x14ac:dyDescent="0.25">
      <c r="A92" s="2">
        <v>910</v>
      </c>
      <c r="B92" s="3" t="s">
        <v>116</v>
      </c>
      <c r="C92" s="2">
        <v>2</v>
      </c>
      <c r="D92" s="3" t="s">
        <v>19</v>
      </c>
      <c r="E92" s="3" t="s">
        <v>20</v>
      </c>
      <c r="F92" s="4">
        <v>37071</v>
      </c>
      <c r="G92" s="5">
        <v>26800</v>
      </c>
      <c r="H92" s="5">
        <v>51</v>
      </c>
      <c r="I92" s="5">
        <v>55.5</v>
      </c>
      <c r="J92" s="5">
        <v>50</v>
      </c>
      <c r="K92" s="5">
        <v>46</v>
      </c>
      <c r="L92" s="2">
        <v>8025</v>
      </c>
      <c r="M92" s="4">
        <v>37071</v>
      </c>
      <c r="N92" s="5">
        <v>26800</v>
      </c>
      <c r="O92" s="5">
        <v>51</v>
      </c>
      <c r="P92" s="5">
        <v>55.5</v>
      </c>
      <c r="Q92" s="5">
        <v>50</v>
      </c>
      <c r="R92" s="5">
        <v>46</v>
      </c>
      <c r="S92" s="2">
        <v>910</v>
      </c>
      <c r="T92" s="2">
        <v>1</v>
      </c>
      <c r="U92">
        <f t="shared" si="4"/>
        <v>0</v>
      </c>
      <c r="V92">
        <f t="shared" si="5"/>
        <v>0</v>
      </c>
      <c r="W92">
        <f t="shared" si="6"/>
        <v>0</v>
      </c>
      <c r="X92">
        <f t="shared" si="7"/>
        <v>0</v>
      </c>
    </row>
    <row r="93" spans="1:24" x14ac:dyDescent="0.25">
      <c r="A93" s="2">
        <v>911</v>
      </c>
      <c r="B93" s="3" t="s">
        <v>117</v>
      </c>
      <c r="C93" s="2">
        <v>2</v>
      </c>
      <c r="D93" s="3" t="s">
        <v>19</v>
      </c>
      <c r="E93" s="3" t="s">
        <v>47</v>
      </c>
      <c r="F93" s="4">
        <v>36975</v>
      </c>
      <c r="G93" s="5">
        <v>6980</v>
      </c>
      <c r="H93" s="5">
        <v>40</v>
      </c>
      <c r="I93" s="5">
        <v>0</v>
      </c>
      <c r="J93" s="5">
        <v>35.4</v>
      </c>
      <c r="K93" s="5">
        <v>0</v>
      </c>
      <c r="L93" s="2">
        <v>7635</v>
      </c>
      <c r="M93" s="4">
        <v>37067</v>
      </c>
      <c r="N93" s="5">
        <v>10000</v>
      </c>
      <c r="S93" s="2">
        <v>911</v>
      </c>
      <c r="T93" s="2">
        <v>1</v>
      </c>
      <c r="U93">
        <f t="shared" si="4"/>
        <v>3020</v>
      </c>
      <c r="V93">
        <f t="shared" si="5"/>
        <v>92</v>
      </c>
      <c r="W93">
        <f t="shared" si="6"/>
        <v>32.826086956521742</v>
      </c>
      <c r="X93">
        <f t="shared" si="7"/>
        <v>0</v>
      </c>
    </row>
    <row r="94" spans="1:24" x14ac:dyDescent="0.25">
      <c r="A94" s="2">
        <v>913</v>
      </c>
      <c r="B94" s="3" t="s">
        <v>118</v>
      </c>
      <c r="C94" s="2">
        <v>2</v>
      </c>
      <c r="D94" s="3" t="s">
        <v>19</v>
      </c>
      <c r="E94" s="3" t="s">
        <v>47</v>
      </c>
      <c r="F94" s="4">
        <v>36719</v>
      </c>
      <c r="G94" s="5">
        <v>22000</v>
      </c>
      <c r="L94" s="2">
        <v>7998</v>
      </c>
      <c r="M94" s="4">
        <v>36711</v>
      </c>
      <c r="N94" s="5">
        <v>22000</v>
      </c>
      <c r="O94" s="5">
        <v>56.5</v>
      </c>
      <c r="S94" s="2">
        <v>913</v>
      </c>
      <c r="T94" s="2">
        <v>1</v>
      </c>
      <c r="U94">
        <f t="shared" si="4"/>
        <v>0</v>
      </c>
      <c r="V94">
        <f t="shared" si="5"/>
        <v>-8</v>
      </c>
      <c r="W94">
        <f t="shared" si="6"/>
        <v>0</v>
      </c>
      <c r="X94">
        <f t="shared" si="7"/>
        <v>0</v>
      </c>
    </row>
    <row r="95" spans="1:24" x14ac:dyDescent="0.25">
      <c r="A95" s="2">
        <v>965</v>
      </c>
      <c r="B95" s="3" t="s">
        <v>119</v>
      </c>
      <c r="C95" s="2">
        <v>2</v>
      </c>
      <c r="D95" s="3" t="s">
        <v>19</v>
      </c>
      <c r="E95" s="3" t="s">
        <v>20</v>
      </c>
      <c r="F95" s="4">
        <v>36946</v>
      </c>
      <c r="G95" s="5">
        <v>113</v>
      </c>
      <c r="H95" s="5">
        <v>7</v>
      </c>
      <c r="I95" s="5">
        <v>6.9</v>
      </c>
      <c r="J95" s="5">
        <v>6.5</v>
      </c>
      <c r="L95" s="2">
        <v>8923</v>
      </c>
      <c r="M95" s="4">
        <v>36980</v>
      </c>
      <c r="N95" s="5">
        <v>138.38</v>
      </c>
      <c r="S95" s="2">
        <v>965</v>
      </c>
      <c r="T95" s="2">
        <v>1</v>
      </c>
      <c r="U95">
        <f t="shared" si="4"/>
        <v>25.379999999999995</v>
      </c>
      <c r="V95">
        <f t="shared" si="5"/>
        <v>34</v>
      </c>
      <c r="W95">
        <f t="shared" si="6"/>
        <v>0.746470588235294</v>
      </c>
      <c r="X95">
        <f t="shared" si="7"/>
        <v>0</v>
      </c>
    </row>
    <row r="96" spans="1:24" x14ac:dyDescent="0.25">
      <c r="A96" s="2">
        <v>967</v>
      </c>
      <c r="B96" s="3" t="s">
        <v>120</v>
      </c>
      <c r="C96" s="2">
        <v>2</v>
      </c>
      <c r="D96" s="3" t="s">
        <v>19</v>
      </c>
      <c r="E96" s="3" t="s">
        <v>20</v>
      </c>
      <c r="F96" s="4">
        <v>38039</v>
      </c>
      <c r="G96" s="5">
        <v>160.5</v>
      </c>
      <c r="H96" s="5">
        <v>10.5</v>
      </c>
      <c r="I96" s="5">
        <v>10</v>
      </c>
      <c r="L96" s="2">
        <v>8653</v>
      </c>
      <c r="M96" s="4">
        <v>38182</v>
      </c>
      <c r="N96" s="5">
        <v>579</v>
      </c>
      <c r="S96" s="2">
        <v>967</v>
      </c>
      <c r="T96" s="2">
        <v>1</v>
      </c>
      <c r="U96">
        <f t="shared" si="4"/>
        <v>418.5</v>
      </c>
      <c r="V96">
        <f t="shared" si="5"/>
        <v>143</v>
      </c>
      <c r="W96">
        <f t="shared" si="6"/>
        <v>2.9265734265734267</v>
      </c>
      <c r="X96">
        <f t="shared" si="7"/>
        <v>0</v>
      </c>
    </row>
    <row r="97" spans="1:24" x14ac:dyDescent="0.25">
      <c r="A97" s="2">
        <v>975</v>
      </c>
      <c r="B97" s="3" t="s">
        <v>121</v>
      </c>
      <c r="C97" s="2">
        <v>2</v>
      </c>
      <c r="D97" s="3" t="s">
        <v>19</v>
      </c>
      <c r="E97" s="3" t="s">
        <v>20</v>
      </c>
      <c r="F97" s="4">
        <v>37657</v>
      </c>
      <c r="G97" s="5">
        <v>156.9</v>
      </c>
      <c r="I97" s="5">
        <v>7.6</v>
      </c>
      <c r="J97" s="5">
        <v>9.1</v>
      </c>
      <c r="L97" s="2">
        <v>8004</v>
      </c>
      <c r="M97" s="4">
        <v>37718</v>
      </c>
      <c r="N97" s="5">
        <v>233.5</v>
      </c>
      <c r="Q97" s="5">
        <v>10.1</v>
      </c>
      <c r="R97" s="5">
        <v>8.6999999999999993</v>
      </c>
      <c r="S97" s="2">
        <v>975</v>
      </c>
      <c r="T97" s="2">
        <v>1</v>
      </c>
      <c r="U97">
        <f t="shared" si="4"/>
        <v>76.599999999999994</v>
      </c>
      <c r="V97">
        <f t="shared" si="5"/>
        <v>61</v>
      </c>
      <c r="W97">
        <f t="shared" si="6"/>
        <v>1.2557377049180327</v>
      </c>
      <c r="X97">
        <f t="shared" si="7"/>
        <v>0</v>
      </c>
    </row>
    <row r="98" spans="1:24" x14ac:dyDescent="0.25">
      <c r="A98" s="2">
        <v>977</v>
      </c>
      <c r="B98" s="3" t="s">
        <v>122</v>
      </c>
      <c r="C98" s="2">
        <v>2</v>
      </c>
      <c r="D98" s="3" t="s">
        <v>19</v>
      </c>
      <c r="E98" s="3" t="s">
        <v>20</v>
      </c>
      <c r="F98" s="4">
        <v>36546</v>
      </c>
      <c r="G98" s="5">
        <v>51.4</v>
      </c>
      <c r="H98" s="5">
        <v>6.8</v>
      </c>
      <c r="I98" s="5">
        <v>6.7</v>
      </c>
      <c r="L98" s="2">
        <v>7641</v>
      </c>
      <c r="M98" s="4">
        <v>36616</v>
      </c>
      <c r="N98" s="5">
        <v>86.4</v>
      </c>
      <c r="S98" s="2">
        <v>977</v>
      </c>
      <c r="T98" s="2">
        <v>1</v>
      </c>
      <c r="U98">
        <f t="shared" si="4"/>
        <v>35.000000000000007</v>
      </c>
      <c r="V98">
        <f t="shared" si="5"/>
        <v>70</v>
      </c>
      <c r="W98">
        <f t="shared" si="6"/>
        <v>0.50000000000000011</v>
      </c>
      <c r="X98">
        <f t="shared" si="7"/>
        <v>0</v>
      </c>
    </row>
    <row r="99" spans="1:24" x14ac:dyDescent="0.25">
      <c r="A99" s="2">
        <v>984</v>
      </c>
      <c r="B99" s="3" t="s">
        <v>123</v>
      </c>
      <c r="C99" s="2">
        <v>2</v>
      </c>
      <c r="D99" s="3" t="s">
        <v>19</v>
      </c>
      <c r="E99" s="3" t="s">
        <v>20</v>
      </c>
      <c r="F99" s="4">
        <v>36253</v>
      </c>
      <c r="G99" s="5">
        <v>65.2</v>
      </c>
      <c r="H99" s="5">
        <v>9</v>
      </c>
      <c r="L99" s="2">
        <v>8228</v>
      </c>
      <c r="M99" s="4">
        <v>36340</v>
      </c>
      <c r="N99" s="5">
        <v>178</v>
      </c>
      <c r="S99" s="2">
        <v>984</v>
      </c>
      <c r="T99" s="2">
        <v>1</v>
      </c>
      <c r="U99">
        <f t="shared" si="4"/>
        <v>112.8</v>
      </c>
      <c r="V99">
        <f t="shared" si="5"/>
        <v>87</v>
      </c>
      <c r="W99">
        <f t="shared" si="6"/>
        <v>1.296551724137931</v>
      </c>
      <c r="X99">
        <f t="shared" si="7"/>
        <v>0</v>
      </c>
    </row>
    <row r="100" spans="1:24" x14ac:dyDescent="0.25">
      <c r="A100" s="2">
        <v>993</v>
      </c>
      <c r="B100" s="3" t="s">
        <v>124</v>
      </c>
      <c r="C100" s="2">
        <v>2</v>
      </c>
      <c r="D100" s="3" t="s">
        <v>19</v>
      </c>
      <c r="E100" s="3" t="s">
        <v>20</v>
      </c>
      <c r="F100" s="4">
        <v>37672</v>
      </c>
      <c r="G100" s="5">
        <v>43.5</v>
      </c>
      <c r="J100" s="5">
        <v>5.9</v>
      </c>
      <c r="K100" s="5">
        <v>5.0999999999999996</v>
      </c>
      <c r="L100" s="2">
        <v>8685</v>
      </c>
      <c r="M100" s="4">
        <v>37826</v>
      </c>
      <c r="N100" s="5">
        <v>164</v>
      </c>
      <c r="Q100" s="5">
        <v>9.1999999999999993</v>
      </c>
      <c r="R100" s="5">
        <v>7.7</v>
      </c>
      <c r="S100" s="2">
        <v>993</v>
      </c>
      <c r="T100" s="2">
        <v>1</v>
      </c>
      <c r="U100">
        <f t="shared" si="4"/>
        <v>120.5</v>
      </c>
      <c r="V100">
        <f t="shared" si="5"/>
        <v>154</v>
      </c>
      <c r="W100">
        <f t="shared" si="6"/>
        <v>0.78246753246753242</v>
      </c>
      <c r="X100">
        <f t="shared" si="7"/>
        <v>0</v>
      </c>
    </row>
    <row r="101" spans="1:24" x14ac:dyDescent="0.25">
      <c r="A101" s="2">
        <v>1000</v>
      </c>
      <c r="B101" s="3" t="s">
        <v>125</v>
      </c>
      <c r="C101" s="2">
        <v>2</v>
      </c>
      <c r="D101" s="3" t="s">
        <v>19</v>
      </c>
      <c r="E101" s="3" t="s">
        <v>20</v>
      </c>
      <c r="F101" s="4">
        <v>37733</v>
      </c>
      <c r="G101" s="5">
        <v>83.5</v>
      </c>
      <c r="J101" s="5">
        <v>8.1999999999999993</v>
      </c>
      <c r="K101" s="5">
        <v>7.4</v>
      </c>
      <c r="L101" s="2">
        <v>6097</v>
      </c>
      <c r="M101" s="4">
        <v>37826</v>
      </c>
      <c r="N101" s="5">
        <v>209</v>
      </c>
      <c r="Q101" s="5">
        <v>10.4</v>
      </c>
      <c r="R101" s="5">
        <v>9.6</v>
      </c>
      <c r="S101" s="2">
        <v>1000</v>
      </c>
      <c r="T101" s="2">
        <v>1</v>
      </c>
      <c r="U101">
        <f t="shared" si="4"/>
        <v>125.5</v>
      </c>
      <c r="V101">
        <f t="shared" si="5"/>
        <v>93</v>
      </c>
      <c r="W101">
        <f t="shared" si="6"/>
        <v>1.3494623655913978</v>
      </c>
      <c r="X101">
        <f t="shared" si="7"/>
        <v>0</v>
      </c>
    </row>
    <row r="102" spans="1:24" x14ac:dyDescent="0.25">
      <c r="A102" s="2">
        <v>1032</v>
      </c>
      <c r="B102" s="3" t="s">
        <v>126</v>
      </c>
      <c r="C102" s="2">
        <v>2</v>
      </c>
      <c r="D102" s="3" t="s">
        <v>19</v>
      </c>
      <c r="E102" s="3" t="s">
        <v>20</v>
      </c>
      <c r="F102" s="4">
        <v>37697</v>
      </c>
      <c r="G102" s="5">
        <v>54.7</v>
      </c>
      <c r="J102" s="5">
        <v>6.6</v>
      </c>
      <c r="K102" s="5">
        <v>5.9</v>
      </c>
      <c r="L102" s="2">
        <v>7876</v>
      </c>
      <c r="M102" s="4">
        <v>37826</v>
      </c>
      <c r="N102" s="5">
        <v>161</v>
      </c>
      <c r="Q102" s="5">
        <v>9.1999999999999993</v>
      </c>
      <c r="R102" s="5">
        <v>7.4</v>
      </c>
      <c r="S102" s="2">
        <v>1032</v>
      </c>
      <c r="T102" s="2">
        <v>1</v>
      </c>
      <c r="U102">
        <f t="shared" si="4"/>
        <v>106.3</v>
      </c>
      <c r="V102">
        <f t="shared" si="5"/>
        <v>129</v>
      </c>
      <c r="W102">
        <f t="shared" si="6"/>
        <v>0.82403100775193794</v>
      </c>
      <c r="X102">
        <f t="shared" si="7"/>
        <v>0</v>
      </c>
    </row>
    <row r="103" spans="1:24" x14ac:dyDescent="0.25">
      <c r="A103" s="2">
        <v>1033</v>
      </c>
      <c r="B103" s="3" t="s">
        <v>127</v>
      </c>
      <c r="C103" s="2">
        <v>2</v>
      </c>
      <c r="D103" s="3" t="s">
        <v>19</v>
      </c>
      <c r="E103" s="3" t="s">
        <v>20</v>
      </c>
      <c r="F103" s="4">
        <v>37699</v>
      </c>
      <c r="G103" s="5">
        <v>69.900000000000006</v>
      </c>
      <c r="J103" s="5">
        <v>7</v>
      </c>
      <c r="K103" s="5">
        <v>6.3</v>
      </c>
      <c r="L103" s="2">
        <v>8153</v>
      </c>
      <c r="M103" s="4">
        <v>37826</v>
      </c>
      <c r="N103" s="5">
        <v>168</v>
      </c>
      <c r="Q103" s="5">
        <v>9.5</v>
      </c>
      <c r="R103" s="5">
        <v>8.1</v>
      </c>
      <c r="S103" s="2">
        <v>1033</v>
      </c>
      <c r="T103" s="2">
        <v>1</v>
      </c>
      <c r="U103">
        <f t="shared" si="4"/>
        <v>98.1</v>
      </c>
      <c r="V103">
        <f t="shared" si="5"/>
        <v>127</v>
      </c>
      <c r="W103">
        <f t="shared" si="6"/>
        <v>0.77244094488188975</v>
      </c>
      <c r="X103">
        <f t="shared" si="7"/>
        <v>0</v>
      </c>
    </row>
    <row r="104" spans="1:24" x14ac:dyDescent="0.25">
      <c r="A104" s="2">
        <v>1068</v>
      </c>
      <c r="B104" s="3" t="s">
        <v>128</v>
      </c>
      <c r="C104" s="2">
        <v>2</v>
      </c>
      <c r="D104" s="3" t="s">
        <v>19</v>
      </c>
      <c r="E104" s="3" t="s">
        <v>20</v>
      </c>
      <c r="F104" s="4">
        <v>38189</v>
      </c>
      <c r="G104" s="5">
        <v>324.5</v>
      </c>
      <c r="H104" s="5">
        <v>14</v>
      </c>
      <c r="I104" s="5">
        <v>13.4</v>
      </c>
      <c r="J104" s="5">
        <v>12.6</v>
      </c>
      <c r="K104" s="5">
        <v>10.6</v>
      </c>
      <c r="L104" s="2">
        <v>8656</v>
      </c>
      <c r="M104" s="4">
        <v>38295</v>
      </c>
      <c r="N104" s="5">
        <v>1052</v>
      </c>
      <c r="S104" s="2">
        <v>1068</v>
      </c>
      <c r="T104" s="2">
        <v>1</v>
      </c>
      <c r="U104">
        <f t="shared" si="4"/>
        <v>727.5</v>
      </c>
      <c r="V104">
        <f t="shared" si="5"/>
        <v>106</v>
      </c>
      <c r="W104">
        <f t="shared" si="6"/>
        <v>6.8632075471698117</v>
      </c>
      <c r="X104">
        <f t="shared" si="7"/>
        <v>0</v>
      </c>
    </row>
    <row r="105" spans="1:24" x14ac:dyDescent="0.25">
      <c r="A105" s="2">
        <v>1095</v>
      </c>
      <c r="B105" s="3" t="s">
        <v>129</v>
      </c>
      <c r="C105" s="2">
        <v>1</v>
      </c>
      <c r="D105" s="3" t="s">
        <v>27</v>
      </c>
      <c r="E105" s="3" t="s">
        <v>47</v>
      </c>
      <c r="F105" s="4">
        <v>36546</v>
      </c>
      <c r="G105" s="5">
        <v>29500</v>
      </c>
      <c r="H105" s="5">
        <v>63.6</v>
      </c>
      <c r="I105" s="5">
        <v>58.5</v>
      </c>
      <c r="L105" s="2">
        <v>8183</v>
      </c>
      <c r="M105" s="4">
        <v>37859</v>
      </c>
      <c r="N105" s="5">
        <v>30000</v>
      </c>
      <c r="O105" s="5">
        <v>61</v>
      </c>
      <c r="P105" s="5">
        <v>56</v>
      </c>
      <c r="Q105" s="5">
        <v>61.1</v>
      </c>
      <c r="R105" s="5">
        <v>45.5</v>
      </c>
      <c r="S105" s="2">
        <v>1095</v>
      </c>
      <c r="T105" s="2">
        <v>1</v>
      </c>
      <c r="U105">
        <f t="shared" si="4"/>
        <v>500</v>
      </c>
      <c r="V105">
        <f t="shared" si="5"/>
        <v>1313</v>
      </c>
      <c r="W105">
        <f t="shared" si="6"/>
        <v>0.38080731150038083</v>
      </c>
      <c r="X105">
        <f t="shared" si="7"/>
        <v>-2.6000000000000014</v>
      </c>
    </row>
    <row r="106" spans="1:24" x14ac:dyDescent="0.25">
      <c r="A106" s="2">
        <v>1146</v>
      </c>
      <c r="B106" s="3" t="s">
        <v>130</v>
      </c>
      <c r="C106" s="2">
        <v>1</v>
      </c>
      <c r="D106" s="3" t="s">
        <v>27</v>
      </c>
      <c r="E106" s="3" t="s">
        <v>20</v>
      </c>
      <c r="F106" s="4">
        <v>38445</v>
      </c>
      <c r="G106" s="5">
        <v>5100</v>
      </c>
      <c r="H106" s="5">
        <v>38.5</v>
      </c>
      <c r="I106" s="5">
        <v>34.5</v>
      </c>
      <c r="L106" s="2">
        <v>7838</v>
      </c>
      <c r="M106" s="4">
        <v>38445</v>
      </c>
      <c r="N106" s="5">
        <v>5100</v>
      </c>
      <c r="O106" s="5">
        <v>38.5</v>
      </c>
      <c r="P106" s="5">
        <v>34.5</v>
      </c>
      <c r="S106" s="2">
        <v>1146</v>
      </c>
      <c r="T106" s="2">
        <v>1</v>
      </c>
      <c r="U106">
        <f t="shared" si="4"/>
        <v>0</v>
      </c>
      <c r="V106">
        <f t="shared" si="5"/>
        <v>0</v>
      </c>
      <c r="W106">
        <f t="shared" si="6"/>
        <v>0</v>
      </c>
      <c r="X106">
        <f t="shared" si="7"/>
        <v>0</v>
      </c>
    </row>
    <row r="107" spans="1:24" x14ac:dyDescent="0.25">
      <c r="A107" s="2">
        <v>1147</v>
      </c>
      <c r="B107" s="3" t="s">
        <v>131</v>
      </c>
      <c r="C107" s="2">
        <v>1</v>
      </c>
      <c r="D107" s="3" t="s">
        <v>27</v>
      </c>
      <c r="E107" s="3" t="s">
        <v>20</v>
      </c>
      <c r="F107" s="4">
        <v>36377</v>
      </c>
      <c r="G107" s="5">
        <v>1900</v>
      </c>
      <c r="H107" s="5">
        <v>41</v>
      </c>
      <c r="L107" s="2">
        <v>8680</v>
      </c>
      <c r="M107" s="4">
        <v>36417</v>
      </c>
      <c r="N107" s="5">
        <v>3015</v>
      </c>
      <c r="S107" s="2">
        <v>1147</v>
      </c>
      <c r="T107" s="2">
        <v>1</v>
      </c>
      <c r="U107">
        <f t="shared" si="4"/>
        <v>1115</v>
      </c>
      <c r="V107">
        <f t="shared" si="5"/>
        <v>40</v>
      </c>
      <c r="W107">
        <f t="shared" si="6"/>
        <v>27.875</v>
      </c>
      <c r="X107">
        <f t="shared" si="7"/>
        <v>0</v>
      </c>
    </row>
    <row r="108" spans="1:24" x14ac:dyDescent="0.25">
      <c r="A108" s="2">
        <v>1155</v>
      </c>
      <c r="B108" s="3" t="s">
        <v>132</v>
      </c>
      <c r="C108" s="2">
        <v>1</v>
      </c>
      <c r="D108" s="3" t="s">
        <v>27</v>
      </c>
      <c r="E108" s="3" t="s">
        <v>20</v>
      </c>
      <c r="F108" s="4">
        <v>36403</v>
      </c>
      <c r="G108" s="5">
        <v>2890</v>
      </c>
      <c r="H108" s="5">
        <v>40</v>
      </c>
      <c r="L108" s="2">
        <v>8246</v>
      </c>
      <c r="M108" s="4">
        <v>36417</v>
      </c>
      <c r="N108" s="5">
        <v>2300</v>
      </c>
      <c r="S108" s="2">
        <v>1155</v>
      </c>
      <c r="T108" s="2">
        <v>1</v>
      </c>
      <c r="U108">
        <f t="shared" si="4"/>
        <v>-590</v>
      </c>
      <c r="V108">
        <f t="shared" si="5"/>
        <v>14</v>
      </c>
      <c r="W108">
        <f t="shared" si="6"/>
        <v>0</v>
      </c>
      <c r="X108">
        <f t="shared" si="7"/>
        <v>0</v>
      </c>
    </row>
    <row r="109" spans="1:24" x14ac:dyDescent="0.25">
      <c r="A109" s="2">
        <v>1180</v>
      </c>
      <c r="B109" s="3" t="s">
        <v>133</v>
      </c>
      <c r="C109" s="2">
        <v>1</v>
      </c>
      <c r="D109" s="3" t="s">
        <v>27</v>
      </c>
      <c r="E109" s="3" t="s">
        <v>41</v>
      </c>
      <c r="F109" s="4">
        <v>37515</v>
      </c>
      <c r="G109" s="5">
        <v>19.3</v>
      </c>
      <c r="J109" s="5">
        <v>4.5999999999999996</v>
      </c>
      <c r="K109" s="5">
        <v>3.7</v>
      </c>
      <c r="L109" s="2">
        <v>29872</v>
      </c>
      <c r="M109" s="4">
        <v>41501</v>
      </c>
      <c r="N109" s="5">
        <v>39960</v>
      </c>
      <c r="O109" s="5">
        <v>64.7</v>
      </c>
      <c r="P109" s="5">
        <v>59.3</v>
      </c>
      <c r="Q109" s="5">
        <v>60.3</v>
      </c>
      <c r="R109" s="5">
        <v>50.9</v>
      </c>
      <c r="S109" s="2">
        <v>1180</v>
      </c>
      <c r="T109" s="2">
        <v>1</v>
      </c>
      <c r="U109">
        <f t="shared" si="4"/>
        <v>39940.699999999997</v>
      </c>
      <c r="V109">
        <f t="shared" si="5"/>
        <v>3986</v>
      </c>
      <c r="W109">
        <f t="shared" si="6"/>
        <v>10.020245860511791</v>
      </c>
      <c r="X109">
        <f t="shared" si="7"/>
        <v>0</v>
      </c>
    </row>
    <row r="110" spans="1:24" x14ac:dyDescent="0.25">
      <c r="A110" s="2">
        <v>1184</v>
      </c>
      <c r="B110" s="3" t="s">
        <v>134</v>
      </c>
      <c r="C110" s="2">
        <v>1</v>
      </c>
      <c r="D110" s="3" t="s">
        <v>27</v>
      </c>
      <c r="E110" s="3" t="s">
        <v>41</v>
      </c>
      <c r="F110" s="4">
        <v>37515</v>
      </c>
      <c r="G110" s="5">
        <v>19.899999999999999</v>
      </c>
      <c r="J110" s="5">
        <v>4.8</v>
      </c>
      <c r="K110" s="5">
        <v>3.7</v>
      </c>
      <c r="L110" s="2">
        <v>32033</v>
      </c>
      <c r="M110" s="4">
        <v>41806</v>
      </c>
      <c r="N110" s="5">
        <v>49000</v>
      </c>
      <c r="O110" s="5">
        <v>68.400000000000006</v>
      </c>
      <c r="P110" s="5">
        <v>62.2</v>
      </c>
      <c r="Q110" s="5">
        <v>64.400000000000006</v>
      </c>
      <c r="R110" s="5">
        <v>53.4</v>
      </c>
      <c r="S110" s="2">
        <v>1184</v>
      </c>
      <c r="T110" s="2">
        <v>2</v>
      </c>
      <c r="U110">
        <f t="shared" si="4"/>
        <v>48980.1</v>
      </c>
      <c r="V110">
        <f t="shared" si="5"/>
        <v>4291</v>
      </c>
      <c r="W110">
        <f t="shared" si="6"/>
        <v>11.414611978559776</v>
      </c>
      <c r="X110">
        <f t="shared" si="7"/>
        <v>0</v>
      </c>
    </row>
    <row r="111" spans="1:24" x14ac:dyDescent="0.25">
      <c r="A111" s="2">
        <v>1185</v>
      </c>
      <c r="B111" s="3" t="s">
        <v>135</v>
      </c>
      <c r="C111" s="2">
        <v>1</v>
      </c>
      <c r="D111" s="3" t="s">
        <v>27</v>
      </c>
      <c r="E111" s="3" t="s">
        <v>41</v>
      </c>
      <c r="F111" s="4">
        <v>37515</v>
      </c>
      <c r="G111" s="5">
        <v>20.2</v>
      </c>
      <c r="J111" s="5">
        <v>4.8</v>
      </c>
      <c r="K111" s="5">
        <v>3.8</v>
      </c>
      <c r="L111" s="2">
        <v>29876</v>
      </c>
      <c r="M111" s="4">
        <v>41501</v>
      </c>
      <c r="N111" s="5">
        <v>37500</v>
      </c>
      <c r="O111" s="5">
        <v>61.9</v>
      </c>
      <c r="P111" s="5">
        <v>57.2</v>
      </c>
      <c r="Q111" s="5">
        <v>58.1</v>
      </c>
      <c r="R111" s="5">
        <v>48.4</v>
      </c>
      <c r="S111" s="2">
        <v>1185</v>
      </c>
      <c r="T111" s="2">
        <v>1</v>
      </c>
      <c r="U111">
        <f t="shared" si="4"/>
        <v>37479.800000000003</v>
      </c>
      <c r="V111">
        <f t="shared" si="5"/>
        <v>3986</v>
      </c>
      <c r="W111">
        <f t="shared" si="6"/>
        <v>9.4028600100351234</v>
      </c>
      <c r="X111">
        <f t="shared" si="7"/>
        <v>0</v>
      </c>
    </row>
    <row r="112" spans="1:24" x14ac:dyDescent="0.25">
      <c r="A112" s="2">
        <v>1193</v>
      </c>
      <c r="B112" s="3" t="s">
        <v>136</v>
      </c>
      <c r="C112" s="2">
        <v>1</v>
      </c>
      <c r="D112" s="3" t="s">
        <v>27</v>
      </c>
      <c r="E112" s="3" t="s">
        <v>41</v>
      </c>
      <c r="F112" s="4">
        <v>37508</v>
      </c>
      <c r="G112" s="5">
        <v>20</v>
      </c>
      <c r="J112" s="5">
        <v>4.9000000000000004</v>
      </c>
      <c r="K112" s="5">
        <v>3.7</v>
      </c>
      <c r="L112" s="2">
        <v>29873</v>
      </c>
      <c r="M112" s="4">
        <v>41501</v>
      </c>
      <c r="N112" s="5">
        <v>63320</v>
      </c>
      <c r="O112" s="5">
        <v>75.7</v>
      </c>
      <c r="P112" s="5">
        <v>67.5</v>
      </c>
      <c r="Q112" s="5">
        <v>70.599999999999994</v>
      </c>
      <c r="R112" s="5">
        <v>58.6</v>
      </c>
      <c r="S112" s="2">
        <v>1193</v>
      </c>
      <c r="T112" s="2">
        <v>1</v>
      </c>
      <c r="U112">
        <f t="shared" si="4"/>
        <v>63300</v>
      </c>
      <c r="V112">
        <f t="shared" si="5"/>
        <v>3993</v>
      </c>
      <c r="W112">
        <f t="shared" si="6"/>
        <v>15.852742299023291</v>
      </c>
      <c r="X112">
        <f t="shared" si="7"/>
        <v>0</v>
      </c>
    </row>
    <row r="113" spans="1:24" x14ac:dyDescent="0.25">
      <c r="A113" s="2">
        <v>1199</v>
      </c>
      <c r="B113" s="3" t="s">
        <v>137</v>
      </c>
      <c r="C113" s="2">
        <v>1</v>
      </c>
      <c r="D113" s="3" t="s">
        <v>27</v>
      </c>
      <c r="E113" s="3" t="s">
        <v>41</v>
      </c>
      <c r="F113" s="4">
        <v>37515</v>
      </c>
      <c r="G113" s="5">
        <v>19.8</v>
      </c>
      <c r="J113" s="5">
        <v>4.7</v>
      </c>
      <c r="K113" s="5">
        <v>3.7</v>
      </c>
      <c r="L113" s="2">
        <v>32034</v>
      </c>
      <c r="M113" s="4">
        <v>41806</v>
      </c>
      <c r="N113" s="5">
        <v>54860</v>
      </c>
      <c r="O113" s="5">
        <v>72.2</v>
      </c>
      <c r="P113" s="5">
        <v>61.2</v>
      </c>
      <c r="Q113" s="5">
        <v>67.2</v>
      </c>
      <c r="R113" s="5">
        <v>64.099999999999994</v>
      </c>
      <c r="S113" s="2">
        <v>1199</v>
      </c>
      <c r="T113" s="2">
        <v>2</v>
      </c>
      <c r="U113">
        <f t="shared" si="4"/>
        <v>54840.2</v>
      </c>
      <c r="V113">
        <f t="shared" si="5"/>
        <v>4291</v>
      </c>
      <c r="W113">
        <f t="shared" si="6"/>
        <v>12.780284316010253</v>
      </c>
      <c r="X113">
        <f t="shared" si="7"/>
        <v>0</v>
      </c>
    </row>
    <row r="114" spans="1:24" x14ac:dyDescent="0.25">
      <c r="A114" s="2">
        <v>1203</v>
      </c>
      <c r="B114" s="3" t="s">
        <v>138</v>
      </c>
      <c r="C114" s="2">
        <v>1</v>
      </c>
      <c r="D114" s="3" t="s">
        <v>27</v>
      </c>
      <c r="E114" s="3" t="s">
        <v>41</v>
      </c>
      <c r="F114" s="4">
        <v>37515</v>
      </c>
      <c r="G114" s="5">
        <v>19.3</v>
      </c>
      <c r="J114" s="5">
        <v>4.5999999999999996</v>
      </c>
      <c r="K114" s="5">
        <v>3.6</v>
      </c>
      <c r="L114" s="2">
        <v>43362</v>
      </c>
      <c r="M114" s="4">
        <v>43370</v>
      </c>
      <c r="N114" s="5">
        <v>51540</v>
      </c>
      <c r="O114" s="5">
        <v>71.3</v>
      </c>
      <c r="P114" s="5">
        <v>64</v>
      </c>
      <c r="Q114" s="5">
        <v>61.8</v>
      </c>
      <c r="S114" s="2">
        <v>1203</v>
      </c>
      <c r="T114" s="2">
        <v>3</v>
      </c>
      <c r="U114">
        <f t="shared" si="4"/>
        <v>51520.7</v>
      </c>
      <c r="V114">
        <f t="shared" si="5"/>
        <v>5855</v>
      </c>
      <c r="W114">
        <f t="shared" si="6"/>
        <v>8.7994363791631081</v>
      </c>
      <c r="X114">
        <f t="shared" si="7"/>
        <v>0</v>
      </c>
    </row>
    <row r="115" spans="1:24" x14ac:dyDescent="0.25">
      <c r="A115" s="2">
        <v>1206</v>
      </c>
      <c r="B115" s="3" t="s">
        <v>139</v>
      </c>
      <c r="C115" s="2">
        <v>2</v>
      </c>
      <c r="D115" s="3" t="s">
        <v>19</v>
      </c>
      <c r="E115" s="3" t="s">
        <v>20</v>
      </c>
      <c r="F115" s="4">
        <v>39224</v>
      </c>
      <c r="G115" s="5">
        <v>79</v>
      </c>
      <c r="H115" s="5">
        <v>9.3000000000000007</v>
      </c>
      <c r="I115" s="5">
        <v>9.6999999999999993</v>
      </c>
      <c r="L115" s="2">
        <v>7659</v>
      </c>
      <c r="M115" s="4">
        <v>39400</v>
      </c>
      <c r="N115" s="5">
        <v>362</v>
      </c>
      <c r="O115" s="5">
        <v>13.8</v>
      </c>
      <c r="S115" s="2">
        <v>1206</v>
      </c>
      <c r="T115" s="2">
        <v>1</v>
      </c>
      <c r="U115">
        <f t="shared" si="4"/>
        <v>283</v>
      </c>
      <c r="V115">
        <f t="shared" si="5"/>
        <v>176</v>
      </c>
      <c r="W115">
        <f t="shared" si="6"/>
        <v>1.6079545454545454</v>
      </c>
      <c r="X115">
        <f t="shared" si="7"/>
        <v>4.5</v>
      </c>
    </row>
    <row r="116" spans="1:24" x14ac:dyDescent="0.25">
      <c r="A116" s="2">
        <v>1214</v>
      </c>
      <c r="B116" s="3" t="s">
        <v>140</v>
      </c>
      <c r="C116" s="2">
        <v>2</v>
      </c>
      <c r="D116" s="3" t="s">
        <v>19</v>
      </c>
      <c r="E116" s="3" t="s">
        <v>20</v>
      </c>
      <c r="F116" s="4">
        <v>39230</v>
      </c>
      <c r="G116" s="5">
        <v>27060</v>
      </c>
      <c r="H116" s="5">
        <v>58</v>
      </c>
      <c r="I116" s="5">
        <v>58</v>
      </c>
      <c r="L116" s="2">
        <v>6866</v>
      </c>
      <c r="M116" s="4">
        <v>39349</v>
      </c>
      <c r="N116" s="5">
        <v>26140</v>
      </c>
      <c r="O116" s="5">
        <v>59.7</v>
      </c>
      <c r="P116" s="5">
        <v>57</v>
      </c>
      <c r="S116" s="2">
        <v>1214</v>
      </c>
      <c r="T116" s="2">
        <v>1</v>
      </c>
      <c r="U116">
        <f t="shared" si="4"/>
        <v>-920</v>
      </c>
      <c r="V116">
        <f t="shared" si="5"/>
        <v>119</v>
      </c>
      <c r="W116">
        <f t="shared" si="6"/>
        <v>0</v>
      </c>
      <c r="X116">
        <f t="shared" si="7"/>
        <v>1.7000000000000028</v>
      </c>
    </row>
    <row r="117" spans="1:24" x14ac:dyDescent="0.25">
      <c r="A117" s="2">
        <v>1259</v>
      </c>
      <c r="B117" s="3" t="s">
        <v>141</v>
      </c>
      <c r="C117" s="2">
        <v>2</v>
      </c>
      <c r="D117" s="3" t="s">
        <v>19</v>
      </c>
      <c r="E117" s="3" t="s">
        <v>20</v>
      </c>
      <c r="F117" s="4">
        <v>39345</v>
      </c>
      <c r="G117" s="5">
        <v>250</v>
      </c>
      <c r="H117" s="5">
        <v>13.2</v>
      </c>
      <c r="I117" s="5">
        <v>12.5</v>
      </c>
      <c r="L117" s="2">
        <v>10706</v>
      </c>
      <c r="M117" s="4">
        <v>39644</v>
      </c>
      <c r="N117" s="5">
        <v>1644</v>
      </c>
      <c r="O117" s="5">
        <v>22.5</v>
      </c>
      <c r="P117" s="5">
        <v>20.100000000000001</v>
      </c>
      <c r="S117" s="2">
        <v>1259</v>
      </c>
      <c r="T117" s="2">
        <v>1</v>
      </c>
      <c r="U117">
        <f t="shared" si="4"/>
        <v>1394</v>
      </c>
      <c r="V117">
        <f t="shared" si="5"/>
        <v>299</v>
      </c>
      <c r="W117">
        <f t="shared" si="6"/>
        <v>4.6622073578595318</v>
      </c>
      <c r="X117">
        <f t="shared" si="7"/>
        <v>9.3000000000000007</v>
      </c>
    </row>
    <row r="118" spans="1:24" x14ac:dyDescent="0.25">
      <c r="A118" s="2">
        <v>1260</v>
      </c>
      <c r="B118" s="3" t="s">
        <v>142</v>
      </c>
      <c r="C118" s="2">
        <v>1</v>
      </c>
      <c r="D118" s="3" t="s">
        <v>27</v>
      </c>
      <c r="E118" s="3" t="s">
        <v>47</v>
      </c>
      <c r="F118" s="4">
        <v>39354</v>
      </c>
      <c r="G118" s="5">
        <v>31120</v>
      </c>
      <c r="H118" s="5">
        <v>64</v>
      </c>
      <c r="I118" s="5">
        <v>57.5</v>
      </c>
      <c r="L118" s="2">
        <v>15906</v>
      </c>
      <c r="M118" s="4">
        <v>39997</v>
      </c>
      <c r="N118" s="5">
        <v>31620</v>
      </c>
      <c r="O118" s="5">
        <v>63.2</v>
      </c>
      <c r="P118" s="5">
        <v>57</v>
      </c>
      <c r="S118" s="2">
        <v>1260</v>
      </c>
      <c r="T118" s="2">
        <v>1</v>
      </c>
      <c r="U118">
        <f t="shared" si="4"/>
        <v>500</v>
      </c>
      <c r="V118">
        <f t="shared" si="5"/>
        <v>643</v>
      </c>
      <c r="W118">
        <f t="shared" si="6"/>
        <v>0.77760497667185069</v>
      </c>
      <c r="X118">
        <f t="shared" si="7"/>
        <v>-0.79999999999999716</v>
      </c>
    </row>
    <row r="119" spans="1:24" x14ac:dyDescent="0.25">
      <c r="A119" s="2">
        <v>1319</v>
      </c>
      <c r="B119" s="3" t="s">
        <v>143</v>
      </c>
      <c r="C119" s="2">
        <v>2</v>
      </c>
      <c r="D119" s="3" t="s">
        <v>19</v>
      </c>
      <c r="E119" s="3" t="s">
        <v>47</v>
      </c>
      <c r="F119" s="4">
        <v>39377</v>
      </c>
      <c r="G119" s="5">
        <v>41200</v>
      </c>
      <c r="H119" s="5">
        <v>70.099999999999994</v>
      </c>
      <c r="I119" s="5">
        <v>69.400000000000006</v>
      </c>
      <c r="L119" s="2">
        <v>10740</v>
      </c>
      <c r="M119" s="4">
        <v>39645</v>
      </c>
      <c r="S119" s="2">
        <v>1319</v>
      </c>
      <c r="T119" s="2">
        <v>1</v>
      </c>
      <c r="U119">
        <f t="shared" si="4"/>
        <v>0</v>
      </c>
      <c r="V119">
        <f t="shared" si="5"/>
        <v>268</v>
      </c>
      <c r="W119">
        <f t="shared" si="6"/>
        <v>0</v>
      </c>
      <c r="X119">
        <f t="shared" si="7"/>
        <v>0</v>
      </c>
    </row>
    <row r="120" spans="1:24" x14ac:dyDescent="0.25">
      <c r="A120" s="2">
        <v>1325</v>
      </c>
      <c r="B120" s="3" t="s">
        <v>144</v>
      </c>
      <c r="C120" s="2">
        <v>1</v>
      </c>
      <c r="D120" s="3" t="s">
        <v>27</v>
      </c>
      <c r="E120" s="3" t="s">
        <v>20</v>
      </c>
      <c r="F120" s="4">
        <v>39380</v>
      </c>
      <c r="G120" s="5">
        <v>2700</v>
      </c>
      <c r="H120" s="5">
        <v>27</v>
      </c>
      <c r="I120" s="5">
        <v>24.4</v>
      </c>
      <c r="L120" s="2">
        <v>10708</v>
      </c>
      <c r="M120" s="4">
        <v>39644</v>
      </c>
      <c r="N120" s="5">
        <v>4760</v>
      </c>
      <c r="O120" s="5">
        <v>31.5</v>
      </c>
      <c r="P120" s="5">
        <v>28.7</v>
      </c>
      <c r="S120" s="2">
        <v>1325</v>
      </c>
      <c r="T120" s="2">
        <v>1</v>
      </c>
      <c r="U120">
        <f t="shared" si="4"/>
        <v>2060</v>
      </c>
      <c r="V120">
        <f t="shared" si="5"/>
        <v>264</v>
      </c>
      <c r="W120">
        <f t="shared" si="6"/>
        <v>7.8030303030303028</v>
      </c>
      <c r="X120">
        <f t="shared" si="7"/>
        <v>4.5</v>
      </c>
    </row>
    <row r="121" spans="1:24" x14ac:dyDescent="0.25">
      <c r="A121" s="2">
        <v>1462</v>
      </c>
      <c r="B121" s="3" t="s">
        <v>145</v>
      </c>
      <c r="C121" s="2">
        <v>2</v>
      </c>
      <c r="D121" s="3" t="s">
        <v>19</v>
      </c>
      <c r="E121" s="3" t="s">
        <v>20</v>
      </c>
      <c r="F121" s="4">
        <v>39394</v>
      </c>
      <c r="G121" s="5">
        <v>47</v>
      </c>
      <c r="H121" s="5">
        <v>7.1</v>
      </c>
      <c r="I121" s="5">
        <v>7</v>
      </c>
      <c r="L121" s="2">
        <v>7660</v>
      </c>
      <c r="M121" s="4">
        <v>39400</v>
      </c>
      <c r="N121" s="5">
        <v>53.5</v>
      </c>
      <c r="O121" s="5">
        <v>7.2</v>
      </c>
      <c r="S121" s="2">
        <v>1462</v>
      </c>
      <c r="T121" s="2">
        <v>1</v>
      </c>
      <c r="U121">
        <f t="shared" si="4"/>
        <v>6.5</v>
      </c>
      <c r="V121">
        <f t="shared" si="5"/>
        <v>6</v>
      </c>
      <c r="W121">
        <f t="shared" si="6"/>
        <v>1.0833333333333333</v>
      </c>
      <c r="X121">
        <f t="shared" si="7"/>
        <v>0.10000000000000053</v>
      </c>
    </row>
    <row r="122" spans="1:24" x14ac:dyDescent="0.25">
      <c r="A122" s="2">
        <v>2099</v>
      </c>
      <c r="B122" s="3" t="s">
        <v>146</v>
      </c>
      <c r="C122" s="2">
        <v>2</v>
      </c>
      <c r="D122" s="3" t="s">
        <v>19</v>
      </c>
      <c r="E122" s="3" t="s">
        <v>20</v>
      </c>
      <c r="F122" s="4">
        <v>38854</v>
      </c>
      <c r="G122" s="5">
        <v>15640</v>
      </c>
      <c r="H122" s="5">
        <v>48</v>
      </c>
      <c r="I122" s="5">
        <v>52</v>
      </c>
      <c r="L122" s="2">
        <v>15037</v>
      </c>
      <c r="M122" s="4">
        <v>39008</v>
      </c>
      <c r="N122" s="5">
        <v>20520</v>
      </c>
      <c r="S122" s="2">
        <v>2099</v>
      </c>
      <c r="T122" s="2">
        <v>1</v>
      </c>
      <c r="U122">
        <f t="shared" si="4"/>
        <v>4880</v>
      </c>
      <c r="V122">
        <f t="shared" si="5"/>
        <v>154</v>
      </c>
      <c r="W122">
        <f t="shared" si="6"/>
        <v>31.688311688311689</v>
      </c>
      <c r="X122">
        <f t="shared" si="7"/>
        <v>0</v>
      </c>
    </row>
    <row r="123" spans="1:24" x14ac:dyDescent="0.25">
      <c r="A123" s="2">
        <v>2101</v>
      </c>
      <c r="B123" s="3" t="s">
        <v>147</v>
      </c>
      <c r="C123" s="2">
        <v>2</v>
      </c>
      <c r="D123" s="3" t="s">
        <v>19</v>
      </c>
      <c r="E123" s="3" t="s">
        <v>20</v>
      </c>
      <c r="F123" s="4">
        <v>38826</v>
      </c>
      <c r="G123" s="5">
        <v>23280</v>
      </c>
      <c r="H123" s="5">
        <v>56</v>
      </c>
      <c r="I123" s="5">
        <v>53.5</v>
      </c>
      <c r="L123" s="2">
        <v>8236</v>
      </c>
      <c r="M123" s="4">
        <v>38826</v>
      </c>
      <c r="N123" s="5">
        <v>23280</v>
      </c>
      <c r="O123" s="5">
        <v>56</v>
      </c>
      <c r="P123" s="5">
        <v>53.5</v>
      </c>
      <c r="S123" s="2">
        <v>2101</v>
      </c>
      <c r="T123" s="2">
        <v>1</v>
      </c>
      <c r="U123">
        <f t="shared" si="4"/>
        <v>0</v>
      </c>
      <c r="V123">
        <f t="shared" si="5"/>
        <v>0</v>
      </c>
      <c r="W123">
        <f t="shared" si="6"/>
        <v>0</v>
      </c>
      <c r="X123">
        <f t="shared" si="7"/>
        <v>0</v>
      </c>
    </row>
    <row r="124" spans="1:24" x14ac:dyDescent="0.25">
      <c r="A124" s="2">
        <v>2107</v>
      </c>
      <c r="B124" s="3" t="s">
        <v>148</v>
      </c>
      <c r="C124" s="2">
        <v>1</v>
      </c>
      <c r="D124" s="3" t="s">
        <v>27</v>
      </c>
      <c r="E124" s="3" t="s">
        <v>20</v>
      </c>
      <c r="F124" s="4">
        <v>39477</v>
      </c>
      <c r="G124" s="5">
        <v>896</v>
      </c>
      <c r="H124" s="5">
        <v>20.6</v>
      </c>
      <c r="I124" s="5">
        <v>18</v>
      </c>
      <c r="L124" s="2">
        <v>10530</v>
      </c>
      <c r="M124" s="4">
        <v>39612</v>
      </c>
      <c r="N124" s="5">
        <v>1403</v>
      </c>
      <c r="O124" s="5">
        <v>21.8</v>
      </c>
      <c r="P124" s="5">
        <v>18</v>
      </c>
      <c r="S124" s="2">
        <v>2107</v>
      </c>
      <c r="T124" s="2">
        <v>1</v>
      </c>
      <c r="U124">
        <f t="shared" si="4"/>
        <v>507</v>
      </c>
      <c r="V124">
        <f t="shared" si="5"/>
        <v>135</v>
      </c>
      <c r="W124">
        <f t="shared" si="6"/>
        <v>3.7555555555555555</v>
      </c>
      <c r="X124">
        <f t="shared" si="7"/>
        <v>1.1999999999999993</v>
      </c>
    </row>
    <row r="125" spans="1:24" x14ac:dyDescent="0.25">
      <c r="A125" s="2">
        <v>2109</v>
      </c>
      <c r="B125" s="3" t="s">
        <v>149</v>
      </c>
      <c r="C125" s="2">
        <v>2</v>
      </c>
      <c r="D125" s="3" t="s">
        <v>19</v>
      </c>
      <c r="E125" s="3" t="s">
        <v>20</v>
      </c>
      <c r="F125" s="4">
        <v>39478</v>
      </c>
      <c r="G125" s="5">
        <v>56</v>
      </c>
      <c r="L125" s="2">
        <v>10705</v>
      </c>
      <c r="M125" s="4">
        <v>39644</v>
      </c>
      <c r="N125" s="5">
        <v>319</v>
      </c>
      <c r="O125" s="5">
        <v>12.7</v>
      </c>
      <c r="P125" s="5">
        <v>11.2</v>
      </c>
      <c r="S125" s="2">
        <v>2109</v>
      </c>
      <c r="T125" s="2">
        <v>1</v>
      </c>
      <c r="U125">
        <f t="shared" si="4"/>
        <v>263</v>
      </c>
      <c r="V125">
        <f t="shared" si="5"/>
        <v>166</v>
      </c>
      <c r="W125">
        <f t="shared" si="6"/>
        <v>1.5843373493975903</v>
      </c>
      <c r="X125">
        <f t="shared" si="7"/>
        <v>0</v>
      </c>
    </row>
    <row r="126" spans="1:24" x14ac:dyDescent="0.25">
      <c r="A126" s="2">
        <v>2119</v>
      </c>
      <c r="B126" s="3" t="s">
        <v>150</v>
      </c>
      <c r="C126" s="2">
        <v>2</v>
      </c>
      <c r="D126" s="3" t="s">
        <v>19</v>
      </c>
      <c r="E126" s="3" t="s">
        <v>20</v>
      </c>
      <c r="F126" s="4">
        <v>39493</v>
      </c>
      <c r="G126" s="5">
        <v>24760</v>
      </c>
      <c r="L126" s="2">
        <v>10534</v>
      </c>
      <c r="M126" s="4">
        <v>39601</v>
      </c>
      <c r="N126" s="5">
        <v>27860</v>
      </c>
      <c r="O126" s="5">
        <v>59.8</v>
      </c>
      <c r="P126" s="5">
        <v>52.3</v>
      </c>
      <c r="Q126" s="5">
        <v>55.6</v>
      </c>
      <c r="S126" s="2">
        <v>2119</v>
      </c>
      <c r="T126" s="2">
        <v>1</v>
      </c>
      <c r="U126">
        <f t="shared" si="4"/>
        <v>3100</v>
      </c>
      <c r="V126">
        <f t="shared" si="5"/>
        <v>108</v>
      </c>
      <c r="W126">
        <f t="shared" si="6"/>
        <v>28.703703703703702</v>
      </c>
      <c r="X126">
        <f t="shared" si="7"/>
        <v>0</v>
      </c>
    </row>
    <row r="127" spans="1:24" x14ac:dyDescent="0.25">
      <c r="A127" s="2">
        <v>2120</v>
      </c>
      <c r="B127" s="3" t="s">
        <v>151</v>
      </c>
      <c r="C127" s="2">
        <v>1</v>
      </c>
      <c r="D127" s="3" t="s">
        <v>27</v>
      </c>
      <c r="E127" s="3" t="s">
        <v>20</v>
      </c>
      <c r="F127" s="4">
        <v>39483</v>
      </c>
      <c r="G127" s="5">
        <v>696.5</v>
      </c>
      <c r="H127" s="5">
        <v>18.5</v>
      </c>
      <c r="L127" s="2">
        <v>10581</v>
      </c>
      <c r="M127" s="4">
        <v>39624</v>
      </c>
      <c r="N127" s="5">
        <v>1656</v>
      </c>
      <c r="O127" s="5">
        <v>23.8</v>
      </c>
      <c r="P127" s="5">
        <v>19.5</v>
      </c>
      <c r="S127" s="2">
        <v>2120</v>
      </c>
      <c r="T127" s="2">
        <v>1</v>
      </c>
      <c r="U127">
        <f t="shared" si="4"/>
        <v>959.5</v>
      </c>
      <c r="V127">
        <f t="shared" si="5"/>
        <v>141</v>
      </c>
      <c r="W127">
        <f t="shared" si="6"/>
        <v>6.8049645390070923</v>
      </c>
      <c r="X127">
        <f t="shared" si="7"/>
        <v>5.3000000000000007</v>
      </c>
    </row>
    <row r="128" spans="1:24" x14ac:dyDescent="0.25">
      <c r="A128" s="2">
        <v>2124</v>
      </c>
      <c r="B128" s="3" t="s">
        <v>152</v>
      </c>
      <c r="C128" s="2">
        <v>2</v>
      </c>
      <c r="D128" s="3" t="s">
        <v>19</v>
      </c>
      <c r="E128" s="3" t="s">
        <v>20</v>
      </c>
      <c r="F128" s="4">
        <v>39491</v>
      </c>
      <c r="G128" s="5">
        <v>72.5</v>
      </c>
      <c r="H128" s="5">
        <v>8.1999999999999993</v>
      </c>
      <c r="I128" s="5">
        <v>8</v>
      </c>
      <c r="L128" s="2">
        <v>10522</v>
      </c>
      <c r="M128" s="4">
        <v>39612</v>
      </c>
      <c r="N128" s="5">
        <v>230</v>
      </c>
      <c r="O128" s="5">
        <v>11.3</v>
      </c>
      <c r="P128" s="5">
        <v>11.1</v>
      </c>
      <c r="S128" s="2">
        <v>2124</v>
      </c>
      <c r="T128" s="2">
        <v>1</v>
      </c>
      <c r="U128">
        <f t="shared" si="4"/>
        <v>157.5</v>
      </c>
      <c r="V128">
        <f t="shared" si="5"/>
        <v>121</v>
      </c>
      <c r="W128">
        <f t="shared" si="6"/>
        <v>1.3016528925619835</v>
      </c>
      <c r="X128">
        <f t="shared" si="7"/>
        <v>3.1000000000000014</v>
      </c>
    </row>
    <row r="129" spans="1:24" x14ac:dyDescent="0.25">
      <c r="A129" s="2">
        <v>2127</v>
      </c>
      <c r="B129" s="3" t="s">
        <v>153</v>
      </c>
      <c r="C129" s="2">
        <v>2</v>
      </c>
      <c r="D129" s="3" t="s">
        <v>19</v>
      </c>
      <c r="E129" s="3" t="s">
        <v>20</v>
      </c>
      <c r="F129" s="4">
        <v>39497</v>
      </c>
      <c r="G129" s="5">
        <v>13540</v>
      </c>
      <c r="H129" s="5">
        <v>51.4</v>
      </c>
      <c r="I129" s="5">
        <v>48.4</v>
      </c>
      <c r="L129" s="2">
        <v>17679</v>
      </c>
      <c r="M129" s="4">
        <v>40171</v>
      </c>
      <c r="N129" s="5">
        <v>25580</v>
      </c>
      <c r="O129" s="5">
        <v>57.5</v>
      </c>
      <c r="P129" s="5">
        <v>54</v>
      </c>
      <c r="Q129" s="5">
        <v>56</v>
      </c>
      <c r="S129" s="2">
        <v>2127</v>
      </c>
      <c r="T129" s="2">
        <v>1</v>
      </c>
      <c r="U129">
        <f t="shared" si="4"/>
        <v>12040</v>
      </c>
      <c r="V129">
        <f t="shared" si="5"/>
        <v>674</v>
      </c>
      <c r="W129">
        <f t="shared" si="6"/>
        <v>17.863501483679524</v>
      </c>
      <c r="X129">
        <f t="shared" si="7"/>
        <v>6.1000000000000014</v>
      </c>
    </row>
    <row r="130" spans="1:24" x14ac:dyDescent="0.25">
      <c r="A130" s="2">
        <v>2129</v>
      </c>
      <c r="B130" s="3" t="s">
        <v>154</v>
      </c>
      <c r="C130" s="2">
        <v>2</v>
      </c>
      <c r="D130" s="3" t="s">
        <v>19</v>
      </c>
      <c r="E130" s="3" t="s">
        <v>20</v>
      </c>
      <c r="F130" s="4">
        <v>39498</v>
      </c>
      <c r="G130" s="5">
        <v>89</v>
      </c>
      <c r="H130" s="5">
        <v>8.5</v>
      </c>
      <c r="I130" s="5">
        <v>8.6</v>
      </c>
      <c r="L130" s="2">
        <v>10531</v>
      </c>
      <c r="M130" s="4">
        <v>39612</v>
      </c>
      <c r="N130" s="5">
        <v>365</v>
      </c>
      <c r="O130" s="5">
        <v>13.7</v>
      </c>
      <c r="P130" s="5">
        <v>13.3</v>
      </c>
      <c r="S130" s="2">
        <v>2129</v>
      </c>
      <c r="T130" s="2">
        <v>1</v>
      </c>
      <c r="U130">
        <f t="shared" si="4"/>
        <v>276</v>
      </c>
      <c r="V130">
        <f t="shared" si="5"/>
        <v>114</v>
      </c>
      <c r="W130">
        <f t="shared" si="6"/>
        <v>2.4210526315789473</v>
      </c>
      <c r="X130">
        <f t="shared" si="7"/>
        <v>5.1999999999999993</v>
      </c>
    </row>
    <row r="131" spans="1:24" x14ac:dyDescent="0.25">
      <c r="A131" s="2">
        <v>2131</v>
      </c>
      <c r="B131" s="3" t="s">
        <v>155</v>
      </c>
      <c r="C131" s="2">
        <v>2</v>
      </c>
      <c r="D131" s="3" t="s">
        <v>19</v>
      </c>
      <c r="E131" s="3" t="s">
        <v>20</v>
      </c>
      <c r="F131" s="4">
        <v>39498</v>
      </c>
      <c r="G131" s="5">
        <v>140.5</v>
      </c>
      <c r="H131" s="5">
        <v>9.8000000000000007</v>
      </c>
      <c r="I131" s="5">
        <v>9.5</v>
      </c>
      <c r="L131" s="2">
        <v>10515</v>
      </c>
      <c r="M131" s="4">
        <v>39612</v>
      </c>
      <c r="N131" s="5">
        <v>422.5</v>
      </c>
      <c r="O131" s="5">
        <v>14.1</v>
      </c>
      <c r="P131" s="5">
        <v>12.7</v>
      </c>
      <c r="S131" s="2">
        <v>2131</v>
      </c>
      <c r="T131" s="2">
        <v>1</v>
      </c>
      <c r="U131">
        <f t="shared" ref="U131:U194" si="8">IF(AND(G131&gt;0,N131&gt;0), N131-G131, 0)</f>
        <v>282</v>
      </c>
      <c r="V131">
        <f t="shared" ref="V131:V194" si="9">M131-F131</f>
        <v>114</v>
      </c>
      <c r="W131">
        <f t="shared" ref="W131:W194" si="10">IF(U131 &gt; 0, U131/V131, 0)</f>
        <v>2.4736842105263159</v>
      </c>
      <c r="X131">
        <f t="shared" ref="X131:X194" si="11">IF(AND(H131&gt;0,O131&gt;0), O131-H131, 0)</f>
        <v>4.2999999999999989</v>
      </c>
    </row>
    <row r="132" spans="1:24" x14ac:dyDescent="0.25">
      <c r="A132" s="2">
        <v>2132</v>
      </c>
      <c r="B132" s="3" t="s">
        <v>156</v>
      </c>
      <c r="C132" s="2">
        <v>2</v>
      </c>
      <c r="D132" s="3" t="s">
        <v>19</v>
      </c>
      <c r="E132" s="3" t="s">
        <v>20</v>
      </c>
      <c r="F132" s="4">
        <v>39497</v>
      </c>
      <c r="G132" s="5">
        <v>204</v>
      </c>
      <c r="H132" s="5">
        <v>11.8</v>
      </c>
      <c r="L132" s="2">
        <v>10764</v>
      </c>
      <c r="M132" s="4">
        <v>39637</v>
      </c>
      <c r="N132" s="5">
        <v>672</v>
      </c>
      <c r="O132" s="5">
        <v>17.600000000000001</v>
      </c>
      <c r="P132" s="5">
        <v>15.7</v>
      </c>
      <c r="S132" s="2">
        <v>2132</v>
      </c>
      <c r="T132" s="2">
        <v>1</v>
      </c>
      <c r="U132">
        <f t="shared" si="8"/>
        <v>468</v>
      </c>
      <c r="V132">
        <f t="shared" si="9"/>
        <v>140</v>
      </c>
      <c r="W132">
        <f t="shared" si="10"/>
        <v>3.342857142857143</v>
      </c>
      <c r="X132">
        <f t="shared" si="11"/>
        <v>5.8000000000000007</v>
      </c>
    </row>
    <row r="133" spans="1:24" x14ac:dyDescent="0.25">
      <c r="A133" s="2">
        <v>2133</v>
      </c>
      <c r="B133" s="3" t="s">
        <v>157</v>
      </c>
      <c r="C133" s="2">
        <v>2</v>
      </c>
      <c r="D133" s="3" t="s">
        <v>19</v>
      </c>
      <c r="E133" s="3" t="s">
        <v>20</v>
      </c>
      <c r="F133" s="4">
        <v>39499</v>
      </c>
      <c r="G133" s="5">
        <v>124.5</v>
      </c>
      <c r="H133" s="5">
        <v>9.6</v>
      </c>
      <c r="I133" s="5">
        <v>9.5</v>
      </c>
      <c r="L133" s="2">
        <v>10528</v>
      </c>
      <c r="M133" s="4">
        <v>39612</v>
      </c>
      <c r="N133" s="5">
        <v>315.5</v>
      </c>
      <c r="O133" s="5">
        <v>13.8</v>
      </c>
      <c r="P133" s="5">
        <v>12.6</v>
      </c>
      <c r="S133" s="2">
        <v>2133</v>
      </c>
      <c r="T133" s="2">
        <v>1</v>
      </c>
      <c r="U133">
        <f t="shared" si="8"/>
        <v>191</v>
      </c>
      <c r="V133">
        <f t="shared" si="9"/>
        <v>113</v>
      </c>
      <c r="W133">
        <f t="shared" si="10"/>
        <v>1.6902654867256637</v>
      </c>
      <c r="X133">
        <f t="shared" si="11"/>
        <v>4.2000000000000011</v>
      </c>
    </row>
    <row r="134" spans="1:24" x14ac:dyDescent="0.25">
      <c r="A134" s="2">
        <v>2141</v>
      </c>
      <c r="B134" s="3" t="s">
        <v>158</v>
      </c>
      <c r="C134" s="2">
        <v>2</v>
      </c>
      <c r="D134" s="3" t="s">
        <v>19</v>
      </c>
      <c r="E134" s="3" t="s">
        <v>20</v>
      </c>
      <c r="F134" s="4">
        <v>39510</v>
      </c>
      <c r="G134" s="5">
        <v>73</v>
      </c>
      <c r="H134" s="5">
        <v>8.6</v>
      </c>
      <c r="I134" s="5">
        <v>8</v>
      </c>
      <c r="L134" s="2">
        <v>10511</v>
      </c>
      <c r="M134" s="4">
        <v>39612</v>
      </c>
      <c r="N134" s="5">
        <v>291.5</v>
      </c>
      <c r="O134" s="5">
        <v>12.6</v>
      </c>
      <c r="P134" s="5">
        <v>11.7</v>
      </c>
      <c r="S134" s="2">
        <v>2141</v>
      </c>
      <c r="T134" s="2">
        <v>1</v>
      </c>
      <c r="U134">
        <f t="shared" si="8"/>
        <v>218.5</v>
      </c>
      <c r="V134">
        <f t="shared" si="9"/>
        <v>102</v>
      </c>
      <c r="W134">
        <f t="shared" si="10"/>
        <v>2.142156862745098</v>
      </c>
      <c r="X134">
        <f t="shared" si="11"/>
        <v>4</v>
      </c>
    </row>
    <row r="135" spans="1:24" x14ac:dyDescent="0.25">
      <c r="A135" s="2">
        <v>2143</v>
      </c>
      <c r="B135" s="3" t="s">
        <v>159</v>
      </c>
      <c r="C135" s="2">
        <v>2</v>
      </c>
      <c r="D135" s="3" t="s">
        <v>19</v>
      </c>
      <c r="E135" s="3" t="s">
        <v>20</v>
      </c>
      <c r="F135" s="4">
        <v>39512</v>
      </c>
      <c r="G135" s="5">
        <v>68.5</v>
      </c>
      <c r="H135" s="5">
        <v>8.1</v>
      </c>
      <c r="I135" s="5">
        <v>7.7</v>
      </c>
      <c r="L135" s="2">
        <v>10523</v>
      </c>
      <c r="M135" s="4">
        <v>39612</v>
      </c>
      <c r="N135" s="5">
        <v>267</v>
      </c>
      <c r="O135" s="5">
        <v>12.4</v>
      </c>
      <c r="P135" s="5">
        <v>12.6</v>
      </c>
      <c r="S135" s="2">
        <v>2143</v>
      </c>
      <c r="T135" s="2">
        <v>1</v>
      </c>
      <c r="U135">
        <f t="shared" si="8"/>
        <v>198.5</v>
      </c>
      <c r="V135">
        <f t="shared" si="9"/>
        <v>100</v>
      </c>
      <c r="W135">
        <f t="shared" si="10"/>
        <v>1.9850000000000001</v>
      </c>
      <c r="X135">
        <f t="shared" si="11"/>
        <v>4.3000000000000007</v>
      </c>
    </row>
    <row r="136" spans="1:24" x14ac:dyDescent="0.25">
      <c r="A136" s="2">
        <v>2148</v>
      </c>
      <c r="B136" s="3" t="s">
        <v>160</v>
      </c>
      <c r="C136" s="2">
        <v>2</v>
      </c>
      <c r="D136" s="3" t="s">
        <v>19</v>
      </c>
      <c r="E136" s="3" t="s">
        <v>20</v>
      </c>
      <c r="F136" s="4">
        <v>39521</v>
      </c>
      <c r="G136" s="5">
        <v>88.5</v>
      </c>
      <c r="H136" s="5">
        <v>9.3000000000000007</v>
      </c>
      <c r="I136" s="5">
        <v>9</v>
      </c>
      <c r="L136" s="2">
        <v>10513</v>
      </c>
      <c r="M136" s="4">
        <v>39612</v>
      </c>
      <c r="N136" s="5">
        <v>288</v>
      </c>
      <c r="O136" s="5">
        <v>12.3</v>
      </c>
      <c r="P136" s="5">
        <v>11.8</v>
      </c>
      <c r="S136" s="2">
        <v>2148</v>
      </c>
      <c r="T136" s="2">
        <v>1</v>
      </c>
      <c r="U136">
        <f t="shared" si="8"/>
        <v>199.5</v>
      </c>
      <c r="V136">
        <f t="shared" si="9"/>
        <v>91</v>
      </c>
      <c r="W136">
        <f t="shared" si="10"/>
        <v>2.1923076923076925</v>
      </c>
      <c r="X136">
        <f t="shared" si="11"/>
        <v>3</v>
      </c>
    </row>
    <row r="137" spans="1:24" x14ac:dyDescent="0.25">
      <c r="A137" s="2">
        <v>2163</v>
      </c>
      <c r="B137" s="3" t="s">
        <v>161</v>
      </c>
      <c r="C137" s="2">
        <v>2</v>
      </c>
      <c r="D137" s="3" t="s">
        <v>19</v>
      </c>
      <c r="E137" s="3" t="s">
        <v>20</v>
      </c>
      <c r="F137" s="4">
        <v>39539</v>
      </c>
      <c r="G137" s="5">
        <v>91.5</v>
      </c>
      <c r="H137" s="5">
        <v>9</v>
      </c>
      <c r="I137" s="5">
        <v>9.3000000000000007</v>
      </c>
      <c r="L137" s="2">
        <v>10526</v>
      </c>
      <c r="M137" s="4">
        <v>39612</v>
      </c>
      <c r="N137" s="5">
        <v>181.5</v>
      </c>
      <c r="O137" s="5">
        <v>10.9</v>
      </c>
      <c r="P137" s="5">
        <v>10.8</v>
      </c>
      <c r="S137" s="2">
        <v>2163</v>
      </c>
      <c r="T137" s="2">
        <v>1</v>
      </c>
      <c r="U137">
        <f t="shared" si="8"/>
        <v>90</v>
      </c>
      <c r="V137">
        <f t="shared" si="9"/>
        <v>73</v>
      </c>
      <c r="W137">
        <f t="shared" si="10"/>
        <v>1.2328767123287672</v>
      </c>
      <c r="X137">
        <f t="shared" si="11"/>
        <v>1.9000000000000004</v>
      </c>
    </row>
    <row r="138" spans="1:24" x14ac:dyDescent="0.25">
      <c r="A138" s="2">
        <v>2167</v>
      </c>
      <c r="B138" s="3" t="s">
        <v>162</v>
      </c>
      <c r="C138" s="2">
        <v>1</v>
      </c>
      <c r="D138" s="3" t="s">
        <v>27</v>
      </c>
      <c r="E138" s="3" t="s">
        <v>20</v>
      </c>
      <c r="F138" s="4">
        <v>39555</v>
      </c>
      <c r="G138" s="5">
        <v>1098</v>
      </c>
      <c r="H138" s="5">
        <v>21.2</v>
      </c>
      <c r="I138" s="5">
        <v>19.3</v>
      </c>
      <c r="L138" s="2">
        <v>10580</v>
      </c>
      <c r="M138" s="4">
        <v>39624</v>
      </c>
      <c r="N138" s="5">
        <v>1623</v>
      </c>
      <c r="O138" s="5">
        <v>22.2</v>
      </c>
      <c r="P138" s="5">
        <v>20.3</v>
      </c>
      <c r="S138" s="2">
        <v>2167</v>
      </c>
      <c r="T138" s="2">
        <v>1</v>
      </c>
      <c r="U138">
        <f t="shared" si="8"/>
        <v>525</v>
      </c>
      <c r="V138">
        <f t="shared" si="9"/>
        <v>69</v>
      </c>
      <c r="W138">
        <f t="shared" si="10"/>
        <v>7.6086956521739131</v>
      </c>
      <c r="X138">
        <f t="shared" si="11"/>
        <v>1</v>
      </c>
    </row>
    <row r="139" spans="1:24" x14ac:dyDescent="0.25">
      <c r="A139" s="2">
        <v>2168</v>
      </c>
      <c r="B139" s="3" t="s">
        <v>163</v>
      </c>
      <c r="C139" s="2">
        <v>2</v>
      </c>
      <c r="D139" s="3" t="s">
        <v>19</v>
      </c>
      <c r="E139" s="3" t="s">
        <v>47</v>
      </c>
      <c r="F139" s="4">
        <v>39556</v>
      </c>
      <c r="G139" s="5">
        <v>44040</v>
      </c>
      <c r="H139" s="5">
        <v>71</v>
      </c>
      <c r="I139" s="5">
        <v>65.8</v>
      </c>
      <c r="L139" s="2">
        <v>10535</v>
      </c>
      <c r="M139" s="4">
        <v>39601</v>
      </c>
      <c r="N139" s="5">
        <v>47600</v>
      </c>
      <c r="O139" s="5">
        <v>71.5</v>
      </c>
      <c r="Q139" s="5">
        <v>68</v>
      </c>
      <c r="S139" s="2">
        <v>2168</v>
      </c>
      <c r="T139" s="2">
        <v>1</v>
      </c>
      <c r="U139">
        <f t="shared" si="8"/>
        <v>3560</v>
      </c>
      <c r="V139">
        <f t="shared" si="9"/>
        <v>45</v>
      </c>
      <c r="W139">
        <f t="shared" si="10"/>
        <v>79.111111111111114</v>
      </c>
      <c r="X139">
        <f t="shared" si="11"/>
        <v>0.5</v>
      </c>
    </row>
    <row r="140" spans="1:24" x14ac:dyDescent="0.25">
      <c r="A140" s="2">
        <v>2170</v>
      </c>
      <c r="B140" s="3" t="s">
        <v>164</v>
      </c>
      <c r="C140" s="2">
        <v>2</v>
      </c>
      <c r="D140" s="3" t="s">
        <v>19</v>
      </c>
      <c r="E140" s="3" t="s">
        <v>47</v>
      </c>
      <c r="F140" s="4">
        <v>39589</v>
      </c>
      <c r="G140" s="5">
        <v>42680</v>
      </c>
      <c r="H140" s="5">
        <v>66.8</v>
      </c>
      <c r="I140" s="5">
        <v>62.6</v>
      </c>
      <c r="L140" s="2">
        <v>10533</v>
      </c>
      <c r="M140" s="4">
        <v>39601</v>
      </c>
      <c r="N140" s="5">
        <v>43520</v>
      </c>
      <c r="O140" s="5">
        <v>67</v>
      </c>
      <c r="P140" s="5">
        <v>63</v>
      </c>
      <c r="Q140" s="5">
        <v>63.8</v>
      </c>
      <c r="S140" s="2">
        <v>2170</v>
      </c>
      <c r="T140" s="2">
        <v>1</v>
      </c>
      <c r="U140">
        <f t="shared" si="8"/>
        <v>840</v>
      </c>
      <c r="V140">
        <f t="shared" si="9"/>
        <v>12</v>
      </c>
      <c r="W140">
        <f t="shared" si="10"/>
        <v>70</v>
      </c>
      <c r="X140">
        <f t="shared" si="11"/>
        <v>0.20000000000000284</v>
      </c>
    </row>
    <row r="141" spans="1:24" x14ac:dyDescent="0.25">
      <c r="A141" s="2">
        <v>2172</v>
      </c>
      <c r="B141" s="3" t="s">
        <v>165</v>
      </c>
      <c r="C141" s="2">
        <v>2</v>
      </c>
      <c r="D141" s="3" t="s">
        <v>19</v>
      </c>
      <c r="E141" s="3" t="s">
        <v>41</v>
      </c>
      <c r="F141" s="4">
        <v>39591</v>
      </c>
      <c r="G141" s="5">
        <v>35560</v>
      </c>
      <c r="H141" s="5">
        <v>66.5</v>
      </c>
      <c r="I141" s="5">
        <v>63</v>
      </c>
      <c r="L141" s="2">
        <v>14902</v>
      </c>
      <c r="M141" s="4">
        <v>39924</v>
      </c>
      <c r="N141" s="5">
        <v>44060</v>
      </c>
      <c r="O141" s="5">
        <v>67</v>
      </c>
      <c r="P141" s="5">
        <v>60.6</v>
      </c>
      <c r="Q141" s="5">
        <v>64.099999999999994</v>
      </c>
      <c r="R141" s="5">
        <v>51.1</v>
      </c>
      <c r="S141" s="2">
        <v>2172</v>
      </c>
      <c r="T141" s="2">
        <v>1</v>
      </c>
      <c r="U141">
        <f t="shared" si="8"/>
        <v>8500</v>
      </c>
      <c r="V141">
        <f t="shared" si="9"/>
        <v>333</v>
      </c>
      <c r="W141">
        <f t="shared" si="10"/>
        <v>25.525525525525527</v>
      </c>
      <c r="X141">
        <f t="shared" si="11"/>
        <v>0.5</v>
      </c>
    </row>
    <row r="142" spans="1:24" x14ac:dyDescent="0.25">
      <c r="A142" s="2">
        <v>2173</v>
      </c>
      <c r="B142" s="3" t="s">
        <v>166</v>
      </c>
      <c r="C142" s="2">
        <v>1</v>
      </c>
      <c r="D142" s="3" t="s">
        <v>27</v>
      </c>
      <c r="E142" s="3" t="s">
        <v>20</v>
      </c>
      <c r="F142" s="4">
        <v>39598</v>
      </c>
      <c r="G142" s="5">
        <v>24900</v>
      </c>
      <c r="H142" s="5">
        <v>58.6</v>
      </c>
      <c r="I142" s="5">
        <v>52</v>
      </c>
      <c r="L142" s="2">
        <v>10287</v>
      </c>
      <c r="M142" s="4">
        <v>39598</v>
      </c>
      <c r="N142" s="5">
        <v>24900</v>
      </c>
      <c r="O142" s="5">
        <v>58.6</v>
      </c>
      <c r="P142" s="5">
        <v>52</v>
      </c>
      <c r="S142" s="2">
        <v>2173</v>
      </c>
      <c r="T142" s="2">
        <v>1</v>
      </c>
      <c r="U142">
        <f t="shared" si="8"/>
        <v>0</v>
      </c>
      <c r="V142">
        <f t="shared" si="9"/>
        <v>0</v>
      </c>
      <c r="W142">
        <f t="shared" si="10"/>
        <v>0</v>
      </c>
      <c r="X142">
        <f t="shared" si="11"/>
        <v>0</v>
      </c>
    </row>
    <row r="143" spans="1:24" x14ac:dyDescent="0.25">
      <c r="A143" s="2">
        <v>2175</v>
      </c>
      <c r="B143" s="3" t="s">
        <v>167</v>
      </c>
      <c r="C143" s="2">
        <v>1</v>
      </c>
      <c r="D143" s="3" t="s">
        <v>27</v>
      </c>
      <c r="E143" s="3" t="s">
        <v>20</v>
      </c>
      <c r="F143" s="4">
        <v>39597</v>
      </c>
      <c r="G143" s="5">
        <v>695</v>
      </c>
      <c r="H143" s="5">
        <v>18.399999999999999</v>
      </c>
      <c r="I143" s="5">
        <v>15.5</v>
      </c>
      <c r="L143" s="2">
        <v>10578</v>
      </c>
      <c r="M143" s="4">
        <v>39624</v>
      </c>
      <c r="N143" s="5">
        <v>911</v>
      </c>
      <c r="O143" s="5">
        <v>18.5</v>
      </c>
      <c r="P143" s="5">
        <v>16</v>
      </c>
      <c r="S143" s="2">
        <v>2175</v>
      </c>
      <c r="T143" s="2">
        <v>1</v>
      </c>
      <c r="U143">
        <f t="shared" si="8"/>
        <v>216</v>
      </c>
      <c r="V143">
        <f t="shared" si="9"/>
        <v>27</v>
      </c>
      <c r="W143">
        <f t="shared" si="10"/>
        <v>8</v>
      </c>
      <c r="X143">
        <f t="shared" si="11"/>
        <v>0.10000000000000142</v>
      </c>
    </row>
    <row r="144" spans="1:24" x14ac:dyDescent="0.25">
      <c r="A144" s="2">
        <v>2176</v>
      </c>
      <c r="B144" s="3" t="s">
        <v>168</v>
      </c>
      <c r="C144" s="2">
        <v>1</v>
      </c>
      <c r="D144" s="3" t="s">
        <v>27</v>
      </c>
      <c r="E144" s="3" t="s">
        <v>20</v>
      </c>
      <c r="F144" s="4">
        <v>39600</v>
      </c>
      <c r="G144" s="5">
        <v>788</v>
      </c>
      <c r="H144" s="5">
        <v>19.899999999999999</v>
      </c>
      <c r="I144" s="5">
        <v>17.2</v>
      </c>
      <c r="L144" s="2">
        <v>11070</v>
      </c>
      <c r="M144" s="4">
        <v>39715</v>
      </c>
      <c r="N144" s="5">
        <v>1577</v>
      </c>
      <c r="O144" s="5">
        <v>24.4</v>
      </c>
      <c r="P144" s="5">
        <v>20</v>
      </c>
      <c r="S144" s="2">
        <v>2176</v>
      </c>
      <c r="T144" s="2">
        <v>1</v>
      </c>
      <c r="U144">
        <f t="shared" si="8"/>
        <v>789</v>
      </c>
      <c r="V144">
        <f t="shared" si="9"/>
        <v>115</v>
      </c>
      <c r="W144">
        <f t="shared" si="10"/>
        <v>6.8608695652173912</v>
      </c>
      <c r="X144">
        <f t="shared" si="11"/>
        <v>4.5</v>
      </c>
    </row>
    <row r="145" spans="1:24" x14ac:dyDescent="0.25">
      <c r="A145" s="2">
        <v>2206</v>
      </c>
      <c r="B145" s="3" t="s">
        <v>169</v>
      </c>
      <c r="C145" s="2">
        <v>1</v>
      </c>
      <c r="D145" s="3" t="s">
        <v>27</v>
      </c>
      <c r="E145" s="3" t="s">
        <v>20</v>
      </c>
      <c r="F145" s="4">
        <v>39633</v>
      </c>
      <c r="G145" s="5">
        <v>1011</v>
      </c>
      <c r="H145" s="5">
        <v>19.399999999999999</v>
      </c>
      <c r="I145" s="5">
        <v>18</v>
      </c>
      <c r="L145" s="2">
        <v>11071</v>
      </c>
      <c r="M145" s="4">
        <v>39715</v>
      </c>
      <c r="N145" s="5">
        <v>1616</v>
      </c>
      <c r="O145" s="5">
        <v>21.8</v>
      </c>
      <c r="P145" s="5">
        <v>19.7</v>
      </c>
      <c r="S145" s="2">
        <v>2206</v>
      </c>
      <c r="T145" s="2">
        <v>1</v>
      </c>
      <c r="U145">
        <f t="shared" si="8"/>
        <v>605</v>
      </c>
      <c r="V145">
        <f t="shared" si="9"/>
        <v>82</v>
      </c>
      <c r="W145">
        <f t="shared" si="10"/>
        <v>7.3780487804878048</v>
      </c>
      <c r="X145">
        <f t="shared" si="11"/>
        <v>2.4000000000000021</v>
      </c>
    </row>
    <row r="146" spans="1:24" x14ac:dyDescent="0.25">
      <c r="A146" s="2">
        <v>2207</v>
      </c>
      <c r="B146" s="3" t="s">
        <v>170</v>
      </c>
      <c r="C146" s="2">
        <v>2</v>
      </c>
      <c r="D146" s="3" t="s">
        <v>19</v>
      </c>
      <c r="E146" s="3" t="s">
        <v>20</v>
      </c>
      <c r="F146" s="4">
        <v>39633</v>
      </c>
      <c r="G146" s="5">
        <v>15.5</v>
      </c>
      <c r="H146" s="5">
        <v>4.4000000000000004</v>
      </c>
      <c r="I146" s="5">
        <v>4.0999999999999996</v>
      </c>
      <c r="L146" s="2">
        <v>10672</v>
      </c>
      <c r="M146" s="4">
        <v>39633</v>
      </c>
      <c r="N146" s="5">
        <v>15.5</v>
      </c>
      <c r="O146" s="5">
        <v>4.4000000000000004</v>
      </c>
      <c r="P146" s="5">
        <v>4.0999999999999996</v>
      </c>
      <c r="S146" s="2">
        <v>2207</v>
      </c>
      <c r="T146" s="2">
        <v>1</v>
      </c>
      <c r="U146">
        <f t="shared" si="8"/>
        <v>0</v>
      </c>
      <c r="V146">
        <f t="shared" si="9"/>
        <v>0</v>
      </c>
      <c r="W146">
        <f t="shared" si="10"/>
        <v>0</v>
      </c>
      <c r="X146">
        <f t="shared" si="11"/>
        <v>0</v>
      </c>
    </row>
    <row r="147" spans="1:24" ht="30" x14ac:dyDescent="0.25">
      <c r="A147" s="2">
        <v>2213</v>
      </c>
      <c r="B147" s="3" t="s">
        <v>171</v>
      </c>
      <c r="C147" s="2">
        <v>2</v>
      </c>
      <c r="D147" s="3" t="s">
        <v>19</v>
      </c>
      <c r="E147" s="3" t="s">
        <v>47</v>
      </c>
      <c r="F147" s="4">
        <v>39647</v>
      </c>
      <c r="G147" s="5">
        <v>42950</v>
      </c>
      <c r="H147" s="5">
        <v>70</v>
      </c>
      <c r="I147" s="5">
        <v>12.5</v>
      </c>
      <c r="L147" s="2">
        <v>10751</v>
      </c>
      <c r="M147" s="4">
        <v>39647</v>
      </c>
      <c r="N147" s="5">
        <v>42950</v>
      </c>
      <c r="O147" s="5">
        <v>70</v>
      </c>
      <c r="P147" s="5">
        <v>12.5</v>
      </c>
      <c r="S147" s="2">
        <v>2213</v>
      </c>
      <c r="T147" s="2">
        <v>1</v>
      </c>
      <c r="U147">
        <f t="shared" si="8"/>
        <v>0</v>
      </c>
      <c r="V147">
        <f t="shared" si="9"/>
        <v>0</v>
      </c>
      <c r="W147">
        <f t="shared" si="10"/>
        <v>0</v>
      </c>
      <c r="X147">
        <f t="shared" si="11"/>
        <v>0</v>
      </c>
    </row>
    <row r="148" spans="1:24" x14ac:dyDescent="0.25">
      <c r="A148" s="2">
        <v>2215</v>
      </c>
      <c r="B148" s="3" t="s">
        <v>172</v>
      </c>
      <c r="C148" s="2">
        <v>2</v>
      </c>
      <c r="D148" s="3" t="s">
        <v>19</v>
      </c>
      <c r="E148" s="3" t="s">
        <v>20</v>
      </c>
      <c r="F148" s="4">
        <v>39651</v>
      </c>
      <c r="G148" s="5">
        <v>361.5</v>
      </c>
      <c r="H148" s="5">
        <v>14.1</v>
      </c>
      <c r="I148" s="5">
        <v>13.1</v>
      </c>
      <c r="L148" s="2">
        <v>11067</v>
      </c>
      <c r="M148" s="4">
        <v>39715</v>
      </c>
      <c r="N148" s="5">
        <v>744</v>
      </c>
      <c r="O148" s="5">
        <v>17.3</v>
      </c>
      <c r="P148" s="5">
        <v>15.9</v>
      </c>
      <c r="S148" s="2">
        <v>2215</v>
      </c>
      <c r="T148" s="2">
        <v>1</v>
      </c>
      <c r="U148">
        <f t="shared" si="8"/>
        <v>382.5</v>
      </c>
      <c r="V148">
        <f t="shared" si="9"/>
        <v>64</v>
      </c>
      <c r="W148">
        <f t="shared" si="10"/>
        <v>5.9765625</v>
      </c>
      <c r="X148">
        <f t="shared" si="11"/>
        <v>3.2000000000000011</v>
      </c>
    </row>
    <row r="149" spans="1:24" x14ac:dyDescent="0.25">
      <c r="A149" s="2">
        <v>2217</v>
      </c>
      <c r="B149" s="3" t="s">
        <v>173</v>
      </c>
      <c r="C149" s="2">
        <v>2</v>
      </c>
      <c r="D149" s="3" t="s">
        <v>19</v>
      </c>
      <c r="E149" s="3" t="s">
        <v>20</v>
      </c>
      <c r="F149" s="4">
        <v>39658</v>
      </c>
      <c r="G149" s="5">
        <v>314.5</v>
      </c>
      <c r="H149" s="5">
        <v>12.4</v>
      </c>
      <c r="L149" s="2">
        <v>11069</v>
      </c>
      <c r="M149" s="4">
        <v>39715</v>
      </c>
      <c r="N149" s="5">
        <v>574</v>
      </c>
      <c r="O149" s="5">
        <v>15.7</v>
      </c>
      <c r="P149" s="5">
        <v>14.4</v>
      </c>
      <c r="S149" s="2">
        <v>2217</v>
      </c>
      <c r="T149" s="2">
        <v>1</v>
      </c>
      <c r="U149">
        <f t="shared" si="8"/>
        <v>259.5</v>
      </c>
      <c r="V149">
        <f t="shared" si="9"/>
        <v>57</v>
      </c>
      <c r="W149">
        <f t="shared" si="10"/>
        <v>4.5526315789473681</v>
      </c>
      <c r="X149">
        <f t="shared" si="11"/>
        <v>3.2999999999999989</v>
      </c>
    </row>
    <row r="150" spans="1:24" x14ac:dyDescent="0.25">
      <c r="A150" s="2">
        <v>2222</v>
      </c>
      <c r="B150" s="3" t="s">
        <v>174</v>
      </c>
      <c r="C150" s="2">
        <v>1</v>
      </c>
      <c r="D150" s="3" t="s">
        <v>27</v>
      </c>
      <c r="E150" s="3" t="s">
        <v>20</v>
      </c>
      <c r="F150" s="4">
        <v>39688</v>
      </c>
      <c r="G150" s="5">
        <v>26360</v>
      </c>
      <c r="H150" s="5">
        <v>63.2</v>
      </c>
      <c r="I150" s="5">
        <v>56.1</v>
      </c>
      <c r="L150" s="2">
        <v>11250</v>
      </c>
      <c r="M150" s="4">
        <v>39751</v>
      </c>
      <c r="N150" s="5">
        <v>26300</v>
      </c>
      <c r="O150" s="5">
        <v>63.2</v>
      </c>
      <c r="P150" s="5">
        <v>56.5</v>
      </c>
      <c r="S150" s="2">
        <v>2222</v>
      </c>
      <c r="T150" s="2">
        <v>1</v>
      </c>
      <c r="U150">
        <f t="shared" si="8"/>
        <v>-60</v>
      </c>
      <c r="V150">
        <f t="shared" si="9"/>
        <v>63</v>
      </c>
      <c r="W150">
        <f t="shared" si="10"/>
        <v>0</v>
      </c>
      <c r="X150">
        <f t="shared" si="11"/>
        <v>0</v>
      </c>
    </row>
    <row r="151" spans="1:24" x14ac:dyDescent="0.25">
      <c r="A151" s="2">
        <v>2223</v>
      </c>
      <c r="B151" s="3" t="s">
        <v>175</v>
      </c>
      <c r="C151" s="2">
        <v>2</v>
      </c>
      <c r="D151" s="3" t="s">
        <v>19</v>
      </c>
      <c r="E151" s="3" t="s">
        <v>20</v>
      </c>
      <c r="F151" s="4">
        <v>39687</v>
      </c>
      <c r="G151" s="5">
        <v>445</v>
      </c>
      <c r="H151" s="5">
        <v>15</v>
      </c>
      <c r="I151" s="5">
        <v>15</v>
      </c>
      <c r="L151" s="2">
        <v>11068</v>
      </c>
      <c r="M151" s="4">
        <v>39715</v>
      </c>
      <c r="N151" s="5">
        <v>539</v>
      </c>
      <c r="O151" s="5">
        <v>14.8</v>
      </c>
      <c r="P151" s="5">
        <v>15.5</v>
      </c>
      <c r="S151" s="2">
        <v>2223</v>
      </c>
      <c r="T151" s="2">
        <v>1</v>
      </c>
      <c r="U151">
        <f t="shared" si="8"/>
        <v>94</v>
      </c>
      <c r="V151">
        <f t="shared" si="9"/>
        <v>28</v>
      </c>
      <c r="W151">
        <f t="shared" si="10"/>
        <v>3.3571428571428572</v>
      </c>
      <c r="X151">
        <f t="shared" si="11"/>
        <v>-0.19999999999999929</v>
      </c>
    </row>
    <row r="152" spans="1:24" x14ac:dyDescent="0.25">
      <c r="A152" s="2">
        <v>2225</v>
      </c>
      <c r="B152" s="3" t="s">
        <v>176</v>
      </c>
      <c r="C152" s="2">
        <v>1</v>
      </c>
      <c r="D152" s="3" t="s">
        <v>27</v>
      </c>
      <c r="E152" s="3" t="s">
        <v>41</v>
      </c>
      <c r="F152" s="4">
        <v>39712</v>
      </c>
      <c r="H152" s="5">
        <v>52.5</v>
      </c>
      <c r="L152" s="2">
        <v>11037</v>
      </c>
      <c r="M152" s="4">
        <v>39712</v>
      </c>
      <c r="O152" s="5">
        <v>52.5</v>
      </c>
      <c r="S152" s="2">
        <v>2225</v>
      </c>
      <c r="T152" s="2">
        <v>1</v>
      </c>
      <c r="U152">
        <f t="shared" si="8"/>
        <v>0</v>
      </c>
      <c r="V152">
        <f t="shared" si="9"/>
        <v>0</v>
      </c>
      <c r="W152">
        <f t="shared" si="10"/>
        <v>0</v>
      </c>
      <c r="X152">
        <f t="shared" si="11"/>
        <v>0</v>
      </c>
    </row>
    <row r="153" spans="1:24" x14ac:dyDescent="0.25">
      <c r="A153" s="2">
        <v>2227</v>
      </c>
      <c r="B153" s="3" t="s">
        <v>177</v>
      </c>
      <c r="C153" s="2">
        <v>2</v>
      </c>
      <c r="D153" s="3" t="s">
        <v>19</v>
      </c>
      <c r="E153" s="3" t="s">
        <v>20</v>
      </c>
      <c r="F153" s="4">
        <v>39718</v>
      </c>
      <c r="G153" s="5">
        <v>393</v>
      </c>
      <c r="H153" s="5">
        <v>14</v>
      </c>
      <c r="I153" s="5">
        <v>14.3</v>
      </c>
      <c r="L153" s="2">
        <v>16129</v>
      </c>
      <c r="M153" s="4">
        <v>40016</v>
      </c>
      <c r="N153" s="5">
        <v>1880</v>
      </c>
      <c r="O153" s="5">
        <v>23.5</v>
      </c>
      <c r="P153" s="5">
        <v>22.5</v>
      </c>
      <c r="S153" s="2">
        <v>2227</v>
      </c>
      <c r="T153" s="2">
        <v>1</v>
      </c>
      <c r="U153">
        <f t="shared" si="8"/>
        <v>1487</v>
      </c>
      <c r="V153">
        <f t="shared" si="9"/>
        <v>298</v>
      </c>
      <c r="W153">
        <f t="shared" si="10"/>
        <v>4.9899328859060406</v>
      </c>
      <c r="X153">
        <f t="shared" si="11"/>
        <v>9.5</v>
      </c>
    </row>
    <row r="154" spans="1:24" x14ac:dyDescent="0.25">
      <c r="A154" s="2">
        <v>2238</v>
      </c>
      <c r="B154" s="3" t="s">
        <v>178</v>
      </c>
      <c r="C154" s="2">
        <v>2</v>
      </c>
      <c r="D154" s="3" t="s">
        <v>19</v>
      </c>
      <c r="E154" s="3" t="s">
        <v>47</v>
      </c>
      <c r="F154" s="4">
        <v>39730</v>
      </c>
      <c r="G154" s="5">
        <v>31860</v>
      </c>
      <c r="H154" s="5">
        <v>64</v>
      </c>
      <c r="I154" s="5">
        <v>62</v>
      </c>
      <c r="L154" s="2">
        <v>14901</v>
      </c>
      <c r="M154" s="4">
        <v>39924</v>
      </c>
      <c r="N154" s="5">
        <v>37066</v>
      </c>
      <c r="O154" s="5">
        <v>64.2</v>
      </c>
      <c r="P154" s="5">
        <v>62</v>
      </c>
      <c r="Q154" s="5">
        <v>60.2</v>
      </c>
      <c r="R154" s="5">
        <v>49.7</v>
      </c>
      <c r="S154" s="2">
        <v>2238</v>
      </c>
      <c r="T154" s="2">
        <v>1</v>
      </c>
      <c r="U154">
        <f t="shared" si="8"/>
        <v>5206</v>
      </c>
      <c r="V154">
        <f t="shared" si="9"/>
        <v>194</v>
      </c>
      <c r="W154">
        <f t="shared" si="10"/>
        <v>26.835051546391753</v>
      </c>
      <c r="X154">
        <f t="shared" si="11"/>
        <v>0.20000000000000284</v>
      </c>
    </row>
    <row r="155" spans="1:24" x14ac:dyDescent="0.25">
      <c r="A155" s="2">
        <v>2256</v>
      </c>
      <c r="B155" s="3" t="s">
        <v>179</v>
      </c>
      <c r="C155" s="2">
        <v>1</v>
      </c>
      <c r="D155" s="3" t="s">
        <v>27</v>
      </c>
      <c r="E155" s="3" t="s">
        <v>20</v>
      </c>
      <c r="F155" s="4">
        <v>39761</v>
      </c>
      <c r="G155" s="5">
        <v>1902</v>
      </c>
      <c r="H155" s="5">
        <v>23.6</v>
      </c>
      <c r="I155" s="5">
        <v>22.3</v>
      </c>
      <c r="L155" s="2">
        <v>15131</v>
      </c>
      <c r="M155" s="4">
        <v>39937</v>
      </c>
      <c r="N155" s="5">
        <v>3240</v>
      </c>
      <c r="O155" s="5">
        <v>27.9</v>
      </c>
      <c r="P155" s="5">
        <v>26.1</v>
      </c>
      <c r="S155" s="2">
        <v>2256</v>
      </c>
      <c r="T155" s="2">
        <v>1</v>
      </c>
      <c r="U155">
        <f t="shared" si="8"/>
        <v>1338</v>
      </c>
      <c r="V155">
        <f t="shared" si="9"/>
        <v>176</v>
      </c>
      <c r="W155">
        <f t="shared" si="10"/>
        <v>7.6022727272727275</v>
      </c>
      <c r="X155">
        <f t="shared" si="11"/>
        <v>4.2999999999999972</v>
      </c>
    </row>
    <row r="156" spans="1:24" x14ac:dyDescent="0.25">
      <c r="A156" s="2">
        <v>2427</v>
      </c>
      <c r="B156" s="3" t="s">
        <v>180</v>
      </c>
      <c r="C156" s="2">
        <v>1</v>
      </c>
      <c r="D156" s="3" t="s">
        <v>27</v>
      </c>
      <c r="E156" s="3" t="s">
        <v>20</v>
      </c>
      <c r="F156" s="4">
        <v>39820</v>
      </c>
      <c r="G156" s="5">
        <v>3580</v>
      </c>
      <c r="H156" s="5">
        <v>30.3</v>
      </c>
      <c r="I156" s="5">
        <v>27.7</v>
      </c>
      <c r="L156" s="2">
        <v>15130</v>
      </c>
      <c r="M156" s="4">
        <v>39937</v>
      </c>
      <c r="N156" s="5">
        <v>4300</v>
      </c>
      <c r="O156" s="5">
        <v>32</v>
      </c>
      <c r="P156" s="5">
        <v>28.3</v>
      </c>
      <c r="S156" s="2">
        <v>2427</v>
      </c>
      <c r="T156" s="2">
        <v>1</v>
      </c>
      <c r="U156">
        <f t="shared" si="8"/>
        <v>720</v>
      </c>
      <c r="V156">
        <f t="shared" si="9"/>
        <v>117</v>
      </c>
      <c r="W156">
        <f t="shared" si="10"/>
        <v>6.1538461538461542</v>
      </c>
      <c r="X156">
        <f t="shared" si="11"/>
        <v>1.6999999999999993</v>
      </c>
    </row>
    <row r="157" spans="1:24" x14ac:dyDescent="0.25">
      <c r="A157" s="2">
        <v>3106</v>
      </c>
      <c r="B157" s="3" t="s">
        <v>181</v>
      </c>
      <c r="C157" s="2">
        <v>2</v>
      </c>
      <c r="D157" s="3" t="s">
        <v>19</v>
      </c>
      <c r="E157" s="3" t="s">
        <v>47</v>
      </c>
      <c r="F157" s="4">
        <v>39851</v>
      </c>
      <c r="G157" s="5">
        <v>47300</v>
      </c>
      <c r="H157" s="5">
        <v>72</v>
      </c>
      <c r="I157" s="5">
        <v>66</v>
      </c>
      <c r="L157" s="2">
        <v>12833</v>
      </c>
      <c r="M157" s="4">
        <v>39851</v>
      </c>
      <c r="N157" s="5">
        <v>47300</v>
      </c>
      <c r="O157" s="5">
        <v>72</v>
      </c>
      <c r="P157" s="5">
        <v>66</v>
      </c>
      <c r="S157" s="2">
        <v>3106</v>
      </c>
      <c r="T157" s="2">
        <v>1</v>
      </c>
      <c r="U157">
        <f t="shared" si="8"/>
        <v>0</v>
      </c>
      <c r="V157">
        <f t="shared" si="9"/>
        <v>0</v>
      </c>
      <c r="W157">
        <f t="shared" si="10"/>
        <v>0</v>
      </c>
      <c r="X157">
        <f t="shared" si="11"/>
        <v>0</v>
      </c>
    </row>
    <row r="158" spans="1:24" x14ac:dyDescent="0.25">
      <c r="A158" s="2">
        <v>3108</v>
      </c>
      <c r="B158" s="3" t="s">
        <v>182</v>
      </c>
      <c r="C158" s="2">
        <v>1</v>
      </c>
      <c r="D158" s="3" t="s">
        <v>27</v>
      </c>
      <c r="E158" s="3" t="s">
        <v>20</v>
      </c>
      <c r="F158" s="4">
        <v>39856</v>
      </c>
      <c r="G158" s="5">
        <v>31160</v>
      </c>
      <c r="H158" s="5">
        <v>69.400000000000006</v>
      </c>
      <c r="I158" s="5">
        <v>60.4</v>
      </c>
      <c r="L158" s="2">
        <v>15121</v>
      </c>
      <c r="M158" s="4">
        <v>39936</v>
      </c>
      <c r="N158" s="5">
        <v>35420</v>
      </c>
      <c r="S158" s="2">
        <v>3108</v>
      </c>
      <c r="T158" s="2">
        <v>1</v>
      </c>
      <c r="U158">
        <f t="shared" si="8"/>
        <v>4260</v>
      </c>
      <c r="V158">
        <f t="shared" si="9"/>
        <v>80</v>
      </c>
      <c r="W158">
        <f t="shared" si="10"/>
        <v>53.25</v>
      </c>
      <c r="X158">
        <f t="shared" si="11"/>
        <v>0</v>
      </c>
    </row>
    <row r="159" spans="1:24" x14ac:dyDescent="0.25">
      <c r="A159" s="2">
        <v>3111</v>
      </c>
      <c r="B159" s="3" t="s">
        <v>183</v>
      </c>
      <c r="C159" s="2">
        <v>2</v>
      </c>
      <c r="D159" s="3" t="s">
        <v>19</v>
      </c>
      <c r="E159" s="3" t="s">
        <v>20</v>
      </c>
      <c r="F159" s="4">
        <v>39864</v>
      </c>
      <c r="G159" s="5">
        <v>27940</v>
      </c>
      <c r="H159" s="5">
        <v>63</v>
      </c>
      <c r="I159" s="5">
        <v>57</v>
      </c>
      <c r="L159" s="2">
        <v>14900</v>
      </c>
      <c r="M159" s="4">
        <v>39924</v>
      </c>
      <c r="N159" s="5">
        <v>31040</v>
      </c>
      <c r="O159" s="5">
        <v>62.2</v>
      </c>
      <c r="P159" s="5">
        <v>56.4</v>
      </c>
      <c r="Q159" s="5">
        <v>58.2</v>
      </c>
      <c r="R159" s="5">
        <v>47</v>
      </c>
      <c r="S159" s="2">
        <v>3111</v>
      </c>
      <c r="T159" s="2">
        <v>1</v>
      </c>
      <c r="U159">
        <f t="shared" si="8"/>
        <v>3100</v>
      </c>
      <c r="V159">
        <f t="shared" si="9"/>
        <v>60</v>
      </c>
      <c r="W159">
        <f t="shared" si="10"/>
        <v>51.666666666666664</v>
      </c>
      <c r="X159">
        <f t="shared" si="11"/>
        <v>-0.79999999999999716</v>
      </c>
    </row>
    <row r="160" spans="1:24" x14ac:dyDescent="0.25">
      <c r="A160" s="2">
        <v>3116</v>
      </c>
      <c r="B160" s="3" t="s">
        <v>184</v>
      </c>
      <c r="C160" s="2">
        <v>2</v>
      </c>
      <c r="D160" s="3" t="s">
        <v>19</v>
      </c>
      <c r="E160" s="3" t="s">
        <v>41</v>
      </c>
      <c r="F160" s="4">
        <v>39882</v>
      </c>
      <c r="G160" s="5">
        <v>34520</v>
      </c>
      <c r="H160" s="5">
        <v>64.2</v>
      </c>
      <c r="I160" s="5">
        <v>62.5</v>
      </c>
      <c r="L160" s="2">
        <v>15126</v>
      </c>
      <c r="M160" s="4">
        <v>39937</v>
      </c>
      <c r="N160" s="5">
        <v>37080</v>
      </c>
      <c r="O160" s="5">
        <v>63.8</v>
      </c>
      <c r="P160" s="5">
        <v>62.8</v>
      </c>
      <c r="Q160" s="5">
        <v>61</v>
      </c>
      <c r="R160" s="5">
        <v>51.2</v>
      </c>
      <c r="S160" s="2">
        <v>3116</v>
      </c>
      <c r="T160" s="2">
        <v>1</v>
      </c>
      <c r="U160">
        <f t="shared" si="8"/>
        <v>2560</v>
      </c>
      <c r="V160">
        <f t="shared" si="9"/>
        <v>55</v>
      </c>
      <c r="W160">
        <f t="shared" si="10"/>
        <v>46.545454545454547</v>
      </c>
      <c r="X160">
        <f t="shared" si="11"/>
        <v>-0.40000000000000568</v>
      </c>
    </row>
    <row r="161" spans="1:24" x14ac:dyDescent="0.25">
      <c r="A161" s="2">
        <v>3144</v>
      </c>
      <c r="B161" s="3" t="s">
        <v>185</v>
      </c>
      <c r="C161" s="2">
        <v>2</v>
      </c>
      <c r="D161" s="3" t="s">
        <v>19</v>
      </c>
      <c r="E161" s="3" t="s">
        <v>20</v>
      </c>
      <c r="F161" s="4">
        <v>39889</v>
      </c>
      <c r="G161" s="5">
        <v>43.5</v>
      </c>
      <c r="H161" s="5">
        <v>6.9</v>
      </c>
      <c r="I161" s="5">
        <v>6.4</v>
      </c>
      <c r="L161" s="2">
        <v>18435</v>
      </c>
      <c r="M161" s="4">
        <v>40262</v>
      </c>
      <c r="N161" s="5">
        <v>965</v>
      </c>
      <c r="O161" s="5">
        <v>20</v>
      </c>
      <c r="P161" s="5">
        <v>16.5</v>
      </c>
      <c r="S161" s="2">
        <v>3144</v>
      </c>
      <c r="T161" s="2">
        <v>1</v>
      </c>
      <c r="U161">
        <f t="shared" si="8"/>
        <v>921.5</v>
      </c>
      <c r="V161">
        <f t="shared" si="9"/>
        <v>373</v>
      </c>
      <c r="W161">
        <f t="shared" si="10"/>
        <v>2.4705093833780163</v>
      </c>
      <c r="X161">
        <f t="shared" si="11"/>
        <v>13.1</v>
      </c>
    </row>
    <row r="162" spans="1:24" x14ac:dyDescent="0.25">
      <c r="A162" s="2">
        <v>3819</v>
      </c>
      <c r="B162" s="3" t="s">
        <v>186</v>
      </c>
      <c r="C162" s="2">
        <v>2</v>
      </c>
      <c r="D162" s="3" t="s">
        <v>19</v>
      </c>
      <c r="E162" s="3" t="s">
        <v>20</v>
      </c>
      <c r="F162" s="4">
        <v>39904</v>
      </c>
      <c r="G162" s="5">
        <v>42.5</v>
      </c>
      <c r="H162" s="5">
        <v>7</v>
      </c>
      <c r="I162" s="5">
        <v>6.8</v>
      </c>
      <c r="L162" s="2">
        <v>16757</v>
      </c>
      <c r="M162" s="4">
        <v>40075</v>
      </c>
      <c r="N162" s="5">
        <v>352</v>
      </c>
      <c r="O162" s="5">
        <v>13.8</v>
      </c>
      <c r="P162" s="5">
        <v>11.2</v>
      </c>
      <c r="S162" s="2">
        <v>3819</v>
      </c>
      <c r="T162" s="2">
        <v>1</v>
      </c>
      <c r="U162">
        <f t="shared" si="8"/>
        <v>309.5</v>
      </c>
      <c r="V162">
        <f t="shared" si="9"/>
        <v>171</v>
      </c>
      <c r="W162">
        <f t="shared" si="10"/>
        <v>1.8099415204678362</v>
      </c>
      <c r="X162">
        <f t="shared" si="11"/>
        <v>6.8000000000000007</v>
      </c>
    </row>
    <row r="163" spans="1:24" x14ac:dyDescent="0.25">
      <c r="A163" s="2">
        <v>3858</v>
      </c>
      <c r="B163" s="3" t="s">
        <v>187</v>
      </c>
      <c r="C163" s="2">
        <v>2</v>
      </c>
      <c r="D163" s="3" t="s">
        <v>19</v>
      </c>
      <c r="E163" s="3" t="s">
        <v>20</v>
      </c>
      <c r="F163" s="4">
        <v>39919</v>
      </c>
      <c r="G163" s="5">
        <v>85</v>
      </c>
      <c r="H163" s="5">
        <v>8.6</v>
      </c>
      <c r="I163" s="5">
        <v>8.4</v>
      </c>
      <c r="L163" s="2">
        <v>16132</v>
      </c>
      <c r="M163" s="4">
        <v>40016</v>
      </c>
      <c r="N163" s="5">
        <v>279</v>
      </c>
      <c r="O163" s="5">
        <v>12.5</v>
      </c>
      <c r="P163" s="5">
        <v>12</v>
      </c>
      <c r="S163" s="2">
        <v>3858</v>
      </c>
      <c r="T163" s="2">
        <v>1</v>
      </c>
      <c r="U163">
        <f t="shared" si="8"/>
        <v>194</v>
      </c>
      <c r="V163">
        <f t="shared" si="9"/>
        <v>97</v>
      </c>
      <c r="W163">
        <f t="shared" si="10"/>
        <v>2</v>
      </c>
      <c r="X163">
        <f t="shared" si="11"/>
        <v>3.9000000000000004</v>
      </c>
    </row>
    <row r="164" spans="1:24" x14ac:dyDescent="0.25">
      <c r="A164" s="2">
        <v>3859</v>
      </c>
      <c r="B164" s="3" t="s">
        <v>188</v>
      </c>
      <c r="C164" s="2">
        <v>2</v>
      </c>
      <c r="D164" s="3" t="s">
        <v>19</v>
      </c>
      <c r="E164" s="3" t="s">
        <v>20</v>
      </c>
      <c r="F164" s="4">
        <v>39921</v>
      </c>
      <c r="G164" s="5">
        <v>837</v>
      </c>
      <c r="H164" s="5">
        <v>19</v>
      </c>
      <c r="I164" s="5">
        <v>18.8</v>
      </c>
      <c r="L164" s="2">
        <v>16760</v>
      </c>
      <c r="M164" s="4">
        <v>40075</v>
      </c>
      <c r="N164" s="5">
        <v>1340</v>
      </c>
      <c r="O164" s="5">
        <v>22.5</v>
      </c>
      <c r="P164" s="5">
        <v>20.2</v>
      </c>
      <c r="S164" s="2">
        <v>3859</v>
      </c>
      <c r="T164" s="2">
        <v>1</v>
      </c>
      <c r="U164">
        <f t="shared" si="8"/>
        <v>503</v>
      </c>
      <c r="V164">
        <f t="shared" si="9"/>
        <v>154</v>
      </c>
      <c r="W164">
        <f t="shared" si="10"/>
        <v>3.2662337662337664</v>
      </c>
      <c r="X164">
        <f t="shared" si="11"/>
        <v>3.5</v>
      </c>
    </row>
    <row r="165" spans="1:24" x14ac:dyDescent="0.25">
      <c r="A165" s="2">
        <v>3860</v>
      </c>
      <c r="B165" s="3" t="s">
        <v>189</v>
      </c>
      <c r="C165" s="2">
        <v>2</v>
      </c>
      <c r="D165" s="3" t="s">
        <v>19</v>
      </c>
      <c r="E165" s="3" t="s">
        <v>20</v>
      </c>
      <c r="F165" s="4">
        <v>39926</v>
      </c>
      <c r="G165" s="5">
        <v>22300</v>
      </c>
      <c r="H165" s="5">
        <v>58.2</v>
      </c>
      <c r="I165" s="5">
        <v>53.5</v>
      </c>
      <c r="L165" s="2">
        <v>27561</v>
      </c>
      <c r="M165" s="4">
        <v>41169</v>
      </c>
      <c r="N165" s="5">
        <v>55580</v>
      </c>
      <c r="O165" s="5">
        <v>71.599999999999994</v>
      </c>
      <c r="P165" s="5">
        <v>61.5</v>
      </c>
      <c r="Q165" s="5">
        <v>63</v>
      </c>
      <c r="R165" s="5">
        <v>50.6</v>
      </c>
      <c r="S165" s="2">
        <v>3860</v>
      </c>
      <c r="T165" s="2">
        <v>1</v>
      </c>
      <c r="U165">
        <f t="shared" si="8"/>
        <v>33280</v>
      </c>
      <c r="V165">
        <f t="shared" si="9"/>
        <v>1243</v>
      </c>
      <c r="W165">
        <f t="shared" si="10"/>
        <v>26.773934030571198</v>
      </c>
      <c r="X165">
        <f t="shared" si="11"/>
        <v>13.399999999999991</v>
      </c>
    </row>
    <row r="166" spans="1:24" x14ac:dyDescent="0.25">
      <c r="A166" s="2">
        <v>3866</v>
      </c>
      <c r="B166" s="3" t="s">
        <v>190</v>
      </c>
      <c r="C166" s="2">
        <v>1</v>
      </c>
      <c r="D166" s="3" t="s">
        <v>27</v>
      </c>
      <c r="E166" s="3" t="s">
        <v>20</v>
      </c>
      <c r="F166" s="4">
        <v>37063</v>
      </c>
      <c r="G166" s="5">
        <v>5200</v>
      </c>
      <c r="H166" s="5">
        <v>35</v>
      </c>
      <c r="L166" s="2">
        <v>14966</v>
      </c>
      <c r="M166" s="4">
        <v>37063</v>
      </c>
      <c r="N166" s="5">
        <v>5200</v>
      </c>
      <c r="O166" s="5">
        <v>35</v>
      </c>
      <c r="S166" s="2">
        <v>3866</v>
      </c>
      <c r="T166" s="2">
        <v>1</v>
      </c>
      <c r="U166">
        <f t="shared" si="8"/>
        <v>0</v>
      </c>
      <c r="V166">
        <f t="shared" si="9"/>
        <v>0</v>
      </c>
      <c r="W166">
        <f t="shared" si="10"/>
        <v>0</v>
      </c>
      <c r="X166">
        <f t="shared" si="11"/>
        <v>0</v>
      </c>
    </row>
    <row r="167" spans="1:24" x14ac:dyDescent="0.25">
      <c r="A167" s="2">
        <v>3867</v>
      </c>
      <c r="B167" s="3" t="s">
        <v>191</v>
      </c>
      <c r="C167" s="2">
        <v>2</v>
      </c>
      <c r="D167" s="3" t="s">
        <v>19</v>
      </c>
      <c r="E167" s="3" t="s">
        <v>20</v>
      </c>
      <c r="F167" s="4">
        <v>37033</v>
      </c>
      <c r="G167" s="5">
        <v>37000</v>
      </c>
      <c r="H167" s="5">
        <v>62</v>
      </c>
      <c r="L167" s="2">
        <v>14970</v>
      </c>
      <c r="M167" s="4">
        <v>37033</v>
      </c>
      <c r="N167" s="5">
        <v>37000</v>
      </c>
      <c r="O167" s="5">
        <v>62</v>
      </c>
      <c r="S167" s="2">
        <v>3867</v>
      </c>
      <c r="T167" s="2">
        <v>1</v>
      </c>
      <c r="U167">
        <f t="shared" si="8"/>
        <v>0</v>
      </c>
      <c r="V167">
        <f t="shared" si="9"/>
        <v>0</v>
      </c>
      <c r="W167">
        <f t="shared" si="10"/>
        <v>0</v>
      </c>
      <c r="X167">
        <f t="shared" si="11"/>
        <v>0</v>
      </c>
    </row>
    <row r="168" spans="1:24" x14ac:dyDescent="0.25">
      <c r="A168" s="2">
        <v>3871</v>
      </c>
      <c r="B168" s="3" t="s">
        <v>192</v>
      </c>
      <c r="C168" s="2">
        <v>2</v>
      </c>
      <c r="D168" s="3" t="s">
        <v>19</v>
      </c>
      <c r="E168" s="3" t="s">
        <v>20</v>
      </c>
      <c r="F168" s="4">
        <v>38038</v>
      </c>
      <c r="G168" s="5">
        <v>64</v>
      </c>
      <c r="H168" s="5">
        <v>7.6</v>
      </c>
      <c r="I168" s="5">
        <v>7.5</v>
      </c>
      <c r="J168" s="5">
        <v>7</v>
      </c>
      <c r="K168" s="5">
        <v>7.1</v>
      </c>
      <c r="L168" s="2">
        <v>15029</v>
      </c>
      <c r="M168" s="4">
        <v>38038</v>
      </c>
      <c r="N168" s="5">
        <v>64</v>
      </c>
      <c r="O168" s="5">
        <v>7.6</v>
      </c>
      <c r="P168" s="5">
        <v>7.5</v>
      </c>
      <c r="Q168" s="5">
        <v>7</v>
      </c>
      <c r="R168" s="5">
        <v>7.1</v>
      </c>
      <c r="S168" s="2">
        <v>3871</v>
      </c>
      <c r="T168" s="2">
        <v>1</v>
      </c>
      <c r="U168">
        <f t="shared" si="8"/>
        <v>0</v>
      </c>
      <c r="V168">
        <f t="shared" si="9"/>
        <v>0</v>
      </c>
      <c r="W168">
        <f t="shared" si="10"/>
        <v>0</v>
      </c>
      <c r="X168">
        <f t="shared" si="11"/>
        <v>0</v>
      </c>
    </row>
    <row r="169" spans="1:24" x14ac:dyDescent="0.25">
      <c r="A169" s="2">
        <v>3872</v>
      </c>
      <c r="B169" s="3" t="s">
        <v>88</v>
      </c>
      <c r="C169" s="2">
        <v>2</v>
      </c>
      <c r="D169" s="3" t="s">
        <v>19</v>
      </c>
      <c r="E169" s="3" t="s">
        <v>20</v>
      </c>
      <c r="F169" s="4">
        <v>38097</v>
      </c>
      <c r="G169" s="5">
        <v>127.5</v>
      </c>
      <c r="H169" s="5">
        <v>10.5</v>
      </c>
      <c r="I169" s="5">
        <v>10.199999999999999</v>
      </c>
      <c r="L169" s="2">
        <v>15032</v>
      </c>
      <c r="M169" s="4">
        <v>38097</v>
      </c>
      <c r="N169" s="5">
        <v>127.5</v>
      </c>
      <c r="O169" s="5">
        <v>10.5</v>
      </c>
      <c r="P169" s="5">
        <v>10.199999999999999</v>
      </c>
      <c r="S169" s="2">
        <v>3872</v>
      </c>
      <c r="T169" s="2">
        <v>1</v>
      </c>
      <c r="U169">
        <f t="shared" si="8"/>
        <v>0</v>
      </c>
      <c r="V169">
        <f t="shared" si="9"/>
        <v>0</v>
      </c>
      <c r="W169">
        <f t="shared" si="10"/>
        <v>0</v>
      </c>
      <c r="X169">
        <f t="shared" si="11"/>
        <v>0</v>
      </c>
    </row>
    <row r="170" spans="1:24" x14ac:dyDescent="0.25">
      <c r="A170" s="2">
        <v>3885</v>
      </c>
      <c r="B170" s="3" t="s">
        <v>193</v>
      </c>
      <c r="C170" s="2">
        <v>1</v>
      </c>
      <c r="D170" s="3" t="s">
        <v>27</v>
      </c>
      <c r="E170" s="3" t="s">
        <v>20</v>
      </c>
      <c r="F170" s="4">
        <v>39934</v>
      </c>
      <c r="G170" s="5">
        <v>233.5</v>
      </c>
      <c r="H170" s="5">
        <v>13.5</v>
      </c>
      <c r="I170" s="5">
        <v>11.7</v>
      </c>
      <c r="L170" s="2">
        <v>16136</v>
      </c>
      <c r="M170" s="4">
        <v>40016</v>
      </c>
      <c r="N170" s="5">
        <v>491</v>
      </c>
      <c r="O170" s="5">
        <v>15.5</v>
      </c>
      <c r="P170" s="5">
        <v>13.5</v>
      </c>
      <c r="S170" s="2">
        <v>3885</v>
      </c>
      <c r="T170" s="2">
        <v>1</v>
      </c>
      <c r="U170">
        <f t="shared" si="8"/>
        <v>257.5</v>
      </c>
      <c r="V170">
        <f t="shared" si="9"/>
        <v>82</v>
      </c>
      <c r="W170">
        <f t="shared" si="10"/>
        <v>3.1402439024390243</v>
      </c>
      <c r="X170">
        <f t="shared" si="11"/>
        <v>2</v>
      </c>
    </row>
    <row r="171" spans="1:24" x14ac:dyDescent="0.25">
      <c r="A171" s="2">
        <v>3965</v>
      </c>
      <c r="B171" s="3" t="s">
        <v>194</v>
      </c>
      <c r="C171" s="2">
        <v>2</v>
      </c>
      <c r="D171" s="3" t="s">
        <v>19</v>
      </c>
      <c r="E171" s="3" t="s">
        <v>47</v>
      </c>
      <c r="F171" s="4">
        <v>39977</v>
      </c>
      <c r="G171" s="5">
        <v>36240</v>
      </c>
      <c r="H171" s="5">
        <v>68</v>
      </c>
      <c r="I171" s="5">
        <v>64.3</v>
      </c>
      <c r="L171" s="2">
        <v>15629</v>
      </c>
      <c r="M171" s="4">
        <v>39977</v>
      </c>
      <c r="N171" s="5">
        <v>36240</v>
      </c>
      <c r="O171" s="5">
        <v>68</v>
      </c>
      <c r="P171" s="5">
        <v>64.3</v>
      </c>
      <c r="S171" s="2">
        <v>3965</v>
      </c>
      <c r="T171" s="2">
        <v>1</v>
      </c>
      <c r="U171">
        <f t="shared" si="8"/>
        <v>0</v>
      </c>
      <c r="V171">
        <f t="shared" si="9"/>
        <v>0</v>
      </c>
      <c r="W171">
        <f t="shared" si="10"/>
        <v>0</v>
      </c>
      <c r="X171">
        <f t="shared" si="11"/>
        <v>0</v>
      </c>
    </row>
    <row r="172" spans="1:24" x14ac:dyDescent="0.25">
      <c r="A172" s="2">
        <v>4071</v>
      </c>
      <c r="B172" s="3" t="s">
        <v>195</v>
      </c>
      <c r="C172" s="2">
        <v>2</v>
      </c>
      <c r="D172" s="3" t="s">
        <v>19</v>
      </c>
      <c r="E172" s="3" t="s">
        <v>47</v>
      </c>
      <c r="F172" s="4">
        <v>39994</v>
      </c>
      <c r="G172" s="5">
        <v>43820</v>
      </c>
      <c r="H172" s="5">
        <v>68.5</v>
      </c>
      <c r="I172" s="5">
        <v>62.2</v>
      </c>
      <c r="L172" s="2">
        <v>16874</v>
      </c>
      <c r="M172" s="4">
        <v>40080</v>
      </c>
      <c r="N172" s="5">
        <v>43080</v>
      </c>
      <c r="O172" s="5">
        <v>68.7</v>
      </c>
      <c r="P172" s="5">
        <v>61.5</v>
      </c>
      <c r="Q172" s="5">
        <v>64.7</v>
      </c>
      <c r="R172" s="5">
        <v>52.4</v>
      </c>
      <c r="S172" s="2">
        <v>4071</v>
      </c>
      <c r="T172" s="2">
        <v>1</v>
      </c>
      <c r="U172">
        <f t="shared" si="8"/>
        <v>-740</v>
      </c>
      <c r="V172">
        <f t="shared" si="9"/>
        <v>86</v>
      </c>
      <c r="W172">
        <f t="shared" si="10"/>
        <v>0</v>
      </c>
      <c r="X172">
        <f t="shared" si="11"/>
        <v>0.20000000000000284</v>
      </c>
    </row>
    <row r="173" spans="1:24" x14ac:dyDescent="0.25">
      <c r="A173" s="2">
        <v>4076</v>
      </c>
      <c r="B173" s="3" t="s">
        <v>196</v>
      </c>
      <c r="C173" s="2">
        <v>2</v>
      </c>
      <c r="D173" s="3" t="s">
        <v>19</v>
      </c>
      <c r="E173" s="3" t="s">
        <v>47</v>
      </c>
      <c r="F173" s="4">
        <v>39999</v>
      </c>
      <c r="H173" s="5">
        <v>68.5</v>
      </c>
      <c r="I173" s="5">
        <v>64</v>
      </c>
      <c r="L173" s="2">
        <v>15966</v>
      </c>
      <c r="M173" s="4">
        <v>39999</v>
      </c>
      <c r="O173" s="5">
        <v>68.5</v>
      </c>
      <c r="P173" s="5">
        <v>64</v>
      </c>
      <c r="S173" s="2">
        <v>4076</v>
      </c>
      <c r="T173" s="2">
        <v>1</v>
      </c>
      <c r="U173">
        <f t="shared" si="8"/>
        <v>0</v>
      </c>
      <c r="V173">
        <f t="shared" si="9"/>
        <v>0</v>
      </c>
      <c r="W173">
        <f t="shared" si="10"/>
        <v>0</v>
      </c>
      <c r="X173">
        <f t="shared" si="11"/>
        <v>0</v>
      </c>
    </row>
    <row r="174" spans="1:24" x14ac:dyDescent="0.25">
      <c r="A174" s="2">
        <v>4077</v>
      </c>
      <c r="B174" s="3" t="s">
        <v>197</v>
      </c>
      <c r="C174" s="2">
        <v>2</v>
      </c>
      <c r="D174" s="3" t="s">
        <v>19</v>
      </c>
      <c r="E174" s="3" t="s">
        <v>47</v>
      </c>
      <c r="F174" s="4">
        <v>39999</v>
      </c>
      <c r="G174" s="5">
        <v>42500</v>
      </c>
      <c r="L174" s="2">
        <v>17678</v>
      </c>
      <c r="M174" s="4">
        <v>40171</v>
      </c>
      <c r="N174" s="5">
        <v>40980</v>
      </c>
      <c r="O174" s="5">
        <v>69</v>
      </c>
      <c r="P174" s="5">
        <v>65</v>
      </c>
      <c r="Q174" s="5">
        <v>65.2</v>
      </c>
      <c r="S174" s="2">
        <v>4077</v>
      </c>
      <c r="T174" s="2">
        <v>1</v>
      </c>
      <c r="U174">
        <f t="shared" si="8"/>
        <v>-1520</v>
      </c>
      <c r="V174">
        <f t="shared" si="9"/>
        <v>172</v>
      </c>
      <c r="W174">
        <f t="shared" si="10"/>
        <v>0</v>
      </c>
      <c r="X174">
        <f t="shared" si="11"/>
        <v>0</v>
      </c>
    </row>
    <row r="175" spans="1:24" x14ac:dyDescent="0.25">
      <c r="A175" s="2">
        <v>4079</v>
      </c>
      <c r="B175" s="3" t="s">
        <v>198</v>
      </c>
      <c r="C175" s="2">
        <v>5</v>
      </c>
      <c r="D175" s="3" t="s">
        <v>52</v>
      </c>
      <c r="E175" s="3" t="s">
        <v>20</v>
      </c>
      <c r="F175" s="4">
        <v>40003</v>
      </c>
      <c r="G175" s="5">
        <v>1040</v>
      </c>
      <c r="H175" s="5">
        <v>24</v>
      </c>
      <c r="I175" s="5">
        <v>20</v>
      </c>
      <c r="L175" s="2">
        <v>16007</v>
      </c>
      <c r="M175" s="4">
        <v>40003</v>
      </c>
      <c r="N175" s="5">
        <v>1040</v>
      </c>
      <c r="O175" s="5">
        <v>24</v>
      </c>
      <c r="P175" s="5">
        <v>20</v>
      </c>
      <c r="S175" s="2">
        <v>4079</v>
      </c>
      <c r="T175" s="2">
        <v>1</v>
      </c>
      <c r="U175">
        <f t="shared" si="8"/>
        <v>0</v>
      </c>
      <c r="V175">
        <f t="shared" si="9"/>
        <v>0</v>
      </c>
      <c r="W175">
        <f t="shared" si="10"/>
        <v>0</v>
      </c>
      <c r="X175">
        <f t="shared" si="11"/>
        <v>0</v>
      </c>
    </row>
    <row r="176" spans="1:24" x14ac:dyDescent="0.25">
      <c r="A176" s="2">
        <v>4112</v>
      </c>
      <c r="B176" s="3" t="s">
        <v>199</v>
      </c>
      <c r="C176" s="2">
        <v>2</v>
      </c>
      <c r="D176" s="3" t="s">
        <v>19</v>
      </c>
      <c r="E176" s="3" t="s">
        <v>47</v>
      </c>
      <c r="F176" s="4">
        <v>40017</v>
      </c>
      <c r="G176" s="5">
        <v>47040</v>
      </c>
      <c r="L176" s="2">
        <v>19537</v>
      </c>
      <c r="M176" s="4">
        <v>40423</v>
      </c>
      <c r="O176" s="5">
        <v>70.400000000000006</v>
      </c>
      <c r="P176" s="5">
        <v>62.8</v>
      </c>
      <c r="Q176" s="5">
        <v>69.2</v>
      </c>
      <c r="R176" s="5">
        <v>53.1</v>
      </c>
      <c r="S176" s="2">
        <v>4112</v>
      </c>
      <c r="T176" s="2">
        <v>1</v>
      </c>
      <c r="U176">
        <f t="shared" si="8"/>
        <v>0</v>
      </c>
      <c r="V176">
        <f t="shared" si="9"/>
        <v>406</v>
      </c>
      <c r="W176">
        <f t="shared" si="10"/>
        <v>0</v>
      </c>
      <c r="X176">
        <f t="shared" si="11"/>
        <v>0</v>
      </c>
    </row>
    <row r="177" spans="1:24" x14ac:dyDescent="0.25">
      <c r="A177" s="2">
        <v>4130</v>
      </c>
      <c r="B177" s="3" t="s">
        <v>200</v>
      </c>
      <c r="C177" s="2">
        <v>1</v>
      </c>
      <c r="D177" s="3" t="s">
        <v>27</v>
      </c>
      <c r="E177" s="3" t="s">
        <v>20</v>
      </c>
      <c r="F177" s="4">
        <v>40040</v>
      </c>
      <c r="G177" s="5">
        <v>3050</v>
      </c>
      <c r="H177" s="5">
        <v>30</v>
      </c>
      <c r="I177" s="5">
        <v>25.5</v>
      </c>
      <c r="L177" s="2">
        <v>16759</v>
      </c>
      <c r="M177" s="4">
        <v>40075</v>
      </c>
      <c r="N177" s="5">
        <v>3320</v>
      </c>
      <c r="O177" s="5">
        <v>29</v>
      </c>
      <c r="P177" s="5">
        <v>26</v>
      </c>
      <c r="S177" s="2">
        <v>4130</v>
      </c>
      <c r="T177" s="2">
        <v>1</v>
      </c>
      <c r="U177">
        <f t="shared" si="8"/>
        <v>270</v>
      </c>
      <c r="V177">
        <f t="shared" si="9"/>
        <v>35</v>
      </c>
      <c r="W177">
        <f t="shared" si="10"/>
        <v>7.7142857142857144</v>
      </c>
      <c r="X177">
        <f t="shared" si="11"/>
        <v>-1</v>
      </c>
    </row>
    <row r="178" spans="1:24" x14ac:dyDescent="0.25">
      <c r="A178" s="2">
        <v>4143</v>
      </c>
      <c r="B178" s="3" t="s">
        <v>201</v>
      </c>
      <c r="C178" s="2">
        <v>1</v>
      </c>
      <c r="D178" s="3" t="s">
        <v>27</v>
      </c>
      <c r="E178" s="3" t="s">
        <v>20</v>
      </c>
      <c r="F178" s="4">
        <v>40055</v>
      </c>
      <c r="G178" s="5">
        <v>21</v>
      </c>
      <c r="H178" s="5">
        <v>5</v>
      </c>
      <c r="I178" s="5">
        <v>4.3</v>
      </c>
      <c r="L178" s="2">
        <v>16758</v>
      </c>
      <c r="M178" s="4">
        <v>40075</v>
      </c>
      <c r="N178" s="5">
        <v>40</v>
      </c>
      <c r="O178" s="5">
        <v>6.1</v>
      </c>
      <c r="P178" s="5">
        <v>5.3</v>
      </c>
      <c r="S178" s="2">
        <v>4143</v>
      </c>
      <c r="T178" s="2">
        <v>1</v>
      </c>
      <c r="U178">
        <f t="shared" si="8"/>
        <v>19</v>
      </c>
      <c r="V178">
        <f t="shared" si="9"/>
        <v>20</v>
      </c>
      <c r="W178">
        <f t="shared" si="10"/>
        <v>0.95</v>
      </c>
      <c r="X178">
        <f t="shared" si="11"/>
        <v>1.0999999999999996</v>
      </c>
    </row>
    <row r="179" spans="1:24" x14ac:dyDescent="0.25">
      <c r="A179" s="2">
        <v>4156</v>
      </c>
      <c r="B179" s="3" t="s">
        <v>202</v>
      </c>
      <c r="C179" s="2">
        <v>2</v>
      </c>
      <c r="D179" s="3" t="s">
        <v>19</v>
      </c>
      <c r="E179" s="3" t="s">
        <v>20</v>
      </c>
      <c r="F179" s="4">
        <v>40067</v>
      </c>
      <c r="G179" s="5">
        <v>16860</v>
      </c>
      <c r="H179" s="5">
        <v>52.5</v>
      </c>
      <c r="I179" s="5">
        <v>50.8</v>
      </c>
      <c r="L179" s="2">
        <v>16875</v>
      </c>
      <c r="M179" s="4">
        <v>40080</v>
      </c>
      <c r="N179" s="5">
        <v>16080</v>
      </c>
      <c r="O179" s="5">
        <v>52</v>
      </c>
      <c r="P179" s="5">
        <v>50.8</v>
      </c>
      <c r="Q179" s="5">
        <v>49.9</v>
      </c>
      <c r="R179" s="5">
        <v>40</v>
      </c>
      <c r="S179" s="2">
        <v>4156</v>
      </c>
      <c r="T179" s="2">
        <v>1</v>
      </c>
      <c r="U179">
        <f t="shared" si="8"/>
        <v>-780</v>
      </c>
      <c r="V179">
        <f t="shared" si="9"/>
        <v>13</v>
      </c>
      <c r="W179">
        <f t="shared" si="10"/>
        <v>0</v>
      </c>
      <c r="X179">
        <f t="shared" si="11"/>
        <v>-0.5</v>
      </c>
    </row>
    <row r="180" spans="1:24" x14ac:dyDescent="0.25">
      <c r="A180" s="2">
        <v>4163</v>
      </c>
      <c r="B180" s="3" t="s">
        <v>203</v>
      </c>
      <c r="C180" s="2">
        <v>1</v>
      </c>
      <c r="D180" s="3" t="s">
        <v>27</v>
      </c>
      <c r="E180" s="3" t="s">
        <v>20</v>
      </c>
      <c r="F180" s="4">
        <v>40076</v>
      </c>
      <c r="G180" s="5">
        <v>3140</v>
      </c>
      <c r="H180" s="5">
        <v>28.4</v>
      </c>
      <c r="I180" s="5">
        <v>26.8</v>
      </c>
      <c r="L180" s="2">
        <v>17680</v>
      </c>
      <c r="M180" s="4">
        <v>40171</v>
      </c>
      <c r="N180" s="5">
        <v>3880</v>
      </c>
      <c r="O180" s="5">
        <v>29</v>
      </c>
      <c r="P180" s="5">
        <v>27.8</v>
      </c>
      <c r="Q180" s="5">
        <v>29.5</v>
      </c>
      <c r="S180" s="2">
        <v>4163</v>
      </c>
      <c r="T180" s="2">
        <v>1</v>
      </c>
      <c r="U180">
        <f t="shared" si="8"/>
        <v>740</v>
      </c>
      <c r="V180">
        <f t="shared" si="9"/>
        <v>95</v>
      </c>
      <c r="W180">
        <f t="shared" si="10"/>
        <v>7.7894736842105265</v>
      </c>
      <c r="X180">
        <f t="shared" si="11"/>
        <v>0.60000000000000142</v>
      </c>
    </row>
    <row r="181" spans="1:24" x14ac:dyDescent="0.25">
      <c r="A181" s="2">
        <v>4190</v>
      </c>
      <c r="B181" s="3" t="s">
        <v>204</v>
      </c>
      <c r="C181" s="2">
        <v>2</v>
      </c>
      <c r="D181" s="3" t="s">
        <v>19</v>
      </c>
      <c r="E181" s="3" t="s">
        <v>47</v>
      </c>
      <c r="F181" s="4">
        <v>40099</v>
      </c>
      <c r="G181" s="5">
        <v>34680</v>
      </c>
      <c r="H181" s="5">
        <v>66.400000000000006</v>
      </c>
      <c r="I181" s="5">
        <v>62.3</v>
      </c>
      <c r="L181" s="2">
        <v>17108</v>
      </c>
      <c r="M181" s="4">
        <v>40114</v>
      </c>
      <c r="N181" s="5">
        <v>34360</v>
      </c>
      <c r="O181" s="5">
        <v>65.5</v>
      </c>
      <c r="P181" s="5">
        <v>62</v>
      </c>
      <c r="Q181" s="5">
        <v>62.8</v>
      </c>
      <c r="R181" s="5">
        <v>52.9</v>
      </c>
      <c r="S181" s="2">
        <v>4190</v>
      </c>
      <c r="T181" s="2">
        <v>1</v>
      </c>
      <c r="U181">
        <f t="shared" si="8"/>
        <v>-320</v>
      </c>
      <c r="V181">
        <f t="shared" si="9"/>
        <v>15</v>
      </c>
      <c r="W181">
        <f t="shared" si="10"/>
        <v>0</v>
      </c>
      <c r="X181">
        <f t="shared" si="11"/>
        <v>-0.90000000000000568</v>
      </c>
    </row>
    <row r="182" spans="1:24" x14ac:dyDescent="0.25">
      <c r="A182" s="2">
        <v>4203</v>
      </c>
      <c r="B182" s="3" t="s">
        <v>205</v>
      </c>
      <c r="C182" s="2">
        <v>2</v>
      </c>
      <c r="D182" s="3" t="s">
        <v>19</v>
      </c>
      <c r="E182" s="3" t="s">
        <v>20</v>
      </c>
      <c r="F182" s="4">
        <v>38896</v>
      </c>
      <c r="G182" s="5">
        <v>10820</v>
      </c>
      <c r="H182" s="5">
        <v>43.7</v>
      </c>
      <c r="I182" s="5">
        <v>42.5</v>
      </c>
      <c r="L182" s="2">
        <v>17154</v>
      </c>
      <c r="M182" s="4">
        <v>38896</v>
      </c>
      <c r="N182" s="5">
        <v>10820</v>
      </c>
      <c r="O182" s="5">
        <v>43.7</v>
      </c>
      <c r="P182" s="5">
        <v>42.5</v>
      </c>
      <c r="S182" s="2">
        <v>4203</v>
      </c>
      <c r="T182" s="2">
        <v>1</v>
      </c>
      <c r="U182">
        <f t="shared" si="8"/>
        <v>0</v>
      </c>
      <c r="V182">
        <f t="shared" si="9"/>
        <v>0</v>
      </c>
      <c r="W182">
        <f t="shared" si="10"/>
        <v>0</v>
      </c>
      <c r="X182">
        <f t="shared" si="11"/>
        <v>0</v>
      </c>
    </row>
    <row r="183" spans="1:24" x14ac:dyDescent="0.25">
      <c r="A183" s="2">
        <v>4208</v>
      </c>
      <c r="B183" s="3" t="s">
        <v>163</v>
      </c>
      <c r="C183" s="2">
        <v>2</v>
      </c>
      <c r="D183" s="3" t="s">
        <v>19</v>
      </c>
      <c r="E183" s="3" t="s">
        <v>20</v>
      </c>
      <c r="F183" s="4">
        <v>40121</v>
      </c>
      <c r="G183" s="5">
        <v>71</v>
      </c>
      <c r="H183" s="5">
        <v>8</v>
      </c>
      <c r="I183" s="5">
        <v>8.5</v>
      </c>
      <c r="L183" s="2">
        <v>18438</v>
      </c>
      <c r="M183" s="4">
        <v>40262</v>
      </c>
      <c r="N183" s="5">
        <v>328</v>
      </c>
      <c r="O183" s="5">
        <v>13.3</v>
      </c>
      <c r="P183" s="5">
        <v>12.1</v>
      </c>
      <c r="S183" s="2">
        <v>4208</v>
      </c>
      <c r="T183" s="2">
        <v>1</v>
      </c>
      <c r="U183">
        <f t="shared" si="8"/>
        <v>257</v>
      </c>
      <c r="V183">
        <f t="shared" si="9"/>
        <v>141</v>
      </c>
      <c r="W183">
        <f t="shared" si="10"/>
        <v>1.822695035460993</v>
      </c>
      <c r="X183">
        <f t="shared" si="11"/>
        <v>5.3000000000000007</v>
      </c>
    </row>
    <row r="184" spans="1:24" x14ac:dyDescent="0.25">
      <c r="A184" s="2">
        <v>4234</v>
      </c>
      <c r="B184" s="3" t="s">
        <v>206</v>
      </c>
      <c r="C184" s="2">
        <v>2</v>
      </c>
      <c r="D184" s="3" t="s">
        <v>19</v>
      </c>
      <c r="E184" s="3" t="s">
        <v>20</v>
      </c>
      <c r="F184" s="4">
        <v>40165</v>
      </c>
      <c r="G184" s="5">
        <v>34340</v>
      </c>
      <c r="H184" s="5">
        <v>68.8</v>
      </c>
      <c r="I184" s="5">
        <v>61</v>
      </c>
      <c r="L184" s="2">
        <v>19097</v>
      </c>
      <c r="M184" s="4">
        <v>40346</v>
      </c>
      <c r="N184" s="5">
        <v>44520</v>
      </c>
      <c r="O184" s="5">
        <v>69.3</v>
      </c>
      <c r="P184" s="5">
        <v>62.6</v>
      </c>
      <c r="Q184" s="5">
        <v>64.8</v>
      </c>
      <c r="R184" s="5">
        <v>52.4</v>
      </c>
      <c r="S184" s="2">
        <v>4234</v>
      </c>
      <c r="T184" s="2">
        <v>1</v>
      </c>
      <c r="U184">
        <f t="shared" si="8"/>
        <v>10180</v>
      </c>
      <c r="V184">
        <f t="shared" si="9"/>
        <v>181</v>
      </c>
      <c r="W184">
        <f t="shared" si="10"/>
        <v>56.243093922651937</v>
      </c>
      <c r="X184">
        <f t="shared" si="11"/>
        <v>0.5</v>
      </c>
    </row>
    <row r="185" spans="1:24" x14ac:dyDescent="0.25">
      <c r="A185" s="2">
        <v>4236</v>
      </c>
      <c r="B185" s="3" t="s">
        <v>207</v>
      </c>
      <c r="C185" s="2">
        <v>1</v>
      </c>
      <c r="D185" s="3" t="s">
        <v>27</v>
      </c>
      <c r="E185" s="3" t="s">
        <v>20</v>
      </c>
      <c r="F185" s="4">
        <v>40166</v>
      </c>
      <c r="G185" s="5">
        <v>1968.5</v>
      </c>
      <c r="H185" s="5">
        <v>25.8</v>
      </c>
      <c r="I185" s="5">
        <v>23.7</v>
      </c>
      <c r="L185" s="2">
        <v>18367</v>
      </c>
      <c r="M185" s="4">
        <v>40254</v>
      </c>
      <c r="N185" s="5">
        <v>2300</v>
      </c>
      <c r="O185" s="5">
        <v>26.8</v>
      </c>
      <c r="P185" s="5">
        <v>24.5</v>
      </c>
      <c r="S185" s="2">
        <v>4236</v>
      </c>
      <c r="T185" s="2">
        <v>1</v>
      </c>
      <c r="U185">
        <f t="shared" si="8"/>
        <v>331.5</v>
      </c>
      <c r="V185">
        <f t="shared" si="9"/>
        <v>88</v>
      </c>
      <c r="W185">
        <f t="shared" si="10"/>
        <v>3.7670454545454546</v>
      </c>
      <c r="X185">
        <f t="shared" si="11"/>
        <v>1</v>
      </c>
    </row>
    <row r="186" spans="1:24" x14ac:dyDescent="0.25">
      <c r="A186" s="2">
        <v>4243</v>
      </c>
      <c r="B186" s="3" t="s">
        <v>208</v>
      </c>
      <c r="C186" s="2">
        <v>2</v>
      </c>
      <c r="D186" s="3" t="s">
        <v>19</v>
      </c>
      <c r="E186" s="3" t="s">
        <v>20</v>
      </c>
      <c r="F186" s="4">
        <v>40237</v>
      </c>
      <c r="G186" s="5">
        <v>749.5</v>
      </c>
      <c r="H186" s="5">
        <v>18.100000000000001</v>
      </c>
      <c r="I186" s="5">
        <v>18.2</v>
      </c>
      <c r="J186" s="5">
        <v>17.399999999999999</v>
      </c>
      <c r="K186" s="5">
        <v>15.4</v>
      </c>
      <c r="L186" s="2">
        <v>19075</v>
      </c>
      <c r="M186" s="4">
        <v>40346</v>
      </c>
      <c r="N186" s="5">
        <v>1432</v>
      </c>
      <c r="O186" s="5">
        <v>22.2</v>
      </c>
      <c r="P186" s="5">
        <v>21.6</v>
      </c>
      <c r="S186" s="2">
        <v>4243</v>
      </c>
      <c r="T186" s="2">
        <v>1</v>
      </c>
      <c r="U186">
        <f t="shared" si="8"/>
        <v>682.5</v>
      </c>
      <c r="V186">
        <f t="shared" si="9"/>
        <v>109</v>
      </c>
      <c r="W186">
        <f t="shared" si="10"/>
        <v>6.261467889908257</v>
      </c>
      <c r="X186">
        <f t="shared" si="11"/>
        <v>4.0999999999999979</v>
      </c>
    </row>
    <row r="187" spans="1:24" x14ac:dyDescent="0.25">
      <c r="A187" s="2">
        <v>4245</v>
      </c>
      <c r="B187" s="3" t="s">
        <v>209</v>
      </c>
      <c r="C187" s="2">
        <v>2</v>
      </c>
      <c r="D187" s="3" t="s">
        <v>19</v>
      </c>
      <c r="E187" s="3" t="s">
        <v>47</v>
      </c>
      <c r="F187" s="4">
        <v>40241</v>
      </c>
      <c r="G187" s="5">
        <v>32200</v>
      </c>
      <c r="H187" s="5">
        <v>68</v>
      </c>
      <c r="I187" s="5">
        <v>62.9</v>
      </c>
      <c r="J187" s="5">
        <v>64.400000000000006</v>
      </c>
      <c r="L187" s="2">
        <v>19540</v>
      </c>
      <c r="M187" s="4">
        <v>40423</v>
      </c>
      <c r="N187" s="5">
        <v>43000</v>
      </c>
      <c r="O187" s="5">
        <v>67.5</v>
      </c>
      <c r="P187" s="5">
        <v>63.5</v>
      </c>
      <c r="Q187" s="5">
        <v>65.2</v>
      </c>
      <c r="R187" s="5">
        <v>53.5</v>
      </c>
      <c r="S187" s="2">
        <v>4245</v>
      </c>
      <c r="T187" s="2">
        <v>1</v>
      </c>
      <c r="U187">
        <f t="shared" si="8"/>
        <v>10800</v>
      </c>
      <c r="V187">
        <f t="shared" si="9"/>
        <v>182</v>
      </c>
      <c r="W187">
        <f t="shared" si="10"/>
        <v>59.340659340659343</v>
      </c>
      <c r="X187">
        <f t="shared" si="11"/>
        <v>-0.5</v>
      </c>
    </row>
    <row r="188" spans="1:24" x14ac:dyDescent="0.25">
      <c r="A188" s="2">
        <v>4261</v>
      </c>
      <c r="B188" s="3" t="s">
        <v>167</v>
      </c>
      <c r="C188" s="2">
        <v>2</v>
      </c>
      <c r="D188" s="3" t="s">
        <v>19</v>
      </c>
      <c r="E188" s="3" t="s">
        <v>47</v>
      </c>
      <c r="F188" s="4">
        <v>40249</v>
      </c>
      <c r="G188" s="5">
        <v>40000</v>
      </c>
      <c r="H188" s="5">
        <v>67</v>
      </c>
      <c r="I188" s="5">
        <v>63</v>
      </c>
      <c r="J188" s="5">
        <v>63.6</v>
      </c>
      <c r="K188" s="5">
        <v>53.5</v>
      </c>
      <c r="L188" s="2">
        <v>18728</v>
      </c>
      <c r="M188" s="4">
        <v>40297</v>
      </c>
      <c r="N188" s="5">
        <v>38320</v>
      </c>
      <c r="O188" s="5">
        <v>67.7</v>
      </c>
      <c r="P188" s="5">
        <v>64.7</v>
      </c>
      <c r="Q188" s="5">
        <v>64.2</v>
      </c>
      <c r="R188" s="5">
        <v>53</v>
      </c>
      <c r="S188" s="2">
        <v>4261</v>
      </c>
      <c r="T188" s="2">
        <v>1</v>
      </c>
      <c r="U188">
        <f t="shared" si="8"/>
        <v>-1680</v>
      </c>
      <c r="V188">
        <f t="shared" si="9"/>
        <v>48</v>
      </c>
      <c r="W188">
        <f t="shared" si="10"/>
        <v>0</v>
      </c>
      <c r="X188">
        <f t="shared" si="11"/>
        <v>0.70000000000000284</v>
      </c>
    </row>
    <row r="189" spans="1:24" x14ac:dyDescent="0.25">
      <c r="A189" s="2">
        <v>4264</v>
      </c>
      <c r="B189" s="3" t="s">
        <v>210</v>
      </c>
      <c r="C189" s="2">
        <v>2</v>
      </c>
      <c r="D189" s="3" t="s">
        <v>19</v>
      </c>
      <c r="E189" s="3" t="s">
        <v>20</v>
      </c>
      <c r="F189" s="4">
        <v>40255</v>
      </c>
      <c r="G189" s="5">
        <v>12320</v>
      </c>
      <c r="H189" s="5">
        <v>49.8</v>
      </c>
      <c r="I189" s="5">
        <v>46</v>
      </c>
      <c r="J189" s="5">
        <v>47.8</v>
      </c>
      <c r="K189" s="5">
        <v>39.5</v>
      </c>
      <c r="L189" s="2">
        <v>18725</v>
      </c>
      <c r="M189" s="4">
        <v>40297</v>
      </c>
      <c r="N189" s="5">
        <v>15040</v>
      </c>
      <c r="O189" s="5">
        <v>50.6</v>
      </c>
      <c r="P189" s="5">
        <v>46.2</v>
      </c>
      <c r="Q189" s="5">
        <v>47.6</v>
      </c>
      <c r="R189" s="5">
        <v>39.299999999999997</v>
      </c>
      <c r="S189" s="2">
        <v>4264</v>
      </c>
      <c r="T189" s="2">
        <v>1</v>
      </c>
      <c r="U189">
        <f t="shared" si="8"/>
        <v>2720</v>
      </c>
      <c r="V189">
        <f t="shared" si="9"/>
        <v>42</v>
      </c>
      <c r="W189">
        <f t="shared" si="10"/>
        <v>64.761904761904759</v>
      </c>
      <c r="X189">
        <f t="shared" si="11"/>
        <v>0.80000000000000426</v>
      </c>
    </row>
    <row r="190" spans="1:24" x14ac:dyDescent="0.25">
      <c r="A190" s="2">
        <v>4265</v>
      </c>
      <c r="B190" s="3" t="s">
        <v>211</v>
      </c>
      <c r="C190" s="2">
        <v>2</v>
      </c>
      <c r="D190" s="3" t="s">
        <v>19</v>
      </c>
      <c r="E190" s="3" t="s">
        <v>41</v>
      </c>
      <c r="F190" s="4">
        <v>40258</v>
      </c>
      <c r="G190" s="5">
        <v>50460</v>
      </c>
      <c r="H190" s="5">
        <v>77</v>
      </c>
      <c r="I190" s="5">
        <v>68.8</v>
      </c>
      <c r="J190" s="5">
        <v>75</v>
      </c>
      <c r="K190" s="5">
        <v>56.2</v>
      </c>
      <c r="L190" s="2">
        <v>18688</v>
      </c>
      <c r="M190" s="4">
        <v>40293</v>
      </c>
      <c r="N190" s="5">
        <v>49000</v>
      </c>
      <c r="S190" s="2">
        <v>4265</v>
      </c>
      <c r="T190" s="2">
        <v>1</v>
      </c>
      <c r="U190">
        <f t="shared" si="8"/>
        <v>-1460</v>
      </c>
      <c r="V190">
        <f t="shared" si="9"/>
        <v>35</v>
      </c>
      <c r="W190">
        <f t="shared" si="10"/>
        <v>0</v>
      </c>
      <c r="X190">
        <f t="shared" si="11"/>
        <v>0</v>
      </c>
    </row>
    <row r="191" spans="1:24" x14ac:dyDescent="0.25">
      <c r="A191" s="2">
        <v>4271</v>
      </c>
      <c r="B191" s="3" t="s">
        <v>132</v>
      </c>
      <c r="C191" s="2">
        <v>5</v>
      </c>
      <c r="D191" s="3" t="s">
        <v>52</v>
      </c>
      <c r="E191" s="3" t="s">
        <v>41</v>
      </c>
      <c r="F191" s="4">
        <v>40279</v>
      </c>
      <c r="G191" s="5">
        <v>44200</v>
      </c>
      <c r="H191" s="5">
        <v>83</v>
      </c>
      <c r="I191" s="5">
        <v>57.5</v>
      </c>
      <c r="L191" s="2">
        <v>18591</v>
      </c>
      <c r="M191" s="4">
        <v>40279</v>
      </c>
      <c r="N191" s="5">
        <v>44200</v>
      </c>
      <c r="O191" s="5">
        <v>83</v>
      </c>
      <c r="P191" s="5">
        <v>57.5</v>
      </c>
      <c r="S191" s="2">
        <v>4271</v>
      </c>
      <c r="T191" s="2">
        <v>1</v>
      </c>
      <c r="U191">
        <f t="shared" si="8"/>
        <v>0</v>
      </c>
      <c r="V191">
        <f t="shared" si="9"/>
        <v>0</v>
      </c>
      <c r="W191">
        <f t="shared" si="10"/>
        <v>0</v>
      </c>
      <c r="X191">
        <f t="shared" si="11"/>
        <v>0</v>
      </c>
    </row>
    <row r="192" spans="1:24" x14ac:dyDescent="0.25">
      <c r="A192" s="2">
        <v>4273</v>
      </c>
      <c r="B192" s="3" t="s">
        <v>212</v>
      </c>
      <c r="C192" s="2">
        <v>2</v>
      </c>
      <c r="D192" s="3" t="s">
        <v>19</v>
      </c>
      <c r="E192" s="3" t="s">
        <v>20</v>
      </c>
      <c r="F192" s="4">
        <v>40280</v>
      </c>
      <c r="G192" s="5">
        <v>5340</v>
      </c>
      <c r="H192" s="5">
        <v>37</v>
      </c>
      <c r="I192" s="5">
        <v>34.5</v>
      </c>
      <c r="L192" s="2">
        <v>19856</v>
      </c>
      <c r="M192" s="4">
        <v>40463</v>
      </c>
      <c r="N192" s="5">
        <v>7760</v>
      </c>
      <c r="O192" s="5">
        <v>39.5</v>
      </c>
      <c r="P192" s="5">
        <v>35.5</v>
      </c>
      <c r="Q192" s="5">
        <v>38.1</v>
      </c>
      <c r="R192" s="5">
        <v>28.7</v>
      </c>
      <c r="S192" s="2">
        <v>4273</v>
      </c>
      <c r="T192" s="2">
        <v>1</v>
      </c>
      <c r="U192">
        <f t="shared" si="8"/>
        <v>2420</v>
      </c>
      <c r="V192">
        <f t="shared" si="9"/>
        <v>183</v>
      </c>
      <c r="W192">
        <f t="shared" si="10"/>
        <v>13.224043715846994</v>
      </c>
      <c r="X192">
        <f t="shared" si="11"/>
        <v>2.5</v>
      </c>
    </row>
    <row r="193" spans="1:24" x14ac:dyDescent="0.25">
      <c r="A193" s="2">
        <v>4274</v>
      </c>
      <c r="B193" s="3" t="s">
        <v>213</v>
      </c>
      <c r="C193" s="2">
        <v>1</v>
      </c>
      <c r="D193" s="3" t="s">
        <v>27</v>
      </c>
      <c r="E193" s="3" t="s">
        <v>41</v>
      </c>
      <c r="F193" s="4">
        <v>40286</v>
      </c>
      <c r="G193" s="5">
        <v>48080</v>
      </c>
      <c r="H193" s="5">
        <v>73.5</v>
      </c>
      <c r="I193" s="5">
        <v>67.3</v>
      </c>
      <c r="J193" s="5">
        <v>69.5</v>
      </c>
      <c r="K193" s="5">
        <v>56.3</v>
      </c>
      <c r="L193" s="2">
        <v>18624</v>
      </c>
      <c r="M193" s="4">
        <v>40286</v>
      </c>
      <c r="N193" s="5">
        <v>48080</v>
      </c>
      <c r="O193" s="5">
        <v>73.5</v>
      </c>
      <c r="P193" s="5">
        <v>67.3</v>
      </c>
      <c r="Q193" s="5">
        <v>69.5</v>
      </c>
      <c r="R193" s="5">
        <v>56.3</v>
      </c>
      <c r="S193" s="2">
        <v>4274</v>
      </c>
      <c r="T193" s="2">
        <v>1</v>
      </c>
      <c r="U193">
        <f t="shared" si="8"/>
        <v>0</v>
      </c>
      <c r="V193">
        <f t="shared" si="9"/>
        <v>0</v>
      </c>
      <c r="W193">
        <f t="shared" si="10"/>
        <v>0</v>
      </c>
      <c r="X193">
        <f t="shared" si="11"/>
        <v>0</v>
      </c>
    </row>
    <row r="194" spans="1:24" x14ac:dyDescent="0.25">
      <c r="A194" s="2">
        <v>4276</v>
      </c>
      <c r="B194" s="3" t="s">
        <v>214</v>
      </c>
      <c r="C194" s="2">
        <v>5</v>
      </c>
      <c r="D194" s="3" t="s">
        <v>52</v>
      </c>
      <c r="E194" s="3" t="s">
        <v>47</v>
      </c>
      <c r="F194" s="4">
        <v>40289</v>
      </c>
      <c r="G194" s="5">
        <v>31380</v>
      </c>
      <c r="H194" s="5">
        <v>78.5</v>
      </c>
      <c r="I194" s="5">
        <v>58</v>
      </c>
      <c r="L194" s="2">
        <v>18676</v>
      </c>
      <c r="M194" s="4">
        <v>40289</v>
      </c>
      <c r="N194" s="5">
        <v>31380</v>
      </c>
      <c r="O194" s="5">
        <v>78.5</v>
      </c>
      <c r="P194" s="5">
        <v>58</v>
      </c>
      <c r="S194" s="2">
        <v>4276</v>
      </c>
      <c r="T194" s="2">
        <v>1</v>
      </c>
      <c r="U194">
        <f t="shared" si="8"/>
        <v>0</v>
      </c>
      <c r="V194">
        <f t="shared" si="9"/>
        <v>0</v>
      </c>
      <c r="W194">
        <f t="shared" si="10"/>
        <v>0</v>
      </c>
      <c r="X194">
        <f t="shared" si="11"/>
        <v>0</v>
      </c>
    </row>
    <row r="195" spans="1:24" x14ac:dyDescent="0.25">
      <c r="A195" s="2">
        <v>4323</v>
      </c>
      <c r="B195" s="3" t="s">
        <v>215</v>
      </c>
      <c r="C195" s="2">
        <v>2</v>
      </c>
      <c r="D195" s="3" t="s">
        <v>19</v>
      </c>
      <c r="E195" s="3" t="s">
        <v>41</v>
      </c>
      <c r="F195" s="4">
        <v>40341</v>
      </c>
      <c r="G195" s="5">
        <v>37540</v>
      </c>
      <c r="H195" s="5">
        <v>65</v>
      </c>
      <c r="I195" s="5">
        <v>62</v>
      </c>
      <c r="L195" s="2">
        <v>19093</v>
      </c>
      <c r="M195" s="4">
        <v>40346</v>
      </c>
      <c r="N195" s="5">
        <v>36340</v>
      </c>
      <c r="O195" s="5">
        <v>65.7</v>
      </c>
      <c r="P195" s="5">
        <v>68.7</v>
      </c>
      <c r="Q195" s="5">
        <v>62.8</v>
      </c>
      <c r="R195" s="5">
        <v>51.7</v>
      </c>
      <c r="S195" s="2">
        <v>4323</v>
      </c>
      <c r="T195" s="2">
        <v>1</v>
      </c>
      <c r="U195">
        <f t="shared" ref="U195:U258" si="12">IF(AND(G195&gt;0,N195&gt;0), N195-G195, 0)</f>
        <v>-1200</v>
      </c>
      <c r="V195">
        <f t="shared" ref="V195:V258" si="13">M195-F195</f>
        <v>5</v>
      </c>
      <c r="W195">
        <f t="shared" ref="W195:W258" si="14">IF(U195 &gt; 0, U195/V195, 0)</f>
        <v>0</v>
      </c>
      <c r="X195">
        <f t="shared" ref="X195:X258" si="15">IF(AND(H195&gt;0,O195&gt;0), O195-H195, 0)</f>
        <v>0.70000000000000284</v>
      </c>
    </row>
    <row r="196" spans="1:24" x14ac:dyDescent="0.25">
      <c r="A196" s="2">
        <v>4325</v>
      </c>
      <c r="B196" s="3" t="s">
        <v>216</v>
      </c>
      <c r="C196" s="2">
        <v>2</v>
      </c>
      <c r="D196" s="3" t="s">
        <v>19</v>
      </c>
      <c r="E196" s="3" t="s">
        <v>47</v>
      </c>
      <c r="F196" s="4">
        <v>40347</v>
      </c>
      <c r="G196" s="5">
        <v>50360</v>
      </c>
      <c r="H196" s="5">
        <v>77</v>
      </c>
      <c r="I196" s="5">
        <v>69.8</v>
      </c>
      <c r="J196" s="5">
        <v>73</v>
      </c>
      <c r="K196" s="5">
        <v>57.4</v>
      </c>
      <c r="L196" s="2">
        <v>19084</v>
      </c>
      <c r="M196" s="4">
        <v>40347</v>
      </c>
      <c r="N196" s="5">
        <v>50360</v>
      </c>
      <c r="O196" s="5">
        <v>77</v>
      </c>
      <c r="P196" s="5">
        <v>69.8</v>
      </c>
      <c r="Q196" s="5">
        <v>73</v>
      </c>
      <c r="R196" s="5">
        <v>57.4</v>
      </c>
      <c r="S196" s="2">
        <v>4325</v>
      </c>
      <c r="T196" s="2">
        <v>1</v>
      </c>
      <c r="U196">
        <f t="shared" si="12"/>
        <v>0</v>
      </c>
      <c r="V196">
        <f t="shared" si="13"/>
        <v>0</v>
      </c>
      <c r="W196">
        <f t="shared" si="14"/>
        <v>0</v>
      </c>
      <c r="X196">
        <f t="shared" si="15"/>
        <v>0</v>
      </c>
    </row>
    <row r="197" spans="1:24" x14ac:dyDescent="0.25">
      <c r="A197" s="2">
        <v>4329</v>
      </c>
      <c r="B197" s="3" t="s">
        <v>217</v>
      </c>
      <c r="C197" s="2">
        <v>1</v>
      </c>
      <c r="D197" s="3" t="s">
        <v>27</v>
      </c>
      <c r="E197" s="3" t="s">
        <v>20</v>
      </c>
      <c r="F197" s="4">
        <v>40349</v>
      </c>
      <c r="G197" s="5">
        <v>1050</v>
      </c>
      <c r="H197" s="5">
        <v>20</v>
      </c>
      <c r="I197" s="5">
        <v>19</v>
      </c>
      <c r="L197" s="2">
        <v>19141</v>
      </c>
      <c r="M197" s="4">
        <v>40349</v>
      </c>
      <c r="N197" s="5">
        <v>1050</v>
      </c>
      <c r="O197" s="5">
        <v>20</v>
      </c>
      <c r="P197" s="5">
        <v>19</v>
      </c>
      <c r="S197" s="2">
        <v>4329</v>
      </c>
      <c r="T197" s="2">
        <v>1</v>
      </c>
      <c r="U197">
        <f t="shared" si="12"/>
        <v>0</v>
      </c>
      <c r="V197">
        <f t="shared" si="13"/>
        <v>0</v>
      </c>
      <c r="W197">
        <f t="shared" si="14"/>
        <v>0</v>
      </c>
      <c r="X197">
        <f t="shared" si="15"/>
        <v>0</v>
      </c>
    </row>
    <row r="198" spans="1:24" x14ac:dyDescent="0.25">
      <c r="A198" s="2">
        <v>4337</v>
      </c>
      <c r="B198" s="3" t="s">
        <v>218</v>
      </c>
      <c r="C198" s="2">
        <v>2</v>
      </c>
      <c r="D198" s="3" t="s">
        <v>19</v>
      </c>
      <c r="E198" s="3" t="s">
        <v>20</v>
      </c>
      <c r="F198" s="4">
        <v>40370</v>
      </c>
      <c r="G198" s="5">
        <v>20460</v>
      </c>
      <c r="H198" s="5">
        <v>56.1</v>
      </c>
      <c r="I198" s="5">
        <v>53.3</v>
      </c>
      <c r="J198" s="5">
        <v>51.9</v>
      </c>
      <c r="K198" s="5">
        <v>44.7</v>
      </c>
      <c r="L198" s="2">
        <v>23248</v>
      </c>
      <c r="M198" s="4">
        <v>40813</v>
      </c>
      <c r="N198" s="5">
        <v>29680</v>
      </c>
      <c r="O198" s="5">
        <v>61</v>
      </c>
      <c r="P198" s="5">
        <v>58</v>
      </c>
      <c r="Q198" s="5">
        <v>58</v>
      </c>
      <c r="R198" s="5">
        <v>47.7</v>
      </c>
      <c r="S198" s="2">
        <v>4337</v>
      </c>
      <c r="T198" s="2">
        <v>1</v>
      </c>
      <c r="U198">
        <f t="shared" si="12"/>
        <v>9220</v>
      </c>
      <c r="V198">
        <f t="shared" si="13"/>
        <v>443</v>
      </c>
      <c r="W198">
        <f t="shared" si="14"/>
        <v>20.812641083521445</v>
      </c>
      <c r="X198">
        <f t="shared" si="15"/>
        <v>4.8999999999999986</v>
      </c>
    </row>
    <row r="199" spans="1:24" x14ac:dyDescent="0.25">
      <c r="A199" s="2">
        <v>4338</v>
      </c>
      <c r="B199" s="3" t="s">
        <v>219</v>
      </c>
      <c r="C199" s="2">
        <v>2</v>
      </c>
      <c r="D199" s="3" t="s">
        <v>19</v>
      </c>
      <c r="E199" s="3" t="s">
        <v>20</v>
      </c>
      <c r="F199" s="4">
        <v>40385</v>
      </c>
      <c r="G199" s="5">
        <v>346</v>
      </c>
      <c r="H199" s="5">
        <v>13.6</v>
      </c>
      <c r="I199" s="5">
        <v>12.9</v>
      </c>
      <c r="L199" s="2">
        <v>19401</v>
      </c>
      <c r="M199" s="4">
        <v>40407</v>
      </c>
      <c r="O199" s="5">
        <v>14.5</v>
      </c>
      <c r="P199" s="5">
        <v>13.5</v>
      </c>
      <c r="S199" s="2">
        <v>4338</v>
      </c>
      <c r="T199" s="2">
        <v>1</v>
      </c>
      <c r="U199">
        <f t="shared" si="12"/>
        <v>0</v>
      </c>
      <c r="V199">
        <f t="shared" si="13"/>
        <v>22</v>
      </c>
      <c r="W199">
        <f t="shared" si="14"/>
        <v>0</v>
      </c>
      <c r="X199">
        <f t="shared" si="15"/>
        <v>0.90000000000000036</v>
      </c>
    </row>
    <row r="200" spans="1:24" x14ac:dyDescent="0.25">
      <c r="A200" s="2">
        <v>4342</v>
      </c>
      <c r="B200" s="3" t="s">
        <v>220</v>
      </c>
      <c r="C200" s="2">
        <v>1</v>
      </c>
      <c r="D200" s="3" t="s">
        <v>27</v>
      </c>
      <c r="E200" s="3" t="s">
        <v>20</v>
      </c>
      <c r="F200" s="4">
        <v>40393</v>
      </c>
      <c r="G200" s="5">
        <v>3140</v>
      </c>
      <c r="H200" s="5">
        <v>29</v>
      </c>
      <c r="I200" s="5">
        <v>26.6</v>
      </c>
      <c r="L200" s="2">
        <v>19399</v>
      </c>
      <c r="M200" s="4">
        <v>40407</v>
      </c>
      <c r="N200" s="5">
        <v>2945</v>
      </c>
      <c r="O200" s="5">
        <v>29.2</v>
      </c>
      <c r="P200" s="5">
        <v>26.8</v>
      </c>
      <c r="Q200" s="5">
        <v>28.4</v>
      </c>
      <c r="R200" s="5">
        <v>23.7</v>
      </c>
      <c r="S200" s="2">
        <v>4342</v>
      </c>
      <c r="T200" s="2">
        <v>1</v>
      </c>
      <c r="U200">
        <f t="shared" si="12"/>
        <v>-195</v>
      </c>
      <c r="V200">
        <f t="shared" si="13"/>
        <v>14</v>
      </c>
      <c r="W200">
        <f t="shared" si="14"/>
        <v>0</v>
      </c>
      <c r="X200">
        <f t="shared" si="15"/>
        <v>0.19999999999999929</v>
      </c>
    </row>
    <row r="201" spans="1:24" x14ac:dyDescent="0.25">
      <c r="A201" s="2">
        <v>4343</v>
      </c>
      <c r="B201" s="3" t="s">
        <v>221</v>
      </c>
      <c r="C201" s="2">
        <v>2</v>
      </c>
      <c r="D201" s="3" t="s">
        <v>19</v>
      </c>
      <c r="E201" s="3" t="s">
        <v>20</v>
      </c>
      <c r="F201" s="4">
        <v>40403</v>
      </c>
      <c r="G201" s="5">
        <v>358</v>
      </c>
      <c r="H201" s="5">
        <v>14.8</v>
      </c>
      <c r="I201" s="5">
        <v>14</v>
      </c>
      <c r="J201" s="5">
        <v>13.7</v>
      </c>
      <c r="K201" s="5">
        <v>11.7</v>
      </c>
      <c r="L201" s="2">
        <v>20017</v>
      </c>
      <c r="M201" s="4">
        <v>40485</v>
      </c>
      <c r="N201" s="5">
        <v>803</v>
      </c>
      <c r="O201" s="5">
        <v>19.2</v>
      </c>
      <c r="P201" s="5">
        <v>16.399999999999999</v>
      </c>
      <c r="S201" s="2">
        <v>4343</v>
      </c>
      <c r="T201" s="2">
        <v>1</v>
      </c>
      <c r="U201">
        <f t="shared" si="12"/>
        <v>445</v>
      </c>
      <c r="V201">
        <f t="shared" si="13"/>
        <v>82</v>
      </c>
      <c r="W201">
        <f t="shared" si="14"/>
        <v>5.4268292682926829</v>
      </c>
      <c r="X201">
        <f t="shared" si="15"/>
        <v>4.3999999999999986</v>
      </c>
    </row>
    <row r="202" spans="1:24" x14ac:dyDescent="0.25">
      <c r="A202" s="2">
        <v>4344</v>
      </c>
      <c r="B202" s="3" t="s">
        <v>222</v>
      </c>
      <c r="C202" s="2">
        <v>2</v>
      </c>
      <c r="D202" s="3" t="s">
        <v>19</v>
      </c>
      <c r="E202" s="3" t="s">
        <v>20</v>
      </c>
      <c r="F202" s="4">
        <v>40403</v>
      </c>
      <c r="G202" s="5">
        <v>4440</v>
      </c>
      <c r="H202" s="5">
        <v>33.5</v>
      </c>
      <c r="I202" s="5">
        <v>31.7</v>
      </c>
      <c r="J202" s="5">
        <v>30.7</v>
      </c>
      <c r="K202" s="5">
        <v>25.3</v>
      </c>
      <c r="L202" s="2">
        <v>21875</v>
      </c>
      <c r="M202" s="4">
        <v>40659</v>
      </c>
      <c r="N202" s="5">
        <v>6880</v>
      </c>
      <c r="O202" s="5">
        <v>37.200000000000003</v>
      </c>
      <c r="P202" s="5">
        <v>34.4</v>
      </c>
      <c r="S202" s="2">
        <v>4344</v>
      </c>
      <c r="T202" s="2">
        <v>1</v>
      </c>
      <c r="U202">
        <f t="shared" si="12"/>
        <v>2440</v>
      </c>
      <c r="V202">
        <f t="shared" si="13"/>
        <v>256</v>
      </c>
      <c r="W202">
        <f t="shared" si="14"/>
        <v>9.53125</v>
      </c>
      <c r="X202">
        <f t="shared" si="15"/>
        <v>3.7000000000000028</v>
      </c>
    </row>
    <row r="203" spans="1:24" x14ac:dyDescent="0.25">
      <c r="A203" s="2">
        <v>4345</v>
      </c>
      <c r="B203" s="3" t="s">
        <v>223</v>
      </c>
      <c r="C203" s="2">
        <v>2</v>
      </c>
      <c r="D203" s="3" t="s">
        <v>19</v>
      </c>
      <c r="E203" s="3" t="s">
        <v>20</v>
      </c>
      <c r="F203" s="4">
        <v>40404</v>
      </c>
      <c r="G203" s="5">
        <v>307.5</v>
      </c>
      <c r="H203" s="5">
        <v>13.5</v>
      </c>
      <c r="I203" s="5">
        <v>13.5</v>
      </c>
      <c r="J203" s="5">
        <v>13</v>
      </c>
      <c r="K203" s="5">
        <v>10.4</v>
      </c>
      <c r="L203" s="2">
        <v>20016</v>
      </c>
      <c r="M203" s="4">
        <v>40485</v>
      </c>
      <c r="N203" s="5">
        <v>713</v>
      </c>
      <c r="O203" s="5">
        <v>17.100000000000001</v>
      </c>
      <c r="P203" s="5">
        <v>15</v>
      </c>
      <c r="S203" s="2">
        <v>4345</v>
      </c>
      <c r="T203" s="2">
        <v>1</v>
      </c>
      <c r="U203">
        <f t="shared" si="12"/>
        <v>405.5</v>
      </c>
      <c r="V203">
        <f t="shared" si="13"/>
        <v>81</v>
      </c>
      <c r="W203">
        <f t="shared" si="14"/>
        <v>5.0061728395061724</v>
      </c>
      <c r="X203">
        <f t="shared" si="15"/>
        <v>3.6000000000000014</v>
      </c>
    </row>
    <row r="204" spans="1:24" x14ac:dyDescent="0.25">
      <c r="A204" s="2">
        <v>4347</v>
      </c>
      <c r="B204" s="3" t="s">
        <v>224</v>
      </c>
      <c r="C204" s="2">
        <v>1</v>
      </c>
      <c r="D204" s="3" t="s">
        <v>27</v>
      </c>
      <c r="E204" s="3" t="s">
        <v>20</v>
      </c>
      <c r="F204" s="4">
        <v>40415</v>
      </c>
      <c r="G204" s="5">
        <v>2400</v>
      </c>
      <c r="H204" s="5">
        <v>30.5</v>
      </c>
      <c r="I204" s="5">
        <v>28.7</v>
      </c>
      <c r="L204" s="2">
        <v>21979</v>
      </c>
      <c r="M204" s="4">
        <v>40668</v>
      </c>
      <c r="N204" s="5">
        <v>4860</v>
      </c>
      <c r="O204" s="5">
        <v>32.6</v>
      </c>
      <c r="P204" s="5">
        <v>29.7</v>
      </c>
      <c r="Q204" s="5">
        <v>31</v>
      </c>
      <c r="S204" s="2">
        <v>4347</v>
      </c>
      <c r="T204" s="2">
        <v>1</v>
      </c>
      <c r="U204">
        <f t="shared" si="12"/>
        <v>2460</v>
      </c>
      <c r="V204">
        <f t="shared" si="13"/>
        <v>253</v>
      </c>
      <c r="W204">
        <f t="shared" si="14"/>
        <v>9.7233201581027675</v>
      </c>
      <c r="X204">
        <f t="shared" si="15"/>
        <v>2.1000000000000014</v>
      </c>
    </row>
    <row r="205" spans="1:24" x14ac:dyDescent="0.25">
      <c r="A205" s="2">
        <v>4373</v>
      </c>
      <c r="B205" s="3" t="s">
        <v>225</v>
      </c>
      <c r="C205" s="2">
        <v>1</v>
      </c>
      <c r="D205" s="3" t="s">
        <v>27</v>
      </c>
      <c r="E205" s="3" t="s">
        <v>20</v>
      </c>
      <c r="F205" s="4">
        <v>40432</v>
      </c>
      <c r="G205" s="5">
        <v>1938</v>
      </c>
      <c r="H205" s="5">
        <v>24.5</v>
      </c>
      <c r="I205" s="5">
        <v>23.5</v>
      </c>
      <c r="L205" s="2">
        <v>20018</v>
      </c>
      <c r="M205" s="4">
        <v>40485</v>
      </c>
      <c r="N205" s="5">
        <v>2160</v>
      </c>
      <c r="O205" s="5">
        <v>24.5</v>
      </c>
      <c r="P205" s="5">
        <v>24</v>
      </c>
      <c r="S205" s="2">
        <v>4373</v>
      </c>
      <c r="T205" s="2">
        <v>1</v>
      </c>
      <c r="U205">
        <f t="shared" si="12"/>
        <v>222</v>
      </c>
      <c r="V205">
        <f t="shared" si="13"/>
        <v>53</v>
      </c>
      <c r="W205">
        <f t="shared" si="14"/>
        <v>4.1886792452830193</v>
      </c>
      <c r="X205">
        <f t="shared" si="15"/>
        <v>0</v>
      </c>
    </row>
    <row r="206" spans="1:24" x14ac:dyDescent="0.25">
      <c r="A206" s="2">
        <v>4393</v>
      </c>
      <c r="B206" s="3" t="s">
        <v>226</v>
      </c>
      <c r="C206" s="2">
        <v>2</v>
      </c>
      <c r="D206" s="3" t="s">
        <v>19</v>
      </c>
      <c r="E206" s="3" t="s">
        <v>20</v>
      </c>
      <c r="F206" s="4">
        <v>40466</v>
      </c>
      <c r="G206" s="5">
        <v>32140</v>
      </c>
      <c r="H206" s="5">
        <v>65</v>
      </c>
      <c r="I206" s="5">
        <v>61</v>
      </c>
      <c r="J206" s="5">
        <v>63.3</v>
      </c>
      <c r="K206" s="5">
        <v>48</v>
      </c>
      <c r="L206" s="2">
        <v>19861</v>
      </c>
      <c r="M206" s="4">
        <v>40466</v>
      </c>
      <c r="N206" s="5">
        <v>32140</v>
      </c>
      <c r="O206" s="5">
        <v>65</v>
      </c>
      <c r="P206" s="5">
        <v>61</v>
      </c>
      <c r="Q206" s="5">
        <v>63.3</v>
      </c>
      <c r="R206" s="5">
        <v>48</v>
      </c>
      <c r="S206" s="2">
        <v>4393</v>
      </c>
      <c r="T206" s="2">
        <v>1</v>
      </c>
      <c r="U206">
        <f t="shared" si="12"/>
        <v>0</v>
      </c>
      <c r="V206">
        <f t="shared" si="13"/>
        <v>0</v>
      </c>
      <c r="W206">
        <f t="shared" si="14"/>
        <v>0</v>
      </c>
      <c r="X206">
        <f t="shared" si="15"/>
        <v>0</v>
      </c>
    </row>
    <row r="207" spans="1:24" x14ac:dyDescent="0.25">
      <c r="A207" s="2">
        <v>4413</v>
      </c>
      <c r="B207" s="3" t="s">
        <v>227</v>
      </c>
      <c r="C207" s="2">
        <v>2</v>
      </c>
      <c r="D207" s="3" t="s">
        <v>19</v>
      </c>
      <c r="E207" s="3" t="s">
        <v>41</v>
      </c>
      <c r="F207" s="4">
        <v>37071</v>
      </c>
      <c r="G207" s="5">
        <v>26800</v>
      </c>
      <c r="H207" s="5">
        <v>51</v>
      </c>
      <c r="I207" s="5">
        <v>55.5</v>
      </c>
      <c r="J207" s="5">
        <v>50</v>
      </c>
      <c r="K207" s="5">
        <v>46</v>
      </c>
      <c r="L207" s="2">
        <v>20068</v>
      </c>
      <c r="M207" s="4">
        <v>37071</v>
      </c>
      <c r="N207" s="5">
        <v>26800</v>
      </c>
      <c r="O207" s="5">
        <v>51</v>
      </c>
      <c r="P207" s="5">
        <v>55.5</v>
      </c>
      <c r="Q207" s="5">
        <v>50</v>
      </c>
      <c r="R207" s="5">
        <v>46</v>
      </c>
      <c r="S207" s="2">
        <v>4413</v>
      </c>
      <c r="T207" s="2">
        <v>1</v>
      </c>
      <c r="U207">
        <f t="shared" si="12"/>
        <v>0</v>
      </c>
      <c r="V207">
        <f t="shared" si="13"/>
        <v>0</v>
      </c>
      <c r="W207">
        <f t="shared" si="14"/>
        <v>0</v>
      </c>
      <c r="X207">
        <f t="shared" si="15"/>
        <v>0</v>
      </c>
    </row>
    <row r="208" spans="1:24" x14ac:dyDescent="0.25">
      <c r="A208" s="2">
        <v>4414</v>
      </c>
      <c r="B208" s="3" t="s">
        <v>228</v>
      </c>
      <c r="C208" s="2">
        <v>2</v>
      </c>
      <c r="D208" s="3" t="s">
        <v>19</v>
      </c>
      <c r="E208" s="3" t="s">
        <v>20</v>
      </c>
      <c r="F208" s="4">
        <v>40488</v>
      </c>
      <c r="G208" s="5">
        <v>21380</v>
      </c>
      <c r="H208" s="5">
        <v>56</v>
      </c>
      <c r="I208" s="5">
        <v>54.3</v>
      </c>
      <c r="J208" s="5">
        <v>55.5</v>
      </c>
      <c r="K208" s="5">
        <v>45.6</v>
      </c>
      <c r="L208" s="2">
        <v>29785</v>
      </c>
      <c r="M208" s="4">
        <v>41492</v>
      </c>
      <c r="O208" s="5">
        <v>60</v>
      </c>
      <c r="P208" s="5">
        <v>56.5</v>
      </c>
      <c r="S208" s="2">
        <v>4414</v>
      </c>
      <c r="T208" s="2">
        <v>1</v>
      </c>
      <c r="U208">
        <f t="shared" si="12"/>
        <v>0</v>
      </c>
      <c r="V208">
        <f t="shared" si="13"/>
        <v>1004</v>
      </c>
      <c r="W208">
        <f t="shared" si="14"/>
        <v>0</v>
      </c>
      <c r="X208">
        <f t="shared" si="15"/>
        <v>4</v>
      </c>
    </row>
    <row r="209" spans="1:24" x14ac:dyDescent="0.25">
      <c r="A209" s="2">
        <v>4498</v>
      </c>
      <c r="B209" s="3" t="s">
        <v>229</v>
      </c>
      <c r="C209" s="2">
        <v>2</v>
      </c>
      <c r="D209" s="3" t="s">
        <v>19</v>
      </c>
      <c r="E209" s="3" t="s">
        <v>47</v>
      </c>
      <c r="F209" s="4">
        <v>40512</v>
      </c>
      <c r="G209" s="5">
        <v>61080</v>
      </c>
      <c r="H209" s="5">
        <v>77</v>
      </c>
      <c r="I209" s="5">
        <v>69</v>
      </c>
      <c r="J209" s="5">
        <v>72</v>
      </c>
      <c r="L209" s="2">
        <v>20334</v>
      </c>
      <c r="M209" s="4">
        <v>40512</v>
      </c>
      <c r="N209" s="5">
        <v>61080</v>
      </c>
      <c r="O209" s="5">
        <v>77</v>
      </c>
      <c r="P209" s="5">
        <v>69</v>
      </c>
      <c r="Q209" s="5">
        <v>72</v>
      </c>
      <c r="S209" s="2">
        <v>4498</v>
      </c>
      <c r="T209" s="2">
        <v>1</v>
      </c>
      <c r="U209">
        <f t="shared" si="12"/>
        <v>0</v>
      </c>
      <c r="V209">
        <f t="shared" si="13"/>
        <v>0</v>
      </c>
      <c r="W209">
        <f t="shared" si="14"/>
        <v>0</v>
      </c>
      <c r="X209">
        <f t="shared" si="15"/>
        <v>0</v>
      </c>
    </row>
    <row r="210" spans="1:24" x14ac:dyDescent="0.25">
      <c r="A210" s="2">
        <v>4502</v>
      </c>
      <c r="B210" s="3" t="s">
        <v>230</v>
      </c>
      <c r="C210" s="2">
        <v>1</v>
      </c>
      <c r="D210" s="3" t="s">
        <v>27</v>
      </c>
      <c r="E210" s="3" t="s">
        <v>20</v>
      </c>
      <c r="F210" s="4">
        <v>40524</v>
      </c>
      <c r="G210" s="5">
        <v>54</v>
      </c>
      <c r="H210" s="5">
        <v>7.3</v>
      </c>
      <c r="I210" s="5">
        <v>7</v>
      </c>
      <c r="J210" s="5">
        <v>6.7</v>
      </c>
      <c r="K210" s="5">
        <v>6</v>
      </c>
      <c r="L210" s="2">
        <v>22026</v>
      </c>
      <c r="M210" s="4">
        <v>40672</v>
      </c>
      <c r="N210" s="5">
        <v>242</v>
      </c>
      <c r="O210" s="5">
        <v>12.3</v>
      </c>
      <c r="P210" s="5">
        <v>11.2</v>
      </c>
      <c r="S210" s="2">
        <v>4502</v>
      </c>
      <c r="T210" s="2">
        <v>1</v>
      </c>
      <c r="U210">
        <f t="shared" si="12"/>
        <v>188</v>
      </c>
      <c r="V210">
        <f t="shared" si="13"/>
        <v>148</v>
      </c>
      <c r="W210">
        <f t="shared" si="14"/>
        <v>1.2702702702702702</v>
      </c>
      <c r="X210">
        <f t="shared" si="15"/>
        <v>5.0000000000000009</v>
      </c>
    </row>
    <row r="211" spans="1:24" x14ac:dyDescent="0.25">
      <c r="A211" s="2">
        <v>4504</v>
      </c>
      <c r="B211" s="3" t="s">
        <v>231</v>
      </c>
      <c r="C211" s="2">
        <v>2</v>
      </c>
      <c r="D211" s="3" t="s">
        <v>19</v>
      </c>
      <c r="E211" s="3" t="s">
        <v>20</v>
      </c>
      <c r="F211" s="4">
        <v>40525</v>
      </c>
      <c r="G211" s="5">
        <v>33</v>
      </c>
      <c r="H211" s="5">
        <v>6</v>
      </c>
      <c r="I211" s="5">
        <v>5.5</v>
      </c>
      <c r="L211" s="2">
        <v>22025</v>
      </c>
      <c r="M211" s="4">
        <v>40672</v>
      </c>
      <c r="N211" s="5">
        <v>79</v>
      </c>
      <c r="O211" s="5">
        <v>8.1</v>
      </c>
      <c r="P211" s="5">
        <v>8</v>
      </c>
      <c r="S211" s="2">
        <v>4504</v>
      </c>
      <c r="T211" s="2">
        <v>1</v>
      </c>
      <c r="U211">
        <f t="shared" si="12"/>
        <v>46</v>
      </c>
      <c r="V211">
        <f t="shared" si="13"/>
        <v>147</v>
      </c>
      <c r="W211">
        <f t="shared" si="14"/>
        <v>0.31292517006802723</v>
      </c>
      <c r="X211">
        <f t="shared" si="15"/>
        <v>2.0999999999999996</v>
      </c>
    </row>
    <row r="212" spans="1:24" x14ac:dyDescent="0.25">
      <c r="A212" s="2">
        <v>4548</v>
      </c>
      <c r="B212" s="3" t="s">
        <v>232</v>
      </c>
      <c r="C212" s="2">
        <v>1</v>
      </c>
      <c r="D212" s="3" t="s">
        <v>27</v>
      </c>
      <c r="E212" s="3" t="s">
        <v>20</v>
      </c>
      <c r="F212" s="4">
        <v>38608</v>
      </c>
      <c r="G212" s="5">
        <v>15</v>
      </c>
      <c r="L212" s="2">
        <v>20686</v>
      </c>
      <c r="M212" s="4">
        <v>38625</v>
      </c>
      <c r="N212" s="5">
        <v>19</v>
      </c>
      <c r="S212" s="2">
        <v>4548</v>
      </c>
      <c r="T212" s="2">
        <v>1</v>
      </c>
      <c r="U212">
        <f t="shared" si="12"/>
        <v>4</v>
      </c>
      <c r="V212">
        <f t="shared" si="13"/>
        <v>17</v>
      </c>
      <c r="W212">
        <f t="shared" si="14"/>
        <v>0.23529411764705882</v>
      </c>
      <c r="X212">
        <f t="shared" si="15"/>
        <v>0</v>
      </c>
    </row>
    <row r="213" spans="1:24" x14ac:dyDescent="0.25">
      <c r="A213" s="2">
        <v>4550</v>
      </c>
      <c r="B213" s="3" t="s">
        <v>233</v>
      </c>
      <c r="C213" s="2">
        <v>1</v>
      </c>
      <c r="D213" s="3" t="s">
        <v>27</v>
      </c>
      <c r="E213" s="3" t="s">
        <v>20</v>
      </c>
      <c r="F213" s="4">
        <v>38608</v>
      </c>
      <c r="G213" s="5">
        <v>17.5</v>
      </c>
      <c r="L213" s="2">
        <v>20695</v>
      </c>
      <c r="M213" s="4">
        <v>38625</v>
      </c>
      <c r="N213" s="5">
        <v>23</v>
      </c>
      <c r="S213" s="2">
        <v>4550</v>
      </c>
      <c r="T213" s="2">
        <v>1</v>
      </c>
      <c r="U213">
        <f t="shared" si="12"/>
        <v>5.5</v>
      </c>
      <c r="V213">
        <f t="shared" si="13"/>
        <v>17</v>
      </c>
      <c r="W213">
        <f t="shared" si="14"/>
        <v>0.3235294117647059</v>
      </c>
      <c r="X213">
        <f t="shared" si="15"/>
        <v>0</v>
      </c>
    </row>
    <row r="214" spans="1:24" x14ac:dyDescent="0.25">
      <c r="A214" s="2">
        <v>4552</v>
      </c>
      <c r="B214" s="3" t="s">
        <v>158</v>
      </c>
      <c r="C214" s="2">
        <v>2</v>
      </c>
      <c r="D214" s="3" t="s">
        <v>19</v>
      </c>
      <c r="E214" s="3" t="s">
        <v>20</v>
      </c>
      <c r="F214" s="4">
        <v>38796</v>
      </c>
      <c r="G214" s="5">
        <v>704</v>
      </c>
      <c r="H214" s="5">
        <v>20</v>
      </c>
      <c r="I214" s="5">
        <v>18.5</v>
      </c>
      <c r="L214" s="2">
        <v>20708</v>
      </c>
      <c r="M214" s="4">
        <v>38901</v>
      </c>
      <c r="N214" s="5">
        <v>1470</v>
      </c>
      <c r="S214" s="2">
        <v>4552</v>
      </c>
      <c r="T214" s="2">
        <v>1</v>
      </c>
      <c r="U214">
        <f t="shared" si="12"/>
        <v>766</v>
      </c>
      <c r="V214">
        <f t="shared" si="13"/>
        <v>105</v>
      </c>
      <c r="W214">
        <f t="shared" si="14"/>
        <v>7.2952380952380951</v>
      </c>
      <c r="X214">
        <f t="shared" si="15"/>
        <v>0</v>
      </c>
    </row>
    <row r="215" spans="1:24" x14ac:dyDescent="0.25">
      <c r="A215" s="2">
        <v>4553</v>
      </c>
      <c r="B215" s="3" t="s">
        <v>234</v>
      </c>
      <c r="C215" s="2">
        <v>2</v>
      </c>
      <c r="D215" s="3" t="s">
        <v>19</v>
      </c>
      <c r="E215" s="3" t="s">
        <v>20</v>
      </c>
      <c r="F215" s="4">
        <v>38531</v>
      </c>
      <c r="G215" s="5">
        <v>22500</v>
      </c>
      <c r="L215" s="2">
        <v>20706</v>
      </c>
      <c r="M215" s="4">
        <v>38644</v>
      </c>
      <c r="N215" s="5">
        <v>24120</v>
      </c>
      <c r="S215" s="2">
        <v>4553</v>
      </c>
      <c r="T215" s="2">
        <v>1</v>
      </c>
      <c r="U215">
        <f t="shared" si="12"/>
        <v>1620</v>
      </c>
      <c r="V215">
        <f t="shared" si="13"/>
        <v>113</v>
      </c>
      <c r="W215">
        <f t="shared" si="14"/>
        <v>14.336283185840708</v>
      </c>
      <c r="X215">
        <f t="shared" si="15"/>
        <v>0</v>
      </c>
    </row>
    <row r="216" spans="1:24" x14ac:dyDescent="0.25">
      <c r="A216" s="2">
        <v>4772</v>
      </c>
      <c r="B216" s="3" t="s">
        <v>235</v>
      </c>
      <c r="C216" s="2">
        <v>2</v>
      </c>
      <c r="D216" s="3" t="s">
        <v>19</v>
      </c>
      <c r="E216" s="3" t="s">
        <v>47</v>
      </c>
      <c r="F216" s="4">
        <v>40575</v>
      </c>
      <c r="G216" s="5">
        <v>46120</v>
      </c>
      <c r="H216" s="5">
        <v>75.400000000000006</v>
      </c>
      <c r="I216" s="5">
        <v>73.599999999999994</v>
      </c>
      <c r="L216" s="2">
        <v>22146</v>
      </c>
      <c r="M216" s="4">
        <v>40682</v>
      </c>
      <c r="N216" s="5">
        <v>53780</v>
      </c>
      <c r="O216" s="5">
        <v>75</v>
      </c>
      <c r="P216" s="5">
        <v>72.7</v>
      </c>
      <c r="Q216" s="5">
        <v>70.900000000000006</v>
      </c>
      <c r="R216" s="5">
        <v>58.3</v>
      </c>
      <c r="S216" s="2">
        <v>4772</v>
      </c>
      <c r="T216" s="2">
        <v>1</v>
      </c>
      <c r="U216">
        <f t="shared" si="12"/>
        <v>7660</v>
      </c>
      <c r="V216">
        <f t="shared" si="13"/>
        <v>107</v>
      </c>
      <c r="W216">
        <f t="shared" si="14"/>
        <v>71.588785046728972</v>
      </c>
      <c r="X216">
        <f t="shared" si="15"/>
        <v>-0.40000000000000568</v>
      </c>
    </row>
    <row r="217" spans="1:24" x14ac:dyDescent="0.25">
      <c r="A217" s="2">
        <v>4786</v>
      </c>
      <c r="B217" s="3" t="s">
        <v>236</v>
      </c>
      <c r="C217" s="2">
        <v>6</v>
      </c>
      <c r="D217" s="3" t="s">
        <v>237</v>
      </c>
      <c r="E217" s="3" t="s">
        <v>20</v>
      </c>
      <c r="F217" s="4">
        <v>40580</v>
      </c>
      <c r="G217" s="5">
        <v>17</v>
      </c>
      <c r="H217" s="5">
        <v>5.4</v>
      </c>
      <c r="I217" s="5">
        <v>5.2</v>
      </c>
      <c r="L217" s="2">
        <v>21780</v>
      </c>
      <c r="M217" s="4">
        <v>40648</v>
      </c>
      <c r="N217" s="5">
        <v>15</v>
      </c>
      <c r="S217" s="2">
        <v>4786</v>
      </c>
      <c r="T217" s="2">
        <v>1</v>
      </c>
      <c r="U217">
        <f t="shared" si="12"/>
        <v>-2</v>
      </c>
      <c r="V217">
        <f t="shared" si="13"/>
        <v>68</v>
      </c>
      <c r="W217">
        <f t="shared" si="14"/>
        <v>0</v>
      </c>
      <c r="X217">
        <f t="shared" si="15"/>
        <v>0</v>
      </c>
    </row>
    <row r="218" spans="1:24" x14ac:dyDescent="0.25">
      <c r="A218" s="2">
        <v>4839</v>
      </c>
      <c r="B218" s="3" t="s">
        <v>238</v>
      </c>
      <c r="C218" s="2">
        <v>2</v>
      </c>
      <c r="D218" s="3" t="s">
        <v>19</v>
      </c>
      <c r="E218" s="3" t="s">
        <v>20</v>
      </c>
      <c r="F218" s="4">
        <v>40595</v>
      </c>
      <c r="G218" s="5">
        <v>35060</v>
      </c>
      <c r="H218" s="5">
        <v>71.099999999999994</v>
      </c>
      <c r="I218" s="5">
        <v>66.5</v>
      </c>
      <c r="J218" s="5">
        <v>67.599999999999994</v>
      </c>
      <c r="K218" s="5">
        <v>53.7</v>
      </c>
      <c r="L218" s="2">
        <v>23249</v>
      </c>
      <c r="M218" s="4">
        <v>40813</v>
      </c>
      <c r="N218" s="5">
        <v>44950</v>
      </c>
      <c r="O218" s="5">
        <v>71.3</v>
      </c>
      <c r="P218" s="5">
        <v>66.5</v>
      </c>
      <c r="Q218" s="5">
        <v>67.5</v>
      </c>
      <c r="R218" s="5">
        <v>53.1</v>
      </c>
      <c r="S218" s="2">
        <v>4839</v>
      </c>
      <c r="T218" s="2">
        <v>1</v>
      </c>
      <c r="U218">
        <f t="shared" si="12"/>
        <v>9890</v>
      </c>
      <c r="V218">
        <f t="shared" si="13"/>
        <v>218</v>
      </c>
      <c r="W218">
        <f t="shared" si="14"/>
        <v>45.366972477064223</v>
      </c>
      <c r="X218">
        <f t="shared" si="15"/>
        <v>0.20000000000000284</v>
      </c>
    </row>
    <row r="219" spans="1:24" x14ac:dyDescent="0.25">
      <c r="A219" s="2">
        <v>4879</v>
      </c>
      <c r="B219" s="3" t="s">
        <v>239</v>
      </c>
      <c r="C219" s="2">
        <v>1</v>
      </c>
      <c r="D219" s="3" t="s">
        <v>27</v>
      </c>
      <c r="E219" s="3" t="s">
        <v>20</v>
      </c>
      <c r="F219" s="4">
        <v>40612</v>
      </c>
      <c r="G219" s="5">
        <v>1284</v>
      </c>
      <c r="H219" s="5">
        <v>22.7</v>
      </c>
      <c r="I219" s="5">
        <v>19.7</v>
      </c>
      <c r="J219" s="5">
        <v>21.3</v>
      </c>
      <c r="K219" s="5">
        <v>18.3</v>
      </c>
      <c r="L219" s="2">
        <v>22194</v>
      </c>
      <c r="M219" s="4">
        <v>40688</v>
      </c>
      <c r="N219" s="5">
        <v>1841</v>
      </c>
      <c r="O219" s="5">
        <v>24.7</v>
      </c>
      <c r="S219" s="2">
        <v>4879</v>
      </c>
      <c r="T219" s="2">
        <v>1</v>
      </c>
      <c r="U219">
        <f t="shared" si="12"/>
        <v>557</v>
      </c>
      <c r="V219">
        <f t="shared" si="13"/>
        <v>76</v>
      </c>
      <c r="W219">
        <f t="shared" si="14"/>
        <v>7.3289473684210522</v>
      </c>
      <c r="X219">
        <f t="shared" si="15"/>
        <v>2</v>
      </c>
    </row>
    <row r="220" spans="1:24" x14ac:dyDescent="0.25">
      <c r="A220" s="2">
        <v>4880</v>
      </c>
      <c r="B220" s="3" t="s">
        <v>240</v>
      </c>
      <c r="C220" s="2">
        <v>2</v>
      </c>
      <c r="D220" s="3" t="s">
        <v>19</v>
      </c>
      <c r="E220" s="3" t="s">
        <v>20</v>
      </c>
      <c r="F220" s="4">
        <v>40614</v>
      </c>
      <c r="G220" s="5">
        <v>104.5</v>
      </c>
      <c r="H220" s="5">
        <v>9.1999999999999993</v>
      </c>
      <c r="I220" s="5">
        <v>9.1999999999999993</v>
      </c>
      <c r="J220" s="5">
        <v>8.6</v>
      </c>
      <c r="K220" s="5">
        <v>7.6</v>
      </c>
      <c r="L220" s="2">
        <v>22024</v>
      </c>
      <c r="M220" s="4">
        <v>40672</v>
      </c>
      <c r="N220" s="5">
        <v>169</v>
      </c>
      <c r="O220" s="5">
        <v>10.1</v>
      </c>
      <c r="P220" s="5">
        <v>9.8000000000000007</v>
      </c>
      <c r="S220" s="2">
        <v>4880</v>
      </c>
      <c r="T220" s="2">
        <v>1</v>
      </c>
      <c r="U220">
        <f t="shared" si="12"/>
        <v>64.5</v>
      </c>
      <c r="V220">
        <f t="shared" si="13"/>
        <v>58</v>
      </c>
      <c r="W220">
        <f t="shared" si="14"/>
        <v>1.1120689655172413</v>
      </c>
      <c r="X220">
        <f t="shared" si="15"/>
        <v>0.90000000000000036</v>
      </c>
    </row>
    <row r="221" spans="1:24" x14ac:dyDescent="0.25">
      <c r="A221" s="2">
        <v>4884</v>
      </c>
      <c r="B221" s="3" t="s">
        <v>241</v>
      </c>
      <c r="C221" s="2">
        <v>2</v>
      </c>
      <c r="D221" s="3" t="s">
        <v>19</v>
      </c>
      <c r="E221" s="3" t="s">
        <v>20</v>
      </c>
      <c r="F221" s="4">
        <v>40633</v>
      </c>
      <c r="G221" s="5">
        <v>14900</v>
      </c>
      <c r="H221" s="5">
        <v>57.8</v>
      </c>
      <c r="I221" s="5">
        <v>54.7</v>
      </c>
      <c r="J221" s="5">
        <v>52.7</v>
      </c>
      <c r="K221" s="5">
        <v>44</v>
      </c>
      <c r="L221" s="2">
        <v>24946</v>
      </c>
      <c r="M221" s="4">
        <v>40974</v>
      </c>
      <c r="N221" s="5">
        <v>24380</v>
      </c>
      <c r="O221" s="5">
        <v>58.8</v>
      </c>
      <c r="P221" s="5">
        <v>59.7</v>
      </c>
      <c r="Q221" s="5">
        <v>55.3</v>
      </c>
      <c r="R221" s="5">
        <v>44.7</v>
      </c>
      <c r="S221" s="2">
        <v>4884</v>
      </c>
      <c r="T221" s="2">
        <v>1</v>
      </c>
      <c r="U221">
        <f t="shared" si="12"/>
        <v>9480</v>
      </c>
      <c r="V221">
        <f t="shared" si="13"/>
        <v>341</v>
      </c>
      <c r="W221">
        <f t="shared" si="14"/>
        <v>27.80058651026393</v>
      </c>
      <c r="X221">
        <f t="shared" si="15"/>
        <v>1</v>
      </c>
    </row>
    <row r="222" spans="1:24" x14ac:dyDescent="0.25">
      <c r="A222" s="2">
        <v>4887</v>
      </c>
      <c r="B222" s="3" t="s">
        <v>242</v>
      </c>
      <c r="C222" s="2">
        <v>2</v>
      </c>
      <c r="D222" s="3" t="s">
        <v>19</v>
      </c>
      <c r="E222" s="3" t="s">
        <v>20</v>
      </c>
      <c r="F222" s="4">
        <v>40657</v>
      </c>
      <c r="G222" s="5">
        <v>34100</v>
      </c>
      <c r="H222" s="5">
        <v>67.400000000000006</v>
      </c>
      <c r="I222" s="5">
        <v>63</v>
      </c>
      <c r="J222" s="5">
        <v>63.4</v>
      </c>
      <c r="K222" s="5">
        <v>49.3</v>
      </c>
      <c r="L222" s="2">
        <v>22208</v>
      </c>
      <c r="M222" s="4">
        <v>40692</v>
      </c>
      <c r="N222" s="5">
        <v>35040</v>
      </c>
      <c r="O222" s="5">
        <v>67.8</v>
      </c>
      <c r="P222" s="5">
        <v>62.5</v>
      </c>
      <c r="Q222" s="5">
        <v>62.6</v>
      </c>
      <c r="R222" s="5">
        <v>49.9</v>
      </c>
      <c r="S222" s="2">
        <v>4887</v>
      </c>
      <c r="T222" s="2">
        <v>1</v>
      </c>
      <c r="U222">
        <f t="shared" si="12"/>
        <v>940</v>
      </c>
      <c r="V222">
        <f t="shared" si="13"/>
        <v>35</v>
      </c>
      <c r="W222">
        <f t="shared" si="14"/>
        <v>26.857142857142858</v>
      </c>
      <c r="X222">
        <f t="shared" si="15"/>
        <v>0.39999999999999147</v>
      </c>
    </row>
    <row r="223" spans="1:24" x14ac:dyDescent="0.25">
      <c r="A223" s="2">
        <v>4888</v>
      </c>
      <c r="B223" s="3" t="s">
        <v>243</v>
      </c>
      <c r="C223" s="2">
        <v>2</v>
      </c>
      <c r="D223" s="3" t="s">
        <v>19</v>
      </c>
      <c r="E223" s="3" t="s">
        <v>41</v>
      </c>
      <c r="F223" s="4">
        <v>40659</v>
      </c>
      <c r="G223" s="5">
        <v>51400</v>
      </c>
      <c r="H223" s="5">
        <v>79.7</v>
      </c>
      <c r="I223" s="5">
        <v>66.5</v>
      </c>
      <c r="J223" s="5">
        <v>75.3</v>
      </c>
      <c r="K223" s="5">
        <v>55.6</v>
      </c>
      <c r="L223" s="2">
        <v>21882</v>
      </c>
      <c r="M223" s="4">
        <v>40659</v>
      </c>
      <c r="N223" s="5">
        <v>51400</v>
      </c>
      <c r="O223" s="5">
        <v>79.7</v>
      </c>
      <c r="P223" s="5">
        <v>66.5</v>
      </c>
      <c r="Q223" s="5">
        <v>75.3</v>
      </c>
      <c r="R223" s="5">
        <v>55.6</v>
      </c>
      <c r="S223" s="2">
        <v>4888</v>
      </c>
      <c r="T223" s="2">
        <v>1</v>
      </c>
      <c r="U223">
        <f t="shared" si="12"/>
        <v>0</v>
      </c>
      <c r="V223">
        <f t="shared" si="13"/>
        <v>0</v>
      </c>
      <c r="W223">
        <f t="shared" si="14"/>
        <v>0</v>
      </c>
      <c r="X223">
        <f t="shared" si="15"/>
        <v>0</v>
      </c>
    </row>
    <row r="224" spans="1:24" x14ac:dyDescent="0.25">
      <c r="A224" s="2">
        <v>4907</v>
      </c>
      <c r="B224" s="3" t="s">
        <v>244</v>
      </c>
      <c r="C224" s="2">
        <v>1</v>
      </c>
      <c r="D224" s="3" t="s">
        <v>27</v>
      </c>
      <c r="E224" s="3" t="s">
        <v>20</v>
      </c>
      <c r="F224" s="4">
        <v>40673</v>
      </c>
      <c r="G224" s="5">
        <v>23280</v>
      </c>
      <c r="H224" s="5">
        <v>60.5</v>
      </c>
      <c r="I224" s="5">
        <v>52.9</v>
      </c>
      <c r="J224" s="5">
        <v>54.9</v>
      </c>
      <c r="K224" s="5">
        <v>44</v>
      </c>
      <c r="L224" s="2">
        <v>22147</v>
      </c>
      <c r="M224" s="4">
        <v>40682</v>
      </c>
      <c r="N224" s="5">
        <v>21860</v>
      </c>
      <c r="O224" s="5">
        <v>60.4</v>
      </c>
      <c r="P224" s="5">
        <v>53.6</v>
      </c>
      <c r="Q224" s="5">
        <v>55.2</v>
      </c>
      <c r="S224" s="2">
        <v>4907</v>
      </c>
      <c r="T224" s="2">
        <v>1</v>
      </c>
      <c r="U224">
        <f t="shared" si="12"/>
        <v>-1420</v>
      </c>
      <c r="V224">
        <f t="shared" si="13"/>
        <v>9</v>
      </c>
      <c r="W224">
        <f t="shared" si="14"/>
        <v>0</v>
      </c>
      <c r="X224">
        <f t="shared" si="15"/>
        <v>-0.10000000000000142</v>
      </c>
    </row>
    <row r="225" spans="1:24" x14ac:dyDescent="0.25">
      <c r="A225" s="2">
        <v>4941</v>
      </c>
      <c r="B225" s="3" t="s">
        <v>245</v>
      </c>
      <c r="C225" s="2">
        <v>1</v>
      </c>
      <c r="D225" s="3" t="s">
        <v>27</v>
      </c>
      <c r="E225" s="3" t="s">
        <v>47</v>
      </c>
      <c r="F225" s="4">
        <v>40683</v>
      </c>
      <c r="G225" s="5">
        <v>26160</v>
      </c>
      <c r="H225" s="5">
        <v>59.5</v>
      </c>
      <c r="I225" s="5">
        <v>56.5</v>
      </c>
      <c r="J225" s="5">
        <v>55.7</v>
      </c>
      <c r="K225" s="5">
        <v>47.5</v>
      </c>
      <c r="L225" s="2">
        <v>22153</v>
      </c>
      <c r="M225" s="4">
        <v>40683</v>
      </c>
      <c r="N225" s="5">
        <v>26160</v>
      </c>
      <c r="O225" s="5">
        <v>59.5</v>
      </c>
      <c r="P225" s="5">
        <v>56.5</v>
      </c>
      <c r="Q225" s="5">
        <v>55.7</v>
      </c>
      <c r="R225" s="5">
        <v>47.5</v>
      </c>
      <c r="S225" s="2">
        <v>4941</v>
      </c>
      <c r="T225" s="2">
        <v>1</v>
      </c>
      <c r="U225">
        <f t="shared" si="12"/>
        <v>0</v>
      </c>
      <c r="V225">
        <f t="shared" si="13"/>
        <v>0</v>
      </c>
      <c r="W225">
        <f t="shared" si="14"/>
        <v>0</v>
      </c>
      <c r="X225">
        <f t="shared" si="15"/>
        <v>0</v>
      </c>
    </row>
    <row r="226" spans="1:24" x14ac:dyDescent="0.25">
      <c r="A226" s="2">
        <v>4943</v>
      </c>
      <c r="B226" s="3" t="s">
        <v>246</v>
      </c>
      <c r="C226" s="2">
        <v>2</v>
      </c>
      <c r="D226" s="3" t="s">
        <v>19</v>
      </c>
      <c r="E226" s="3" t="s">
        <v>20</v>
      </c>
      <c r="F226" s="4">
        <v>40687</v>
      </c>
      <c r="G226" s="5">
        <v>41700</v>
      </c>
      <c r="H226" s="5">
        <v>69.5</v>
      </c>
      <c r="I226" s="5">
        <v>65.099999999999994</v>
      </c>
      <c r="J226" s="5">
        <v>64.400000000000006</v>
      </c>
      <c r="K226" s="5">
        <v>53.2</v>
      </c>
      <c r="L226" s="2">
        <v>22999</v>
      </c>
      <c r="M226" s="4">
        <v>40785</v>
      </c>
      <c r="N226" s="5">
        <v>43220</v>
      </c>
      <c r="O226" s="5">
        <v>67.599999999999994</v>
      </c>
      <c r="P226" s="5">
        <v>65.599999999999994</v>
      </c>
      <c r="Q226" s="5">
        <v>64.2</v>
      </c>
      <c r="R226" s="5">
        <v>54.4</v>
      </c>
      <c r="S226" s="2">
        <v>4943</v>
      </c>
      <c r="T226" s="2">
        <v>1</v>
      </c>
      <c r="U226">
        <f t="shared" si="12"/>
        <v>1520</v>
      </c>
      <c r="V226">
        <f t="shared" si="13"/>
        <v>98</v>
      </c>
      <c r="W226">
        <f t="shared" si="14"/>
        <v>15.510204081632653</v>
      </c>
      <c r="X226">
        <f t="shared" si="15"/>
        <v>-1.9000000000000057</v>
      </c>
    </row>
    <row r="227" spans="1:24" x14ac:dyDescent="0.25">
      <c r="A227" s="2">
        <v>4950</v>
      </c>
      <c r="B227" s="3" t="s">
        <v>247</v>
      </c>
      <c r="C227" s="2">
        <v>2</v>
      </c>
      <c r="D227" s="3" t="s">
        <v>19</v>
      </c>
      <c r="E227" s="3" t="s">
        <v>20</v>
      </c>
      <c r="F227" s="4">
        <v>40688</v>
      </c>
      <c r="G227" s="5">
        <v>33840</v>
      </c>
      <c r="H227" s="5">
        <v>66</v>
      </c>
      <c r="I227" s="5">
        <v>60.3</v>
      </c>
      <c r="J227" s="5">
        <v>62.1</v>
      </c>
      <c r="K227" s="5">
        <v>48.8</v>
      </c>
      <c r="L227" s="2">
        <v>23632</v>
      </c>
      <c r="M227" s="4">
        <v>40868</v>
      </c>
      <c r="N227" s="5">
        <v>35240</v>
      </c>
      <c r="O227" s="5">
        <v>65.5</v>
      </c>
      <c r="P227" s="5">
        <v>59.7</v>
      </c>
      <c r="Q227" s="5">
        <v>62.4</v>
      </c>
      <c r="R227" s="5">
        <v>48.9</v>
      </c>
      <c r="S227" s="2">
        <v>4950</v>
      </c>
      <c r="T227" s="2">
        <v>2</v>
      </c>
      <c r="U227">
        <f t="shared" si="12"/>
        <v>1400</v>
      </c>
      <c r="V227">
        <f t="shared" si="13"/>
        <v>180</v>
      </c>
      <c r="W227">
        <f t="shared" si="14"/>
        <v>7.7777777777777777</v>
      </c>
      <c r="X227">
        <f t="shared" si="15"/>
        <v>-0.5</v>
      </c>
    </row>
    <row r="228" spans="1:24" x14ac:dyDescent="0.25">
      <c r="A228" s="2">
        <v>5041</v>
      </c>
      <c r="B228" s="3" t="s">
        <v>248</v>
      </c>
      <c r="C228" s="2">
        <v>2</v>
      </c>
      <c r="D228" s="3" t="s">
        <v>19</v>
      </c>
      <c r="E228" s="3" t="s">
        <v>20</v>
      </c>
      <c r="F228" s="4">
        <v>40723</v>
      </c>
      <c r="G228" s="5">
        <v>89</v>
      </c>
      <c r="H228" s="5">
        <v>8.6</v>
      </c>
      <c r="I228" s="5">
        <v>8.4</v>
      </c>
      <c r="J228" s="5">
        <v>7.9</v>
      </c>
      <c r="K228" s="5">
        <v>6.4</v>
      </c>
      <c r="L228" s="2">
        <v>25151</v>
      </c>
      <c r="M228" s="4">
        <v>40981</v>
      </c>
      <c r="N228" s="5">
        <v>197</v>
      </c>
      <c r="O228" s="5">
        <v>9.9</v>
      </c>
      <c r="P228" s="5">
        <v>10</v>
      </c>
      <c r="Q228" s="5">
        <v>9.6</v>
      </c>
      <c r="R228" s="5">
        <v>8.4</v>
      </c>
      <c r="S228" s="2">
        <v>5041</v>
      </c>
      <c r="T228" s="2">
        <v>1</v>
      </c>
      <c r="U228">
        <f t="shared" si="12"/>
        <v>108</v>
      </c>
      <c r="V228">
        <f t="shared" si="13"/>
        <v>258</v>
      </c>
      <c r="W228">
        <f t="shared" si="14"/>
        <v>0.41860465116279072</v>
      </c>
      <c r="X228">
        <f t="shared" si="15"/>
        <v>1.3000000000000007</v>
      </c>
    </row>
    <row r="229" spans="1:24" x14ac:dyDescent="0.25">
      <c r="A229" s="2">
        <v>5044</v>
      </c>
      <c r="B229" s="3" t="s">
        <v>249</v>
      </c>
      <c r="C229" s="2">
        <v>5</v>
      </c>
      <c r="D229" s="3" t="s">
        <v>52</v>
      </c>
      <c r="E229" s="3" t="s">
        <v>20</v>
      </c>
      <c r="F229" s="4">
        <v>40735</v>
      </c>
      <c r="G229" s="5">
        <v>3600</v>
      </c>
      <c r="H229" s="5">
        <v>38.5</v>
      </c>
      <c r="I229" s="5">
        <v>30.5</v>
      </c>
      <c r="L229" s="2">
        <v>22690</v>
      </c>
      <c r="M229" s="4">
        <v>40751</v>
      </c>
      <c r="N229" s="5">
        <v>3280</v>
      </c>
      <c r="S229" s="2">
        <v>5044</v>
      </c>
      <c r="T229" s="2">
        <v>1</v>
      </c>
      <c r="U229">
        <f t="shared" si="12"/>
        <v>-320</v>
      </c>
      <c r="V229">
        <f t="shared" si="13"/>
        <v>16</v>
      </c>
      <c r="W229">
        <f t="shared" si="14"/>
        <v>0</v>
      </c>
      <c r="X229">
        <f t="shared" si="15"/>
        <v>0</v>
      </c>
    </row>
    <row r="230" spans="1:24" x14ac:dyDescent="0.25">
      <c r="A230" s="2">
        <v>5045</v>
      </c>
      <c r="B230" s="3" t="s">
        <v>244</v>
      </c>
      <c r="C230" s="2">
        <v>2</v>
      </c>
      <c r="D230" s="3" t="s">
        <v>19</v>
      </c>
      <c r="E230" s="3" t="s">
        <v>20</v>
      </c>
      <c r="F230" s="4">
        <v>40735</v>
      </c>
      <c r="G230" s="5">
        <v>238</v>
      </c>
      <c r="H230" s="5">
        <v>13</v>
      </c>
      <c r="I230" s="5">
        <v>12.4</v>
      </c>
      <c r="L230" s="2">
        <v>23731</v>
      </c>
      <c r="M230" s="4">
        <v>40882</v>
      </c>
      <c r="N230" s="5">
        <v>757</v>
      </c>
      <c r="O230" s="5">
        <v>17.5</v>
      </c>
      <c r="P230" s="5">
        <v>15.3</v>
      </c>
      <c r="Q230" s="5">
        <v>15.4</v>
      </c>
      <c r="R230" s="5">
        <v>13.7</v>
      </c>
      <c r="S230" s="2">
        <v>5045</v>
      </c>
      <c r="T230" s="2">
        <v>1</v>
      </c>
      <c r="U230">
        <f t="shared" si="12"/>
        <v>519</v>
      </c>
      <c r="V230">
        <f t="shared" si="13"/>
        <v>147</v>
      </c>
      <c r="W230">
        <f t="shared" si="14"/>
        <v>3.5306122448979593</v>
      </c>
      <c r="X230">
        <f t="shared" si="15"/>
        <v>4.5</v>
      </c>
    </row>
    <row r="231" spans="1:24" x14ac:dyDescent="0.25">
      <c r="A231" s="2">
        <v>5053</v>
      </c>
      <c r="B231" s="3" t="s">
        <v>250</v>
      </c>
      <c r="C231" s="2">
        <v>9</v>
      </c>
      <c r="D231" s="3" t="s">
        <v>60</v>
      </c>
      <c r="E231" s="3" t="s">
        <v>20</v>
      </c>
      <c r="F231" s="4">
        <v>40756</v>
      </c>
      <c r="G231" s="5">
        <v>866</v>
      </c>
      <c r="H231" s="5">
        <v>20.9</v>
      </c>
      <c r="I231" s="5">
        <v>17.399999999999999</v>
      </c>
      <c r="L231" s="2">
        <v>22749</v>
      </c>
      <c r="M231" s="4">
        <v>40764</v>
      </c>
      <c r="N231" s="5">
        <v>860</v>
      </c>
      <c r="S231" s="2">
        <v>5053</v>
      </c>
      <c r="T231" s="2">
        <v>1</v>
      </c>
      <c r="U231">
        <f t="shared" si="12"/>
        <v>-6</v>
      </c>
      <c r="V231">
        <f t="shared" si="13"/>
        <v>8</v>
      </c>
      <c r="W231">
        <f t="shared" si="14"/>
        <v>0</v>
      </c>
      <c r="X231">
        <f t="shared" si="15"/>
        <v>0</v>
      </c>
    </row>
    <row r="232" spans="1:24" x14ac:dyDescent="0.25">
      <c r="A232" s="2">
        <v>5121</v>
      </c>
      <c r="B232" s="3" t="s">
        <v>251</v>
      </c>
      <c r="C232" s="2">
        <v>5</v>
      </c>
      <c r="D232" s="3" t="s">
        <v>52</v>
      </c>
      <c r="E232" s="3" t="s">
        <v>20</v>
      </c>
      <c r="F232" s="4">
        <v>40782</v>
      </c>
      <c r="G232" s="5">
        <v>14.5</v>
      </c>
      <c r="H232" s="5">
        <v>6</v>
      </c>
      <c r="I232" s="5">
        <v>5.3</v>
      </c>
      <c r="L232" s="2">
        <v>22987</v>
      </c>
      <c r="M232" s="4">
        <v>40782</v>
      </c>
      <c r="N232" s="5">
        <v>14.5</v>
      </c>
      <c r="O232" s="5">
        <v>6</v>
      </c>
      <c r="P232" s="5">
        <v>5.3</v>
      </c>
      <c r="S232" s="2">
        <v>5121</v>
      </c>
      <c r="T232" s="2">
        <v>1</v>
      </c>
      <c r="U232">
        <f t="shared" si="12"/>
        <v>0</v>
      </c>
      <c r="V232">
        <f t="shared" si="13"/>
        <v>0</v>
      </c>
      <c r="W232">
        <f t="shared" si="14"/>
        <v>0</v>
      </c>
      <c r="X232">
        <f t="shared" si="15"/>
        <v>0</v>
      </c>
    </row>
    <row r="233" spans="1:24" x14ac:dyDescent="0.25">
      <c r="A233" s="2">
        <v>5134</v>
      </c>
      <c r="B233" s="3" t="s">
        <v>252</v>
      </c>
      <c r="C233" s="2">
        <v>2</v>
      </c>
      <c r="D233" s="3" t="s">
        <v>19</v>
      </c>
      <c r="E233" s="3" t="s">
        <v>47</v>
      </c>
      <c r="F233" s="4">
        <v>40803</v>
      </c>
      <c r="G233" s="5">
        <v>39740</v>
      </c>
      <c r="H233" s="5">
        <v>71.8</v>
      </c>
      <c r="I233" s="5">
        <v>63</v>
      </c>
      <c r="J233" s="5">
        <v>67</v>
      </c>
      <c r="K233" s="5">
        <v>51.9</v>
      </c>
      <c r="L233" s="2">
        <v>25147</v>
      </c>
      <c r="M233" s="4">
        <v>40981</v>
      </c>
      <c r="O233" s="5">
        <v>72</v>
      </c>
      <c r="P233" s="5">
        <v>64</v>
      </c>
      <c r="Q233" s="5">
        <v>68.400000000000006</v>
      </c>
      <c r="R233" s="5">
        <v>60</v>
      </c>
      <c r="S233" s="2">
        <v>5134</v>
      </c>
      <c r="T233" s="2">
        <v>1</v>
      </c>
      <c r="U233">
        <f t="shared" si="12"/>
        <v>0</v>
      </c>
      <c r="V233">
        <f t="shared" si="13"/>
        <v>178</v>
      </c>
      <c r="W233">
        <f t="shared" si="14"/>
        <v>0</v>
      </c>
      <c r="X233">
        <f t="shared" si="15"/>
        <v>0.20000000000000284</v>
      </c>
    </row>
    <row r="234" spans="1:24" x14ac:dyDescent="0.25">
      <c r="A234" s="2">
        <v>5148</v>
      </c>
      <c r="B234" s="3" t="s">
        <v>253</v>
      </c>
      <c r="C234" s="2">
        <v>2</v>
      </c>
      <c r="D234" s="3" t="s">
        <v>19</v>
      </c>
      <c r="E234" s="3" t="s">
        <v>20</v>
      </c>
      <c r="F234" s="4">
        <v>40831</v>
      </c>
      <c r="G234" s="5">
        <v>27280</v>
      </c>
      <c r="L234" s="2">
        <v>23633</v>
      </c>
      <c r="M234" s="4">
        <v>40868</v>
      </c>
      <c r="N234" s="5">
        <v>29320</v>
      </c>
      <c r="O234" s="5">
        <v>62.3</v>
      </c>
      <c r="P234" s="5">
        <v>64.900000000000006</v>
      </c>
      <c r="Q234" s="5">
        <v>58</v>
      </c>
      <c r="R234" s="5">
        <v>46.5</v>
      </c>
      <c r="S234" s="2">
        <v>5148</v>
      </c>
      <c r="T234" s="2">
        <v>1</v>
      </c>
      <c r="U234">
        <f t="shared" si="12"/>
        <v>2040</v>
      </c>
      <c r="V234">
        <f t="shared" si="13"/>
        <v>37</v>
      </c>
      <c r="W234">
        <f t="shared" si="14"/>
        <v>55.135135135135137</v>
      </c>
      <c r="X234">
        <f t="shared" si="15"/>
        <v>0</v>
      </c>
    </row>
    <row r="235" spans="1:24" x14ac:dyDescent="0.25">
      <c r="A235" s="2">
        <v>5165</v>
      </c>
      <c r="B235" s="3" t="s">
        <v>254</v>
      </c>
      <c r="C235" s="2">
        <v>1</v>
      </c>
      <c r="D235" s="3" t="s">
        <v>27</v>
      </c>
      <c r="E235" s="3" t="s">
        <v>20</v>
      </c>
      <c r="F235" s="4">
        <v>40888</v>
      </c>
      <c r="G235" s="5">
        <v>3400</v>
      </c>
      <c r="L235" s="2">
        <v>26720</v>
      </c>
      <c r="M235" s="4">
        <v>41054</v>
      </c>
      <c r="N235" s="5">
        <v>4260</v>
      </c>
      <c r="O235" s="5">
        <v>29.5</v>
      </c>
      <c r="P235" s="5">
        <v>27.4</v>
      </c>
      <c r="Q235" s="5">
        <v>28.4</v>
      </c>
      <c r="R235" s="5">
        <v>24.3</v>
      </c>
      <c r="S235" s="2">
        <v>5165</v>
      </c>
      <c r="T235" s="2">
        <v>1</v>
      </c>
      <c r="U235">
        <f t="shared" si="12"/>
        <v>860</v>
      </c>
      <c r="V235">
        <f t="shared" si="13"/>
        <v>166</v>
      </c>
      <c r="W235">
        <f t="shared" si="14"/>
        <v>5.1807228915662646</v>
      </c>
      <c r="X235">
        <f t="shared" si="15"/>
        <v>0</v>
      </c>
    </row>
    <row r="236" spans="1:24" x14ac:dyDescent="0.25">
      <c r="A236" s="2">
        <v>5185</v>
      </c>
      <c r="B236" s="3" t="s">
        <v>255</v>
      </c>
      <c r="C236" s="2">
        <v>9</v>
      </c>
      <c r="D236" s="3" t="s">
        <v>60</v>
      </c>
      <c r="E236" s="3" t="s">
        <v>20</v>
      </c>
      <c r="F236" s="4">
        <v>40909</v>
      </c>
      <c r="G236" s="5">
        <v>24</v>
      </c>
      <c r="L236" s="2">
        <v>28933</v>
      </c>
      <c r="M236" s="4">
        <v>41350</v>
      </c>
      <c r="N236" s="5">
        <v>55</v>
      </c>
      <c r="S236" s="2">
        <v>5185</v>
      </c>
      <c r="T236" s="2">
        <v>1</v>
      </c>
      <c r="U236">
        <f t="shared" si="12"/>
        <v>31</v>
      </c>
      <c r="V236">
        <f t="shared" si="13"/>
        <v>441</v>
      </c>
      <c r="W236">
        <f t="shared" si="14"/>
        <v>7.029478458049887E-2</v>
      </c>
      <c r="X236">
        <f t="shared" si="15"/>
        <v>0</v>
      </c>
    </row>
    <row r="237" spans="1:24" x14ac:dyDescent="0.25">
      <c r="A237" s="2">
        <v>5187</v>
      </c>
      <c r="B237" s="3" t="s">
        <v>256</v>
      </c>
      <c r="C237" s="2">
        <v>2</v>
      </c>
      <c r="D237" s="3" t="s">
        <v>19</v>
      </c>
      <c r="E237" s="3" t="s">
        <v>20</v>
      </c>
      <c r="F237" s="4">
        <v>40903</v>
      </c>
      <c r="G237" s="5">
        <v>29600</v>
      </c>
      <c r="H237" s="5">
        <v>63.5</v>
      </c>
      <c r="I237" s="5">
        <v>57.5</v>
      </c>
      <c r="L237" s="2">
        <v>27085</v>
      </c>
      <c r="M237" s="4">
        <v>41093</v>
      </c>
      <c r="N237" s="5">
        <v>36450</v>
      </c>
      <c r="O237" s="5">
        <v>63.6</v>
      </c>
      <c r="P237" s="5">
        <v>58.5</v>
      </c>
      <c r="Q237" s="5">
        <v>59.9</v>
      </c>
      <c r="S237" s="2">
        <v>5187</v>
      </c>
      <c r="T237" s="2">
        <v>1</v>
      </c>
      <c r="U237">
        <f t="shared" si="12"/>
        <v>6850</v>
      </c>
      <c r="V237">
        <f t="shared" si="13"/>
        <v>190</v>
      </c>
      <c r="W237">
        <f t="shared" si="14"/>
        <v>36.05263157894737</v>
      </c>
      <c r="X237">
        <f t="shared" si="15"/>
        <v>0.10000000000000142</v>
      </c>
    </row>
    <row r="238" spans="1:24" x14ac:dyDescent="0.25">
      <c r="A238" s="2">
        <v>5190</v>
      </c>
      <c r="B238" s="3" t="s">
        <v>257</v>
      </c>
      <c r="C238" s="2">
        <v>2</v>
      </c>
      <c r="D238" s="3" t="s">
        <v>19</v>
      </c>
      <c r="E238" s="3" t="s">
        <v>47</v>
      </c>
      <c r="F238" s="4">
        <v>40903</v>
      </c>
      <c r="G238" s="5">
        <v>34980</v>
      </c>
      <c r="H238" s="5">
        <v>69.5</v>
      </c>
      <c r="I238" s="5">
        <v>64</v>
      </c>
      <c r="J238" s="5">
        <v>65.400000000000006</v>
      </c>
      <c r="K238" s="5">
        <v>52.3</v>
      </c>
      <c r="L238" s="2">
        <v>26889</v>
      </c>
      <c r="M238" s="4">
        <v>41067</v>
      </c>
      <c r="N238" s="5">
        <v>41620</v>
      </c>
      <c r="O238" s="5">
        <v>69.2</v>
      </c>
      <c r="P238" s="5">
        <v>64</v>
      </c>
      <c r="Q238" s="5">
        <v>64.7</v>
      </c>
      <c r="R238" s="5">
        <v>50.8</v>
      </c>
      <c r="S238" s="2">
        <v>5190</v>
      </c>
      <c r="T238" s="2">
        <v>1</v>
      </c>
      <c r="U238">
        <f t="shared" si="12"/>
        <v>6640</v>
      </c>
      <c r="V238">
        <f t="shared" si="13"/>
        <v>164</v>
      </c>
      <c r="W238">
        <f t="shared" si="14"/>
        <v>40.487804878048777</v>
      </c>
      <c r="X238">
        <f t="shared" si="15"/>
        <v>-0.29999999999999716</v>
      </c>
    </row>
    <row r="239" spans="1:24" x14ac:dyDescent="0.25">
      <c r="A239" s="2">
        <v>5191</v>
      </c>
      <c r="B239" s="3" t="s">
        <v>258</v>
      </c>
      <c r="C239" s="2">
        <v>1</v>
      </c>
      <c r="D239" s="3" t="s">
        <v>27</v>
      </c>
      <c r="E239" s="3" t="s">
        <v>20</v>
      </c>
      <c r="F239" s="4">
        <v>40903</v>
      </c>
      <c r="G239" s="5">
        <v>65</v>
      </c>
      <c r="H239" s="5">
        <v>7.8</v>
      </c>
      <c r="I239" s="5">
        <v>7.7</v>
      </c>
      <c r="J239" s="5">
        <v>7.4</v>
      </c>
      <c r="K239" s="5">
        <v>6.5</v>
      </c>
      <c r="L239" s="2">
        <v>25141</v>
      </c>
      <c r="M239" s="4">
        <v>40981</v>
      </c>
      <c r="N239" s="5">
        <v>103</v>
      </c>
      <c r="O239" s="5">
        <v>9.1999999999999993</v>
      </c>
      <c r="P239" s="5">
        <v>9</v>
      </c>
      <c r="Q239" s="5">
        <v>8.6999999999999993</v>
      </c>
      <c r="R239" s="5">
        <v>7.8</v>
      </c>
      <c r="S239" s="2">
        <v>5191</v>
      </c>
      <c r="T239" s="2">
        <v>1</v>
      </c>
      <c r="U239">
        <f t="shared" si="12"/>
        <v>38</v>
      </c>
      <c r="V239">
        <f t="shared" si="13"/>
        <v>78</v>
      </c>
      <c r="W239">
        <f t="shared" si="14"/>
        <v>0.48717948717948717</v>
      </c>
      <c r="X239">
        <f t="shared" si="15"/>
        <v>1.3999999999999995</v>
      </c>
    </row>
    <row r="240" spans="1:24" x14ac:dyDescent="0.25">
      <c r="A240" s="2">
        <v>5193</v>
      </c>
      <c r="B240" s="3" t="s">
        <v>78</v>
      </c>
      <c r="C240" s="2">
        <v>2</v>
      </c>
      <c r="D240" s="3" t="s">
        <v>19</v>
      </c>
      <c r="E240" s="3" t="s">
        <v>20</v>
      </c>
      <c r="F240" s="4">
        <v>40903</v>
      </c>
      <c r="G240" s="5">
        <v>72</v>
      </c>
      <c r="H240" s="5">
        <v>7.8</v>
      </c>
      <c r="I240" s="5">
        <v>8.1</v>
      </c>
      <c r="J240" s="5">
        <v>7</v>
      </c>
      <c r="K240" s="5">
        <v>6.1</v>
      </c>
      <c r="L240" s="2">
        <v>26183</v>
      </c>
      <c r="M240" s="4">
        <v>41026</v>
      </c>
      <c r="N240" s="5">
        <v>122</v>
      </c>
      <c r="O240" s="5">
        <v>8.8000000000000007</v>
      </c>
      <c r="P240" s="5">
        <v>8.9</v>
      </c>
      <c r="Q240" s="5">
        <v>8.3000000000000007</v>
      </c>
      <c r="R240" s="5">
        <v>7.5</v>
      </c>
      <c r="S240" s="2">
        <v>5193</v>
      </c>
      <c r="T240" s="2">
        <v>1</v>
      </c>
      <c r="U240">
        <f t="shared" si="12"/>
        <v>50</v>
      </c>
      <c r="V240">
        <f t="shared" si="13"/>
        <v>123</v>
      </c>
      <c r="W240">
        <f t="shared" si="14"/>
        <v>0.4065040650406504</v>
      </c>
      <c r="X240">
        <f t="shared" si="15"/>
        <v>1.0000000000000009</v>
      </c>
    </row>
    <row r="241" spans="1:24" x14ac:dyDescent="0.25">
      <c r="A241" s="2">
        <v>5194</v>
      </c>
      <c r="B241" s="3" t="s">
        <v>259</v>
      </c>
      <c r="C241" s="2">
        <v>2</v>
      </c>
      <c r="D241" s="3" t="s">
        <v>19</v>
      </c>
      <c r="E241" s="3" t="s">
        <v>20</v>
      </c>
      <c r="F241" s="4">
        <v>40903</v>
      </c>
      <c r="G241" s="5">
        <v>58</v>
      </c>
      <c r="H241" s="5">
        <v>7.3</v>
      </c>
      <c r="I241" s="5">
        <v>7.5</v>
      </c>
      <c r="J241" s="5">
        <v>6.5</v>
      </c>
      <c r="K241" s="5">
        <v>5.5</v>
      </c>
      <c r="L241" s="2">
        <v>25149</v>
      </c>
      <c r="M241" s="4">
        <v>40981</v>
      </c>
      <c r="N241" s="5">
        <v>106</v>
      </c>
      <c r="O241" s="5">
        <v>8.9</v>
      </c>
      <c r="P241" s="5">
        <v>8.5</v>
      </c>
      <c r="Q241" s="5">
        <v>8.1999999999999993</v>
      </c>
      <c r="R241" s="5">
        <v>7.1</v>
      </c>
      <c r="S241" s="2">
        <v>5194</v>
      </c>
      <c r="T241" s="2">
        <v>1</v>
      </c>
      <c r="U241">
        <f t="shared" si="12"/>
        <v>48</v>
      </c>
      <c r="V241">
        <f t="shared" si="13"/>
        <v>78</v>
      </c>
      <c r="W241">
        <f t="shared" si="14"/>
        <v>0.61538461538461542</v>
      </c>
      <c r="X241">
        <f t="shared" si="15"/>
        <v>1.6000000000000005</v>
      </c>
    </row>
    <row r="242" spans="1:24" x14ac:dyDescent="0.25">
      <c r="A242" s="2">
        <v>5196</v>
      </c>
      <c r="B242" s="3" t="s">
        <v>260</v>
      </c>
      <c r="C242" s="2">
        <v>2</v>
      </c>
      <c r="D242" s="3" t="s">
        <v>19</v>
      </c>
      <c r="E242" s="3" t="s">
        <v>20</v>
      </c>
      <c r="F242" s="4">
        <v>40904</v>
      </c>
      <c r="G242" s="5">
        <v>93</v>
      </c>
      <c r="H242" s="5">
        <v>9.1</v>
      </c>
      <c r="I242" s="5">
        <v>8</v>
      </c>
      <c r="J242" s="5">
        <v>7.2</v>
      </c>
      <c r="K242" s="5">
        <v>6.5</v>
      </c>
      <c r="L242" s="2">
        <v>25143</v>
      </c>
      <c r="M242" s="4">
        <v>40981</v>
      </c>
      <c r="N242" s="5">
        <v>155</v>
      </c>
      <c r="O242" s="5">
        <v>9.6</v>
      </c>
      <c r="P242" s="5">
        <v>9.6</v>
      </c>
      <c r="Q242" s="5">
        <v>9.1</v>
      </c>
      <c r="R242" s="5">
        <v>7.8</v>
      </c>
      <c r="S242" s="2">
        <v>5196</v>
      </c>
      <c r="T242" s="2">
        <v>1</v>
      </c>
      <c r="U242">
        <f t="shared" si="12"/>
        <v>62</v>
      </c>
      <c r="V242">
        <f t="shared" si="13"/>
        <v>77</v>
      </c>
      <c r="W242">
        <f t="shared" si="14"/>
        <v>0.80519480519480524</v>
      </c>
      <c r="X242">
        <f t="shared" si="15"/>
        <v>0.5</v>
      </c>
    </row>
    <row r="243" spans="1:24" x14ac:dyDescent="0.25">
      <c r="A243" s="2">
        <v>5244</v>
      </c>
      <c r="B243" s="3" t="s">
        <v>261</v>
      </c>
      <c r="C243" s="2">
        <v>2</v>
      </c>
      <c r="D243" s="3" t="s">
        <v>19</v>
      </c>
      <c r="E243" s="3" t="s">
        <v>47</v>
      </c>
      <c r="F243" s="4">
        <v>40931</v>
      </c>
      <c r="G243" s="5">
        <v>38940</v>
      </c>
      <c r="H243" s="5">
        <v>67.3</v>
      </c>
      <c r="I243" s="5">
        <v>61</v>
      </c>
      <c r="L243" s="2">
        <v>26887</v>
      </c>
      <c r="M243" s="4">
        <v>41067</v>
      </c>
      <c r="N243" s="5">
        <v>44520</v>
      </c>
      <c r="O243" s="5">
        <v>67.2</v>
      </c>
      <c r="P243" s="5">
        <v>61.6</v>
      </c>
      <c r="Q243" s="5">
        <v>63.7</v>
      </c>
      <c r="R243" s="5">
        <v>49.5</v>
      </c>
      <c r="S243" s="2">
        <v>5244</v>
      </c>
      <c r="T243" s="2">
        <v>1</v>
      </c>
      <c r="U243">
        <f t="shared" si="12"/>
        <v>5580</v>
      </c>
      <c r="V243">
        <f t="shared" si="13"/>
        <v>136</v>
      </c>
      <c r="W243">
        <f t="shared" si="14"/>
        <v>41.029411764705884</v>
      </c>
      <c r="X243">
        <f t="shared" si="15"/>
        <v>-9.9999999999994316E-2</v>
      </c>
    </row>
    <row r="244" spans="1:24" x14ac:dyDescent="0.25">
      <c r="A244" s="2">
        <v>5245</v>
      </c>
      <c r="B244" s="3" t="s">
        <v>262</v>
      </c>
      <c r="C244" s="2">
        <v>2</v>
      </c>
      <c r="D244" s="3" t="s">
        <v>19</v>
      </c>
      <c r="E244" s="3" t="s">
        <v>47</v>
      </c>
      <c r="F244" s="4">
        <v>40934</v>
      </c>
      <c r="G244" s="5">
        <v>41080</v>
      </c>
      <c r="H244" s="5">
        <v>69</v>
      </c>
      <c r="I244" s="5">
        <v>66.2</v>
      </c>
      <c r="J244" s="5">
        <v>66.2</v>
      </c>
      <c r="K244" s="5">
        <v>53</v>
      </c>
      <c r="L244" s="2">
        <v>25087</v>
      </c>
      <c r="M244" s="4">
        <v>40979</v>
      </c>
      <c r="N244" s="5">
        <v>44500</v>
      </c>
      <c r="O244" s="5">
        <v>70</v>
      </c>
      <c r="P244" s="5">
        <v>65.5</v>
      </c>
      <c r="Q244" s="5">
        <v>66</v>
      </c>
      <c r="S244" s="2">
        <v>5245</v>
      </c>
      <c r="T244" s="2">
        <v>1</v>
      </c>
      <c r="U244">
        <f t="shared" si="12"/>
        <v>3420</v>
      </c>
      <c r="V244">
        <f t="shared" si="13"/>
        <v>45</v>
      </c>
      <c r="W244">
        <f t="shared" si="14"/>
        <v>76</v>
      </c>
      <c r="X244">
        <f t="shared" si="15"/>
        <v>1</v>
      </c>
    </row>
    <row r="245" spans="1:24" x14ac:dyDescent="0.25">
      <c r="A245" s="2">
        <v>5246</v>
      </c>
      <c r="B245" s="3" t="s">
        <v>263</v>
      </c>
      <c r="C245" s="2">
        <v>2</v>
      </c>
      <c r="D245" s="3" t="s">
        <v>19</v>
      </c>
      <c r="E245" s="3" t="s">
        <v>47</v>
      </c>
      <c r="F245" s="4">
        <v>40937</v>
      </c>
      <c r="G245" s="5">
        <v>42380</v>
      </c>
      <c r="H245" s="5">
        <v>73.7</v>
      </c>
      <c r="I245" s="5">
        <v>69</v>
      </c>
      <c r="J245" s="5">
        <v>67</v>
      </c>
      <c r="K245" s="5">
        <v>56.8</v>
      </c>
      <c r="L245" s="2">
        <v>26973</v>
      </c>
      <c r="M245" s="4">
        <v>41078</v>
      </c>
      <c r="N245" s="5">
        <v>51580</v>
      </c>
      <c r="O245" s="5">
        <v>74.3</v>
      </c>
      <c r="P245" s="5">
        <v>68.8</v>
      </c>
      <c r="Q245" s="5">
        <v>70.099999999999994</v>
      </c>
      <c r="R245" s="5">
        <v>55.8</v>
      </c>
      <c r="S245" s="2">
        <v>5246</v>
      </c>
      <c r="T245" s="2">
        <v>1</v>
      </c>
      <c r="U245">
        <f t="shared" si="12"/>
        <v>9200</v>
      </c>
      <c r="V245">
        <f t="shared" si="13"/>
        <v>141</v>
      </c>
      <c r="W245">
        <f t="shared" si="14"/>
        <v>65.248226950354606</v>
      </c>
      <c r="X245">
        <f t="shared" si="15"/>
        <v>0.59999999999999432</v>
      </c>
    </row>
    <row r="246" spans="1:24" x14ac:dyDescent="0.25">
      <c r="A246" s="2">
        <v>5264</v>
      </c>
      <c r="B246" s="3" t="s">
        <v>264</v>
      </c>
      <c r="C246" s="2">
        <v>1</v>
      </c>
      <c r="D246" s="3" t="s">
        <v>27</v>
      </c>
      <c r="E246" s="3" t="s">
        <v>20</v>
      </c>
      <c r="F246" s="4">
        <v>40957</v>
      </c>
      <c r="G246" s="5">
        <v>21320</v>
      </c>
      <c r="H246" s="5">
        <v>60.1</v>
      </c>
      <c r="I246" s="5">
        <v>54.9</v>
      </c>
      <c r="J246" s="5">
        <v>57.1</v>
      </c>
      <c r="K246" s="5">
        <v>47.2</v>
      </c>
      <c r="L246" s="2">
        <v>27536</v>
      </c>
      <c r="M246" s="4">
        <v>41159</v>
      </c>
      <c r="N246" s="5">
        <v>30020</v>
      </c>
      <c r="O246" s="5">
        <v>60</v>
      </c>
      <c r="P246" s="5">
        <v>54.8</v>
      </c>
      <c r="Q246" s="5">
        <v>56.6</v>
      </c>
      <c r="R246" s="5">
        <v>46.6</v>
      </c>
      <c r="S246" s="2">
        <v>5264</v>
      </c>
      <c r="T246" s="2">
        <v>1</v>
      </c>
      <c r="U246">
        <f t="shared" si="12"/>
        <v>8700</v>
      </c>
      <c r="V246">
        <f t="shared" si="13"/>
        <v>202</v>
      </c>
      <c r="W246">
        <f t="shared" si="14"/>
        <v>43.069306930693067</v>
      </c>
      <c r="X246">
        <f t="shared" si="15"/>
        <v>-0.10000000000000142</v>
      </c>
    </row>
    <row r="247" spans="1:24" x14ac:dyDescent="0.25">
      <c r="A247" s="2">
        <v>5267</v>
      </c>
      <c r="B247" s="3" t="s">
        <v>265</v>
      </c>
      <c r="C247" s="2">
        <v>2</v>
      </c>
      <c r="D247" s="3" t="s">
        <v>19</v>
      </c>
      <c r="E247" s="3" t="s">
        <v>20</v>
      </c>
      <c r="F247" s="4">
        <v>40957</v>
      </c>
      <c r="H247" s="5">
        <v>10</v>
      </c>
      <c r="I247" s="5">
        <v>9.1999999999999993</v>
      </c>
      <c r="J247" s="5">
        <v>8.6</v>
      </c>
      <c r="K247" s="5">
        <v>7.2</v>
      </c>
      <c r="L247" s="2">
        <v>26187</v>
      </c>
      <c r="M247" s="4">
        <v>41026</v>
      </c>
      <c r="N247" s="5">
        <v>185</v>
      </c>
      <c r="O247" s="5">
        <v>10.7</v>
      </c>
      <c r="P247" s="5">
        <v>10.3</v>
      </c>
      <c r="Q247" s="5">
        <v>10</v>
      </c>
      <c r="R247" s="5">
        <v>8.5</v>
      </c>
      <c r="S247" s="2">
        <v>5267</v>
      </c>
      <c r="T247" s="2">
        <v>1</v>
      </c>
      <c r="U247">
        <f t="shared" si="12"/>
        <v>0</v>
      </c>
      <c r="V247">
        <f t="shared" si="13"/>
        <v>69</v>
      </c>
      <c r="W247">
        <f t="shared" si="14"/>
        <v>0</v>
      </c>
      <c r="X247">
        <f t="shared" si="15"/>
        <v>0.69999999999999929</v>
      </c>
    </row>
    <row r="248" spans="1:24" x14ac:dyDescent="0.25">
      <c r="A248" s="2">
        <v>5269</v>
      </c>
      <c r="B248" s="3" t="s">
        <v>266</v>
      </c>
      <c r="C248" s="2">
        <v>2</v>
      </c>
      <c r="D248" s="3" t="s">
        <v>19</v>
      </c>
      <c r="E248" s="3" t="s">
        <v>20</v>
      </c>
      <c r="F248" s="4">
        <v>40957</v>
      </c>
      <c r="G248" s="5">
        <v>31380</v>
      </c>
      <c r="H248" s="5">
        <v>65.599999999999994</v>
      </c>
      <c r="I248" s="5">
        <v>62</v>
      </c>
      <c r="J248" s="5">
        <v>62.2</v>
      </c>
      <c r="K248" s="5">
        <v>50.1</v>
      </c>
      <c r="L248" s="2">
        <v>27453</v>
      </c>
      <c r="M248" s="4">
        <v>41144</v>
      </c>
      <c r="N248" s="5">
        <v>39280</v>
      </c>
      <c r="O248" s="5">
        <v>67.2</v>
      </c>
      <c r="Q248" s="5">
        <v>59.1</v>
      </c>
      <c r="R248" s="5">
        <v>46.6</v>
      </c>
      <c r="S248" s="2">
        <v>5269</v>
      </c>
      <c r="T248" s="2">
        <v>1</v>
      </c>
      <c r="U248">
        <f t="shared" si="12"/>
        <v>7900</v>
      </c>
      <c r="V248">
        <f t="shared" si="13"/>
        <v>187</v>
      </c>
      <c r="W248">
        <f t="shared" si="14"/>
        <v>42.245989304812831</v>
      </c>
      <c r="X248">
        <f t="shared" si="15"/>
        <v>1.6000000000000085</v>
      </c>
    </row>
    <row r="249" spans="1:24" x14ac:dyDescent="0.25">
      <c r="A249" s="2">
        <v>5270</v>
      </c>
      <c r="B249" s="3" t="s">
        <v>267</v>
      </c>
      <c r="C249" s="2">
        <v>2</v>
      </c>
      <c r="D249" s="3" t="s">
        <v>19</v>
      </c>
      <c r="E249" s="3" t="s">
        <v>20</v>
      </c>
      <c r="F249" s="4">
        <v>40957</v>
      </c>
      <c r="G249" s="5">
        <v>19360</v>
      </c>
      <c r="H249" s="5">
        <v>56.4</v>
      </c>
      <c r="I249" s="5">
        <v>52.8</v>
      </c>
      <c r="J249" s="5">
        <v>53</v>
      </c>
      <c r="K249" s="5">
        <v>45.3</v>
      </c>
      <c r="L249" s="2">
        <v>25145</v>
      </c>
      <c r="M249" s="4">
        <v>40981</v>
      </c>
      <c r="N249" s="5">
        <v>21040</v>
      </c>
      <c r="O249" s="5">
        <v>56.1</v>
      </c>
      <c r="P249" s="5">
        <v>52.8</v>
      </c>
      <c r="Q249" s="5">
        <v>53.4</v>
      </c>
      <c r="R249" s="5">
        <v>44.5</v>
      </c>
      <c r="S249" s="2">
        <v>5270</v>
      </c>
      <c r="T249" s="2">
        <v>1</v>
      </c>
      <c r="U249">
        <f t="shared" si="12"/>
        <v>1680</v>
      </c>
      <c r="V249">
        <f t="shared" si="13"/>
        <v>24</v>
      </c>
      <c r="W249">
        <f t="shared" si="14"/>
        <v>70</v>
      </c>
      <c r="X249">
        <f t="shared" si="15"/>
        <v>-0.29999999999999716</v>
      </c>
    </row>
    <row r="250" spans="1:24" x14ac:dyDescent="0.25">
      <c r="A250" s="2">
        <v>5271</v>
      </c>
      <c r="B250" s="3" t="s">
        <v>268</v>
      </c>
      <c r="C250" s="2">
        <v>2</v>
      </c>
      <c r="D250" s="3" t="s">
        <v>19</v>
      </c>
      <c r="E250" s="3" t="s">
        <v>20</v>
      </c>
      <c r="F250" s="4">
        <v>40958</v>
      </c>
      <c r="G250" s="5">
        <v>222</v>
      </c>
      <c r="H250" s="5">
        <v>11.7</v>
      </c>
      <c r="I250" s="5">
        <v>11.7</v>
      </c>
      <c r="J250" s="5">
        <v>10.5</v>
      </c>
      <c r="K250" s="5">
        <v>9.1999999999999993</v>
      </c>
      <c r="L250" s="2">
        <v>26189</v>
      </c>
      <c r="M250" s="4">
        <v>41026</v>
      </c>
      <c r="N250" s="5">
        <v>324</v>
      </c>
      <c r="O250" s="5">
        <v>12.8</v>
      </c>
      <c r="P250" s="5">
        <v>12.7</v>
      </c>
      <c r="Q250" s="5">
        <v>12</v>
      </c>
      <c r="R250" s="5">
        <v>10.4</v>
      </c>
      <c r="S250" s="2">
        <v>5271</v>
      </c>
      <c r="T250" s="2">
        <v>1</v>
      </c>
      <c r="U250">
        <f t="shared" si="12"/>
        <v>102</v>
      </c>
      <c r="V250">
        <f t="shared" si="13"/>
        <v>68</v>
      </c>
      <c r="W250">
        <f t="shared" si="14"/>
        <v>1.5</v>
      </c>
      <c r="X250">
        <f t="shared" si="15"/>
        <v>1.1000000000000014</v>
      </c>
    </row>
    <row r="251" spans="1:24" x14ac:dyDescent="0.25">
      <c r="A251" s="2">
        <v>5272</v>
      </c>
      <c r="B251" s="3" t="s">
        <v>269</v>
      </c>
      <c r="C251" s="2">
        <v>2</v>
      </c>
      <c r="D251" s="3" t="s">
        <v>19</v>
      </c>
      <c r="E251" s="3" t="s">
        <v>20</v>
      </c>
      <c r="F251" s="4">
        <v>40958</v>
      </c>
      <c r="G251" s="5">
        <v>115</v>
      </c>
      <c r="H251" s="5">
        <v>8.8000000000000007</v>
      </c>
      <c r="I251" s="5">
        <v>9.3000000000000007</v>
      </c>
      <c r="J251" s="5">
        <v>8.1</v>
      </c>
      <c r="K251" s="5">
        <v>7.5</v>
      </c>
      <c r="L251" s="2">
        <v>26185</v>
      </c>
      <c r="M251" s="4">
        <v>41026</v>
      </c>
      <c r="N251" s="5">
        <v>185</v>
      </c>
      <c r="O251" s="5">
        <v>10.4</v>
      </c>
      <c r="P251" s="5">
        <v>10.5</v>
      </c>
      <c r="Q251" s="5">
        <v>9.6999999999999993</v>
      </c>
      <c r="R251" s="5">
        <v>8.9</v>
      </c>
      <c r="S251" s="2">
        <v>5272</v>
      </c>
      <c r="T251" s="2">
        <v>1</v>
      </c>
      <c r="U251">
        <f t="shared" si="12"/>
        <v>70</v>
      </c>
      <c r="V251">
        <f t="shared" si="13"/>
        <v>68</v>
      </c>
      <c r="W251">
        <f t="shared" si="14"/>
        <v>1.0294117647058822</v>
      </c>
      <c r="X251">
        <f t="shared" si="15"/>
        <v>1.5999999999999996</v>
      </c>
    </row>
    <row r="252" spans="1:24" x14ac:dyDescent="0.25">
      <c r="A252" s="2">
        <v>5273</v>
      </c>
      <c r="B252" s="3" t="s">
        <v>270</v>
      </c>
      <c r="C252" s="2">
        <v>1</v>
      </c>
      <c r="D252" s="3" t="s">
        <v>27</v>
      </c>
      <c r="E252" s="3" t="s">
        <v>41</v>
      </c>
      <c r="F252" s="4">
        <v>40958</v>
      </c>
      <c r="G252" s="5">
        <v>23220</v>
      </c>
      <c r="H252" s="5">
        <v>60.1</v>
      </c>
      <c r="I252" s="5">
        <v>53.8</v>
      </c>
      <c r="J252" s="5">
        <v>57.1</v>
      </c>
      <c r="K252" s="5">
        <v>48.2</v>
      </c>
      <c r="L252" s="2">
        <v>27451</v>
      </c>
      <c r="M252" s="4">
        <v>41144</v>
      </c>
      <c r="N252" s="5">
        <v>24680</v>
      </c>
      <c r="O252" s="5">
        <v>60.2</v>
      </c>
      <c r="P252" s="5">
        <v>54.1</v>
      </c>
      <c r="Q252" s="5">
        <v>55.4</v>
      </c>
      <c r="R252" s="5">
        <v>47.2</v>
      </c>
      <c r="S252" s="2">
        <v>5273</v>
      </c>
      <c r="T252" s="2">
        <v>1</v>
      </c>
      <c r="U252">
        <f t="shared" si="12"/>
        <v>1460</v>
      </c>
      <c r="V252">
        <f t="shared" si="13"/>
        <v>186</v>
      </c>
      <c r="W252">
        <f t="shared" si="14"/>
        <v>7.849462365591398</v>
      </c>
      <c r="X252">
        <f t="shared" si="15"/>
        <v>0.10000000000000142</v>
      </c>
    </row>
    <row r="253" spans="1:24" x14ac:dyDescent="0.25">
      <c r="A253" s="2">
        <v>5276</v>
      </c>
      <c r="B253" s="3" t="s">
        <v>271</v>
      </c>
      <c r="C253" s="2">
        <v>2</v>
      </c>
      <c r="D253" s="3" t="s">
        <v>19</v>
      </c>
      <c r="E253" s="3" t="s">
        <v>20</v>
      </c>
      <c r="F253" s="4">
        <v>40959</v>
      </c>
      <c r="G253" s="5">
        <v>25020</v>
      </c>
      <c r="H253" s="5">
        <v>62.6</v>
      </c>
      <c r="I253" s="5">
        <v>59.3</v>
      </c>
      <c r="L253" s="2">
        <v>27452</v>
      </c>
      <c r="M253" s="4">
        <v>41144</v>
      </c>
      <c r="N253" s="5">
        <v>29720</v>
      </c>
      <c r="O253" s="5">
        <v>62.6</v>
      </c>
      <c r="P253" s="5">
        <v>60.5</v>
      </c>
      <c r="Q253" s="5">
        <v>59.1</v>
      </c>
      <c r="R253" s="5">
        <v>46.6</v>
      </c>
      <c r="S253" s="2">
        <v>5276</v>
      </c>
      <c r="T253" s="2">
        <v>1</v>
      </c>
      <c r="U253">
        <f t="shared" si="12"/>
        <v>4700</v>
      </c>
      <c r="V253">
        <f t="shared" si="13"/>
        <v>185</v>
      </c>
      <c r="W253">
        <f t="shared" si="14"/>
        <v>25.405405405405407</v>
      </c>
      <c r="X253">
        <f t="shared" si="15"/>
        <v>0</v>
      </c>
    </row>
    <row r="254" spans="1:24" x14ac:dyDescent="0.25">
      <c r="A254" s="2">
        <v>5283</v>
      </c>
      <c r="B254" s="3" t="s">
        <v>272</v>
      </c>
      <c r="C254" s="2">
        <v>2</v>
      </c>
      <c r="D254" s="3" t="s">
        <v>19</v>
      </c>
      <c r="E254" s="3" t="s">
        <v>20</v>
      </c>
      <c r="F254" s="4">
        <v>40969</v>
      </c>
      <c r="G254" s="5">
        <v>42340</v>
      </c>
      <c r="H254" s="5">
        <v>70.5</v>
      </c>
      <c r="I254" s="5">
        <v>64</v>
      </c>
      <c r="J254" s="5">
        <v>67.599999999999994</v>
      </c>
      <c r="K254" s="5">
        <v>53.6</v>
      </c>
      <c r="L254" s="2">
        <v>25625</v>
      </c>
      <c r="M254" s="4">
        <v>41002</v>
      </c>
      <c r="N254" s="5">
        <v>45140</v>
      </c>
      <c r="O254" s="5">
        <v>69.8</v>
      </c>
      <c r="P254" s="5">
        <v>64</v>
      </c>
      <c r="Q254" s="5">
        <v>67.3</v>
      </c>
      <c r="R254" s="5">
        <v>54</v>
      </c>
      <c r="S254" s="2">
        <v>5283</v>
      </c>
      <c r="T254" s="2">
        <v>1</v>
      </c>
      <c r="U254">
        <f t="shared" si="12"/>
        <v>2800</v>
      </c>
      <c r="V254">
        <f t="shared" si="13"/>
        <v>33</v>
      </c>
      <c r="W254">
        <f t="shared" si="14"/>
        <v>84.848484848484844</v>
      </c>
      <c r="X254">
        <f t="shared" si="15"/>
        <v>-0.70000000000000284</v>
      </c>
    </row>
    <row r="255" spans="1:24" x14ac:dyDescent="0.25">
      <c r="A255" s="2">
        <v>5284</v>
      </c>
      <c r="B255" s="3" t="s">
        <v>273</v>
      </c>
      <c r="C255" s="2">
        <v>1</v>
      </c>
      <c r="D255" s="3" t="s">
        <v>27</v>
      </c>
      <c r="E255" s="3" t="s">
        <v>20</v>
      </c>
      <c r="F255" s="4">
        <v>40970</v>
      </c>
      <c r="G255" s="5">
        <v>27740</v>
      </c>
      <c r="H255" s="5">
        <v>61.3</v>
      </c>
      <c r="I255" s="5">
        <v>56.3</v>
      </c>
      <c r="J255" s="5">
        <v>58.6</v>
      </c>
      <c r="K255" s="5">
        <v>48.3</v>
      </c>
      <c r="L255" s="2">
        <v>27449</v>
      </c>
      <c r="M255" s="4">
        <v>41144</v>
      </c>
      <c r="N255" s="5">
        <v>33000</v>
      </c>
      <c r="O255" s="5">
        <v>61.6</v>
      </c>
      <c r="P255" s="5">
        <v>57.8</v>
      </c>
      <c r="Q255" s="5">
        <v>57.4</v>
      </c>
      <c r="R255" s="5">
        <v>46.7</v>
      </c>
      <c r="S255" s="2">
        <v>5284</v>
      </c>
      <c r="T255" s="2">
        <v>1</v>
      </c>
      <c r="U255">
        <f t="shared" si="12"/>
        <v>5260</v>
      </c>
      <c r="V255">
        <f t="shared" si="13"/>
        <v>174</v>
      </c>
      <c r="W255">
        <f t="shared" si="14"/>
        <v>30.229885057471265</v>
      </c>
      <c r="X255">
        <f t="shared" si="15"/>
        <v>0.30000000000000426</v>
      </c>
    </row>
    <row r="256" spans="1:24" x14ac:dyDescent="0.25">
      <c r="A256" s="2">
        <v>5286</v>
      </c>
      <c r="B256" s="3" t="s">
        <v>274</v>
      </c>
      <c r="C256" s="2">
        <v>1</v>
      </c>
      <c r="D256" s="3" t="s">
        <v>27</v>
      </c>
      <c r="E256" s="3" t="s">
        <v>20</v>
      </c>
      <c r="F256" s="4">
        <v>40970</v>
      </c>
      <c r="G256" s="5">
        <v>5800</v>
      </c>
      <c r="H256" s="5">
        <v>37.5</v>
      </c>
      <c r="I256" s="5">
        <v>32.5</v>
      </c>
      <c r="J256" s="5">
        <v>36.9</v>
      </c>
      <c r="K256" s="5">
        <v>30.2</v>
      </c>
      <c r="L256" s="2">
        <v>26721</v>
      </c>
      <c r="M256" s="4">
        <v>41054</v>
      </c>
      <c r="N256" s="5">
        <v>7760</v>
      </c>
      <c r="O256" s="5">
        <v>37.799999999999997</v>
      </c>
      <c r="P256" s="5">
        <v>33.1</v>
      </c>
      <c r="Q256" s="5">
        <v>36.1</v>
      </c>
      <c r="R256" s="5">
        <v>29.2</v>
      </c>
      <c r="S256" s="2">
        <v>5286</v>
      </c>
      <c r="T256" s="2">
        <v>1</v>
      </c>
      <c r="U256">
        <f t="shared" si="12"/>
        <v>1960</v>
      </c>
      <c r="V256">
        <f t="shared" si="13"/>
        <v>84</v>
      </c>
      <c r="W256">
        <f t="shared" si="14"/>
        <v>23.333333333333332</v>
      </c>
      <c r="X256">
        <f t="shared" si="15"/>
        <v>0.29999999999999716</v>
      </c>
    </row>
    <row r="257" spans="1:24" x14ac:dyDescent="0.25">
      <c r="A257" s="2">
        <v>5287</v>
      </c>
      <c r="B257" s="3" t="s">
        <v>275</v>
      </c>
      <c r="C257" s="2">
        <v>2</v>
      </c>
      <c r="D257" s="3" t="s">
        <v>19</v>
      </c>
      <c r="E257" s="3" t="s">
        <v>20</v>
      </c>
      <c r="F257" s="4">
        <v>40970</v>
      </c>
      <c r="G257" s="5">
        <v>6160</v>
      </c>
      <c r="H257" s="5">
        <v>37.6</v>
      </c>
      <c r="I257" s="5">
        <v>35.5</v>
      </c>
      <c r="J257" s="5">
        <v>35.4</v>
      </c>
      <c r="K257" s="5">
        <v>30.2</v>
      </c>
      <c r="L257" s="2">
        <v>26115</v>
      </c>
      <c r="M257" s="4">
        <v>41023</v>
      </c>
      <c r="N257" s="5">
        <v>6520</v>
      </c>
      <c r="O257" s="5">
        <v>37</v>
      </c>
      <c r="P257" s="5">
        <v>34.700000000000003</v>
      </c>
      <c r="Q257" s="5">
        <v>35.299999999999997</v>
      </c>
      <c r="R257" s="5">
        <v>29.4</v>
      </c>
      <c r="S257" s="2">
        <v>5287</v>
      </c>
      <c r="T257" s="2">
        <v>1</v>
      </c>
      <c r="U257">
        <f t="shared" si="12"/>
        <v>360</v>
      </c>
      <c r="V257">
        <f t="shared" si="13"/>
        <v>53</v>
      </c>
      <c r="W257">
        <f t="shared" si="14"/>
        <v>6.7924528301886795</v>
      </c>
      <c r="X257">
        <f t="shared" si="15"/>
        <v>-0.60000000000000142</v>
      </c>
    </row>
    <row r="258" spans="1:24" x14ac:dyDescent="0.25">
      <c r="A258" s="2">
        <v>5288</v>
      </c>
      <c r="B258" s="3" t="s">
        <v>276</v>
      </c>
      <c r="C258" s="2">
        <v>1</v>
      </c>
      <c r="D258" s="3" t="s">
        <v>27</v>
      </c>
      <c r="E258" s="3" t="s">
        <v>20</v>
      </c>
      <c r="F258" s="4">
        <v>40971</v>
      </c>
      <c r="G258" s="5">
        <v>191</v>
      </c>
      <c r="H258" s="5">
        <v>11.3</v>
      </c>
      <c r="I258" s="5">
        <v>9.9</v>
      </c>
      <c r="J258" s="5">
        <v>10.9</v>
      </c>
      <c r="K258" s="5">
        <v>9.4</v>
      </c>
      <c r="L258" s="2">
        <v>26192</v>
      </c>
      <c r="M258" s="4">
        <v>41026</v>
      </c>
      <c r="N258" s="5">
        <v>265</v>
      </c>
      <c r="O258" s="5">
        <v>11.6</v>
      </c>
      <c r="P258" s="5">
        <v>10.6</v>
      </c>
      <c r="Q258" s="5">
        <v>11.3</v>
      </c>
      <c r="R258" s="5">
        <v>9.9</v>
      </c>
      <c r="S258" s="2">
        <v>5288</v>
      </c>
      <c r="T258" s="2">
        <v>1</v>
      </c>
      <c r="U258">
        <f t="shared" si="12"/>
        <v>74</v>
      </c>
      <c r="V258">
        <f t="shared" si="13"/>
        <v>55</v>
      </c>
      <c r="W258">
        <f t="shared" si="14"/>
        <v>1.3454545454545455</v>
      </c>
      <c r="X258">
        <f t="shared" si="15"/>
        <v>0.29999999999999893</v>
      </c>
    </row>
    <row r="259" spans="1:24" x14ac:dyDescent="0.25">
      <c r="A259" s="2">
        <v>5293</v>
      </c>
      <c r="B259" s="3" t="s">
        <v>277</v>
      </c>
      <c r="C259" s="2">
        <v>2</v>
      </c>
      <c r="D259" s="3" t="s">
        <v>19</v>
      </c>
      <c r="E259" s="3" t="s">
        <v>20</v>
      </c>
      <c r="F259" s="4">
        <v>40976</v>
      </c>
      <c r="G259" s="5">
        <v>35860</v>
      </c>
      <c r="H259" s="5">
        <v>67.400000000000006</v>
      </c>
      <c r="I259" s="5">
        <v>62.9</v>
      </c>
      <c r="L259" s="2">
        <v>25675</v>
      </c>
      <c r="M259" s="4">
        <v>41004</v>
      </c>
      <c r="N259" s="5">
        <v>34140</v>
      </c>
      <c r="O259" s="5">
        <v>66.400000000000006</v>
      </c>
      <c r="P259" s="5">
        <v>61.2</v>
      </c>
      <c r="Q259" s="5">
        <v>63.5</v>
      </c>
      <c r="R259" s="5">
        <v>50.6</v>
      </c>
      <c r="S259" s="2">
        <v>5293</v>
      </c>
      <c r="T259" s="2">
        <v>1</v>
      </c>
      <c r="U259">
        <f t="shared" ref="U259:U322" si="16">IF(AND(G259&gt;0,N259&gt;0), N259-G259, 0)</f>
        <v>-1720</v>
      </c>
      <c r="V259">
        <f t="shared" ref="V259:V322" si="17">M259-F259</f>
        <v>28</v>
      </c>
      <c r="W259">
        <f t="shared" ref="W259:W322" si="18">IF(U259 &gt; 0, U259/V259, 0)</f>
        <v>0</v>
      </c>
      <c r="X259">
        <f t="shared" ref="X259:X322" si="19">IF(AND(H259&gt;0,O259&gt;0), O259-H259, 0)</f>
        <v>-1</v>
      </c>
    </row>
    <row r="260" spans="1:24" x14ac:dyDescent="0.25">
      <c r="A260" s="2">
        <v>5298</v>
      </c>
      <c r="B260" s="3" t="s">
        <v>278</v>
      </c>
      <c r="C260" s="2">
        <v>1</v>
      </c>
      <c r="D260" s="3" t="s">
        <v>27</v>
      </c>
      <c r="E260" s="3" t="s">
        <v>20</v>
      </c>
      <c r="F260" s="4">
        <v>40984</v>
      </c>
      <c r="G260" s="5">
        <v>114</v>
      </c>
      <c r="H260" s="5">
        <v>9.4</v>
      </c>
      <c r="I260" s="5">
        <v>8.6</v>
      </c>
      <c r="J260" s="5">
        <v>7.9</v>
      </c>
      <c r="K260" s="5">
        <v>7.6</v>
      </c>
      <c r="L260" s="2">
        <v>26193</v>
      </c>
      <c r="M260" s="4">
        <v>41026</v>
      </c>
      <c r="N260" s="5">
        <v>151</v>
      </c>
      <c r="O260" s="5">
        <v>9.9</v>
      </c>
      <c r="P260" s="5">
        <v>8.8000000000000007</v>
      </c>
      <c r="Q260" s="5">
        <v>9.4</v>
      </c>
      <c r="R260" s="5">
        <v>8</v>
      </c>
      <c r="S260" s="2">
        <v>5298</v>
      </c>
      <c r="T260" s="2">
        <v>1</v>
      </c>
      <c r="U260">
        <f t="shared" si="16"/>
        <v>37</v>
      </c>
      <c r="V260">
        <f t="shared" si="17"/>
        <v>42</v>
      </c>
      <c r="W260">
        <f t="shared" si="18"/>
        <v>0.88095238095238093</v>
      </c>
      <c r="X260">
        <f t="shared" si="19"/>
        <v>0.5</v>
      </c>
    </row>
    <row r="261" spans="1:24" x14ac:dyDescent="0.25">
      <c r="A261" s="2">
        <v>5300</v>
      </c>
      <c r="B261" s="3" t="s">
        <v>192</v>
      </c>
      <c r="C261" s="2">
        <v>2</v>
      </c>
      <c r="D261" s="3" t="s">
        <v>19</v>
      </c>
      <c r="E261" s="3" t="s">
        <v>20</v>
      </c>
      <c r="F261" s="4">
        <v>40986</v>
      </c>
      <c r="G261" s="5">
        <v>144</v>
      </c>
      <c r="H261" s="5">
        <v>9.9</v>
      </c>
      <c r="I261" s="5">
        <v>9.6999999999999993</v>
      </c>
      <c r="J261" s="5">
        <v>9.1999999999999993</v>
      </c>
      <c r="K261" s="5">
        <v>7.7</v>
      </c>
      <c r="L261" s="2">
        <v>26181</v>
      </c>
      <c r="M261" s="4">
        <v>41026</v>
      </c>
      <c r="N261" s="5">
        <v>181</v>
      </c>
      <c r="O261" s="5">
        <v>10.199999999999999</v>
      </c>
      <c r="P261" s="5">
        <v>9.4</v>
      </c>
      <c r="Q261" s="5">
        <v>9.6</v>
      </c>
      <c r="R261" s="5">
        <v>8.1999999999999993</v>
      </c>
      <c r="S261" s="2">
        <v>5300</v>
      </c>
      <c r="T261" s="2">
        <v>1</v>
      </c>
      <c r="U261">
        <f t="shared" si="16"/>
        <v>37</v>
      </c>
      <c r="V261">
        <f t="shared" si="17"/>
        <v>40</v>
      </c>
      <c r="W261">
        <f t="shared" si="18"/>
        <v>0.92500000000000004</v>
      </c>
      <c r="X261">
        <f t="shared" si="19"/>
        <v>0.29999999999999893</v>
      </c>
    </row>
    <row r="262" spans="1:24" ht="30" x14ac:dyDescent="0.25">
      <c r="A262" s="2">
        <v>5302</v>
      </c>
      <c r="B262" s="3" t="s">
        <v>279</v>
      </c>
      <c r="C262" s="2">
        <v>5</v>
      </c>
      <c r="D262" s="3" t="s">
        <v>52</v>
      </c>
      <c r="E262" s="3" t="s">
        <v>20</v>
      </c>
      <c r="F262" s="4">
        <v>40992</v>
      </c>
      <c r="G262" s="5">
        <v>16080</v>
      </c>
      <c r="H262" s="5">
        <v>60.9</v>
      </c>
      <c r="I262" s="5">
        <v>49.2</v>
      </c>
      <c r="L262" s="2">
        <v>25369</v>
      </c>
      <c r="M262" s="4">
        <v>40992</v>
      </c>
      <c r="N262" s="5">
        <v>16080</v>
      </c>
      <c r="O262" s="5">
        <v>60.9</v>
      </c>
      <c r="P262" s="5">
        <v>49.2</v>
      </c>
      <c r="S262" s="2">
        <v>5302</v>
      </c>
      <c r="T262" s="2">
        <v>1</v>
      </c>
      <c r="U262">
        <f t="shared" si="16"/>
        <v>0</v>
      </c>
      <c r="V262">
        <f t="shared" si="17"/>
        <v>0</v>
      </c>
      <c r="W262">
        <f t="shared" si="18"/>
        <v>0</v>
      </c>
      <c r="X262">
        <f t="shared" si="19"/>
        <v>0</v>
      </c>
    </row>
    <row r="263" spans="1:24" x14ac:dyDescent="0.25">
      <c r="A263" s="2">
        <v>5328</v>
      </c>
      <c r="B263" s="3" t="s">
        <v>280</v>
      </c>
      <c r="C263" s="2">
        <v>9</v>
      </c>
      <c r="D263" s="3" t="s">
        <v>60</v>
      </c>
      <c r="E263" s="3" t="s">
        <v>20</v>
      </c>
      <c r="F263" s="4">
        <v>40996</v>
      </c>
      <c r="G263" s="5">
        <v>995</v>
      </c>
      <c r="H263" s="5">
        <v>20.8</v>
      </c>
      <c r="I263" s="5">
        <v>17.8</v>
      </c>
      <c r="L263" s="2">
        <v>25854</v>
      </c>
      <c r="M263" s="4">
        <v>41013</v>
      </c>
      <c r="N263" s="5">
        <v>880</v>
      </c>
      <c r="O263" s="5">
        <v>21</v>
      </c>
      <c r="P263" s="5">
        <v>15</v>
      </c>
      <c r="Q263" s="5">
        <v>0</v>
      </c>
      <c r="S263" s="2">
        <v>5328</v>
      </c>
      <c r="T263" s="2">
        <v>1</v>
      </c>
      <c r="U263">
        <f t="shared" si="16"/>
        <v>-115</v>
      </c>
      <c r="V263">
        <f t="shared" si="17"/>
        <v>17</v>
      </c>
      <c r="W263">
        <f t="shared" si="18"/>
        <v>0</v>
      </c>
      <c r="X263">
        <f t="shared" si="19"/>
        <v>0.19999999999999929</v>
      </c>
    </row>
    <row r="264" spans="1:24" x14ac:dyDescent="0.25">
      <c r="A264" s="2">
        <v>5331</v>
      </c>
      <c r="B264" s="3" t="s">
        <v>281</v>
      </c>
      <c r="C264" s="2">
        <v>2</v>
      </c>
      <c r="D264" s="3" t="s">
        <v>19</v>
      </c>
      <c r="E264" s="3" t="s">
        <v>20</v>
      </c>
      <c r="F264" s="4">
        <v>41008</v>
      </c>
      <c r="G264" s="5">
        <v>97</v>
      </c>
      <c r="H264" s="5">
        <v>9.1999999999999993</v>
      </c>
      <c r="I264" s="5">
        <v>8.1999999999999993</v>
      </c>
      <c r="J264" s="5">
        <v>8.4</v>
      </c>
      <c r="K264" s="5">
        <v>7.5</v>
      </c>
      <c r="L264" s="2">
        <v>26901</v>
      </c>
      <c r="M264" s="4">
        <v>41068</v>
      </c>
      <c r="N264" s="5">
        <v>123</v>
      </c>
      <c r="O264" s="5">
        <v>9.6999999999999993</v>
      </c>
      <c r="P264" s="5">
        <v>9.6999999999999993</v>
      </c>
      <c r="Q264" s="5">
        <v>8.6</v>
      </c>
      <c r="R264" s="5">
        <v>7.5</v>
      </c>
      <c r="S264" s="2">
        <v>5331</v>
      </c>
      <c r="T264" s="2">
        <v>1</v>
      </c>
      <c r="U264">
        <f t="shared" si="16"/>
        <v>26</v>
      </c>
      <c r="V264">
        <f t="shared" si="17"/>
        <v>60</v>
      </c>
      <c r="W264">
        <f t="shared" si="18"/>
        <v>0.43333333333333335</v>
      </c>
      <c r="X264">
        <f t="shared" si="19"/>
        <v>0.5</v>
      </c>
    </row>
    <row r="265" spans="1:24" x14ac:dyDescent="0.25">
      <c r="A265" s="2">
        <v>5334</v>
      </c>
      <c r="B265" s="3" t="s">
        <v>282</v>
      </c>
      <c r="C265" s="2">
        <v>6</v>
      </c>
      <c r="D265" s="3" t="s">
        <v>237</v>
      </c>
      <c r="E265" s="3" t="s">
        <v>41</v>
      </c>
      <c r="F265" s="4">
        <v>41014</v>
      </c>
      <c r="G265" s="5">
        <v>520</v>
      </c>
      <c r="L265" s="2">
        <v>26410</v>
      </c>
      <c r="M265" s="4">
        <v>41036</v>
      </c>
      <c r="N265" s="5">
        <v>565</v>
      </c>
      <c r="S265" s="2">
        <v>5334</v>
      </c>
      <c r="T265" s="2">
        <v>1</v>
      </c>
      <c r="U265">
        <f t="shared" si="16"/>
        <v>45</v>
      </c>
      <c r="V265">
        <f t="shared" si="17"/>
        <v>22</v>
      </c>
      <c r="W265">
        <f t="shared" si="18"/>
        <v>2.0454545454545454</v>
      </c>
      <c r="X265">
        <f t="shared" si="19"/>
        <v>0</v>
      </c>
    </row>
    <row r="266" spans="1:24" x14ac:dyDescent="0.25">
      <c r="A266" s="2">
        <v>5335</v>
      </c>
      <c r="B266" s="3" t="s">
        <v>283</v>
      </c>
      <c r="C266" s="2">
        <v>1</v>
      </c>
      <c r="D266" s="3" t="s">
        <v>27</v>
      </c>
      <c r="E266" s="3" t="s">
        <v>20</v>
      </c>
      <c r="F266" s="4">
        <v>41012</v>
      </c>
      <c r="G266" s="5">
        <v>2540</v>
      </c>
      <c r="H266" s="5">
        <v>27</v>
      </c>
      <c r="I266" s="5">
        <v>24.4</v>
      </c>
      <c r="J266" s="5">
        <v>25.9</v>
      </c>
      <c r="K266" s="5">
        <v>22</v>
      </c>
      <c r="L266" s="2">
        <v>26905</v>
      </c>
      <c r="M266" s="4">
        <v>41068</v>
      </c>
      <c r="N266" s="5">
        <v>2800</v>
      </c>
      <c r="O266" s="5">
        <v>26.9</v>
      </c>
      <c r="P266" s="5">
        <v>24.5</v>
      </c>
      <c r="Q266" s="5">
        <v>25.7</v>
      </c>
      <c r="R266" s="5">
        <v>21.7</v>
      </c>
      <c r="S266" s="2">
        <v>5335</v>
      </c>
      <c r="T266" s="2">
        <v>1</v>
      </c>
      <c r="U266">
        <f t="shared" si="16"/>
        <v>260</v>
      </c>
      <c r="V266">
        <f t="shared" si="17"/>
        <v>56</v>
      </c>
      <c r="W266">
        <f t="shared" si="18"/>
        <v>4.6428571428571432</v>
      </c>
      <c r="X266">
        <f t="shared" si="19"/>
        <v>-0.10000000000000142</v>
      </c>
    </row>
    <row r="267" spans="1:24" x14ac:dyDescent="0.25">
      <c r="A267" s="2">
        <v>5341</v>
      </c>
      <c r="B267" s="3" t="s">
        <v>284</v>
      </c>
      <c r="C267" s="2">
        <v>2</v>
      </c>
      <c r="D267" s="3" t="s">
        <v>19</v>
      </c>
      <c r="E267" s="3" t="s">
        <v>20</v>
      </c>
      <c r="F267" s="4">
        <v>41021</v>
      </c>
      <c r="G267" s="5">
        <v>103</v>
      </c>
      <c r="H267" s="5">
        <v>8.6999999999999993</v>
      </c>
      <c r="J267" s="5">
        <v>76</v>
      </c>
      <c r="L267" s="2">
        <v>26899</v>
      </c>
      <c r="M267" s="4">
        <v>41068</v>
      </c>
      <c r="N267" s="5">
        <v>118</v>
      </c>
      <c r="O267" s="5">
        <v>8.9</v>
      </c>
      <c r="P267" s="5">
        <v>7.5</v>
      </c>
      <c r="Q267" s="5">
        <v>7.8</v>
      </c>
      <c r="R267" s="5">
        <v>6</v>
      </c>
      <c r="S267" s="2">
        <v>5341</v>
      </c>
      <c r="T267" s="2">
        <v>1</v>
      </c>
      <c r="U267">
        <f t="shared" si="16"/>
        <v>15</v>
      </c>
      <c r="V267">
        <f t="shared" si="17"/>
        <v>47</v>
      </c>
      <c r="W267">
        <f t="shared" si="18"/>
        <v>0.31914893617021278</v>
      </c>
      <c r="X267">
        <f t="shared" si="19"/>
        <v>0.20000000000000107</v>
      </c>
    </row>
    <row r="268" spans="1:24" x14ac:dyDescent="0.25">
      <c r="A268" s="2">
        <v>5342</v>
      </c>
      <c r="B268" s="3" t="s">
        <v>234</v>
      </c>
      <c r="C268" s="2">
        <v>1</v>
      </c>
      <c r="D268" s="3" t="s">
        <v>27</v>
      </c>
      <c r="E268" s="3" t="s">
        <v>20</v>
      </c>
      <c r="F268" s="4">
        <v>41022</v>
      </c>
      <c r="G268" s="5">
        <v>3450</v>
      </c>
      <c r="H268" s="5">
        <v>29.2</v>
      </c>
      <c r="I268" s="5">
        <v>27.5</v>
      </c>
      <c r="J268" s="5">
        <v>28.2</v>
      </c>
      <c r="K268" s="5">
        <v>23.9</v>
      </c>
      <c r="L268" s="2">
        <v>27542</v>
      </c>
      <c r="M268" s="4">
        <v>41162</v>
      </c>
      <c r="N268" s="5">
        <v>4320</v>
      </c>
      <c r="O268" s="5">
        <v>30.5</v>
      </c>
      <c r="P268" s="5">
        <v>28.3</v>
      </c>
      <c r="Q268" s="5">
        <v>28.8</v>
      </c>
      <c r="R268" s="5">
        <v>24.3</v>
      </c>
      <c r="S268" s="2">
        <v>5342</v>
      </c>
      <c r="T268" s="2">
        <v>1</v>
      </c>
      <c r="U268">
        <f t="shared" si="16"/>
        <v>870</v>
      </c>
      <c r="V268">
        <f t="shared" si="17"/>
        <v>140</v>
      </c>
      <c r="W268">
        <f t="shared" si="18"/>
        <v>6.2142857142857144</v>
      </c>
      <c r="X268">
        <f t="shared" si="19"/>
        <v>1.3000000000000007</v>
      </c>
    </row>
    <row r="269" spans="1:24" x14ac:dyDescent="0.25">
      <c r="A269" s="2">
        <v>5345</v>
      </c>
      <c r="B269" s="3" t="s">
        <v>285</v>
      </c>
      <c r="C269" s="2">
        <v>9</v>
      </c>
      <c r="D269" s="3" t="s">
        <v>60</v>
      </c>
      <c r="E269" s="3" t="s">
        <v>20</v>
      </c>
      <c r="F269" s="4">
        <v>41026</v>
      </c>
      <c r="G269" s="5">
        <v>12</v>
      </c>
      <c r="H269" s="5">
        <v>4.4000000000000004</v>
      </c>
      <c r="I269" s="5">
        <v>4.4000000000000004</v>
      </c>
      <c r="L269" s="2">
        <v>26174</v>
      </c>
      <c r="M269" s="4">
        <v>41026</v>
      </c>
      <c r="N269" s="5">
        <v>12</v>
      </c>
      <c r="O269" s="5">
        <v>4.4000000000000004</v>
      </c>
      <c r="P269" s="5">
        <v>4.4000000000000004</v>
      </c>
      <c r="S269" s="2">
        <v>5345</v>
      </c>
      <c r="T269" s="2">
        <v>1</v>
      </c>
      <c r="U269">
        <f t="shared" si="16"/>
        <v>0</v>
      </c>
      <c r="V269">
        <f t="shared" si="17"/>
        <v>0</v>
      </c>
      <c r="W269">
        <f t="shared" si="18"/>
        <v>0</v>
      </c>
      <c r="X269">
        <f t="shared" si="19"/>
        <v>0</v>
      </c>
    </row>
    <row r="270" spans="1:24" x14ac:dyDescent="0.25">
      <c r="A270" s="2">
        <v>5347</v>
      </c>
      <c r="B270" s="3" t="s">
        <v>286</v>
      </c>
      <c r="C270" s="2">
        <v>9</v>
      </c>
      <c r="D270" s="3" t="s">
        <v>60</v>
      </c>
      <c r="E270" s="3" t="s">
        <v>20</v>
      </c>
      <c r="F270" s="4">
        <v>41028</v>
      </c>
      <c r="G270" s="5">
        <v>7</v>
      </c>
      <c r="H270" s="5">
        <v>4.4000000000000004</v>
      </c>
      <c r="I270" s="5">
        <v>3.4</v>
      </c>
      <c r="L270" s="2">
        <v>26232</v>
      </c>
      <c r="M270" s="4">
        <v>41028</v>
      </c>
      <c r="N270" s="5">
        <v>7</v>
      </c>
      <c r="O270" s="5">
        <v>4.4000000000000004</v>
      </c>
      <c r="P270" s="5">
        <v>3.4</v>
      </c>
      <c r="S270" s="2">
        <v>5347</v>
      </c>
      <c r="T270" s="2">
        <v>1</v>
      </c>
      <c r="U270">
        <f t="shared" si="16"/>
        <v>0</v>
      </c>
      <c r="V270">
        <f t="shared" si="17"/>
        <v>0</v>
      </c>
      <c r="W270">
        <f t="shared" si="18"/>
        <v>0</v>
      </c>
      <c r="X270">
        <f t="shared" si="19"/>
        <v>0</v>
      </c>
    </row>
    <row r="271" spans="1:24" x14ac:dyDescent="0.25">
      <c r="A271" s="2">
        <v>5348</v>
      </c>
      <c r="B271" s="3" t="s">
        <v>287</v>
      </c>
      <c r="C271" s="2">
        <v>9</v>
      </c>
      <c r="D271" s="3" t="s">
        <v>60</v>
      </c>
      <c r="E271" s="3" t="s">
        <v>20</v>
      </c>
      <c r="F271" s="4">
        <v>41028</v>
      </c>
      <c r="G271" s="5">
        <v>135</v>
      </c>
      <c r="H271" s="5">
        <v>11</v>
      </c>
      <c r="I271" s="5">
        <v>9</v>
      </c>
      <c r="L271" s="2">
        <v>26236</v>
      </c>
      <c r="M271" s="4">
        <v>41028</v>
      </c>
      <c r="N271" s="5">
        <v>135</v>
      </c>
      <c r="O271" s="5">
        <v>11</v>
      </c>
      <c r="P271" s="5">
        <v>9</v>
      </c>
      <c r="S271" s="2">
        <v>5348</v>
      </c>
      <c r="T271" s="2">
        <v>1</v>
      </c>
      <c r="U271">
        <f t="shared" si="16"/>
        <v>0</v>
      </c>
      <c r="V271">
        <f t="shared" si="17"/>
        <v>0</v>
      </c>
      <c r="W271">
        <f t="shared" si="18"/>
        <v>0</v>
      </c>
      <c r="X271">
        <f t="shared" si="19"/>
        <v>0</v>
      </c>
    </row>
    <row r="272" spans="1:24" x14ac:dyDescent="0.25">
      <c r="A272" s="2">
        <v>5349</v>
      </c>
      <c r="B272" s="3" t="s">
        <v>288</v>
      </c>
      <c r="C272" s="2">
        <v>2</v>
      </c>
      <c r="D272" s="3" t="s">
        <v>19</v>
      </c>
      <c r="E272" s="3" t="s">
        <v>20</v>
      </c>
      <c r="F272" s="4">
        <v>41027</v>
      </c>
      <c r="G272" s="5">
        <v>50</v>
      </c>
      <c r="H272" s="5">
        <v>6.6</v>
      </c>
      <c r="I272" s="5">
        <v>6.6</v>
      </c>
      <c r="J272" s="5">
        <v>6.2</v>
      </c>
      <c r="K272" s="5">
        <v>5.8</v>
      </c>
      <c r="L272" s="2">
        <v>26903</v>
      </c>
      <c r="M272" s="4">
        <v>41068</v>
      </c>
      <c r="N272" s="5">
        <v>73</v>
      </c>
      <c r="O272" s="5">
        <v>7.3</v>
      </c>
      <c r="P272" s="5">
        <v>7.1</v>
      </c>
      <c r="Q272" s="5">
        <v>6.4</v>
      </c>
      <c r="R272" s="5">
        <v>5.6</v>
      </c>
      <c r="S272" s="2">
        <v>5349</v>
      </c>
      <c r="T272" s="2">
        <v>1</v>
      </c>
      <c r="U272">
        <f t="shared" si="16"/>
        <v>23</v>
      </c>
      <c r="V272">
        <f t="shared" si="17"/>
        <v>41</v>
      </c>
      <c r="W272">
        <f t="shared" si="18"/>
        <v>0.56097560975609762</v>
      </c>
      <c r="X272">
        <f t="shared" si="19"/>
        <v>0.70000000000000018</v>
      </c>
    </row>
    <row r="273" spans="1:24" ht="30" x14ac:dyDescent="0.25">
      <c r="A273" s="2">
        <v>5351</v>
      </c>
      <c r="B273" s="3" t="s">
        <v>289</v>
      </c>
      <c r="C273" s="2">
        <v>1</v>
      </c>
      <c r="D273" s="3" t="s">
        <v>27</v>
      </c>
      <c r="E273" s="3" t="s">
        <v>41</v>
      </c>
      <c r="F273" s="4">
        <v>41030</v>
      </c>
      <c r="G273" s="5">
        <v>63500</v>
      </c>
      <c r="H273" s="5">
        <v>79.7</v>
      </c>
      <c r="I273" s="5">
        <v>69.2</v>
      </c>
      <c r="J273" s="5">
        <v>77.2</v>
      </c>
      <c r="K273" s="5">
        <v>61.3</v>
      </c>
      <c r="L273" s="2">
        <v>26611</v>
      </c>
      <c r="M273" s="4">
        <v>41046</v>
      </c>
      <c r="N273" s="5">
        <v>61520</v>
      </c>
      <c r="O273" s="5">
        <v>79.599999999999994</v>
      </c>
      <c r="P273" s="5">
        <v>61.8</v>
      </c>
      <c r="Q273" s="5">
        <v>76.3</v>
      </c>
      <c r="R273" s="5">
        <v>61.1</v>
      </c>
      <c r="S273" s="2">
        <v>5351</v>
      </c>
      <c r="T273" s="2">
        <v>1</v>
      </c>
      <c r="U273">
        <f t="shared" si="16"/>
        <v>-1980</v>
      </c>
      <c r="V273">
        <f t="shared" si="17"/>
        <v>16</v>
      </c>
      <c r="W273">
        <f t="shared" si="18"/>
        <v>0</v>
      </c>
      <c r="X273">
        <f t="shared" si="19"/>
        <v>-0.10000000000000853</v>
      </c>
    </row>
    <row r="274" spans="1:24" x14ac:dyDescent="0.25">
      <c r="A274" s="2">
        <v>5352</v>
      </c>
      <c r="B274" s="3" t="s">
        <v>290</v>
      </c>
      <c r="C274" s="2">
        <v>2</v>
      </c>
      <c r="D274" s="3" t="s">
        <v>19</v>
      </c>
      <c r="E274" s="3" t="s">
        <v>41</v>
      </c>
      <c r="F274" s="4">
        <v>41033</v>
      </c>
      <c r="G274" s="5">
        <v>23260</v>
      </c>
      <c r="H274" s="5">
        <v>57</v>
      </c>
      <c r="I274" s="5">
        <v>54.5</v>
      </c>
      <c r="J274" s="5">
        <v>55</v>
      </c>
      <c r="K274" s="5">
        <v>48.5</v>
      </c>
      <c r="L274" s="2">
        <v>26972</v>
      </c>
      <c r="M274" s="4">
        <v>41078</v>
      </c>
      <c r="N274" s="5">
        <v>24680</v>
      </c>
      <c r="O274" s="5">
        <v>57.2</v>
      </c>
      <c r="P274" s="5">
        <v>53.5</v>
      </c>
      <c r="Q274" s="5">
        <v>53.5</v>
      </c>
      <c r="R274" s="5">
        <v>46.3</v>
      </c>
      <c r="S274" s="2">
        <v>5352</v>
      </c>
      <c r="T274" s="2">
        <v>1</v>
      </c>
      <c r="U274">
        <f t="shared" si="16"/>
        <v>1420</v>
      </c>
      <c r="V274">
        <f t="shared" si="17"/>
        <v>45</v>
      </c>
      <c r="W274">
        <f t="shared" si="18"/>
        <v>31.555555555555557</v>
      </c>
      <c r="X274">
        <f t="shared" si="19"/>
        <v>0.20000000000000284</v>
      </c>
    </row>
    <row r="275" spans="1:24" x14ac:dyDescent="0.25">
      <c r="A275" s="2">
        <v>5358</v>
      </c>
      <c r="B275" s="3" t="s">
        <v>291</v>
      </c>
      <c r="C275" s="2">
        <v>2</v>
      </c>
      <c r="D275" s="3" t="s">
        <v>19</v>
      </c>
      <c r="E275" s="3" t="s">
        <v>47</v>
      </c>
      <c r="F275" s="4">
        <v>41040</v>
      </c>
      <c r="H275" s="5">
        <v>69</v>
      </c>
      <c r="I275" s="5">
        <v>62.7</v>
      </c>
      <c r="J275" s="5">
        <v>65.7</v>
      </c>
      <c r="K275" s="5">
        <v>52</v>
      </c>
      <c r="L275" s="2">
        <v>26491</v>
      </c>
      <c r="M275" s="4">
        <v>41041</v>
      </c>
      <c r="N275" s="5">
        <v>43440</v>
      </c>
      <c r="S275" s="2">
        <v>5358</v>
      </c>
      <c r="T275" s="2">
        <v>1</v>
      </c>
      <c r="U275">
        <f t="shared" si="16"/>
        <v>0</v>
      </c>
      <c r="V275">
        <f t="shared" si="17"/>
        <v>1</v>
      </c>
      <c r="W275">
        <f t="shared" si="18"/>
        <v>0</v>
      </c>
      <c r="X275">
        <f t="shared" si="19"/>
        <v>0</v>
      </c>
    </row>
    <row r="276" spans="1:24" x14ac:dyDescent="0.25">
      <c r="A276" s="2">
        <v>5359</v>
      </c>
      <c r="B276" s="3" t="s">
        <v>292</v>
      </c>
      <c r="C276" s="2">
        <v>1</v>
      </c>
      <c r="D276" s="3" t="s">
        <v>27</v>
      </c>
      <c r="E276" s="3" t="s">
        <v>20</v>
      </c>
      <c r="F276" s="4">
        <v>41041</v>
      </c>
      <c r="G276" s="5">
        <v>3100</v>
      </c>
      <c r="H276" s="5">
        <v>28.2</v>
      </c>
      <c r="I276" s="5">
        <v>27.1</v>
      </c>
      <c r="J276" s="5">
        <v>27.4</v>
      </c>
      <c r="K276" s="5">
        <v>24.7</v>
      </c>
      <c r="L276" s="2">
        <v>27391</v>
      </c>
      <c r="M276" s="4">
        <v>41133</v>
      </c>
      <c r="N276" s="5">
        <v>3800</v>
      </c>
      <c r="O276" s="5">
        <v>29.3</v>
      </c>
      <c r="P276" s="5">
        <v>28.1</v>
      </c>
      <c r="Q276" s="5">
        <v>27.6</v>
      </c>
      <c r="R276" s="5">
        <v>24.3</v>
      </c>
      <c r="S276" s="2">
        <v>5359</v>
      </c>
      <c r="T276" s="2">
        <v>1</v>
      </c>
      <c r="U276">
        <f t="shared" si="16"/>
        <v>700</v>
      </c>
      <c r="V276">
        <f t="shared" si="17"/>
        <v>92</v>
      </c>
      <c r="W276">
        <f t="shared" si="18"/>
        <v>7.6086956521739131</v>
      </c>
      <c r="X276">
        <f t="shared" si="19"/>
        <v>1.1000000000000014</v>
      </c>
    </row>
    <row r="277" spans="1:24" x14ac:dyDescent="0.25">
      <c r="A277" s="2">
        <v>5361</v>
      </c>
      <c r="B277" s="3" t="s">
        <v>293</v>
      </c>
      <c r="C277" s="2">
        <v>2</v>
      </c>
      <c r="D277" s="3" t="s">
        <v>19</v>
      </c>
      <c r="E277" s="3" t="s">
        <v>20</v>
      </c>
      <c r="F277" s="4">
        <v>41045</v>
      </c>
      <c r="G277" s="5">
        <v>16020</v>
      </c>
      <c r="H277" s="5">
        <v>52</v>
      </c>
      <c r="I277" s="5">
        <v>46.1</v>
      </c>
      <c r="L277" s="2">
        <v>26891</v>
      </c>
      <c r="M277" s="4">
        <v>41067</v>
      </c>
      <c r="N277" s="5">
        <v>18020</v>
      </c>
      <c r="O277" s="5">
        <v>52</v>
      </c>
      <c r="P277" s="5">
        <v>47</v>
      </c>
      <c r="Q277" s="5">
        <v>47.9</v>
      </c>
      <c r="R277" s="5">
        <v>38</v>
      </c>
      <c r="S277" s="2">
        <v>5361</v>
      </c>
      <c r="T277" s="2">
        <v>1</v>
      </c>
      <c r="U277">
        <f t="shared" si="16"/>
        <v>2000</v>
      </c>
      <c r="V277">
        <f t="shared" si="17"/>
        <v>22</v>
      </c>
      <c r="W277">
        <f t="shared" si="18"/>
        <v>90.909090909090907</v>
      </c>
      <c r="X277">
        <f t="shared" si="19"/>
        <v>0</v>
      </c>
    </row>
    <row r="278" spans="1:24" x14ac:dyDescent="0.25">
      <c r="A278" s="2">
        <v>5365</v>
      </c>
      <c r="B278" s="3" t="s">
        <v>294</v>
      </c>
      <c r="C278" s="2">
        <v>2</v>
      </c>
      <c r="D278" s="3" t="s">
        <v>19</v>
      </c>
      <c r="E278" s="3" t="s">
        <v>41</v>
      </c>
      <c r="F278" s="4">
        <v>41054</v>
      </c>
      <c r="G278" s="5">
        <v>41100</v>
      </c>
      <c r="H278" s="5">
        <v>70.099999999999994</v>
      </c>
      <c r="I278" s="5">
        <v>63.2</v>
      </c>
      <c r="J278" s="5">
        <v>65.5</v>
      </c>
      <c r="K278" s="5">
        <v>49.2</v>
      </c>
      <c r="L278" s="2">
        <v>26971</v>
      </c>
      <c r="M278" s="4">
        <v>41078</v>
      </c>
      <c r="N278" s="5">
        <v>40480</v>
      </c>
      <c r="O278" s="5">
        <v>69.900000000000006</v>
      </c>
      <c r="P278" s="5">
        <v>63.2</v>
      </c>
      <c r="Q278" s="5">
        <v>65.8</v>
      </c>
      <c r="R278" s="5">
        <v>49.7</v>
      </c>
      <c r="S278" s="2">
        <v>5365</v>
      </c>
      <c r="T278" s="2">
        <v>1</v>
      </c>
      <c r="U278">
        <f t="shared" si="16"/>
        <v>-620</v>
      </c>
      <c r="V278">
        <f t="shared" si="17"/>
        <v>24</v>
      </c>
      <c r="W278">
        <f t="shared" si="18"/>
        <v>0</v>
      </c>
      <c r="X278">
        <f t="shared" si="19"/>
        <v>-0.19999999999998863</v>
      </c>
    </row>
    <row r="279" spans="1:24" x14ac:dyDescent="0.25">
      <c r="A279" s="2">
        <v>5370</v>
      </c>
      <c r="B279" s="3" t="s">
        <v>212</v>
      </c>
      <c r="C279" s="2">
        <v>2</v>
      </c>
      <c r="D279" s="3" t="s">
        <v>19</v>
      </c>
      <c r="E279" s="3" t="s">
        <v>47</v>
      </c>
      <c r="F279" s="4">
        <v>41064</v>
      </c>
      <c r="G279" s="5">
        <v>29420</v>
      </c>
      <c r="H279" s="5">
        <v>61.9</v>
      </c>
      <c r="I279" s="5">
        <v>60.2</v>
      </c>
      <c r="J279" s="5">
        <v>57.9</v>
      </c>
      <c r="K279" s="5">
        <v>47.7</v>
      </c>
      <c r="L279" s="2">
        <v>29275</v>
      </c>
      <c r="M279" s="4">
        <v>41403</v>
      </c>
      <c r="O279" s="5">
        <v>64.8</v>
      </c>
      <c r="P279" s="5">
        <v>62.1</v>
      </c>
      <c r="Q279" s="5">
        <v>60.2</v>
      </c>
      <c r="R279" s="5">
        <v>49.7</v>
      </c>
      <c r="S279" s="2">
        <v>5370</v>
      </c>
      <c r="T279" s="2">
        <v>1</v>
      </c>
      <c r="U279">
        <f t="shared" si="16"/>
        <v>0</v>
      </c>
      <c r="V279">
        <f t="shared" si="17"/>
        <v>339</v>
      </c>
      <c r="W279">
        <f t="shared" si="18"/>
        <v>0</v>
      </c>
      <c r="X279">
        <f t="shared" si="19"/>
        <v>2.8999999999999986</v>
      </c>
    </row>
    <row r="280" spans="1:24" x14ac:dyDescent="0.25">
      <c r="A280" s="2">
        <v>5373</v>
      </c>
      <c r="B280" s="3" t="s">
        <v>295</v>
      </c>
      <c r="C280" s="2">
        <v>2</v>
      </c>
      <c r="D280" s="3" t="s">
        <v>19</v>
      </c>
      <c r="E280" s="3" t="s">
        <v>41</v>
      </c>
      <c r="F280" s="4">
        <v>41068</v>
      </c>
      <c r="G280" s="5">
        <v>32260</v>
      </c>
      <c r="H280" s="5">
        <v>66.3</v>
      </c>
      <c r="I280" s="5">
        <v>63.3</v>
      </c>
      <c r="J280" s="5">
        <v>61.6</v>
      </c>
      <c r="K280" s="5">
        <v>51</v>
      </c>
      <c r="L280" s="2">
        <v>31695</v>
      </c>
      <c r="M280" s="4">
        <v>41751</v>
      </c>
      <c r="N280" s="5">
        <v>56580</v>
      </c>
      <c r="O280" s="5">
        <v>69.8</v>
      </c>
      <c r="P280" s="5">
        <v>67</v>
      </c>
      <c r="Q280" s="5">
        <v>64.099999999999994</v>
      </c>
      <c r="R280" s="5">
        <v>52.4</v>
      </c>
      <c r="S280" s="2">
        <v>5373</v>
      </c>
      <c r="T280" s="2">
        <v>1</v>
      </c>
      <c r="U280">
        <f t="shared" si="16"/>
        <v>24320</v>
      </c>
      <c r="V280">
        <f t="shared" si="17"/>
        <v>683</v>
      </c>
      <c r="W280">
        <f t="shared" si="18"/>
        <v>35.60761346998536</v>
      </c>
      <c r="X280">
        <f t="shared" si="19"/>
        <v>3.5</v>
      </c>
    </row>
    <row r="281" spans="1:24" x14ac:dyDescent="0.25">
      <c r="A281" s="2">
        <v>5374</v>
      </c>
      <c r="B281" s="3" t="s">
        <v>296</v>
      </c>
      <c r="C281" s="2">
        <v>5</v>
      </c>
      <c r="D281" s="3" t="s">
        <v>52</v>
      </c>
      <c r="E281" s="3" t="s">
        <v>20</v>
      </c>
      <c r="F281" s="4">
        <v>41072</v>
      </c>
      <c r="G281" s="5">
        <v>14220</v>
      </c>
      <c r="H281" s="5">
        <v>63.3</v>
      </c>
      <c r="I281" s="5">
        <v>44.9</v>
      </c>
      <c r="L281" s="2">
        <v>27048</v>
      </c>
      <c r="M281" s="4">
        <v>41087</v>
      </c>
      <c r="N281" s="5">
        <v>15280</v>
      </c>
      <c r="S281" s="2">
        <v>5374</v>
      </c>
      <c r="T281" s="2">
        <v>1</v>
      </c>
      <c r="U281">
        <f t="shared" si="16"/>
        <v>1060</v>
      </c>
      <c r="V281">
        <f t="shared" si="17"/>
        <v>15</v>
      </c>
      <c r="W281">
        <f t="shared" si="18"/>
        <v>70.666666666666671</v>
      </c>
      <c r="X281">
        <f t="shared" si="19"/>
        <v>0</v>
      </c>
    </row>
    <row r="282" spans="1:24" x14ac:dyDescent="0.25">
      <c r="A282" s="2">
        <v>5375</v>
      </c>
      <c r="B282" s="3" t="s">
        <v>297</v>
      </c>
      <c r="C282" s="2">
        <v>1</v>
      </c>
      <c r="D282" s="3" t="s">
        <v>27</v>
      </c>
      <c r="E282" s="3" t="s">
        <v>20</v>
      </c>
      <c r="F282" s="4">
        <v>41078</v>
      </c>
      <c r="G282" s="5">
        <v>2060</v>
      </c>
      <c r="H282" s="5">
        <v>25.4</v>
      </c>
      <c r="I282" s="5">
        <v>24</v>
      </c>
      <c r="J282" s="5">
        <v>23.3</v>
      </c>
      <c r="K282" s="5">
        <v>20.7</v>
      </c>
      <c r="L282" s="2">
        <v>28039</v>
      </c>
      <c r="M282" s="4">
        <v>41231</v>
      </c>
      <c r="N282" s="5">
        <v>3080</v>
      </c>
      <c r="O282" s="5">
        <v>28.7</v>
      </c>
      <c r="P282" s="5">
        <v>25.9</v>
      </c>
      <c r="Q282" s="5">
        <v>27.3</v>
      </c>
      <c r="R282" s="5">
        <v>24.5</v>
      </c>
      <c r="S282" s="2">
        <v>5375</v>
      </c>
      <c r="T282" s="2">
        <v>1</v>
      </c>
      <c r="U282">
        <f t="shared" si="16"/>
        <v>1020</v>
      </c>
      <c r="V282">
        <f t="shared" si="17"/>
        <v>153</v>
      </c>
      <c r="W282">
        <f t="shared" si="18"/>
        <v>6.666666666666667</v>
      </c>
      <c r="X282">
        <f t="shared" si="19"/>
        <v>3.3000000000000007</v>
      </c>
    </row>
    <row r="283" spans="1:24" x14ac:dyDescent="0.25">
      <c r="A283" s="2">
        <v>5376</v>
      </c>
      <c r="B283" s="3" t="s">
        <v>298</v>
      </c>
      <c r="C283" s="2">
        <v>1</v>
      </c>
      <c r="D283" s="3" t="s">
        <v>27</v>
      </c>
      <c r="E283" s="3" t="s">
        <v>20</v>
      </c>
      <c r="F283" s="4">
        <v>41085</v>
      </c>
      <c r="G283" s="5">
        <v>1140</v>
      </c>
      <c r="H283" s="5">
        <v>21.2</v>
      </c>
      <c r="I283" s="5">
        <v>20.2</v>
      </c>
      <c r="J283" s="5">
        <v>20.5</v>
      </c>
      <c r="K283" s="5">
        <v>17.2</v>
      </c>
      <c r="L283" s="2">
        <v>28037</v>
      </c>
      <c r="M283" s="4">
        <v>41231</v>
      </c>
      <c r="N283" s="5">
        <v>1960</v>
      </c>
      <c r="O283" s="5">
        <v>24.2</v>
      </c>
      <c r="P283" s="5">
        <v>22</v>
      </c>
      <c r="Q283" s="5">
        <v>23.7</v>
      </c>
      <c r="R283" s="5">
        <v>20.5</v>
      </c>
      <c r="S283" s="2">
        <v>5376</v>
      </c>
      <c r="T283" s="2">
        <v>1</v>
      </c>
      <c r="U283">
        <f t="shared" si="16"/>
        <v>820</v>
      </c>
      <c r="V283">
        <f t="shared" si="17"/>
        <v>146</v>
      </c>
      <c r="W283">
        <f t="shared" si="18"/>
        <v>5.6164383561643838</v>
      </c>
      <c r="X283">
        <f t="shared" si="19"/>
        <v>3</v>
      </c>
    </row>
    <row r="284" spans="1:24" x14ac:dyDescent="0.25">
      <c r="A284" s="2">
        <v>5377</v>
      </c>
      <c r="B284" s="3" t="s">
        <v>299</v>
      </c>
      <c r="C284" s="2">
        <v>1</v>
      </c>
      <c r="D284" s="3" t="s">
        <v>27</v>
      </c>
      <c r="E284" s="3" t="s">
        <v>20</v>
      </c>
      <c r="F284" s="4">
        <v>41087</v>
      </c>
      <c r="H284" s="5">
        <v>60</v>
      </c>
      <c r="I284" s="5">
        <v>57</v>
      </c>
      <c r="L284" s="2">
        <v>27051</v>
      </c>
      <c r="M284" s="4">
        <v>41087</v>
      </c>
      <c r="O284" s="5">
        <v>60</v>
      </c>
      <c r="P284" s="5">
        <v>57</v>
      </c>
      <c r="S284" s="2">
        <v>5377</v>
      </c>
      <c r="T284" s="2">
        <v>1</v>
      </c>
      <c r="U284">
        <f t="shared" si="16"/>
        <v>0</v>
      </c>
      <c r="V284">
        <f t="shared" si="17"/>
        <v>0</v>
      </c>
      <c r="W284">
        <f t="shared" si="18"/>
        <v>0</v>
      </c>
      <c r="X284">
        <f t="shared" si="19"/>
        <v>0</v>
      </c>
    </row>
    <row r="285" spans="1:24" x14ac:dyDescent="0.25">
      <c r="A285" s="2">
        <v>5378</v>
      </c>
      <c r="B285" s="3" t="s">
        <v>300</v>
      </c>
      <c r="C285" s="2">
        <v>10</v>
      </c>
      <c r="D285" s="3" t="s">
        <v>301</v>
      </c>
      <c r="E285" s="3" t="s">
        <v>20</v>
      </c>
      <c r="F285" s="4">
        <v>41091</v>
      </c>
      <c r="G285" s="5">
        <v>19600</v>
      </c>
      <c r="H285" s="5">
        <v>53.4</v>
      </c>
      <c r="I285" s="5">
        <v>54</v>
      </c>
      <c r="J285" s="5">
        <v>49.9</v>
      </c>
      <c r="K285" s="5">
        <v>45.2</v>
      </c>
      <c r="L285" s="2">
        <v>27673</v>
      </c>
      <c r="M285" s="4">
        <v>41189</v>
      </c>
      <c r="N285" s="5">
        <v>19320</v>
      </c>
      <c r="O285" s="5">
        <v>56</v>
      </c>
      <c r="P285" s="5">
        <v>53.8</v>
      </c>
      <c r="Q285" s="5">
        <v>51.1</v>
      </c>
      <c r="R285" s="5">
        <v>45.7</v>
      </c>
      <c r="S285" s="2">
        <v>5378</v>
      </c>
      <c r="T285" s="2">
        <v>1</v>
      </c>
      <c r="U285">
        <f t="shared" si="16"/>
        <v>-280</v>
      </c>
      <c r="V285">
        <f t="shared" si="17"/>
        <v>98</v>
      </c>
      <c r="W285">
        <f t="shared" si="18"/>
        <v>0</v>
      </c>
      <c r="X285">
        <f t="shared" si="19"/>
        <v>2.6000000000000014</v>
      </c>
    </row>
    <row r="286" spans="1:24" x14ac:dyDescent="0.25">
      <c r="A286" s="2">
        <v>5460</v>
      </c>
      <c r="B286" s="3" t="s">
        <v>302</v>
      </c>
      <c r="C286" s="2">
        <v>1</v>
      </c>
      <c r="D286" s="3" t="s">
        <v>27</v>
      </c>
      <c r="E286" s="3" t="s">
        <v>20</v>
      </c>
      <c r="F286" s="4">
        <v>41135</v>
      </c>
      <c r="G286" s="5">
        <v>2800</v>
      </c>
      <c r="H286" s="5">
        <v>26.2</v>
      </c>
      <c r="I286" s="5">
        <v>23.9</v>
      </c>
      <c r="J286" s="5">
        <v>24.6</v>
      </c>
      <c r="K286" s="5">
        <v>20.7</v>
      </c>
      <c r="L286" s="2">
        <v>28693</v>
      </c>
      <c r="M286" s="4">
        <v>41310</v>
      </c>
      <c r="N286" s="5">
        <v>2920</v>
      </c>
      <c r="O286" s="5">
        <v>27.7</v>
      </c>
      <c r="P286" s="5">
        <v>25.1</v>
      </c>
      <c r="Q286" s="5">
        <v>26.2</v>
      </c>
      <c r="R286" s="5">
        <v>22</v>
      </c>
      <c r="S286" s="2">
        <v>5460</v>
      </c>
      <c r="T286" s="2">
        <v>1</v>
      </c>
      <c r="U286">
        <f t="shared" si="16"/>
        <v>120</v>
      </c>
      <c r="V286">
        <f t="shared" si="17"/>
        <v>175</v>
      </c>
      <c r="W286">
        <f t="shared" si="18"/>
        <v>0.68571428571428572</v>
      </c>
      <c r="X286">
        <f t="shared" si="19"/>
        <v>1.5</v>
      </c>
    </row>
    <row r="287" spans="1:24" x14ac:dyDescent="0.25">
      <c r="A287" s="2">
        <v>5470</v>
      </c>
      <c r="B287" s="3" t="s">
        <v>303</v>
      </c>
      <c r="C287" s="2">
        <v>5</v>
      </c>
      <c r="D287" s="3" t="s">
        <v>52</v>
      </c>
      <c r="E287" s="3" t="s">
        <v>20</v>
      </c>
      <c r="F287" s="4">
        <v>41168</v>
      </c>
      <c r="G287" s="5">
        <v>36800</v>
      </c>
      <c r="H287" s="5">
        <v>81</v>
      </c>
      <c r="I287" s="5">
        <v>59</v>
      </c>
      <c r="L287" s="2">
        <v>27665</v>
      </c>
      <c r="M287" s="4">
        <v>41186</v>
      </c>
      <c r="N287" s="5">
        <v>34800</v>
      </c>
      <c r="S287" s="2">
        <v>5470</v>
      </c>
      <c r="T287" s="2">
        <v>1</v>
      </c>
      <c r="U287">
        <f t="shared" si="16"/>
        <v>-2000</v>
      </c>
      <c r="V287">
        <f t="shared" si="17"/>
        <v>18</v>
      </c>
      <c r="W287">
        <f t="shared" si="18"/>
        <v>0</v>
      </c>
      <c r="X287">
        <f t="shared" si="19"/>
        <v>0</v>
      </c>
    </row>
    <row r="288" spans="1:24" x14ac:dyDescent="0.25">
      <c r="A288" s="2">
        <v>5495</v>
      </c>
      <c r="B288" s="3" t="s">
        <v>304</v>
      </c>
      <c r="C288" s="2">
        <v>9</v>
      </c>
      <c r="D288" s="3" t="s">
        <v>60</v>
      </c>
      <c r="E288" s="3" t="s">
        <v>20</v>
      </c>
      <c r="F288" s="4">
        <v>41193</v>
      </c>
      <c r="G288" s="5">
        <v>540</v>
      </c>
      <c r="H288" s="5">
        <v>18</v>
      </c>
      <c r="I288" s="5">
        <v>13.9</v>
      </c>
      <c r="J288" s="5">
        <v>15.8</v>
      </c>
      <c r="L288" s="2">
        <v>27951</v>
      </c>
      <c r="M288" s="4">
        <v>41221</v>
      </c>
      <c r="N288" s="5">
        <v>540</v>
      </c>
      <c r="O288" s="5">
        <v>18.3</v>
      </c>
      <c r="P288" s="5">
        <v>14.3</v>
      </c>
      <c r="Q288" s="5">
        <v>15.7</v>
      </c>
      <c r="S288" s="2">
        <v>5495</v>
      </c>
      <c r="T288" s="2">
        <v>1</v>
      </c>
      <c r="U288">
        <f t="shared" si="16"/>
        <v>0</v>
      </c>
      <c r="V288">
        <f t="shared" si="17"/>
        <v>28</v>
      </c>
      <c r="W288">
        <f t="shared" si="18"/>
        <v>0</v>
      </c>
      <c r="X288">
        <f t="shared" si="19"/>
        <v>0.30000000000000071</v>
      </c>
    </row>
    <row r="289" spans="1:24" x14ac:dyDescent="0.25">
      <c r="A289" s="2">
        <v>5582</v>
      </c>
      <c r="B289" s="3" t="s">
        <v>305</v>
      </c>
      <c r="C289" s="2">
        <v>2</v>
      </c>
      <c r="D289" s="3" t="s">
        <v>19</v>
      </c>
      <c r="E289" s="3" t="s">
        <v>47</v>
      </c>
      <c r="F289" s="4">
        <v>41225</v>
      </c>
      <c r="G289" s="5">
        <v>40480</v>
      </c>
      <c r="H289" s="5">
        <v>71</v>
      </c>
      <c r="I289" s="5">
        <v>64</v>
      </c>
      <c r="L289" s="2">
        <v>29782</v>
      </c>
      <c r="M289" s="4">
        <v>41491</v>
      </c>
      <c r="N289" s="5">
        <v>49160</v>
      </c>
      <c r="O289" s="5">
        <v>70.400000000000006</v>
      </c>
      <c r="P289" s="5">
        <v>65</v>
      </c>
      <c r="Q289" s="5">
        <v>67.400000000000006</v>
      </c>
      <c r="R289" s="5">
        <v>50.2</v>
      </c>
      <c r="S289" s="2">
        <v>5582</v>
      </c>
      <c r="T289" s="2">
        <v>1</v>
      </c>
      <c r="U289">
        <f t="shared" si="16"/>
        <v>8680</v>
      </c>
      <c r="V289">
        <f t="shared" si="17"/>
        <v>266</v>
      </c>
      <c r="W289">
        <f t="shared" si="18"/>
        <v>32.631578947368418</v>
      </c>
      <c r="X289">
        <f t="shared" si="19"/>
        <v>-0.59999999999999432</v>
      </c>
    </row>
    <row r="290" spans="1:24" x14ac:dyDescent="0.25">
      <c r="A290" s="2">
        <v>5583</v>
      </c>
      <c r="B290" s="3" t="s">
        <v>306</v>
      </c>
      <c r="C290" s="2">
        <v>9</v>
      </c>
      <c r="D290" s="3" t="s">
        <v>60</v>
      </c>
      <c r="E290" s="3" t="s">
        <v>20</v>
      </c>
      <c r="F290" s="4">
        <v>41227</v>
      </c>
      <c r="G290" s="5">
        <v>603</v>
      </c>
      <c r="H290" s="5">
        <v>19.600000000000001</v>
      </c>
      <c r="I290" s="5">
        <v>15.4</v>
      </c>
      <c r="J290" s="5">
        <v>16.7</v>
      </c>
      <c r="K290" s="5">
        <v>10.7</v>
      </c>
      <c r="L290" s="2">
        <v>28019</v>
      </c>
      <c r="M290" s="4">
        <v>41227</v>
      </c>
      <c r="N290" s="5">
        <v>603</v>
      </c>
      <c r="O290" s="5">
        <v>19.600000000000001</v>
      </c>
      <c r="P290" s="5">
        <v>15.4</v>
      </c>
      <c r="Q290" s="5">
        <v>16.7</v>
      </c>
      <c r="R290" s="5">
        <v>10.7</v>
      </c>
      <c r="S290" s="2">
        <v>5583</v>
      </c>
      <c r="T290" s="2">
        <v>1</v>
      </c>
      <c r="U290">
        <f t="shared" si="16"/>
        <v>0</v>
      </c>
      <c r="V290">
        <f t="shared" si="17"/>
        <v>0</v>
      </c>
      <c r="W290">
        <f t="shared" si="18"/>
        <v>0</v>
      </c>
      <c r="X290">
        <f t="shared" si="19"/>
        <v>0</v>
      </c>
    </row>
    <row r="291" spans="1:24" x14ac:dyDescent="0.25">
      <c r="A291" s="2">
        <v>5609</v>
      </c>
      <c r="B291" s="3" t="s">
        <v>307</v>
      </c>
      <c r="C291" s="2">
        <v>5</v>
      </c>
      <c r="D291" s="3" t="s">
        <v>52</v>
      </c>
      <c r="E291" s="3" t="s">
        <v>20</v>
      </c>
      <c r="F291" s="4">
        <v>41239</v>
      </c>
      <c r="G291" s="5">
        <v>22400</v>
      </c>
      <c r="H291" s="5">
        <v>67</v>
      </c>
      <c r="I291" s="5">
        <v>53.3</v>
      </c>
      <c r="L291" s="2">
        <v>28126</v>
      </c>
      <c r="M291" s="4">
        <v>41245</v>
      </c>
      <c r="N291" s="5">
        <v>22680</v>
      </c>
      <c r="O291" s="5">
        <v>67</v>
      </c>
      <c r="P291" s="5">
        <v>53.9</v>
      </c>
      <c r="Q291" s="5">
        <v>63.7</v>
      </c>
      <c r="R291" s="5">
        <v>50.2</v>
      </c>
      <c r="S291" s="2">
        <v>5609</v>
      </c>
      <c r="T291" s="2">
        <v>1</v>
      </c>
      <c r="U291">
        <f t="shared" si="16"/>
        <v>280</v>
      </c>
      <c r="V291">
        <f t="shared" si="17"/>
        <v>6</v>
      </c>
      <c r="W291">
        <f t="shared" si="18"/>
        <v>46.666666666666664</v>
      </c>
      <c r="X291">
        <f t="shared" si="19"/>
        <v>0</v>
      </c>
    </row>
    <row r="292" spans="1:24" x14ac:dyDescent="0.25">
      <c r="A292" s="2">
        <v>5658</v>
      </c>
      <c r="B292" s="3" t="s">
        <v>308</v>
      </c>
      <c r="C292" s="2">
        <v>2</v>
      </c>
      <c r="D292" s="3" t="s">
        <v>19</v>
      </c>
      <c r="E292" s="3" t="s">
        <v>47</v>
      </c>
      <c r="F292" s="4">
        <v>41254</v>
      </c>
      <c r="G292" s="5">
        <v>36280</v>
      </c>
      <c r="H292" s="5">
        <v>72.3</v>
      </c>
      <c r="I292" s="5">
        <v>64.900000000000006</v>
      </c>
      <c r="J292" s="5">
        <v>68.7</v>
      </c>
      <c r="K292" s="5">
        <v>53.5</v>
      </c>
      <c r="L292" s="2">
        <v>29784</v>
      </c>
      <c r="M292" s="4">
        <v>41492</v>
      </c>
      <c r="N292" s="5">
        <v>44620</v>
      </c>
      <c r="S292" s="2">
        <v>5658</v>
      </c>
      <c r="T292" s="2">
        <v>1</v>
      </c>
      <c r="U292">
        <f t="shared" si="16"/>
        <v>8340</v>
      </c>
      <c r="V292">
        <f t="shared" si="17"/>
        <v>238</v>
      </c>
      <c r="W292">
        <f t="shared" si="18"/>
        <v>35.042016806722692</v>
      </c>
      <c r="X292">
        <f t="shared" si="19"/>
        <v>0</v>
      </c>
    </row>
    <row r="293" spans="1:24" x14ac:dyDescent="0.25">
      <c r="A293" s="2">
        <v>5659</v>
      </c>
      <c r="B293" s="3" t="s">
        <v>309</v>
      </c>
      <c r="C293" s="2">
        <v>9</v>
      </c>
      <c r="D293" s="3" t="s">
        <v>60</v>
      </c>
      <c r="E293" s="3" t="s">
        <v>20</v>
      </c>
      <c r="F293" s="4">
        <v>41260</v>
      </c>
      <c r="G293" s="5">
        <v>18</v>
      </c>
      <c r="H293" s="5">
        <v>5.0999999999999996</v>
      </c>
      <c r="I293" s="5">
        <v>4.5999999999999996</v>
      </c>
      <c r="J293" s="5">
        <v>4.7</v>
      </c>
      <c r="L293" s="2">
        <v>28928</v>
      </c>
      <c r="M293" s="4">
        <v>41350</v>
      </c>
      <c r="N293" s="5">
        <v>21</v>
      </c>
      <c r="S293" s="2">
        <v>5659</v>
      </c>
      <c r="T293" s="2">
        <v>1</v>
      </c>
      <c r="U293">
        <f t="shared" si="16"/>
        <v>3</v>
      </c>
      <c r="V293">
        <f t="shared" si="17"/>
        <v>90</v>
      </c>
      <c r="W293">
        <f t="shared" si="18"/>
        <v>3.3333333333333333E-2</v>
      </c>
      <c r="X293">
        <f t="shared" si="19"/>
        <v>0</v>
      </c>
    </row>
    <row r="294" spans="1:24" x14ac:dyDescent="0.25">
      <c r="A294" s="2">
        <v>5660</v>
      </c>
      <c r="B294" s="3" t="s">
        <v>310</v>
      </c>
      <c r="C294" s="2">
        <v>9</v>
      </c>
      <c r="D294" s="3" t="s">
        <v>60</v>
      </c>
      <c r="E294" s="3" t="s">
        <v>20</v>
      </c>
      <c r="F294" s="4">
        <v>41260</v>
      </c>
      <c r="G294" s="5">
        <v>11</v>
      </c>
      <c r="H294" s="5">
        <v>4.2</v>
      </c>
      <c r="I294" s="5">
        <v>3.9</v>
      </c>
      <c r="J294" s="5">
        <v>3.8</v>
      </c>
      <c r="L294" s="2">
        <v>28929</v>
      </c>
      <c r="M294" s="4">
        <v>41350</v>
      </c>
      <c r="N294" s="5">
        <v>14</v>
      </c>
      <c r="S294" s="2">
        <v>5660</v>
      </c>
      <c r="T294" s="2">
        <v>1</v>
      </c>
      <c r="U294">
        <f t="shared" si="16"/>
        <v>3</v>
      </c>
      <c r="V294">
        <f t="shared" si="17"/>
        <v>90</v>
      </c>
      <c r="W294">
        <f t="shared" si="18"/>
        <v>3.3333333333333333E-2</v>
      </c>
      <c r="X294">
        <f t="shared" si="19"/>
        <v>0</v>
      </c>
    </row>
    <row r="295" spans="1:24" x14ac:dyDescent="0.25">
      <c r="A295" s="2">
        <v>5661</v>
      </c>
      <c r="B295" s="3" t="s">
        <v>311</v>
      </c>
      <c r="C295" s="2">
        <v>2</v>
      </c>
      <c r="D295" s="3" t="s">
        <v>19</v>
      </c>
      <c r="E295" s="3" t="s">
        <v>47</v>
      </c>
      <c r="F295" s="4">
        <v>41260</v>
      </c>
      <c r="G295" s="5">
        <v>33100</v>
      </c>
      <c r="H295" s="5">
        <v>63.9</v>
      </c>
      <c r="I295" s="5">
        <v>62</v>
      </c>
      <c r="J295" s="5">
        <v>58.5</v>
      </c>
      <c r="K295" s="5">
        <v>49.2</v>
      </c>
      <c r="L295" s="2">
        <v>28269</v>
      </c>
      <c r="M295" s="4">
        <v>41260</v>
      </c>
      <c r="N295" s="5">
        <v>33100</v>
      </c>
      <c r="O295" s="5">
        <v>63.9</v>
      </c>
      <c r="P295" s="5">
        <v>62</v>
      </c>
      <c r="Q295" s="5">
        <v>58.5</v>
      </c>
      <c r="R295" s="5">
        <v>49.2</v>
      </c>
      <c r="S295" s="2">
        <v>5661</v>
      </c>
      <c r="T295" s="2">
        <v>1</v>
      </c>
      <c r="U295">
        <f t="shared" si="16"/>
        <v>0</v>
      </c>
      <c r="V295">
        <f t="shared" si="17"/>
        <v>0</v>
      </c>
      <c r="W295">
        <f t="shared" si="18"/>
        <v>0</v>
      </c>
      <c r="X295">
        <f t="shared" si="19"/>
        <v>0</v>
      </c>
    </row>
    <row r="296" spans="1:24" x14ac:dyDescent="0.25">
      <c r="A296" s="2">
        <v>5664</v>
      </c>
      <c r="B296" s="3" t="s">
        <v>312</v>
      </c>
      <c r="C296" s="2">
        <v>2</v>
      </c>
      <c r="D296" s="3" t="s">
        <v>19</v>
      </c>
      <c r="E296" s="3" t="s">
        <v>20</v>
      </c>
      <c r="F296" s="4">
        <v>41264</v>
      </c>
      <c r="G296" s="5">
        <v>19440</v>
      </c>
      <c r="H296" s="5">
        <v>55.4</v>
      </c>
      <c r="I296" s="5">
        <v>54.2</v>
      </c>
      <c r="J296" s="5">
        <v>51.7</v>
      </c>
      <c r="K296" s="5">
        <v>42.6</v>
      </c>
      <c r="L296" s="2">
        <v>29780</v>
      </c>
      <c r="M296" s="4">
        <v>41491</v>
      </c>
      <c r="N296" s="5">
        <v>25640</v>
      </c>
      <c r="O296" s="5">
        <v>57.5</v>
      </c>
      <c r="P296" s="5">
        <v>55.6</v>
      </c>
      <c r="Q296" s="5">
        <v>53.2</v>
      </c>
      <c r="R296" s="5">
        <v>45.2</v>
      </c>
      <c r="S296" s="2">
        <v>5664</v>
      </c>
      <c r="T296" s="2">
        <v>1</v>
      </c>
      <c r="U296">
        <f t="shared" si="16"/>
        <v>6200</v>
      </c>
      <c r="V296">
        <f t="shared" si="17"/>
        <v>227</v>
      </c>
      <c r="W296">
        <f t="shared" si="18"/>
        <v>27.312775330396477</v>
      </c>
      <c r="X296">
        <f t="shared" si="19"/>
        <v>2.1000000000000014</v>
      </c>
    </row>
    <row r="297" spans="1:24" x14ac:dyDescent="0.25">
      <c r="A297" s="2">
        <v>5665</v>
      </c>
      <c r="B297" s="3" t="s">
        <v>208</v>
      </c>
      <c r="C297" s="2">
        <v>2</v>
      </c>
      <c r="D297" s="3" t="s">
        <v>19</v>
      </c>
      <c r="E297" s="3" t="s">
        <v>47</v>
      </c>
      <c r="F297" s="4">
        <v>41264</v>
      </c>
      <c r="G297" s="5">
        <v>35020</v>
      </c>
      <c r="H297" s="5">
        <v>70.3</v>
      </c>
      <c r="I297" s="5">
        <v>63.7</v>
      </c>
      <c r="J297" s="5">
        <v>65.5</v>
      </c>
      <c r="K297" s="5">
        <v>52.7</v>
      </c>
      <c r="L297" s="2">
        <v>30498</v>
      </c>
      <c r="M297" s="4">
        <v>41591</v>
      </c>
      <c r="N297" s="5">
        <v>46100</v>
      </c>
      <c r="O297" s="5">
        <v>71.400000000000006</v>
      </c>
      <c r="P297" s="5">
        <v>64.5</v>
      </c>
      <c r="Q297" s="5">
        <v>66.3</v>
      </c>
      <c r="R297" s="5">
        <v>53.8</v>
      </c>
      <c r="S297" s="2">
        <v>5665</v>
      </c>
      <c r="T297" s="2">
        <v>1</v>
      </c>
      <c r="U297">
        <f t="shared" si="16"/>
        <v>11080</v>
      </c>
      <c r="V297">
        <f t="shared" si="17"/>
        <v>327</v>
      </c>
      <c r="W297">
        <f t="shared" si="18"/>
        <v>33.883792048929664</v>
      </c>
      <c r="X297">
        <f t="shared" si="19"/>
        <v>1.1000000000000085</v>
      </c>
    </row>
    <row r="298" spans="1:24" x14ac:dyDescent="0.25">
      <c r="A298" s="2">
        <v>5667</v>
      </c>
      <c r="B298" s="3" t="s">
        <v>313</v>
      </c>
      <c r="C298" s="2">
        <v>2</v>
      </c>
      <c r="D298" s="3" t="s">
        <v>19</v>
      </c>
      <c r="E298" s="3" t="s">
        <v>47</v>
      </c>
      <c r="F298" s="4">
        <v>41265</v>
      </c>
      <c r="G298" s="5">
        <v>37160</v>
      </c>
      <c r="H298" s="5">
        <v>70.2</v>
      </c>
      <c r="I298" s="5">
        <v>66.400000000000006</v>
      </c>
      <c r="J298" s="5">
        <v>66.2</v>
      </c>
      <c r="K298" s="5">
        <v>53.1</v>
      </c>
      <c r="L298" s="2">
        <v>32448</v>
      </c>
      <c r="M298" s="4">
        <v>41878</v>
      </c>
      <c r="N298" s="5">
        <v>50400</v>
      </c>
      <c r="Q298" s="5">
        <v>69.3</v>
      </c>
      <c r="S298" s="2">
        <v>5667</v>
      </c>
      <c r="T298" s="2">
        <v>1</v>
      </c>
      <c r="U298">
        <f t="shared" si="16"/>
        <v>13240</v>
      </c>
      <c r="V298">
        <f t="shared" si="17"/>
        <v>613</v>
      </c>
      <c r="W298">
        <f t="shared" si="18"/>
        <v>21.598694942903752</v>
      </c>
      <c r="X298">
        <f t="shared" si="19"/>
        <v>0</v>
      </c>
    </row>
    <row r="299" spans="1:24" x14ac:dyDescent="0.25">
      <c r="A299" s="2">
        <v>5681</v>
      </c>
      <c r="B299" s="3" t="s">
        <v>314</v>
      </c>
      <c r="C299" s="2">
        <v>2</v>
      </c>
      <c r="D299" s="3" t="s">
        <v>19</v>
      </c>
      <c r="E299" s="3" t="s">
        <v>47</v>
      </c>
      <c r="F299" s="4">
        <v>41282</v>
      </c>
      <c r="G299" s="5">
        <v>29240</v>
      </c>
      <c r="H299" s="5">
        <v>60.5</v>
      </c>
      <c r="I299" s="5">
        <v>60.9</v>
      </c>
      <c r="J299" s="5">
        <v>54.5</v>
      </c>
      <c r="L299" s="2">
        <v>30499</v>
      </c>
      <c r="M299" s="4">
        <v>41591</v>
      </c>
      <c r="N299" s="5">
        <v>39600</v>
      </c>
      <c r="O299" s="5">
        <v>62.5</v>
      </c>
      <c r="P299" s="5">
        <v>63</v>
      </c>
      <c r="Q299" s="5">
        <v>58.1</v>
      </c>
      <c r="R299" s="5">
        <v>51.6</v>
      </c>
      <c r="S299" s="2">
        <v>5681</v>
      </c>
      <c r="T299" s="2">
        <v>1</v>
      </c>
      <c r="U299">
        <f t="shared" si="16"/>
        <v>10360</v>
      </c>
      <c r="V299">
        <f t="shared" si="17"/>
        <v>309</v>
      </c>
      <c r="W299">
        <f t="shared" si="18"/>
        <v>33.527508090614887</v>
      </c>
      <c r="X299">
        <f t="shared" si="19"/>
        <v>2</v>
      </c>
    </row>
    <row r="300" spans="1:24" x14ac:dyDescent="0.25">
      <c r="A300" s="2">
        <v>5687</v>
      </c>
      <c r="B300" s="3" t="s">
        <v>315</v>
      </c>
      <c r="C300" s="2">
        <v>5</v>
      </c>
      <c r="D300" s="3" t="s">
        <v>52</v>
      </c>
      <c r="E300" s="3" t="s">
        <v>20</v>
      </c>
      <c r="F300" s="4">
        <v>41285</v>
      </c>
      <c r="G300" s="5">
        <v>210</v>
      </c>
      <c r="H300" s="5">
        <v>14.6</v>
      </c>
      <c r="I300" s="5">
        <v>11.3</v>
      </c>
      <c r="J300" s="5">
        <v>13.4</v>
      </c>
      <c r="K300" s="5">
        <v>11.6</v>
      </c>
      <c r="L300" s="2">
        <v>28720</v>
      </c>
      <c r="M300" s="4">
        <v>41314</v>
      </c>
      <c r="N300" s="5">
        <v>222</v>
      </c>
      <c r="S300" s="2">
        <v>5687</v>
      </c>
      <c r="T300" s="2">
        <v>1</v>
      </c>
      <c r="U300">
        <f t="shared" si="16"/>
        <v>12</v>
      </c>
      <c r="V300">
        <f t="shared" si="17"/>
        <v>29</v>
      </c>
      <c r="W300">
        <f t="shared" si="18"/>
        <v>0.41379310344827586</v>
      </c>
      <c r="X300">
        <f t="shared" si="19"/>
        <v>0</v>
      </c>
    </row>
    <row r="301" spans="1:24" x14ac:dyDescent="0.25">
      <c r="A301" s="2">
        <v>5690</v>
      </c>
      <c r="B301" s="3" t="s">
        <v>316</v>
      </c>
      <c r="C301" s="2">
        <v>9</v>
      </c>
      <c r="D301" s="3" t="s">
        <v>60</v>
      </c>
      <c r="E301" s="3" t="s">
        <v>20</v>
      </c>
      <c r="F301" s="4">
        <v>41287</v>
      </c>
      <c r="G301" s="5">
        <v>388</v>
      </c>
      <c r="H301" s="5">
        <v>17.2</v>
      </c>
      <c r="I301" s="5">
        <v>13.6</v>
      </c>
      <c r="L301" s="2">
        <v>28447</v>
      </c>
      <c r="M301" s="4">
        <v>41287</v>
      </c>
      <c r="N301" s="5">
        <v>388</v>
      </c>
      <c r="O301" s="5">
        <v>17.2</v>
      </c>
      <c r="P301" s="5">
        <v>13.6</v>
      </c>
      <c r="S301" s="2">
        <v>5690</v>
      </c>
      <c r="T301" s="2">
        <v>1</v>
      </c>
      <c r="U301">
        <f t="shared" si="16"/>
        <v>0</v>
      </c>
      <c r="V301">
        <f t="shared" si="17"/>
        <v>0</v>
      </c>
      <c r="W301">
        <f t="shared" si="18"/>
        <v>0</v>
      </c>
      <c r="X301">
        <f t="shared" si="19"/>
        <v>0</v>
      </c>
    </row>
    <row r="302" spans="1:24" x14ac:dyDescent="0.25">
      <c r="A302" s="2">
        <v>5691</v>
      </c>
      <c r="B302" s="3" t="s">
        <v>317</v>
      </c>
      <c r="C302" s="2">
        <v>9</v>
      </c>
      <c r="D302" s="3" t="s">
        <v>60</v>
      </c>
      <c r="E302" s="3" t="s">
        <v>20</v>
      </c>
      <c r="F302" s="4">
        <v>41287</v>
      </c>
      <c r="G302" s="5">
        <v>243</v>
      </c>
      <c r="H302" s="5">
        <v>14</v>
      </c>
      <c r="I302" s="5">
        <v>11.8</v>
      </c>
      <c r="L302" s="2">
        <v>28927</v>
      </c>
      <c r="M302" s="4">
        <v>41350</v>
      </c>
      <c r="N302" s="5">
        <v>262</v>
      </c>
      <c r="S302" s="2">
        <v>5691</v>
      </c>
      <c r="T302" s="2">
        <v>1</v>
      </c>
      <c r="U302">
        <f t="shared" si="16"/>
        <v>19</v>
      </c>
      <c r="V302">
        <f t="shared" si="17"/>
        <v>63</v>
      </c>
      <c r="W302">
        <f t="shared" si="18"/>
        <v>0.30158730158730157</v>
      </c>
      <c r="X302">
        <f t="shared" si="19"/>
        <v>0</v>
      </c>
    </row>
    <row r="303" spans="1:24" x14ac:dyDescent="0.25">
      <c r="A303" s="2">
        <v>5692</v>
      </c>
      <c r="B303" s="3" t="s">
        <v>318</v>
      </c>
      <c r="C303" s="2">
        <v>9</v>
      </c>
      <c r="D303" s="3" t="s">
        <v>60</v>
      </c>
      <c r="E303" s="3" t="s">
        <v>20</v>
      </c>
      <c r="F303" s="4">
        <v>41287</v>
      </c>
      <c r="G303" s="5">
        <v>440</v>
      </c>
      <c r="H303" s="5">
        <v>16.100000000000001</v>
      </c>
      <c r="I303" s="5">
        <v>13.6</v>
      </c>
      <c r="L303" s="2">
        <v>28451</v>
      </c>
      <c r="M303" s="4">
        <v>41287</v>
      </c>
      <c r="N303" s="5">
        <v>440</v>
      </c>
      <c r="O303" s="5">
        <v>16.100000000000001</v>
      </c>
      <c r="P303" s="5">
        <v>13.6</v>
      </c>
      <c r="S303" s="2">
        <v>5692</v>
      </c>
      <c r="T303" s="2">
        <v>1</v>
      </c>
      <c r="U303">
        <f t="shared" si="16"/>
        <v>0</v>
      </c>
      <c r="V303">
        <f t="shared" si="17"/>
        <v>0</v>
      </c>
      <c r="W303">
        <f t="shared" si="18"/>
        <v>0</v>
      </c>
      <c r="X303">
        <f t="shared" si="19"/>
        <v>0</v>
      </c>
    </row>
    <row r="304" spans="1:24" x14ac:dyDescent="0.25">
      <c r="A304" s="2">
        <v>5693</v>
      </c>
      <c r="B304" s="3" t="s">
        <v>319</v>
      </c>
      <c r="C304" s="2">
        <v>9</v>
      </c>
      <c r="D304" s="3" t="s">
        <v>60</v>
      </c>
      <c r="E304" s="3" t="s">
        <v>20</v>
      </c>
      <c r="F304" s="4">
        <v>41287</v>
      </c>
      <c r="G304" s="5">
        <v>1107</v>
      </c>
      <c r="H304" s="5">
        <v>21.7</v>
      </c>
      <c r="I304" s="5">
        <v>19.399999999999999</v>
      </c>
      <c r="L304" s="2">
        <v>28454</v>
      </c>
      <c r="M304" s="4">
        <v>41287</v>
      </c>
      <c r="N304" s="5">
        <v>1107</v>
      </c>
      <c r="O304" s="5">
        <v>21.7</v>
      </c>
      <c r="P304" s="5">
        <v>19.399999999999999</v>
      </c>
      <c r="S304" s="2">
        <v>5693</v>
      </c>
      <c r="T304" s="2">
        <v>1</v>
      </c>
      <c r="U304">
        <f t="shared" si="16"/>
        <v>0</v>
      </c>
      <c r="V304">
        <f t="shared" si="17"/>
        <v>0</v>
      </c>
      <c r="W304">
        <f t="shared" si="18"/>
        <v>0</v>
      </c>
      <c r="X304">
        <f t="shared" si="19"/>
        <v>0</v>
      </c>
    </row>
    <row r="305" spans="1:24" x14ac:dyDescent="0.25">
      <c r="A305" s="2">
        <v>5694</v>
      </c>
      <c r="B305" s="3" t="s">
        <v>320</v>
      </c>
      <c r="C305" s="2">
        <v>9</v>
      </c>
      <c r="D305" s="3" t="s">
        <v>60</v>
      </c>
      <c r="E305" s="3" t="s">
        <v>20</v>
      </c>
      <c r="F305" s="4">
        <v>41287</v>
      </c>
      <c r="G305" s="5">
        <v>859</v>
      </c>
      <c r="H305" s="5">
        <v>19.100000000000001</v>
      </c>
      <c r="I305" s="5">
        <v>16.7</v>
      </c>
      <c r="L305" s="2">
        <v>28457</v>
      </c>
      <c r="M305" s="4">
        <v>41287</v>
      </c>
      <c r="N305" s="5">
        <v>859</v>
      </c>
      <c r="O305" s="5">
        <v>19.100000000000001</v>
      </c>
      <c r="P305" s="5">
        <v>16.7</v>
      </c>
      <c r="S305" s="2">
        <v>5694</v>
      </c>
      <c r="T305" s="2">
        <v>1</v>
      </c>
      <c r="U305">
        <f t="shared" si="16"/>
        <v>0</v>
      </c>
      <c r="V305">
        <f t="shared" si="17"/>
        <v>0</v>
      </c>
      <c r="W305">
        <f t="shared" si="18"/>
        <v>0</v>
      </c>
      <c r="X305">
        <f t="shared" si="19"/>
        <v>0</v>
      </c>
    </row>
    <row r="306" spans="1:24" x14ac:dyDescent="0.25">
      <c r="A306" s="2">
        <v>5695</v>
      </c>
      <c r="B306" s="3" t="s">
        <v>321</v>
      </c>
      <c r="C306" s="2">
        <v>9</v>
      </c>
      <c r="D306" s="3" t="s">
        <v>60</v>
      </c>
      <c r="E306" s="3" t="s">
        <v>20</v>
      </c>
      <c r="F306" s="4">
        <v>41287</v>
      </c>
      <c r="G306" s="5">
        <v>875</v>
      </c>
      <c r="H306" s="5">
        <v>20</v>
      </c>
      <c r="I306" s="5">
        <v>17.2</v>
      </c>
      <c r="L306" s="2">
        <v>28459</v>
      </c>
      <c r="M306" s="4">
        <v>41287</v>
      </c>
      <c r="N306" s="5">
        <v>875</v>
      </c>
      <c r="O306" s="5">
        <v>20</v>
      </c>
      <c r="P306" s="5">
        <v>17.2</v>
      </c>
      <c r="S306" s="2">
        <v>5695</v>
      </c>
      <c r="T306" s="2">
        <v>1</v>
      </c>
      <c r="U306">
        <f t="shared" si="16"/>
        <v>0</v>
      </c>
      <c r="V306">
        <f t="shared" si="17"/>
        <v>0</v>
      </c>
      <c r="W306">
        <f t="shared" si="18"/>
        <v>0</v>
      </c>
      <c r="X306">
        <f t="shared" si="19"/>
        <v>0</v>
      </c>
    </row>
    <row r="307" spans="1:24" x14ac:dyDescent="0.25">
      <c r="A307" s="2">
        <v>5696</v>
      </c>
      <c r="B307" s="3" t="s">
        <v>322</v>
      </c>
      <c r="C307" s="2">
        <v>9</v>
      </c>
      <c r="D307" s="3" t="s">
        <v>60</v>
      </c>
      <c r="E307" s="3" t="s">
        <v>20</v>
      </c>
      <c r="F307" s="4">
        <v>41287</v>
      </c>
      <c r="G307" s="5">
        <v>1066</v>
      </c>
      <c r="H307" s="5">
        <v>21.8</v>
      </c>
      <c r="I307" s="5">
        <v>18</v>
      </c>
      <c r="L307" s="2">
        <v>28604</v>
      </c>
      <c r="M307" s="4">
        <v>41302</v>
      </c>
      <c r="N307" s="5">
        <v>987</v>
      </c>
      <c r="O307" s="5">
        <v>21.7</v>
      </c>
      <c r="P307" s="5">
        <v>18.5</v>
      </c>
      <c r="Q307" s="5">
        <v>18.8</v>
      </c>
      <c r="S307" s="2">
        <v>5696</v>
      </c>
      <c r="T307" s="2">
        <v>1</v>
      </c>
      <c r="U307">
        <f t="shared" si="16"/>
        <v>-79</v>
      </c>
      <c r="V307">
        <f t="shared" si="17"/>
        <v>15</v>
      </c>
      <c r="W307">
        <f t="shared" si="18"/>
        <v>0</v>
      </c>
      <c r="X307">
        <f t="shared" si="19"/>
        <v>-0.10000000000000142</v>
      </c>
    </row>
    <row r="308" spans="1:24" x14ac:dyDescent="0.25">
      <c r="A308" s="2">
        <v>5697</v>
      </c>
      <c r="B308" s="3" t="s">
        <v>323</v>
      </c>
      <c r="C308" s="2">
        <v>9</v>
      </c>
      <c r="D308" s="3" t="s">
        <v>60</v>
      </c>
      <c r="E308" s="3" t="s">
        <v>20</v>
      </c>
      <c r="F308" s="4">
        <v>41287</v>
      </c>
      <c r="G308" s="5">
        <v>924</v>
      </c>
      <c r="H308" s="5">
        <v>23.2</v>
      </c>
      <c r="I308" s="5">
        <v>18.3</v>
      </c>
      <c r="L308" s="2">
        <v>28463</v>
      </c>
      <c r="M308" s="4">
        <v>41287</v>
      </c>
      <c r="N308" s="5">
        <v>924</v>
      </c>
      <c r="O308" s="5">
        <v>23.2</v>
      </c>
      <c r="P308" s="5">
        <v>18.3</v>
      </c>
      <c r="S308" s="2">
        <v>5697</v>
      </c>
      <c r="T308" s="2">
        <v>1</v>
      </c>
      <c r="U308">
        <f t="shared" si="16"/>
        <v>0</v>
      </c>
      <c r="V308">
        <f t="shared" si="17"/>
        <v>0</v>
      </c>
      <c r="W308">
        <f t="shared" si="18"/>
        <v>0</v>
      </c>
      <c r="X308">
        <f t="shared" si="19"/>
        <v>0</v>
      </c>
    </row>
    <row r="309" spans="1:24" x14ac:dyDescent="0.25">
      <c r="A309" s="2">
        <v>5699</v>
      </c>
      <c r="B309" s="3" t="s">
        <v>324</v>
      </c>
      <c r="C309" s="2">
        <v>9</v>
      </c>
      <c r="D309" s="3" t="s">
        <v>60</v>
      </c>
      <c r="E309" s="3" t="s">
        <v>20</v>
      </c>
      <c r="F309" s="4">
        <v>41287</v>
      </c>
      <c r="G309" s="5">
        <v>788</v>
      </c>
      <c r="H309" s="5">
        <v>19.899999999999999</v>
      </c>
      <c r="I309" s="5">
        <v>16.899999999999999</v>
      </c>
      <c r="L309" s="2">
        <v>28468</v>
      </c>
      <c r="M309" s="4">
        <v>41287</v>
      </c>
      <c r="N309" s="5">
        <v>788</v>
      </c>
      <c r="O309" s="5">
        <v>19.899999999999999</v>
      </c>
      <c r="P309" s="5">
        <v>16.899999999999999</v>
      </c>
      <c r="S309" s="2">
        <v>5699</v>
      </c>
      <c r="T309" s="2">
        <v>1</v>
      </c>
      <c r="U309">
        <f t="shared" si="16"/>
        <v>0</v>
      </c>
      <c r="V309">
        <f t="shared" si="17"/>
        <v>0</v>
      </c>
      <c r="W309">
        <f t="shared" si="18"/>
        <v>0</v>
      </c>
      <c r="X309">
        <f t="shared" si="19"/>
        <v>0</v>
      </c>
    </row>
    <row r="310" spans="1:24" x14ac:dyDescent="0.25">
      <c r="A310" s="2">
        <v>5700</v>
      </c>
      <c r="B310" s="3" t="s">
        <v>325</v>
      </c>
      <c r="C310" s="2">
        <v>9</v>
      </c>
      <c r="D310" s="3" t="s">
        <v>60</v>
      </c>
      <c r="E310" s="3" t="s">
        <v>20</v>
      </c>
      <c r="F310" s="4">
        <v>41287</v>
      </c>
      <c r="G310" s="5">
        <v>842</v>
      </c>
      <c r="H310" s="5">
        <v>20.7</v>
      </c>
      <c r="I310" s="5">
        <v>16</v>
      </c>
      <c r="L310" s="2">
        <v>28470</v>
      </c>
      <c r="M310" s="4">
        <v>41287</v>
      </c>
      <c r="N310" s="5">
        <v>842</v>
      </c>
      <c r="O310" s="5">
        <v>20.7</v>
      </c>
      <c r="P310" s="5">
        <v>16</v>
      </c>
      <c r="S310" s="2">
        <v>5700</v>
      </c>
      <c r="T310" s="2">
        <v>1</v>
      </c>
      <c r="U310">
        <f t="shared" si="16"/>
        <v>0</v>
      </c>
      <c r="V310">
        <f t="shared" si="17"/>
        <v>0</v>
      </c>
      <c r="W310">
        <f t="shared" si="18"/>
        <v>0</v>
      </c>
      <c r="X310">
        <f t="shared" si="19"/>
        <v>0</v>
      </c>
    </row>
    <row r="311" spans="1:24" x14ac:dyDescent="0.25">
      <c r="A311" s="2">
        <v>5701</v>
      </c>
      <c r="B311" s="3" t="s">
        <v>326</v>
      </c>
      <c r="C311" s="2">
        <v>9</v>
      </c>
      <c r="D311" s="3" t="s">
        <v>60</v>
      </c>
      <c r="E311" s="3" t="s">
        <v>20</v>
      </c>
      <c r="F311" s="4">
        <v>41287</v>
      </c>
      <c r="G311" s="5">
        <v>1152</v>
      </c>
      <c r="H311" s="5">
        <v>21.2</v>
      </c>
      <c r="I311" s="5">
        <v>17.7</v>
      </c>
      <c r="L311" s="2">
        <v>28472</v>
      </c>
      <c r="M311" s="4">
        <v>41287</v>
      </c>
      <c r="N311" s="5">
        <v>1152</v>
      </c>
      <c r="O311" s="5">
        <v>21.2</v>
      </c>
      <c r="P311" s="5">
        <v>17.7</v>
      </c>
      <c r="S311" s="2">
        <v>5701</v>
      </c>
      <c r="T311" s="2">
        <v>1</v>
      </c>
      <c r="U311">
        <f t="shared" si="16"/>
        <v>0</v>
      </c>
      <c r="V311">
        <f t="shared" si="17"/>
        <v>0</v>
      </c>
      <c r="W311">
        <f t="shared" si="18"/>
        <v>0</v>
      </c>
      <c r="X311">
        <f t="shared" si="19"/>
        <v>0</v>
      </c>
    </row>
    <row r="312" spans="1:24" x14ac:dyDescent="0.25">
      <c r="A312" s="2">
        <v>5702</v>
      </c>
      <c r="B312" s="3" t="s">
        <v>327</v>
      </c>
      <c r="C312" s="2">
        <v>9</v>
      </c>
      <c r="D312" s="3" t="s">
        <v>60</v>
      </c>
      <c r="E312" s="3" t="s">
        <v>20</v>
      </c>
      <c r="F312" s="4">
        <v>41287</v>
      </c>
      <c r="G312" s="5">
        <v>964</v>
      </c>
      <c r="H312" s="5">
        <v>21.1</v>
      </c>
      <c r="I312" s="5">
        <v>18.3</v>
      </c>
      <c r="L312" s="2">
        <v>28474</v>
      </c>
      <c r="M312" s="4">
        <v>41287</v>
      </c>
      <c r="N312" s="5">
        <v>964</v>
      </c>
      <c r="O312" s="5">
        <v>21.1</v>
      </c>
      <c r="P312" s="5">
        <v>18.3</v>
      </c>
      <c r="S312" s="2">
        <v>5702</v>
      </c>
      <c r="T312" s="2">
        <v>1</v>
      </c>
      <c r="U312">
        <f t="shared" si="16"/>
        <v>0</v>
      </c>
      <c r="V312">
        <f t="shared" si="17"/>
        <v>0</v>
      </c>
      <c r="W312">
        <f t="shared" si="18"/>
        <v>0</v>
      </c>
      <c r="X312">
        <f t="shared" si="19"/>
        <v>0</v>
      </c>
    </row>
    <row r="313" spans="1:24" x14ac:dyDescent="0.25">
      <c r="A313" s="2">
        <v>5703</v>
      </c>
      <c r="B313" s="3" t="s">
        <v>328</v>
      </c>
      <c r="C313" s="2">
        <v>9</v>
      </c>
      <c r="D313" s="3" t="s">
        <v>60</v>
      </c>
      <c r="E313" s="3" t="s">
        <v>20</v>
      </c>
      <c r="F313" s="4">
        <v>41287</v>
      </c>
      <c r="G313" s="5">
        <v>1956</v>
      </c>
      <c r="H313" s="5">
        <v>27.3</v>
      </c>
      <c r="I313" s="5">
        <v>20.7</v>
      </c>
      <c r="L313" s="2">
        <v>28476</v>
      </c>
      <c r="M313" s="4">
        <v>41287</v>
      </c>
      <c r="N313" s="5">
        <v>1956</v>
      </c>
      <c r="O313" s="5">
        <v>27.3</v>
      </c>
      <c r="P313" s="5">
        <v>20.7</v>
      </c>
      <c r="S313" s="2">
        <v>5703</v>
      </c>
      <c r="T313" s="2">
        <v>1</v>
      </c>
      <c r="U313">
        <f t="shared" si="16"/>
        <v>0</v>
      </c>
      <c r="V313">
        <f t="shared" si="17"/>
        <v>0</v>
      </c>
      <c r="W313">
        <f t="shared" si="18"/>
        <v>0</v>
      </c>
      <c r="X313">
        <f t="shared" si="19"/>
        <v>0</v>
      </c>
    </row>
    <row r="314" spans="1:24" x14ac:dyDescent="0.25">
      <c r="A314" s="2">
        <v>5704</v>
      </c>
      <c r="B314" s="3" t="s">
        <v>329</v>
      </c>
      <c r="C314" s="2">
        <v>9</v>
      </c>
      <c r="D314" s="3" t="s">
        <v>60</v>
      </c>
      <c r="E314" s="3" t="s">
        <v>20</v>
      </c>
      <c r="F314" s="4">
        <v>41287</v>
      </c>
      <c r="G314" s="5">
        <v>727</v>
      </c>
      <c r="H314" s="5">
        <v>21.6</v>
      </c>
      <c r="I314" s="5">
        <v>16.5</v>
      </c>
      <c r="L314" s="2">
        <v>28478</v>
      </c>
      <c r="M314" s="4">
        <v>41287</v>
      </c>
      <c r="N314" s="5">
        <v>727</v>
      </c>
      <c r="O314" s="5">
        <v>21.6</v>
      </c>
      <c r="P314" s="5">
        <v>16.5</v>
      </c>
      <c r="S314" s="2">
        <v>5704</v>
      </c>
      <c r="T314" s="2">
        <v>1</v>
      </c>
      <c r="U314">
        <f t="shared" si="16"/>
        <v>0</v>
      </c>
      <c r="V314">
        <f t="shared" si="17"/>
        <v>0</v>
      </c>
      <c r="W314">
        <f t="shared" si="18"/>
        <v>0</v>
      </c>
      <c r="X314">
        <f t="shared" si="19"/>
        <v>0</v>
      </c>
    </row>
    <row r="315" spans="1:24" x14ac:dyDescent="0.25">
      <c r="A315" s="2">
        <v>5705</v>
      </c>
      <c r="B315" s="3" t="s">
        <v>330</v>
      </c>
      <c r="C315" s="2">
        <v>9</v>
      </c>
      <c r="D315" s="3" t="s">
        <v>60</v>
      </c>
      <c r="E315" s="3" t="s">
        <v>20</v>
      </c>
      <c r="F315" s="4">
        <v>41287</v>
      </c>
      <c r="G315" s="5">
        <v>753</v>
      </c>
      <c r="H315" s="5">
        <v>19.3</v>
      </c>
      <c r="I315" s="5">
        <v>15.6</v>
      </c>
      <c r="L315" s="2">
        <v>28480</v>
      </c>
      <c r="M315" s="4">
        <v>41287</v>
      </c>
      <c r="N315" s="5">
        <v>753</v>
      </c>
      <c r="O315" s="5">
        <v>19.3</v>
      </c>
      <c r="P315" s="5">
        <v>15.6</v>
      </c>
      <c r="S315" s="2">
        <v>5705</v>
      </c>
      <c r="T315" s="2">
        <v>1</v>
      </c>
      <c r="U315">
        <f t="shared" si="16"/>
        <v>0</v>
      </c>
      <c r="V315">
        <f t="shared" si="17"/>
        <v>0</v>
      </c>
      <c r="W315">
        <f t="shared" si="18"/>
        <v>0</v>
      </c>
      <c r="X315">
        <f t="shared" si="19"/>
        <v>0</v>
      </c>
    </row>
    <row r="316" spans="1:24" x14ac:dyDescent="0.25">
      <c r="A316" s="2">
        <v>5706</v>
      </c>
      <c r="B316" s="3" t="s">
        <v>331</v>
      </c>
      <c r="C316" s="2">
        <v>9</v>
      </c>
      <c r="D316" s="3" t="s">
        <v>60</v>
      </c>
      <c r="E316" s="3" t="s">
        <v>20</v>
      </c>
      <c r="F316" s="4">
        <v>41287</v>
      </c>
      <c r="G316" s="5">
        <v>5</v>
      </c>
      <c r="H316" s="5">
        <v>3.2</v>
      </c>
      <c r="I316" s="5">
        <v>3.2</v>
      </c>
      <c r="L316" s="2">
        <v>28566</v>
      </c>
      <c r="M316" s="4">
        <v>41287</v>
      </c>
      <c r="N316" s="5">
        <v>5</v>
      </c>
      <c r="O316" s="5">
        <v>3.2</v>
      </c>
      <c r="P316" s="5">
        <v>3.2</v>
      </c>
      <c r="S316" s="2">
        <v>5706</v>
      </c>
      <c r="T316" s="2">
        <v>1</v>
      </c>
      <c r="U316">
        <f t="shared" si="16"/>
        <v>0</v>
      </c>
      <c r="V316">
        <f t="shared" si="17"/>
        <v>0</v>
      </c>
      <c r="W316">
        <f t="shared" si="18"/>
        <v>0</v>
      </c>
      <c r="X316">
        <f t="shared" si="19"/>
        <v>0</v>
      </c>
    </row>
    <row r="317" spans="1:24" x14ac:dyDescent="0.25">
      <c r="A317" s="2">
        <v>5708</v>
      </c>
      <c r="B317" s="3" t="s">
        <v>332</v>
      </c>
      <c r="C317" s="2">
        <v>5</v>
      </c>
      <c r="D317" s="3" t="s">
        <v>52</v>
      </c>
      <c r="E317" s="3" t="s">
        <v>20</v>
      </c>
      <c r="F317" s="4">
        <v>41288</v>
      </c>
      <c r="G317" s="5">
        <v>556</v>
      </c>
      <c r="H317" s="5">
        <v>20.399999999999999</v>
      </c>
      <c r="I317" s="5">
        <v>17.3</v>
      </c>
      <c r="K317" s="5">
        <v>16.100000000000001</v>
      </c>
      <c r="L317" s="2">
        <v>28602</v>
      </c>
      <c r="M317" s="4">
        <v>41302</v>
      </c>
      <c r="N317" s="5">
        <v>544</v>
      </c>
      <c r="O317" s="5">
        <v>19.600000000000001</v>
      </c>
      <c r="P317" s="5">
        <v>17</v>
      </c>
      <c r="Q317" s="5">
        <v>18.5</v>
      </c>
      <c r="S317" s="2">
        <v>5708</v>
      </c>
      <c r="T317" s="2">
        <v>1</v>
      </c>
      <c r="U317">
        <f t="shared" si="16"/>
        <v>-12</v>
      </c>
      <c r="V317">
        <f t="shared" si="17"/>
        <v>14</v>
      </c>
      <c r="W317">
        <f t="shared" si="18"/>
        <v>0</v>
      </c>
      <c r="X317">
        <f t="shared" si="19"/>
        <v>-0.79999999999999716</v>
      </c>
    </row>
    <row r="318" spans="1:24" x14ac:dyDescent="0.25">
      <c r="A318" s="2">
        <v>5709</v>
      </c>
      <c r="B318" s="3" t="s">
        <v>333</v>
      </c>
      <c r="C318" s="2">
        <v>9</v>
      </c>
      <c r="D318" s="3" t="s">
        <v>60</v>
      </c>
      <c r="E318" s="3" t="s">
        <v>20</v>
      </c>
      <c r="F318" s="4">
        <v>41288</v>
      </c>
      <c r="G318" s="5">
        <v>247</v>
      </c>
      <c r="H318" s="5">
        <v>13.5</v>
      </c>
      <c r="I318" s="5">
        <v>11</v>
      </c>
      <c r="L318" s="2">
        <v>28493</v>
      </c>
      <c r="M318" s="4">
        <v>41288</v>
      </c>
      <c r="N318" s="5">
        <v>247</v>
      </c>
      <c r="O318" s="5">
        <v>13.5</v>
      </c>
      <c r="P318" s="5">
        <v>11</v>
      </c>
      <c r="S318" s="2">
        <v>5709</v>
      </c>
      <c r="T318" s="2">
        <v>1</v>
      </c>
      <c r="U318">
        <f t="shared" si="16"/>
        <v>0</v>
      </c>
      <c r="V318">
        <f t="shared" si="17"/>
        <v>0</v>
      </c>
      <c r="W318">
        <f t="shared" si="18"/>
        <v>0</v>
      </c>
      <c r="X318">
        <f t="shared" si="19"/>
        <v>0</v>
      </c>
    </row>
    <row r="319" spans="1:24" x14ac:dyDescent="0.25">
      <c r="A319" s="2">
        <v>5714</v>
      </c>
      <c r="B319" s="3" t="s">
        <v>334</v>
      </c>
      <c r="C319" s="2">
        <v>5</v>
      </c>
      <c r="D319" s="3" t="s">
        <v>52</v>
      </c>
      <c r="E319" s="3" t="s">
        <v>20</v>
      </c>
      <c r="F319" s="4">
        <v>41291</v>
      </c>
      <c r="G319" s="5">
        <v>28200</v>
      </c>
      <c r="H319" s="5">
        <v>72</v>
      </c>
      <c r="I319" s="5">
        <v>53</v>
      </c>
      <c r="J319" s="5">
        <v>65.599999999999994</v>
      </c>
      <c r="K319" s="5">
        <v>49.4</v>
      </c>
      <c r="L319" s="2">
        <v>28517</v>
      </c>
      <c r="M319" s="4">
        <v>41291</v>
      </c>
      <c r="N319" s="5">
        <v>28200</v>
      </c>
      <c r="O319" s="5">
        <v>72</v>
      </c>
      <c r="P319" s="5">
        <v>53</v>
      </c>
      <c r="Q319" s="5">
        <v>65.599999999999994</v>
      </c>
      <c r="R319" s="5">
        <v>49.4</v>
      </c>
      <c r="S319" s="2">
        <v>5714</v>
      </c>
      <c r="T319" s="2">
        <v>1</v>
      </c>
      <c r="U319">
        <f t="shared" si="16"/>
        <v>0</v>
      </c>
      <c r="V319">
        <f t="shared" si="17"/>
        <v>0</v>
      </c>
      <c r="W319">
        <f t="shared" si="18"/>
        <v>0</v>
      </c>
      <c r="X319">
        <f t="shared" si="19"/>
        <v>0</v>
      </c>
    </row>
    <row r="320" spans="1:24" x14ac:dyDescent="0.25">
      <c r="A320" s="2">
        <v>5718</v>
      </c>
      <c r="B320" s="3" t="s">
        <v>335</v>
      </c>
      <c r="C320" s="2">
        <v>2</v>
      </c>
      <c r="D320" s="3" t="s">
        <v>19</v>
      </c>
      <c r="E320" s="3" t="s">
        <v>47</v>
      </c>
      <c r="F320" s="4">
        <v>41295</v>
      </c>
      <c r="G320" s="5">
        <v>23100</v>
      </c>
      <c r="H320" s="5">
        <v>56.8</v>
      </c>
      <c r="I320" s="5">
        <v>57.2</v>
      </c>
      <c r="J320" s="5">
        <v>53.7</v>
      </c>
      <c r="K320" s="5">
        <v>45.6</v>
      </c>
      <c r="L320" s="2">
        <v>28697</v>
      </c>
      <c r="M320" s="4">
        <v>41310</v>
      </c>
      <c r="N320" s="5">
        <v>24860</v>
      </c>
      <c r="O320" s="5">
        <v>56.7</v>
      </c>
      <c r="P320" s="5">
        <v>56.6</v>
      </c>
      <c r="Q320" s="5">
        <v>52.4</v>
      </c>
      <c r="R320" s="5">
        <v>44</v>
      </c>
      <c r="S320" s="2">
        <v>5718</v>
      </c>
      <c r="T320" s="2">
        <v>1</v>
      </c>
      <c r="U320">
        <f t="shared" si="16"/>
        <v>1760</v>
      </c>
      <c r="V320">
        <f t="shared" si="17"/>
        <v>15</v>
      </c>
      <c r="W320">
        <f t="shared" si="18"/>
        <v>117.33333333333333</v>
      </c>
      <c r="X320">
        <f t="shared" si="19"/>
        <v>-9.9999999999994316E-2</v>
      </c>
    </row>
    <row r="321" spans="1:24" x14ac:dyDescent="0.25">
      <c r="A321" s="2">
        <v>5721</v>
      </c>
      <c r="B321" s="3" t="s">
        <v>336</v>
      </c>
      <c r="C321" s="2">
        <v>9</v>
      </c>
      <c r="D321" s="3" t="s">
        <v>60</v>
      </c>
      <c r="E321" s="3" t="s">
        <v>20</v>
      </c>
      <c r="F321" s="4">
        <v>41300</v>
      </c>
      <c r="G321" s="5">
        <v>24</v>
      </c>
      <c r="L321" s="2">
        <v>28608</v>
      </c>
      <c r="M321" s="4">
        <v>41300</v>
      </c>
      <c r="N321" s="5">
        <v>24</v>
      </c>
      <c r="S321" s="2">
        <v>5721</v>
      </c>
      <c r="T321" s="2">
        <v>1</v>
      </c>
      <c r="U321">
        <f t="shared" si="16"/>
        <v>0</v>
      </c>
      <c r="V321">
        <f t="shared" si="17"/>
        <v>0</v>
      </c>
      <c r="W321">
        <f t="shared" si="18"/>
        <v>0</v>
      </c>
      <c r="X321">
        <f t="shared" si="19"/>
        <v>0</v>
      </c>
    </row>
    <row r="322" spans="1:24" x14ac:dyDescent="0.25">
      <c r="A322" s="2">
        <v>5722</v>
      </c>
      <c r="B322" s="3" t="s">
        <v>337</v>
      </c>
      <c r="C322" s="2">
        <v>9</v>
      </c>
      <c r="D322" s="3" t="s">
        <v>60</v>
      </c>
      <c r="E322" s="3" t="s">
        <v>20</v>
      </c>
      <c r="F322" s="4">
        <v>41302</v>
      </c>
      <c r="G322" s="5">
        <v>872</v>
      </c>
      <c r="L322" s="2">
        <v>28612</v>
      </c>
      <c r="M322" s="4">
        <v>41302</v>
      </c>
      <c r="N322" s="5">
        <v>872</v>
      </c>
      <c r="S322" s="2">
        <v>5722</v>
      </c>
      <c r="T322" s="2">
        <v>1</v>
      </c>
      <c r="U322">
        <f t="shared" si="16"/>
        <v>0</v>
      </c>
      <c r="V322">
        <f t="shared" si="17"/>
        <v>0</v>
      </c>
      <c r="W322">
        <f t="shared" si="18"/>
        <v>0</v>
      </c>
      <c r="X322">
        <f t="shared" si="19"/>
        <v>0</v>
      </c>
    </row>
    <row r="323" spans="1:24" x14ac:dyDescent="0.25">
      <c r="A323" s="2">
        <v>5723</v>
      </c>
      <c r="B323" s="3" t="s">
        <v>338</v>
      </c>
      <c r="C323" s="2">
        <v>2</v>
      </c>
      <c r="D323" s="3" t="s">
        <v>19</v>
      </c>
      <c r="E323" s="3" t="s">
        <v>20</v>
      </c>
      <c r="F323" s="4">
        <v>41302</v>
      </c>
      <c r="G323" s="5">
        <v>19720</v>
      </c>
      <c r="H323" s="5">
        <v>54.4</v>
      </c>
      <c r="I323" s="5">
        <v>52.5</v>
      </c>
      <c r="J323" s="5">
        <v>49.4</v>
      </c>
      <c r="K323" s="5">
        <v>41.5</v>
      </c>
      <c r="L323" s="2">
        <v>28695</v>
      </c>
      <c r="M323" s="4">
        <v>41310</v>
      </c>
      <c r="N323" s="5">
        <v>20160</v>
      </c>
      <c r="O323" s="5">
        <v>54.7</v>
      </c>
      <c r="P323" s="5">
        <v>51</v>
      </c>
      <c r="Q323" s="5">
        <v>50.3</v>
      </c>
      <c r="R323" s="5">
        <v>41</v>
      </c>
      <c r="S323" s="2">
        <v>5723</v>
      </c>
      <c r="T323" s="2">
        <v>1</v>
      </c>
      <c r="U323">
        <f t="shared" ref="U323:U386" si="20">IF(AND(G323&gt;0,N323&gt;0), N323-G323, 0)</f>
        <v>440</v>
      </c>
      <c r="V323">
        <f t="shared" ref="V323:V386" si="21">M323-F323</f>
        <v>8</v>
      </c>
      <c r="W323">
        <f t="shared" ref="W323:W386" si="22">IF(U323 &gt; 0, U323/V323, 0)</f>
        <v>55</v>
      </c>
      <c r="X323">
        <f t="shared" ref="X323:X386" si="23">IF(AND(H323&gt;0,O323&gt;0), O323-H323, 0)</f>
        <v>0.30000000000000426</v>
      </c>
    </row>
    <row r="324" spans="1:24" x14ac:dyDescent="0.25">
      <c r="A324" s="2">
        <v>5729</v>
      </c>
      <c r="B324" s="3" t="s">
        <v>339</v>
      </c>
      <c r="C324" s="2">
        <v>2</v>
      </c>
      <c r="D324" s="3" t="s">
        <v>19</v>
      </c>
      <c r="E324" s="3" t="s">
        <v>47</v>
      </c>
      <c r="F324" s="4">
        <v>41307</v>
      </c>
      <c r="G324" s="5">
        <v>41740</v>
      </c>
      <c r="H324" s="5">
        <v>73.400000000000006</v>
      </c>
      <c r="I324" s="5">
        <v>67.7</v>
      </c>
      <c r="J324" s="5">
        <v>69.599999999999994</v>
      </c>
      <c r="K324" s="5">
        <v>55.5</v>
      </c>
      <c r="L324" s="2">
        <v>30560</v>
      </c>
      <c r="M324" s="4">
        <v>41595</v>
      </c>
      <c r="N324" s="5">
        <v>52940</v>
      </c>
      <c r="O324" s="5">
        <v>74.7</v>
      </c>
      <c r="P324" s="5">
        <v>68.400000000000006</v>
      </c>
      <c r="Q324" s="5">
        <v>71.3</v>
      </c>
      <c r="R324" s="5">
        <v>56.5</v>
      </c>
      <c r="S324" s="2">
        <v>5729</v>
      </c>
      <c r="T324" s="2">
        <v>1</v>
      </c>
      <c r="U324">
        <f t="shared" si="20"/>
        <v>11200</v>
      </c>
      <c r="V324">
        <f t="shared" si="21"/>
        <v>288</v>
      </c>
      <c r="W324">
        <f t="shared" si="22"/>
        <v>38.888888888888886</v>
      </c>
      <c r="X324">
        <f t="shared" si="23"/>
        <v>1.2999999999999972</v>
      </c>
    </row>
    <row r="325" spans="1:24" x14ac:dyDescent="0.25">
      <c r="A325" s="2">
        <v>5750</v>
      </c>
      <c r="B325" s="3" t="s">
        <v>340</v>
      </c>
      <c r="C325" s="2">
        <v>2</v>
      </c>
      <c r="D325" s="3" t="s">
        <v>19</v>
      </c>
      <c r="E325" s="3" t="s">
        <v>47</v>
      </c>
      <c r="F325" s="4">
        <v>41329</v>
      </c>
      <c r="G325" s="5">
        <v>34400</v>
      </c>
      <c r="H325" s="5">
        <v>73</v>
      </c>
      <c r="I325" s="5">
        <v>66</v>
      </c>
      <c r="J325" s="5">
        <v>68.400000000000006</v>
      </c>
      <c r="K325" s="5">
        <v>50.7</v>
      </c>
      <c r="L325" s="2">
        <v>29635</v>
      </c>
      <c r="M325" s="4">
        <v>41463</v>
      </c>
      <c r="N325" s="5">
        <v>50050</v>
      </c>
      <c r="O325" s="5">
        <v>72.400000000000006</v>
      </c>
      <c r="P325" s="5">
        <v>65.2</v>
      </c>
      <c r="Q325" s="5">
        <v>68.2</v>
      </c>
      <c r="R325" s="5">
        <v>51.8</v>
      </c>
      <c r="S325" s="2">
        <v>5750</v>
      </c>
      <c r="T325" s="2">
        <v>1</v>
      </c>
      <c r="U325">
        <f t="shared" si="20"/>
        <v>15650</v>
      </c>
      <c r="V325">
        <f t="shared" si="21"/>
        <v>134</v>
      </c>
      <c r="W325">
        <f t="shared" si="22"/>
        <v>116.79104477611941</v>
      </c>
      <c r="X325">
        <f t="shared" si="23"/>
        <v>-0.59999999999999432</v>
      </c>
    </row>
    <row r="326" spans="1:24" x14ac:dyDescent="0.25">
      <c r="A326" s="2">
        <v>5753</v>
      </c>
      <c r="B326" s="3" t="s">
        <v>341</v>
      </c>
      <c r="C326" s="2">
        <v>9</v>
      </c>
      <c r="D326" s="3" t="s">
        <v>60</v>
      </c>
      <c r="E326" s="3" t="s">
        <v>20</v>
      </c>
      <c r="F326" s="4">
        <v>41350</v>
      </c>
      <c r="G326" s="5">
        <v>50</v>
      </c>
      <c r="L326" s="2">
        <v>28930</v>
      </c>
      <c r="M326" s="4">
        <v>41350</v>
      </c>
      <c r="N326" s="5">
        <v>50</v>
      </c>
      <c r="S326" s="2">
        <v>5753</v>
      </c>
      <c r="T326" s="2">
        <v>1</v>
      </c>
      <c r="U326">
        <f t="shared" si="20"/>
        <v>0</v>
      </c>
      <c r="V326">
        <f t="shared" si="21"/>
        <v>0</v>
      </c>
      <c r="W326">
        <f t="shared" si="22"/>
        <v>0</v>
      </c>
      <c r="X326">
        <f t="shared" si="23"/>
        <v>0</v>
      </c>
    </row>
    <row r="327" spans="1:24" x14ac:dyDescent="0.25">
      <c r="A327" s="2">
        <v>5754</v>
      </c>
      <c r="B327" s="3" t="s">
        <v>342</v>
      </c>
      <c r="C327" s="2">
        <v>1</v>
      </c>
      <c r="D327" s="3" t="s">
        <v>27</v>
      </c>
      <c r="E327" s="3" t="s">
        <v>20</v>
      </c>
      <c r="F327" s="4">
        <v>41339</v>
      </c>
      <c r="G327" s="5">
        <v>5700</v>
      </c>
      <c r="H327" s="5">
        <v>39.5</v>
      </c>
      <c r="I327" s="5">
        <v>35.4</v>
      </c>
      <c r="J327" s="5">
        <v>37.299999999999997</v>
      </c>
      <c r="K327" s="5">
        <v>30.2</v>
      </c>
      <c r="L327" s="2">
        <v>29764</v>
      </c>
      <c r="M327" s="4">
        <v>41487</v>
      </c>
      <c r="N327" s="5">
        <v>7520</v>
      </c>
      <c r="O327" s="5">
        <v>40.5</v>
      </c>
      <c r="P327" s="5">
        <v>35.9</v>
      </c>
      <c r="Q327" s="5">
        <v>37.299999999999997</v>
      </c>
      <c r="R327" s="5">
        <v>30.5</v>
      </c>
      <c r="S327" s="2">
        <v>5754</v>
      </c>
      <c r="T327" s="2">
        <v>1</v>
      </c>
      <c r="U327">
        <f t="shared" si="20"/>
        <v>1820</v>
      </c>
      <c r="V327">
        <f t="shared" si="21"/>
        <v>148</v>
      </c>
      <c r="W327">
        <f t="shared" si="22"/>
        <v>12.297297297297296</v>
      </c>
      <c r="X327">
        <f t="shared" si="23"/>
        <v>1</v>
      </c>
    </row>
    <row r="328" spans="1:24" x14ac:dyDescent="0.25">
      <c r="A328" s="2">
        <v>5756</v>
      </c>
      <c r="B328" s="3" t="s">
        <v>343</v>
      </c>
      <c r="C328" s="2">
        <v>6</v>
      </c>
      <c r="D328" s="3" t="s">
        <v>237</v>
      </c>
      <c r="E328" s="3" t="s">
        <v>47</v>
      </c>
      <c r="F328" s="4">
        <v>41380</v>
      </c>
      <c r="G328" s="5">
        <v>784</v>
      </c>
      <c r="H328" s="5">
        <v>19.2</v>
      </c>
      <c r="I328" s="5">
        <v>18.7</v>
      </c>
      <c r="J328" s="5">
        <v>15.5</v>
      </c>
      <c r="L328" s="2">
        <v>29085</v>
      </c>
      <c r="M328" s="4">
        <v>41380</v>
      </c>
      <c r="N328" s="5">
        <v>784</v>
      </c>
      <c r="O328" s="5">
        <v>19.2</v>
      </c>
      <c r="P328" s="5">
        <v>18.7</v>
      </c>
      <c r="Q328" s="5">
        <v>15.5</v>
      </c>
      <c r="S328" s="2">
        <v>5756</v>
      </c>
      <c r="T328" s="2">
        <v>1</v>
      </c>
      <c r="U328">
        <f t="shared" si="20"/>
        <v>0</v>
      </c>
      <c r="V328">
        <f t="shared" si="21"/>
        <v>0</v>
      </c>
      <c r="W328">
        <f t="shared" si="22"/>
        <v>0</v>
      </c>
      <c r="X328">
        <f t="shared" si="23"/>
        <v>0</v>
      </c>
    </row>
    <row r="329" spans="1:24" x14ac:dyDescent="0.25">
      <c r="A329" s="2">
        <v>5757</v>
      </c>
      <c r="B329" s="3" t="s">
        <v>344</v>
      </c>
      <c r="C329" s="2">
        <v>2</v>
      </c>
      <c r="D329" s="3" t="s">
        <v>19</v>
      </c>
      <c r="E329" s="3" t="s">
        <v>20</v>
      </c>
      <c r="F329" s="4">
        <v>41382</v>
      </c>
      <c r="G329" s="5">
        <v>18700</v>
      </c>
      <c r="H329" s="5">
        <v>52.3</v>
      </c>
      <c r="I329" s="5">
        <v>51.8</v>
      </c>
      <c r="J329" s="5">
        <v>47.6</v>
      </c>
      <c r="K329" s="5">
        <v>41.5</v>
      </c>
      <c r="L329" s="2">
        <v>29594</v>
      </c>
      <c r="M329" s="4">
        <v>41455</v>
      </c>
      <c r="N329" s="5">
        <v>20580</v>
      </c>
      <c r="O329" s="5">
        <v>53.1</v>
      </c>
      <c r="P329" s="5">
        <v>51.8</v>
      </c>
      <c r="S329" s="2">
        <v>5757</v>
      </c>
      <c r="T329" s="2">
        <v>1</v>
      </c>
      <c r="U329">
        <f t="shared" si="20"/>
        <v>1880</v>
      </c>
      <c r="V329">
        <f t="shared" si="21"/>
        <v>73</v>
      </c>
      <c r="W329">
        <f t="shared" si="22"/>
        <v>25.753424657534246</v>
      </c>
      <c r="X329">
        <f t="shared" si="23"/>
        <v>0.80000000000000426</v>
      </c>
    </row>
    <row r="330" spans="1:24" x14ac:dyDescent="0.25">
      <c r="A330" s="2">
        <v>5807</v>
      </c>
      <c r="B330" s="3" t="s">
        <v>345</v>
      </c>
      <c r="C330" s="2">
        <v>1</v>
      </c>
      <c r="D330" s="3" t="s">
        <v>27</v>
      </c>
      <c r="E330" s="3" t="s">
        <v>47</v>
      </c>
      <c r="F330" s="4">
        <v>41402</v>
      </c>
      <c r="G330" s="5">
        <v>33940</v>
      </c>
      <c r="H330" s="5">
        <v>65.900000000000006</v>
      </c>
      <c r="I330" s="5">
        <v>62.4</v>
      </c>
      <c r="J330" s="5">
        <v>61.6</v>
      </c>
      <c r="K330" s="5">
        <v>51.2</v>
      </c>
      <c r="L330" s="2">
        <v>29557</v>
      </c>
      <c r="M330" s="4">
        <v>41445</v>
      </c>
      <c r="N330" s="5">
        <v>33360</v>
      </c>
      <c r="O330" s="5">
        <v>64.8</v>
      </c>
      <c r="P330" s="5">
        <v>58.4</v>
      </c>
      <c r="Q330" s="5">
        <v>59.2</v>
      </c>
      <c r="S330" s="2">
        <v>5807</v>
      </c>
      <c r="T330" s="2">
        <v>1</v>
      </c>
      <c r="U330">
        <f t="shared" si="20"/>
        <v>-580</v>
      </c>
      <c r="V330">
        <f t="shared" si="21"/>
        <v>43</v>
      </c>
      <c r="W330">
        <f t="shared" si="22"/>
        <v>0</v>
      </c>
      <c r="X330">
        <f t="shared" si="23"/>
        <v>-1.1000000000000085</v>
      </c>
    </row>
    <row r="331" spans="1:24" x14ac:dyDescent="0.25">
      <c r="A331" s="2">
        <v>5810</v>
      </c>
      <c r="B331" s="3" t="s">
        <v>346</v>
      </c>
      <c r="C331" s="2">
        <v>1</v>
      </c>
      <c r="D331" s="3" t="s">
        <v>27</v>
      </c>
      <c r="E331" s="3" t="s">
        <v>20</v>
      </c>
      <c r="F331" s="4">
        <v>41408</v>
      </c>
      <c r="G331" s="5">
        <v>11800</v>
      </c>
      <c r="H331" s="5">
        <v>47</v>
      </c>
      <c r="I331" s="5">
        <v>40.5</v>
      </c>
      <c r="J331" s="5">
        <v>43</v>
      </c>
      <c r="K331" s="5">
        <v>43.4</v>
      </c>
      <c r="L331" s="2">
        <v>29502</v>
      </c>
      <c r="M331" s="4">
        <v>41437</v>
      </c>
      <c r="O331" s="5">
        <v>46.2</v>
      </c>
      <c r="P331" s="5">
        <v>40.1</v>
      </c>
      <c r="Q331" s="5">
        <v>43.2</v>
      </c>
      <c r="R331" s="5">
        <v>34.5</v>
      </c>
      <c r="S331" s="2">
        <v>5810</v>
      </c>
      <c r="T331" s="2">
        <v>1</v>
      </c>
      <c r="U331">
        <f t="shared" si="20"/>
        <v>0</v>
      </c>
      <c r="V331">
        <f t="shared" si="21"/>
        <v>29</v>
      </c>
      <c r="W331">
        <f t="shared" si="22"/>
        <v>0</v>
      </c>
      <c r="X331">
        <f t="shared" si="23"/>
        <v>-0.79999999999999716</v>
      </c>
    </row>
    <row r="332" spans="1:24" x14ac:dyDescent="0.25">
      <c r="A332" s="2">
        <v>5816</v>
      </c>
      <c r="B332" s="3" t="s">
        <v>347</v>
      </c>
      <c r="C332" s="2">
        <v>2</v>
      </c>
      <c r="D332" s="3" t="s">
        <v>19</v>
      </c>
      <c r="E332" s="3" t="s">
        <v>41</v>
      </c>
      <c r="F332" s="4">
        <v>41414</v>
      </c>
      <c r="G332" s="5">
        <v>54840</v>
      </c>
      <c r="H332" s="5">
        <v>77.5</v>
      </c>
      <c r="I332" s="5">
        <v>69.400000000000006</v>
      </c>
      <c r="J332" s="5">
        <v>72.2</v>
      </c>
      <c r="K332" s="5">
        <v>54.9</v>
      </c>
      <c r="L332" s="2">
        <v>29493</v>
      </c>
      <c r="M332" s="4">
        <v>41436</v>
      </c>
      <c r="N332" s="5">
        <v>55240</v>
      </c>
      <c r="O332" s="5">
        <v>77.099999999999994</v>
      </c>
      <c r="P332" s="5">
        <v>69.2</v>
      </c>
      <c r="Q332" s="5">
        <v>72.3</v>
      </c>
      <c r="R332" s="5">
        <v>54.7</v>
      </c>
      <c r="S332" s="2">
        <v>5816</v>
      </c>
      <c r="T332" s="2">
        <v>1</v>
      </c>
      <c r="U332">
        <f t="shared" si="20"/>
        <v>400</v>
      </c>
      <c r="V332">
        <f t="shared" si="21"/>
        <v>22</v>
      </c>
      <c r="W332">
        <f t="shared" si="22"/>
        <v>18.181818181818183</v>
      </c>
      <c r="X332">
        <f t="shared" si="23"/>
        <v>-0.40000000000000568</v>
      </c>
    </row>
    <row r="333" spans="1:24" x14ac:dyDescent="0.25">
      <c r="A333" s="2">
        <v>5823</v>
      </c>
      <c r="B333" s="3" t="s">
        <v>348</v>
      </c>
      <c r="C333" s="2">
        <v>5</v>
      </c>
      <c r="D333" s="3" t="s">
        <v>52</v>
      </c>
      <c r="E333" s="3" t="s">
        <v>20</v>
      </c>
      <c r="F333" s="4">
        <v>41417</v>
      </c>
      <c r="G333" s="5">
        <v>4950</v>
      </c>
      <c r="H333" s="5">
        <v>39.5</v>
      </c>
      <c r="I333" s="5">
        <v>32</v>
      </c>
      <c r="L333" s="2">
        <v>29447</v>
      </c>
      <c r="M333" s="4">
        <v>41427</v>
      </c>
      <c r="N333" s="5">
        <v>4450</v>
      </c>
      <c r="O333" s="5">
        <v>38.5</v>
      </c>
      <c r="P333" s="5">
        <v>31.5</v>
      </c>
      <c r="S333" s="2">
        <v>5823</v>
      </c>
      <c r="T333" s="2">
        <v>1</v>
      </c>
      <c r="U333">
        <f t="shared" si="20"/>
        <v>-500</v>
      </c>
      <c r="V333">
        <f t="shared" si="21"/>
        <v>10</v>
      </c>
      <c r="W333">
        <f t="shared" si="22"/>
        <v>0</v>
      </c>
      <c r="X333">
        <f t="shared" si="23"/>
        <v>-1</v>
      </c>
    </row>
    <row r="334" spans="1:24" x14ac:dyDescent="0.25">
      <c r="A334" s="2">
        <v>5827</v>
      </c>
      <c r="B334" s="3" t="s">
        <v>349</v>
      </c>
      <c r="C334" s="2">
        <v>2</v>
      </c>
      <c r="D334" s="3" t="s">
        <v>19</v>
      </c>
      <c r="E334" s="3" t="s">
        <v>47</v>
      </c>
      <c r="F334" s="4">
        <v>41422</v>
      </c>
      <c r="G334" s="5">
        <v>27450</v>
      </c>
      <c r="H334" s="5">
        <v>62.2</v>
      </c>
      <c r="I334" s="5">
        <v>59.4</v>
      </c>
      <c r="J334" s="5">
        <v>57.9</v>
      </c>
      <c r="K334" s="5">
        <v>49</v>
      </c>
      <c r="L334" s="2">
        <v>29503</v>
      </c>
      <c r="M334" s="4">
        <v>41437</v>
      </c>
      <c r="N334" s="5">
        <v>28840</v>
      </c>
      <c r="O334" s="5">
        <v>62.3</v>
      </c>
      <c r="P334" s="5">
        <v>58.7</v>
      </c>
      <c r="Q334" s="5">
        <v>57.6</v>
      </c>
      <c r="R334" s="5">
        <v>48.2</v>
      </c>
      <c r="S334" s="2">
        <v>5827</v>
      </c>
      <c r="T334" s="2">
        <v>1</v>
      </c>
      <c r="U334">
        <f t="shared" si="20"/>
        <v>1390</v>
      </c>
      <c r="V334">
        <f t="shared" si="21"/>
        <v>15</v>
      </c>
      <c r="W334">
        <f t="shared" si="22"/>
        <v>92.666666666666671</v>
      </c>
      <c r="X334">
        <f t="shared" si="23"/>
        <v>9.9999999999994316E-2</v>
      </c>
    </row>
    <row r="335" spans="1:24" x14ac:dyDescent="0.25">
      <c r="A335" s="2">
        <v>5833</v>
      </c>
      <c r="B335" s="3" t="s">
        <v>350</v>
      </c>
      <c r="C335" s="2">
        <v>2</v>
      </c>
      <c r="D335" s="3" t="s">
        <v>19</v>
      </c>
      <c r="E335" s="3" t="s">
        <v>47</v>
      </c>
      <c r="F335" s="4">
        <v>41429</v>
      </c>
      <c r="G335" s="5">
        <v>29950</v>
      </c>
      <c r="H335" s="5">
        <v>64.599999999999994</v>
      </c>
      <c r="I335" s="5">
        <v>59.6</v>
      </c>
      <c r="J335" s="5">
        <v>59.3</v>
      </c>
      <c r="K335" s="5">
        <v>45.6</v>
      </c>
      <c r="L335" s="2">
        <v>29494</v>
      </c>
      <c r="M335" s="4">
        <v>41436</v>
      </c>
      <c r="N335" s="5">
        <v>30240</v>
      </c>
      <c r="O335" s="5">
        <v>65.400000000000006</v>
      </c>
      <c r="P335" s="5">
        <v>59.4</v>
      </c>
      <c r="Q335" s="5">
        <v>59.4</v>
      </c>
      <c r="R335" s="5">
        <v>45.4</v>
      </c>
      <c r="S335" s="2">
        <v>5833</v>
      </c>
      <c r="T335" s="2">
        <v>1</v>
      </c>
      <c r="U335">
        <f t="shared" si="20"/>
        <v>290</v>
      </c>
      <c r="V335">
        <f t="shared" si="21"/>
        <v>7</v>
      </c>
      <c r="W335">
        <f t="shared" si="22"/>
        <v>41.428571428571431</v>
      </c>
      <c r="X335">
        <f t="shared" si="23"/>
        <v>0.80000000000001137</v>
      </c>
    </row>
    <row r="336" spans="1:24" x14ac:dyDescent="0.25">
      <c r="A336" s="2">
        <v>5851</v>
      </c>
      <c r="B336" s="3" t="s">
        <v>351</v>
      </c>
      <c r="C336" s="2">
        <v>2</v>
      </c>
      <c r="D336" s="3" t="s">
        <v>19</v>
      </c>
      <c r="E336" s="3" t="s">
        <v>20</v>
      </c>
      <c r="F336" s="4">
        <v>41452</v>
      </c>
      <c r="G336" s="5">
        <v>12740</v>
      </c>
      <c r="H336" s="5">
        <v>47</v>
      </c>
      <c r="I336" s="5">
        <v>45</v>
      </c>
      <c r="J336" s="5">
        <v>42.3</v>
      </c>
      <c r="K336" s="5">
        <v>35.299999999999997</v>
      </c>
      <c r="L336" s="2">
        <v>29586</v>
      </c>
      <c r="M336" s="4">
        <v>41452</v>
      </c>
      <c r="N336" s="5">
        <v>12740</v>
      </c>
      <c r="O336" s="5">
        <v>47</v>
      </c>
      <c r="P336" s="5">
        <v>45</v>
      </c>
      <c r="Q336" s="5">
        <v>42.3</v>
      </c>
      <c r="R336" s="5">
        <v>35.299999999999997</v>
      </c>
      <c r="S336" s="2">
        <v>5851</v>
      </c>
      <c r="T336" s="2">
        <v>1</v>
      </c>
      <c r="U336">
        <f t="shared" si="20"/>
        <v>0</v>
      </c>
      <c r="V336">
        <f t="shared" si="21"/>
        <v>0</v>
      </c>
      <c r="W336">
        <f t="shared" si="22"/>
        <v>0</v>
      </c>
      <c r="X336">
        <f t="shared" si="23"/>
        <v>0</v>
      </c>
    </row>
    <row r="337" spans="1:24" x14ac:dyDescent="0.25">
      <c r="A337" s="2">
        <v>5875</v>
      </c>
      <c r="B337" s="3" t="s">
        <v>206</v>
      </c>
      <c r="C337" s="2">
        <v>2</v>
      </c>
      <c r="D337" s="3" t="s">
        <v>19</v>
      </c>
      <c r="E337" s="3" t="s">
        <v>47</v>
      </c>
      <c r="F337" s="4">
        <v>41487</v>
      </c>
      <c r="G337" s="5">
        <v>27080</v>
      </c>
      <c r="H337" s="5">
        <v>59.8</v>
      </c>
      <c r="I337" s="5">
        <v>54.8</v>
      </c>
      <c r="J337" s="5">
        <v>55.3</v>
      </c>
      <c r="K337" s="5">
        <v>44.9</v>
      </c>
      <c r="L337" s="2">
        <v>30561</v>
      </c>
      <c r="M337" s="4">
        <v>41597</v>
      </c>
      <c r="N337" s="5">
        <v>29280</v>
      </c>
      <c r="O337" s="5">
        <v>60</v>
      </c>
      <c r="P337" s="5">
        <v>55.3</v>
      </c>
      <c r="Q337" s="5">
        <v>55.7</v>
      </c>
      <c r="R337" s="5">
        <v>44.9</v>
      </c>
      <c r="S337" s="2">
        <v>5875</v>
      </c>
      <c r="T337" s="2">
        <v>1</v>
      </c>
      <c r="U337">
        <f t="shared" si="20"/>
        <v>2200</v>
      </c>
      <c r="V337">
        <f t="shared" si="21"/>
        <v>110</v>
      </c>
      <c r="W337">
        <f t="shared" si="22"/>
        <v>20</v>
      </c>
      <c r="X337">
        <f t="shared" si="23"/>
        <v>0.20000000000000284</v>
      </c>
    </row>
    <row r="338" spans="1:24" x14ac:dyDescent="0.25">
      <c r="A338" s="2">
        <v>5877</v>
      </c>
      <c r="B338" s="3" t="s">
        <v>352</v>
      </c>
      <c r="C338" s="2">
        <v>2</v>
      </c>
      <c r="D338" s="3" t="s">
        <v>19</v>
      </c>
      <c r="E338" s="3" t="s">
        <v>47</v>
      </c>
      <c r="F338" s="4">
        <v>41490</v>
      </c>
      <c r="G338" s="5">
        <v>33500</v>
      </c>
      <c r="H338" s="5">
        <v>65.5</v>
      </c>
      <c r="I338" s="5">
        <v>61.2</v>
      </c>
      <c r="J338" s="5">
        <v>61.1</v>
      </c>
      <c r="K338" s="5">
        <v>49.7</v>
      </c>
      <c r="L338" s="2">
        <v>29775</v>
      </c>
      <c r="M338" s="4">
        <v>41490</v>
      </c>
      <c r="N338" s="5">
        <v>33500</v>
      </c>
      <c r="O338" s="5">
        <v>65.5</v>
      </c>
      <c r="P338" s="5">
        <v>61.2</v>
      </c>
      <c r="Q338" s="5">
        <v>61.1</v>
      </c>
      <c r="R338" s="5">
        <v>49.7</v>
      </c>
      <c r="S338" s="2">
        <v>5877</v>
      </c>
      <c r="T338" s="2">
        <v>1</v>
      </c>
      <c r="U338">
        <f t="shared" si="20"/>
        <v>0</v>
      </c>
      <c r="V338">
        <f t="shared" si="21"/>
        <v>0</v>
      </c>
      <c r="W338">
        <f t="shared" si="22"/>
        <v>0</v>
      </c>
      <c r="X338">
        <f t="shared" si="23"/>
        <v>0</v>
      </c>
    </row>
    <row r="339" spans="1:24" x14ac:dyDescent="0.25">
      <c r="A339" s="2">
        <v>5879</v>
      </c>
      <c r="B339" s="3" t="s">
        <v>353</v>
      </c>
      <c r="C339" s="2">
        <v>5</v>
      </c>
      <c r="D339" s="3" t="s">
        <v>52</v>
      </c>
      <c r="E339" s="3" t="s">
        <v>20</v>
      </c>
      <c r="F339" s="4">
        <v>41496</v>
      </c>
      <c r="G339" s="5">
        <v>11980</v>
      </c>
      <c r="H339" s="5">
        <v>56.5</v>
      </c>
      <c r="I339" s="5">
        <v>43.5</v>
      </c>
      <c r="L339" s="2">
        <v>29857</v>
      </c>
      <c r="M339" s="4">
        <v>41500</v>
      </c>
      <c r="N339" s="5">
        <v>12080</v>
      </c>
      <c r="S339" s="2">
        <v>5879</v>
      </c>
      <c r="T339" s="2">
        <v>1</v>
      </c>
      <c r="U339">
        <f t="shared" si="20"/>
        <v>100</v>
      </c>
      <c r="V339">
        <f t="shared" si="21"/>
        <v>4</v>
      </c>
      <c r="W339">
        <f t="shared" si="22"/>
        <v>25</v>
      </c>
      <c r="X339">
        <f t="shared" si="23"/>
        <v>0</v>
      </c>
    </row>
    <row r="340" spans="1:24" x14ac:dyDescent="0.25">
      <c r="A340" s="2">
        <v>5880</v>
      </c>
      <c r="B340" s="3" t="s">
        <v>354</v>
      </c>
      <c r="C340" s="2">
        <v>5</v>
      </c>
      <c r="D340" s="3" t="s">
        <v>52</v>
      </c>
      <c r="E340" s="3" t="s">
        <v>20</v>
      </c>
      <c r="F340" s="4">
        <v>41496</v>
      </c>
      <c r="G340" s="5">
        <v>13560</v>
      </c>
      <c r="H340" s="5">
        <v>57</v>
      </c>
      <c r="I340" s="5">
        <v>42.7</v>
      </c>
      <c r="L340" s="2">
        <v>29858</v>
      </c>
      <c r="M340" s="4">
        <v>41500</v>
      </c>
      <c r="N340" s="5">
        <v>13820</v>
      </c>
      <c r="S340" s="2">
        <v>5880</v>
      </c>
      <c r="T340" s="2">
        <v>1</v>
      </c>
      <c r="U340">
        <f t="shared" si="20"/>
        <v>260</v>
      </c>
      <c r="V340">
        <f t="shared" si="21"/>
        <v>4</v>
      </c>
      <c r="W340">
        <f t="shared" si="22"/>
        <v>65</v>
      </c>
      <c r="X340">
        <f t="shared" si="23"/>
        <v>0</v>
      </c>
    </row>
    <row r="341" spans="1:24" x14ac:dyDescent="0.25">
      <c r="A341" s="2">
        <v>5935</v>
      </c>
      <c r="B341" s="3" t="s">
        <v>355</v>
      </c>
      <c r="C341" s="2">
        <v>2</v>
      </c>
      <c r="D341" s="3" t="s">
        <v>19</v>
      </c>
      <c r="E341" s="3" t="s">
        <v>20</v>
      </c>
      <c r="F341" s="4">
        <v>41523</v>
      </c>
      <c r="G341" s="5">
        <v>2440</v>
      </c>
      <c r="H341" s="5">
        <v>26.6</v>
      </c>
      <c r="I341" s="5">
        <v>25.7</v>
      </c>
      <c r="J341" s="5">
        <v>25.2</v>
      </c>
      <c r="K341" s="5">
        <v>20.8</v>
      </c>
      <c r="L341" s="2">
        <v>30500</v>
      </c>
      <c r="M341" s="4">
        <v>41591</v>
      </c>
      <c r="N341" s="5">
        <v>3006</v>
      </c>
      <c r="O341" s="5">
        <v>28.6</v>
      </c>
      <c r="P341" s="5">
        <v>25.8</v>
      </c>
      <c r="Q341" s="5">
        <v>24.9</v>
      </c>
      <c r="R341" s="5">
        <v>21.6</v>
      </c>
      <c r="S341" s="2">
        <v>5935</v>
      </c>
      <c r="T341" s="2">
        <v>1</v>
      </c>
      <c r="U341">
        <f t="shared" si="20"/>
        <v>566</v>
      </c>
      <c r="V341">
        <f t="shared" si="21"/>
        <v>68</v>
      </c>
      <c r="W341">
        <f t="shared" si="22"/>
        <v>8.3235294117647065</v>
      </c>
      <c r="X341">
        <f t="shared" si="23"/>
        <v>2</v>
      </c>
    </row>
    <row r="342" spans="1:24" x14ac:dyDescent="0.25">
      <c r="A342" s="2">
        <v>5960</v>
      </c>
      <c r="B342" s="3" t="s">
        <v>356</v>
      </c>
      <c r="C342" s="2">
        <v>2</v>
      </c>
      <c r="D342" s="3" t="s">
        <v>19</v>
      </c>
      <c r="E342" s="3" t="s">
        <v>20</v>
      </c>
      <c r="F342" s="4">
        <v>41530</v>
      </c>
      <c r="G342" s="5">
        <v>35060</v>
      </c>
      <c r="H342" s="5">
        <v>65.5</v>
      </c>
      <c r="I342" s="5">
        <v>63</v>
      </c>
      <c r="J342" s="5">
        <v>61.5</v>
      </c>
      <c r="L342" s="2">
        <v>30564</v>
      </c>
      <c r="M342" s="4">
        <v>41597</v>
      </c>
      <c r="N342" s="5">
        <v>35540</v>
      </c>
      <c r="O342" s="5">
        <v>65.7</v>
      </c>
      <c r="P342" s="5">
        <v>62.2</v>
      </c>
      <c r="Q342" s="5">
        <v>61.2</v>
      </c>
      <c r="S342" s="2">
        <v>5960</v>
      </c>
      <c r="T342" s="2">
        <v>1</v>
      </c>
      <c r="U342">
        <f t="shared" si="20"/>
        <v>480</v>
      </c>
      <c r="V342">
        <f t="shared" si="21"/>
        <v>67</v>
      </c>
      <c r="W342">
        <f t="shared" si="22"/>
        <v>7.1641791044776122</v>
      </c>
      <c r="X342">
        <f t="shared" si="23"/>
        <v>0.20000000000000284</v>
      </c>
    </row>
    <row r="343" spans="1:24" x14ac:dyDescent="0.25">
      <c r="A343" s="2">
        <v>5990</v>
      </c>
      <c r="B343" s="3" t="s">
        <v>357</v>
      </c>
      <c r="C343" s="2">
        <v>2</v>
      </c>
      <c r="D343" s="3" t="s">
        <v>19</v>
      </c>
      <c r="E343" s="3" t="s">
        <v>47</v>
      </c>
      <c r="F343" s="4">
        <v>41553</v>
      </c>
      <c r="G343" s="5">
        <v>24160</v>
      </c>
      <c r="H343" s="5">
        <v>60.5</v>
      </c>
      <c r="I343" s="5">
        <v>58.5</v>
      </c>
      <c r="J343" s="5">
        <v>57</v>
      </c>
      <c r="L343" s="2">
        <v>31860</v>
      </c>
      <c r="M343" s="4">
        <v>41780</v>
      </c>
      <c r="N343" s="5">
        <v>28520</v>
      </c>
      <c r="O343" s="5">
        <v>61.7</v>
      </c>
      <c r="P343" s="5">
        <v>57.4</v>
      </c>
      <c r="Q343" s="5">
        <v>57.1</v>
      </c>
      <c r="R343" s="5">
        <v>47.7</v>
      </c>
      <c r="S343" s="2">
        <v>5990</v>
      </c>
      <c r="T343" s="2">
        <v>1</v>
      </c>
      <c r="U343">
        <f t="shared" si="20"/>
        <v>4360</v>
      </c>
      <c r="V343">
        <f t="shared" si="21"/>
        <v>227</v>
      </c>
      <c r="W343">
        <f t="shared" si="22"/>
        <v>19.207048458149778</v>
      </c>
      <c r="X343">
        <f t="shared" si="23"/>
        <v>1.2000000000000028</v>
      </c>
    </row>
    <row r="344" spans="1:24" x14ac:dyDescent="0.25">
      <c r="A344" s="2">
        <v>5997</v>
      </c>
      <c r="B344" s="3" t="s">
        <v>358</v>
      </c>
      <c r="C344" s="2">
        <v>2</v>
      </c>
      <c r="D344" s="3" t="s">
        <v>19</v>
      </c>
      <c r="E344" s="3" t="s">
        <v>47</v>
      </c>
      <c r="F344" s="4">
        <v>41557</v>
      </c>
      <c r="G344" s="5">
        <v>22420</v>
      </c>
      <c r="H344" s="5">
        <v>58.3</v>
      </c>
      <c r="I344" s="5">
        <v>57.4</v>
      </c>
      <c r="J344" s="5">
        <v>54.6</v>
      </c>
      <c r="K344" s="5">
        <v>45</v>
      </c>
      <c r="L344" s="2">
        <v>30621</v>
      </c>
      <c r="M344" s="4">
        <v>41605</v>
      </c>
      <c r="N344" s="5">
        <v>22340</v>
      </c>
      <c r="O344" s="5">
        <v>57.5</v>
      </c>
      <c r="P344" s="5">
        <v>56.1</v>
      </c>
      <c r="Q344" s="5">
        <v>54.6</v>
      </c>
      <c r="R344" s="5">
        <v>43.7</v>
      </c>
      <c r="S344" s="2">
        <v>5997</v>
      </c>
      <c r="T344" s="2">
        <v>1</v>
      </c>
      <c r="U344">
        <f t="shared" si="20"/>
        <v>-80</v>
      </c>
      <c r="V344">
        <f t="shared" si="21"/>
        <v>48</v>
      </c>
      <c r="W344">
        <f t="shared" si="22"/>
        <v>0</v>
      </c>
      <c r="X344">
        <f t="shared" si="23"/>
        <v>-0.79999999999999716</v>
      </c>
    </row>
    <row r="345" spans="1:24" x14ac:dyDescent="0.25">
      <c r="A345" s="2">
        <v>5998</v>
      </c>
      <c r="B345" s="3" t="s">
        <v>359</v>
      </c>
      <c r="C345" s="2">
        <v>2</v>
      </c>
      <c r="D345" s="3" t="s">
        <v>19</v>
      </c>
      <c r="E345" s="3" t="s">
        <v>41</v>
      </c>
      <c r="F345" s="4">
        <v>41559</v>
      </c>
      <c r="G345" s="5">
        <v>43780</v>
      </c>
      <c r="H345" s="5">
        <v>71.7</v>
      </c>
      <c r="I345" s="5">
        <v>63.5</v>
      </c>
      <c r="J345" s="5">
        <v>66.599999999999994</v>
      </c>
      <c r="K345" s="5">
        <v>49.8</v>
      </c>
      <c r="L345" s="2">
        <v>30269</v>
      </c>
      <c r="M345" s="4">
        <v>41559</v>
      </c>
      <c r="N345" s="5">
        <v>43780</v>
      </c>
      <c r="O345" s="5">
        <v>71.7</v>
      </c>
      <c r="P345" s="5">
        <v>63.5</v>
      </c>
      <c r="Q345" s="5">
        <v>66.599999999999994</v>
      </c>
      <c r="R345" s="5">
        <v>49.8</v>
      </c>
      <c r="S345" s="2">
        <v>5998</v>
      </c>
      <c r="T345" s="2">
        <v>1</v>
      </c>
      <c r="U345">
        <f t="shared" si="20"/>
        <v>0</v>
      </c>
      <c r="V345">
        <f t="shared" si="21"/>
        <v>0</v>
      </c>
      <c r="W345">
        <f t="shared" si="22"/>
        <v>0</v>
      </c>
      <c r="X345">
        <f t="shared" si="23"/>
        <v>0</v>
      </c>
    </row>
    <row r="346" spans="1:24" x14ac:dyDescent="0.25">
      <c r="A346" s="2">
        <v>5999</v>
      </c>
      <c r="B346" s="3" t="s">
        <v>262</v>
      </c>
      <c r="C346" s="2">
        <v>2</v>
      </c>
      <c r="D346" s="3" t="s">
        <v>19</v>
      </c>
      <c r="E346" s="3" t="s">
        <v>20</v>
      </c>
      <c r="F346" s="4">
        <v>41563</v>
      </c>
      <c r="G346" s="5">
        <v>24440</v>
      </c>
      <c r="H346" s="5">
        <v>60.2</v>
      </c>
      <c r="I346" s="5">
        <v>57.5</v>
      </c>
      <c r="J346" s="5">
        <v>57</v>
      </c>
      <c r="K346" s="5">
        <v>47.5</v>
      </c>
      <c r="L346" s="2">
        <v>30574</v>
      </c>
      <c r="M346" s="4">
        <v>41598</v>
      </c>
      <c r="N346" s="5">
        <v>23440</v>
      </c>
      <c r="O346" s="5">
        <v>61.1</v>
      </c>
      <c r="P346" s="5">
        <v>58</v>
      </c>
      <c r="Q346" s="5">
        <v>56</v>
      </c>
      <c r="S346" s="2">
        <v>5999</v>
      </c>
      <c r="T346" s="2">
        <v>1</v>
      </c>
      <c r="U346">
        <f t="shared" si="20"/>
        <v>-1000</v>
      </c>
      <c r="V346">
        <f t="shared" si="21"/>
        <v>35</v>
      </c>
      <c r="W346">
        <f t="shared" si="22"/>
        <v>0</v>
      </c>
      <c r="X346">
        <f t="shared" si="23"/>
        <v>0.89999999999999858</v>
      </c>
    </row>
    <row r="347" spans="1:24" x14ac:dyDescent="0.25">
      <c r="A347" s="2">
        <v>6012</v>
      </c>
      <c r="B347" s="3" t="s">
        <v>360</v>
      </c>
      <c r="C347" s="2">
        <v>2</v>
      </c>
      <c r="D347" s="3" t="s">
        <v>19</v>
      </c>
      <c r="E347" s="3" t="s">
        <v>47</v>
      </c>
      <c r="F347" s="4">
        <v>41579</v>
      </c>
      <c r="G347" s="5">
        <v>19660</v>
      </c>
      <c r="H347" s="5">
        <v>58.7</v>
      </c>
      <c r="I347" s="5">
        <v>59.83</v>
      </c>
      <c r="J347" s="5">
        <v>48.9</v>
      </c>
      <c r="K347" s="5">
        <v>43.9</v>
      </c>
      <c r="L347" s="2">
        <v>32045</v>
      </c>
      <c r="M347" s="4">
        <v>41808</v>
      </c>
      <c r="N347" s="5">
        <v>24020</v>
      </c>
      <c r="O347" s="5">
        <v>58</v>
      </c>
      <c r="P347" s="5">
        <v>61</v>
      </c>
      <c r="Q347" s="5">
        <v>49</v>
      </c>
      <c r="R347" s="5">
        <v>45.4</v>
      </c>
      <c r="S347" s="2">
        <v>6012</v>
      </c>
      <c r="T347" s="2">
        <v>1</v>
      </c>
      <c r="U347">
        <f t="shared" si="20"/>
        <v>4360</v>
      </c>
      <c r="V347">
        <f t="shared" si="21"/>
        <v>229</v>
      </c>
      <c r="W347">
        <f t="shared" si="22"/>
        <v>19.039301310043669</v>
      </c>
      <c r="X347">
        <f t="shared" si="23"/>
        <v>-0.70000000000000284</v>
      </c>
    </row>
    <row r="348" spans="1:24" x14ac:dyDescent="0.25">
      <c r="A348" s="2">
        <v>6013</v>
      </c>
      <c r="B348" s="3" t="s">
        <v>361</v>
      </c>
      <c r="C348" s="2">
        <v>2</v>
      </c>
      <c r="D348" s="3" t="s">
        <v>19</v>
      </c>
      <c r="E348" s="3" t="s">
        <v>41</v>
      </c>
      <c r="F348" s="4">
        <v>41579</v>
      </c>
      <c r="G348" s="5">
        <v>30280</v>
      </c>
      <c r="H348" s="5">
        <v>64</v>
      </c>
      <c r="I348" s="5">
        <v>57</v>
      </c>
      <c r="J348" s="5">
        <v>60.4</v>
      </c>
      <c r="K348" s="5">
        <v>47</v>
      </c>
      <c r="L348" s="2">
        <v>30625</v>
      </c>
      <c r="M348" s="4">
        <v>41605</v>
      </c>
      <c r="N348" s="5">
        <v>26880</v>
      </c>
      <c r="O348" s="5">
        <v>58</v>
      </c>
      <c r="P348" s="5">
        <v>60</v>
      </c>
      <c r="Q348" s="5">
        <v>48.5</v>
      </c>
      <c r="S348" s="2">
        <v>6013</v>
      </c>
      <c r="T348" s="2">
        <v>1</v>
      </c>
      <c r="U348">
        <f t="shared" si="20"/>
        <v>-3400</v>
      </c>
      <c r="V348">
        <f t="shared" si="21"/>
        <v>26</v>
      </c>
      <c r="W348">
        <f t="shared" si="22"/>
        <v>0</v>
      </c>
      <c r="X348">
        <f t="shared" si="23"/>
        <v>-6</v>
      </c>
    </row>
    <row r="349" spans="1:24" x14ac:dyDescent="0.25">
      <c r="A349" s="2">
        <v>6028</v>
      </c>
      <c r="B349" s="3" t="s">
        <v>362</v>
      </c>
      <c r="C349" s="2">
        <v>2</v>
      </c>
      <c r="D349" s="3" t="s">
        <v>19</v>
      </c>
      <c r="E349" s="3" t="s">
        <v>20</v>
      </c>
      <c r="F349" s="4">
        <v>41593</v>
      </c>
      <c r="G349" s="5">
        <v>30900</v>
      </c>
      <c r="H349" s="5">
        <v>61.9</v>
      </c>
      <c r="I349" s="5">
        <v>59</v>
      </c>
      <c r="J349" s="5">
        <v>57.2</v>
      </c>
      <c r="K349" s="5">
        <v>58.5</v>
      </c>
      <c r="L349" s="2">
        <v>30577</v>
      </c>
      <c r="M349" s="4">
        <v>41599</v>
      </c>
      <c r="N349" s="5">
        <v>29960</v>
      </c>
      <c r="O349" s="5">
        <v>63</v>
      </c>
      <c r="P349" s="5">
        <v>58</v>
      </c>
      <c r="Q349" s="5">
        <v>57.1</v>
      </c>
      <c r="R349" s="5">
        <v>48.2</v>
      </c>
      <c r="S349" s="2">
        <v>6028</v>
      </c>
      <c r="T349" s="2">
        <v>1</v>
      </c>
      <c r="U349">
        <f t="shared" si="20"/>
        <v>-940</v>
      </c>
      <c r="V349">
        <f t="shared" si="21"/>
        <v>6</v>
      </c>
      <c r="W349">
        <f t="shared" si="22"/>
        <v>0</v>
      </c>
      <c r="X349">
        <f t="shared" si="23"/>
        <v>1.1000000000000014</v>
      </c>
    </row>
    <row r="350" spans="1:24" x14ac:dyDescent="0.25">
      <c r="A350" s="2">
        <v>6029</v>
      </c>
      <c r="B350" s="3" t="s">
        <v>363</v>
      </c>
      <c r="C350" s="2">
        <v>2</v>
      </c>
      <c r="D350" s="3" t="s">
        <v>19</v>
      </c>
      <c r="E350" s="3" t="s">
        <v>47</v>
      </c>
      <c r="F350" s="4">
        <v>41593</v>
      </c>
      <c r="G350" s="5">
        <v>29980</v>
      </c>
      <c r="H350" s="5">
        <v>63</v>
      </c>
      <c r="I350" s="5">
        <v>59.5</v>
      </c>
      <c r="J350" s="5">
        <v>59.5</v>
      </c>
      <c r="K350" s="5">
        <v>48</v>
      </c>
      <c r="L350" s="2">
        <v>31296</v>
      </c>
      <c r="M350" s="4">
        <v>41683</v>
      </c>
      <c r="N350" s="5">
        <v>32220</v>
      </c>
      <c r="O350" s="5">
        <v>63.5</v>
      </c>
      <c r="P350" s="5">
        <v>59.5</v>
      </c>
      <c r="Q350" s="5">
        <v>59.4</v>
      </c>
      <c r="R350" s="5">
        <v>47.6</v>
      </c>
      <c r="S350" s="2">
        <v>6029</v>
      </c>
      <c r="T350" s="2">
        <v>1</v>
      </c>
      <c r="U350">
        <f t="shared" si="20"/>
        <v>2240</v>
      </c>
      <c r="V350">
        <f t="shared" si="21"/>
        <v>90</v>
      </c>
      <c r="W350">
        <f t="shared" si="22"/>
        <v>24.888888888888889</v>
      </c>
      <c r="X350">
        <f t="shared" si="23"/>
        <v>0.5</v>
      </c>
    </row>
    <row r="351" spans="1:24" x14ac:dyDescent="0.25">
      <c r="A351" s="2">
        <v>6038</v>
      </c>
      <c r="B351" s="3" t="s">
        <v>364</v>
      </c>
      <c r="C351" s="2">
        <v>2</v>
      </c>
      <c r="D351" s="3" t="s">
        <v>19</v>
      </c>
      <c r="E351" s="3" t="s">
        <v>47</v>
      </c>
      <c r="F351" s="4">
        <v>41601</v>
      </c>
      <c r="G351" s="5">
        <v>39050</v>
      </c>
      <c r="H351" s="5">
        <v>68</v>
      </c>
      <c r="I351" s="5">
        <v>62.5</v>
      </c>
      <c r="J351" s="5">
        <v>61.2</v>
      </c>
      <c r="K351" s="5">
        <v>50.3</v>
      </c>
      <c r="L351" s="2">
        <v>32480</v>
      </c>
      <c r="M351" s="4">
        <v>41880</v>
      </c>
      <c r="N351" s="5">
        <v>41000</v>
      </c>
      <c r="O351" s="5">
        <v>66.5</v>
      </c>
      <c r="P351" s="5">
        <v>61.7</v>
      </c>
      <c r="Q351" s="5">
        <v>61.9</v>
      </c>
      <c r="S351" s="2">
        <v>6038</v>
      </c>
      <c r="T351" s="2">
        <v>1</v>
      </c>
      <c r="U351">
        <f t="shared" si="20"/>
        <v>1950</v>
      </c>
      <c r="V351">
        <f t="shared" si="21"/>
        <v>279</v>
      </c>
      <c r="W351">
        <f t="shared" si="22"/>
        <v>6.989247311827957</v>
      </c>
      <c r="X351">
        <f t="shared" si="23"/>
        <v>-1.5</v>
      </c>
    </row>
    <row r="352" spans="1:24" x14ac:dyDescent="0.25">
      <c r="A352" s="2">
        <v>6052</v>
      </c>
      <c r="B352" s="3" t="s">
        <v>365</v>
      </c>
      <c r="C352" s="2">
        <v>5</v>
      </c>
      <c r="D352" s="3" t="s">
        <v>52</v>
      </c>
      <c r="E352" s="3" t="s">
        <v>20</v>
      </c>
      <c r="F352" s="4">
        <v>41622</v>
      </c>
      <c r="G352" s="5">
        <v>27500</v>
      </c>
      <c r="H352" s="5">
        <v>75</v>
      </c>
      <c r="I352" s="5">
        <v>60</v>
      </c>
      <c r="L352" s="2">
        <v>30751</v>
      </c>
      <c r="M352" s="4">
        <v>41622</v>
      </c>
      <c r="N352" s="5">
        <v>27500</v>
      </c>
      <c r="O352" s="5">
        <v>75</v>
      </c>
      <c r="P352" s="5">
        <v>60</v>
      </c>
      <c r="S352" s="2">
        <v>6052</v>
      </c>
      <c r="T352" s="2">
        <v>1</v>
      </c>
      <c r="U352">
        <f t="shared" si="20"/>
        <v>0</v>
      </c>
      <c r="V352">
        <f t="shared" si="21"/>
        <v>0</v>
      </c>
      <c r="W352">
        <f t="shared" si="22"/>
        <v>0</v>
      </c>
      <c r="X352">
        <f t="shared" si="23"/>
        <v>0</v>
      </c>
    </row>
    <row r="353" spans="1:24" x14ac:dyDescent="0.25">
      <c r="A353" s="2">
        <v>6053</v>
      </c>
      <c r="B353" s="3" t="s">
        <v>366</v>
      </c>
      <c r="C353" s="2">
        <v>5</v>
      </c>
      <c r="D353" s="3" t="s">
        <v>52</v>
      </c>
      <c r="E353" s="3" t="s">
        <v>20</v>
      </c>
      <c r="F353" s="4">
        <v>41622</v>
      </c>
      <c r="G353" s="5">
        <v>26100</v>
      </c>
      <c r="H353" s="5">
        <v>71</v>
      </c>
      <c r="I353" s="5">
        <v>55</v>
      </c>
      <c r="L353" s="2">
        <v>30752</v>
      </c>
      <c r="M353" s="4">
        <v>41622</v>
      </c>
      <c r="N353" s="5">
        <v>26100</v>
      </c>
      <c r="O353" s="5">
        <v>71</v>
      </c>
      <c r="P353" s="5">
        <v>55</v>
      </c>
      <c r="S353" s="2">
        <v>6053</v>
      </c>
      <c r="T353" s="2">
        <v>1</v>
      </c>
      <c r="U353">
        <f t="shared" si="20"/>
        <v>0</v>
      </c>
      <c r="V353">
        <f t="shared" si="21"/>
        <v>0</v>
      </c>
      <c r="W353">
        <f t="shared" si="22"/>
        <v>0</v>
      </c>
      <c r="X353">
        <f t="shared" si="23"/>
        <v>0</v>
      </c>
    </row>
    <row r="354" spans="1:24" x14ac:dyDescent="0.25">
      <c r="A354" s="2">
        <v>6054</v>
      </c>
      <c r="B354" s="3" t="s">
        <v>367</v>
      </c>
      <c r="C354" s="2">
        <v>5</v>
      </c>
      <c r="D354" s="3" t="s">
        <v>52</v>
      </c>
      <c r="E354" s="3" t="s">
        <v>20</v>
      </c>
      <c r="F354" s="4">
        <v>41622</v>
      </c>
      <c r="G354" s="5">
        <v>4980</v>
      </c>
      <c r="H354" s="5">
        <v>36</v>
      </c>
      <c r="I354" s="5">
        <v>31.5</v>
      </c>
      <c r="L354" s="2">
        <v>30754</v>
      </c>
      <c r="M354" s="4">
        <v>41622</v>
      </c>
      <c r="N354" s="5">
        <v>4980</v>
      </c>
      <c r="O354" s="5">
        <v>36</v>
      </c>
      <c r="P354" s="5">
        <v>31.5</v>
      </c>
      <c r="S354" s="2">
        <v>6054</v>
      </c>
      <c r="T354" s="2">
        <v>1</v>
      </c>
      <c r="U354">
        <f t="shared" si="20"/>
        <v>0</v>
      </c>
      <c r="V354">
        <f t="shared" si="21"/>
        <v>0</v>
      </c>
      <c r="W354">
        <f t="shared" si="22"/>
        <v>0</v>
      </c>
      <c r="X354">
        <f t="shared" si="23"/>
        <v>0</v>
      </c>
    </row>
    <row r="355" spans="1:24" x14ac:dyDescent="0.25">
      <c r="A355" s="2">
        <v>6055</v>
      </c>
      <c r="B355" s="3" t="s">
        <v>368</v>
      </c>
      <c r="C355" s="2">
        <v>5</v>
      </c>
      <c r="D355" s="3" t="s">
        <v>52</v>
      </c>
      <c r="E355" s="3" t="s">
        <v>20</v>
      </c>
      <c r="F355" s="4">
        <v>41622</v>
      </c>
      <c r="G355" s="5">
        <v>28550</v>
      </c>
      <c r="H355" s="5">
        <v>65</v>
      </c>
      <c r="I355" s="5">
        <v>50.5</v>
      </c>
      <c r="L355" s="2">
        <v>30757</v>
      </c>
      <c r="M355" s="4">
        <v>41622</v>
      </c>
      <c r="N355" s="5">
        <v>28550</v>
      </c>
      <c r="O355" s="5">
        <v>65</v>
      </c>
      <c r="P355" s="5">
        <v>50.5</v>
      </c>
      <c r="S355" s="2">
        <v>6055</v>
      </c>
      <c r="T355" s="2">
        <v>1</v>
      </c>
      <c r="U355">
        <f t="shared" si="20"/>
        <v>0</v>
      </c>
      <c r="V355">
        <f t="shared" si="21"/>
        <v>0</v>
      </c>
      <c r="W355">
        <f t="shared" si="22"/>
        <v>0</v>
      </c>
      <c r="X355">
        <f t="shared" si="23"/>
        <v>0</v>
      </c>
    </row>
    <row r="356" spans="1:24" x14ac:dyDescent="0.25">
      <c r="A356" s="2">
        <v>6056</v>
      </c>
      <c r="B356" s="3" t="s">
        <v>214</v>
      </c>
      <c r="C356" s="2">
        <v>5</v>
      </c>
      <c r="D356" s="3" t="s">
        <v>52</v>
      </c>
      <c r="E356" s="3" t="s">
        <v>20</v>
      </c>
      <c r="F356" s="4">
        <v>41623</v>
      </c>
      <c r="G356" s="5">
        <v>29450</v>
      </c>
      <c r="H356" s="5">
        <v>72.900000000000006</v>
      </c>
      <c r="I356" s="5">
        <v>56.5</v>
      </c>
      <c r="L356" s="2">
        <v>30761</v>
      </c>
      <c r="M356" s="4">
        <v>41623</v>
      </c>
      <c r="N356" s="5">
        <v>29450</v>
      </c>
      <c r="O356" s="5">
        <v>72.900000000000006</v>
      </c>
      <c r="P356" s="5">
        <v>56.5</v>
      </c>
      <c r="S356" s="2">
        <v>6056</v>
      </c>
      <c r="T356" s="2">
        <v>1</v>
      </c>
      <c r="U356">
        <f t="shared" si="20"/>
        <v>0</v>
      </c>
      <c r="V356">
        <f t="shared" si="21"/>
        <v>0</v>
      </c>
      <c r="W356">
        <f t="shared" si="22"/>
        <v>0</v>
      </c>
      <c r="X356">
        <f t="shared" si="23"/>
        <v>0</v>
      </c>
    </row>
    <row r="357" spans="1:24" x14ac:dyDescent="0.25">
      <c r="A357" s="2">
        <v>6057</v>
      </c>
      <c r="B357" s="3" t="s">
        <v>369</v>
      </c>
      <c r="C357" s="2">
        <v>5</v>
      </c>
      <c r="D357" s="3" t="s">
        <v>52</v>
      </c>
      <c r="E357" s="3" t="s">
        <v>20</v>
      </c>
      <c r="F357" s="4">
        <v>41622</v>
      </c>
      <c r="G357" s="5">
        <v>1507</v>
      </c>
      <c r="H357" s="5">
        <v>28</v>
      </c>
      <c r="I357" s="5">
        <v>24</v>
      </c>
      <c r="L357" s="2">
        <v>30762</v>
      </c>
      <c r="M357" s="4">
        <v>41622</v>
      </c>
      <c r="N357" s="5">
        <v>1507</v>
      </c>
      <c r="O357" s="5">
        <v>28</v>
      </c>
      <c r="P357" s="5">
        <v>24</v>
      </c>
      <c r="S357" s="2">
        <v>6057</v>
      </c>
      <c r="T357" s="2">
        <v>1</v>
      </c>
      <c r="U357">
        <f t="shared" si="20"/>
        <v>0</v>
      </c>
      <c r="V357">
        <f t="shared" si="21"/>
        <v>0</v>
      </c>
      <c r="W357">
        <f t="shared" si="22"/>
        <v>0</v>
      </c>
      <c r="X357">
        <f t="shared" si="23"/>
        <v>0</v>
      </c>
    </row>
    <row r="358" spans="1:24" x14ac:dyDescent="0.25">
      <c r="A358" s="2">
        <v>6058</v>
      </c>
      <c r="B358" s="3" t="s">
        <v>275</v>
      </c>
      <c r="C358" s="2">
        <v>5</v>
      </c>
      <c r="D358" s="3" t="s">
        <v>52</v>
      </c>
      <c r="E358" s="3" t="s">
        <v>20</v>
      </c>
      <c r="F358" s="4">
        <v>41622</v>
      </c>
      <c r="G358" s="5">
        <v>11840</v>
      </c>
      <c r="H358" s="5">
        <v>57</v>
      </c>
      <c r="I358" s="5">
        <v>43</v>
      </c>
      <c r="L358" s="2">
        <v>30787</v>
      </c>
      <c r="M358" s="4">
        <v>41622</v>
      </c>
      <c r="N358" s="5">
        <v>11840</v>
      </c>
      <c r="O358" s="5">
        <v>57</v>
      </c>
      <c r="P358" s="5">
        <v>43</v>
      </c>
      <c r="S358" s="2">
        <v>6058</v>
      </c>
      <c r="T358" s="2">
        <v>1</v>
      </c>
      <c r="U358">
        <f t="shared" si="20"/>
        <v>0</v>
      </c>
      <c r="V358">
        <f t="shared" si="21"/>
        <v>0</v>
      </c>
      <c r="W358">
        <f t="shared" si="22"/>
        <v>0</v>
      </c>
      <c r="X358">
        <f t="shared" si="23"/>
        <v>0</v>
      </c>
    </row>
    <row r="359" spans="1:24" x14ac:dyDescent="0.25">
      <c r="A359" s="2">
        <v>6059</v>
      </c>
      <c r="B359" s="3" t="s">
        <v>370</v>
      </c>
      <c r="C359" s="2">
        <v>5</v>
      </c>
      <c r="D359" s="3" t="s">
        <v>52</v>
      </c>
      <c r="E359" s="3" t="s">
        <v>20</v>
      </c>
      <c r="F359" s="4">
        <v>41622</v>
      </c>
      <c r="G359" s="5">
        <v>1220</v>
      </c>
      <c r="H359" s="5">
        <v>25.5</v>
      </c>
      <c r="I359" s="5">
        <v>21.5</v>
      </c>
      <c r="L359" s="2">
        <v>30790</v>
      </c>
      <c r="M359" s="4">
        <v>41622</v>
      </c>
      <c r="N359" s="5">
        <v>1220</v>
      </c>
      <c r="O359" s="5">
        <v>25.5</v>
      </c>
      <c r="P359" s="5">
        <v>21.5</v>
      </c>
      <c r="S359" s="2">
        <v>6059</v>
      </c>
      <c r="T359" s="2">
        <v>1</v>
      </c>
      <c r="U359">
        <f t="shared" si="20"/>
        <v>0</v>
      </c>
      <c r="V359">
        <f t="shared" si="21"/>
        <v>0</v>
      </c>
      <c r="W359">
        <f t="shared" si="22"/>
        <v>0</v>
      </c>
      <c r="X359">
        <f t="shared" si="23"/>
        <v>0</v>
      </c>
    </row>
    <row r="360" spans="1:24" x14ac:dyDescent="0.25">
      <c r="A360" s="2">
        <v>6060</v>
      </c>
      <c r="B360" s="3" t="s">
        <v>371</v>
      </c>
      <c r="C360" s="2">
        <v>5</v>
      </c>
      <c r="D360" s="3" t="s">
        <v>52</v>
      </c>
      <c r="E360" s="3" t="s">
        <v>20</v>
      </c>
      <c r="F360" s="4">
        <v>41622</v>
      </c>
      <c r="G360" s="5">
        <v>1045</v>
      </c>
      <c r="H360" s="5">
        <v>25</v>
      </c>
      <c r="I360" s="5">
        <v>20.8</v>
      </c>
      <c r="L360" s="2">
        <v>30793</v>
      </c>
      <c r="M360" s="4">
        <v>41622</v>
      </c>
      <c r="N360" s="5">
        <v>1045</v>
      </c>
      <c r="O360" s="5">
        <v>25</v>
      </c>
      <c r="P360" s="5">
        <v>20.8</v>
      </c>
      <c r="S360" s="2">
        <v>6060</v>
      </c>
      <c r="T360" s="2">
        <v>1</v>
      </c>
      <c r="U360">
        <f t="shared" si="20"/>
        <v>0</v>
      </c>
      <c r="V360">
        <f t="shared" si="21"/>
        <v>0</v>
      </c>
      <c r="W360">
        <f t="shared" si="22"/>
        <v>0</v>
      </c>
      <c r="X360">
        <f t="shared" si="23"/>
        <v>0</v>
      </c>
    </row>
    <row r="361" spans="1:24" x14ac:dyDescent="0.25">
      <c r="A361" s="2">
        <v>6061</v>
      </c>
      <c r="B361" s="3" t="s">
        <v>372</v>
      </c>
      <c r="C361" s="2">
        <v>5</v>
      </c>
      <c r="D361" s="3" t="s">
        <v>52</v>
      </c>
      <c r="E361" s="3" t="s">
        <v>20</v>
      </c>
      <c r="F361" s="4">
        <v>41622</v>
      </c>
      <c r="G361" s="5">
        <v>2284</v>
      </c>
      <c r="H361" s="5">
        <v>31</v>
      </c>
      <c r="I361" s="5">
        <v>26</v>
      </c>
      <c r="L361" s="2">
        <v>30796</v>
      </c>
      <c r="M361" s="4">
        <v>41622</v>
      </c>
      <c r="N361" s="5">
        <v>2284</v>
      </c>
      <c r="O361" s="5">
        <v>31</v>
      </c>
      <c r="P361" s="5">
        <v>26</v>
      </c>
      <c r="S361" s="2">
        <v>6061</v>
      </c>
      <c r="T361" s="2">
        <v>1</v>
      </c>
      <c r="U361">
        <f t="shared" si="20"/>
        <v>0</v>
      </c>
      <c r="V361">
        <f t="shared" si="21"/>
        <v>0</v>
      </c>
      <c r="W361">
        <f t="shared" si="22"/>
        <v>0</v>
      </c>
      <c r="X361">
        <f t="shared" si="23"/>
        <v>0</v>
      </c>
    </row>
    <row r="362" spans="1:24" x14ac:dyDescent="0.25">
      <c r="A362" s="2">
        <v>6062</v>
      </c>
      <c r="B362" s="3" t="s">
        <v>182</v>
      </c>
      <c r="C362" s="2">
        <v>5</v>
      </c>
      <c r="D362" s="3" t="s">
        <v>52</v>
      </c>
      <c r="E362" s="3" t="s">
        <v>20</v>
      </c>
      <c r="F362" s="4">
        <v>41622</v>
      </c>
      <c r="G362" s="5">
        <v>1560</v>
      </c>
      <c r="H362" s="5">
        <v>28</v>
      </c>
      <c r="I362" s="5">
        <v>23</v>
      </c>
      <c r="L362" s="2">
        <v>30799</v>
      </c>
      <c r="M362" s="4">
        <v>41622</v>
      </c>
      <c r="N362" s="5">
        <v>1560</v>
      </c>
      <c r="O362" s="5">
        <v>28</v>
      </c>
      <c r="P362" s="5">
        <v>23</v>
      </c>
      <c r="S362" s="2">
        <v>6062</v>
      </c>
      <c r="T362" s="2">
        <v>1</v>
      </c>
      <c r="U362">
        <f t="shared" si="20"/>
        <v>0</v>
      </c>
      <c r="V362">
        <f t="shared" si="21"/>
        <v>0</v>
      </c>
      <c r="W362">
        <f t="shared" si="22"/>
        <v>0</v>
      </c>
      <c r="X362">
        <f t="shared" si="23"/>
        <v>0</v>
      </c>
    </row>
    <row r="363" spans="1:24" x14ac:dyDescent="0.25">
      <c r="A363" s="2">
        <v>6063</v>
      </c>
      <c r="B363" s="3" t="s">
        <v>373</v>
      </c>
      <c r="C363" s="2">
        <v>5</v>
      </c>
      <c r="D363" s="3" t="s">
        <v>52</v>
      </c>
      <c r="E363" s="3" t="s">
        <v>20</v>
      </c>
      <c r="F363" s="4">
        <v>41622</v>
      </c>
      <c r="G363" s="5">
        <v>2330</v>
      </c>
      <c r="H363" s="5">
        <v>33</v>
      </c>
      <c r="I363" s="5">
        <v>26</v>
      </c>
      <c r="L363" s="2">
        <v>30802</v>
      </c>
      <c r="M363" s="4">
        <v>41622</v>
      </c>
      <c r="N363" s="5">
        <v>2330</v>
      </c>
      <c r="O363" s="5">
        <v>33</v>
      </c>
      <c r="P363" s="5">
        <v>26</v>
      </c>
      <c r="S363" s="2">
        <v>6063</v>
      </c>
      <c r="T363" s="2">
        <v>1</v>
      </c>
      <c r="U363">
        <f t="shared" si="20"/>
        <v>0</v>
      </c>
      <c r="V363">
        <f t="shared" si="21"/>
        <v>0</v>
      </c>
      <c r="W363">
        <f t="shared" si="22"/>
        <v>0</v>
      </c>
      <c r="X363">
        <f t="shared" si="23"/>
        <v>0</v>
      </c>
    </row>
    <row r="364" spans="1:24" x14ac:dyDescent="0.25">
      <c r="A364" s="2">
        <v>6064</v>
      </c>
      <c r="B364" s="3" t="s">
        <v>183</v>
      </c>
      <c r="C364" s="2">
        <v>5</v>
      </c>
      <c r="D364" s="3" t="s">
        <v>52</v>
      </c>
      <c r="E364" s="3" t="s">
        <v>20</v>
      </c>
      <c r="F364" s="4">
        <v>41623</v>
      </c>
      <c r="G364" s="5">
        <v>24800</v>
      </c>
      <c r="H364" s="5">
        <v>61.8</v>
      </c>
      <c r="I364" s="5">
        <v>50.7</v>
      </c>
      <c r="L364" s="2">
        <v>30809</v>
      </c>
      <c r="M364" s="4">
        <v>41623</v>
      </c>
      <c r="N364" s="5">
        <v>24800</v>
      </c>
      <c r="O364" s="5">
        <v>61.8</v>
      </c>
      <c r="P364" s="5">
        <v>50.7</v>
      </c>
      <c r="S364" s="2">
        <v>6064</v>
      </c>
      <c r="T364" s="2">
        <v>1</v>
      </c>
      <c r="U364">
        <f t="shared" si="20"/>
        <v>0</v>
      </c>
      <c r="V364">
        <f t="shared" si="21"/>
        <v>0</v>
      </c>
      <c r="W364">
        <f t="shared" si="22"/>
        <v>0</v>
      </c>
      <c r="X364">
        <f t="shared" si="23"/>
        <v>0</v>
      </c>
    </row>
    <row r="365" spans="1:24" x14ac:dyDescent="0.25">
      <c r="A365" s="2">
        <v>6066</v>
      </c>
      <c r="B365" s="3" t="s">
        <v>374</v>
      </c>
      <c r="C365" s="2">
        <v>9</v>
      </c>
      <c r="D365" s="3" t="s">
        <v>60</v>
      </c>
      <c r="E365" s="3" t="s">
        <v>20</v>
      </c>
      <c r="F365" s="4">
        <v>41622</v>
      </c>
      <c r="G365" s="5">
        <v>740</v>
      </c>
      <c r="H365" s="5">
        <v>20.9</v>
      </c>
      <c r="I365" s="5">
        <v>17</v>
      </c>
      <c r="L365" s="2">
        <v>30815</v>
      </c>
      <c r="M365" s="4">
        <v>41622</v>
      </c>
      <c r="N365" s="5">
        <v>740</v>
      </c>
      <c r="O365" s="5">
        <v>20.9</v>
      </c>
      <c r="P365" s="5">
        <v>17</v>
      </c>
      <c r="S365" s="2">
        <v>6066</v>
      </c>
      <c r="T365" s="2">
        <v>1</v>
      </c>
      <c r="U365">
        <f t="shared" si="20"/>
        <v>0</v>
      </c>
      <c r="V365">
        <f t="shared" si="21"/>
        <v>0</v>
      </c>
      <c r="W365">
        <f t="shared" si="22"/>
        <v>0</v>
      </c>
      <c r="X365">
        <f t="shared" si="23"/>
        <v>0</v>
      </c>
    </row>
    <row r="366" spans="1:24" x14ac:dyDescent="0.25">
      <c r="A366" s="2">
        <v>6070</v>
      </c>
      <c r="B366" s="3" t="s">
        <v>375</v>
      </c>
      <c r="C366" s="2">
        <v>5</v>
      </c>
      <c r="D366" s="3" t="s">
        <v>52</v>
      </c>
      <c r="E366" s="3" t="s">
        <v>20</v>
      </c>
      <c r="F366" s="4">
        <v>41626</v>
      </c>
      <c r="G366" s="5">
        <v>28400</v>
      </c>
      <c r="H366" s="5">
        <v>64.5</v>
      </c>
      <c r="I366" s="5">
        <v>54.5</v>
      </c>
      <c r="L366" s="2">
        <v>31011</v>
      </c>
      <c r="M366" s="4">
        <v>41640</v>
      </c>
      <c r="N366" s="5">
        <v>24050</v>
      </c>
      <c r="O366" s="5">
        <v>68.8</v>
      </c>
      <c r="P366" s="5">
        <v>53.6</v>
      </c>
      <c r="S366" s="2">
        <v>6070</v>
      </c>
      <c r="T366" s="2">
        <v>1</v>
      </c>
      <c r="U366">
        <f t="shared" si="20"/>
        <v>-4350</v>
      </c>
      <c r="V366">
        <f t="shared" si="21"/>
        <v>14</v>
      </c>
      <c r="W366">
        <f t="shared" si="22"/>
        <v>0</v>
      </c>
      <c r="X366">
        <f t="shared" si="23"/>
        <v>4.2999999999999972</v>
      </c>
    </row>
    <row r="367" spans="1:24" x14ac:dyDescent="0.25">
      <c r="A367" s="2">
        <v>6073</v>
      </c>
      <c r="B367" s="3" t="s">
        <v>376</v>
      </c>
      <c r="C367" s="2">
        <v>2</v>
      </c>
      <c r="D367" s="3" t="s">
        <v>19</v>
      </c>
      <c r="E367" s="3" t="s">
        <v>20</v>
      </c>
      <c r="F367" s="4">
        <v>41626</v>
      </c>
      <c r="G367" s="5">
        <v>3428</v>
      </c>
      <c r="H367" s="5">
        <v>30.7</v>
      </c>
      <c r="I367" s="5">
        <v>30.8</v>
      </c>
      <c r="J367" s="5">
        <v>26.4</v>
      </c>
      <c r="K367" s="5">
        <v>23.1</v>
      </c>
      <c r="L367" s="2">
        <v>32046</v>
      </c>
      <c r="M367" s="4">
        <v>41808</v>
      </c>
      <c r="N367" s="5">
        <v>4855</v>
      </c>
      <c r="O367" s="5">
        <v>31.9</v>
      </c>
      <c r="P367" s="5">
        <v>31.8</v>
      </c>
      <c r="Q367" s="5">
        <v>29.2</v>
      </c>
      <c r="R367" s="5">
        <v>26.2</v>
      </c>
      <c r="S367" s="2">
        <v>6073</v>
      </c>
      <c r="T367" s="2">
        <v>1</v>
      </c>
      <c r="U367">
        <f t="shared" si="20"/>
        <v>1427</v>
      </c>
      <c r="V367">
        <f t="shared" si="21"/>
        <v>182</v>
      </c>
      <c r="W367">
        <f t="shared" si="22"/>
        <v>7.8406593406593403</v>
      </c>
      <c r="X367">
        <f t="shared" si="23"/>
        <v>1.1999999999999993</v>
      </c>
    </row>
    <row r="368" spans="1:24" x14ac:dyDescent="0.25">
      <c r="A368" s="2">
        <v>6079</v>
      </c>
      <c r="B368" s="3" t="s">
        <v>377</v>
      </c>
      <c r="C368" s="2">
        <v>2</v>
      </c>
      <c r="D368" s="3" t="s">
        <v>19</v>
      </c>
      <c r="E368" s="3" t="s">
        <v>47</v>
      </c>
      <c r="F368" s="4">
        <v>41630</v>
      </c>
      <c r="G368" s="5">
        <v>38820</v>
      </c>
      <c r="H368" s="5">
        <v>81</v>
      </c>
      <c r="I368" s="5">
        <v>65</v>
      </c>
      <c r="J368" s="5">
        <v>64.400000000000006</v>
      </c>
      <c r="L368" s="2">
        <v>33046</v>
      </c>
      <c r="M368" s="4">
        <v>41968</v>
      </c>
      <c r="N368" s="5">
        <v>48080</v>
      </c>
      <c r="O368" s="5">
        <v>70.8</v>
      </c>
      <c r="P368" s="5">
        <v>63.5</v>
      </c>
      <c r="Q368" s="5">
        <v>66.2</v>
      </c>
      <c r="S368" s="2">
        <v>6079</v>
      </c>
      <c r="T368" s="2">
        <v>1</v>
      </c>
      <c r="U368">
        <f t="shared" si="20"/>
        <v>9260</v>
      </c>
      <c r="V368">
        <f t="shared" si="21"/>
        <v>338</v>
      </c>
      <c r="W368">
        <f t="shared" si="22"/>
        <v>27.396449704142011</v>
      </c>
      <c r="X368">
        <f t="shared" si="23"/>
        <v>-10.200000000000003</v>
      </c>
    </row>
    <row r="369" spans="1:24" x14ac:dyDescent="0.25">
      <c r="A369" s="2">
        <v>6090</v>
      </c>
      <c r="B369" s="3" t="s">
        <v>378</v>
      </c>
      <c r="C369" s="2">
        <v>1</v>
      </c>
      <c r="D369" s="3" t="s">
        <v>27</v>
      </c>
      <c r="E369" s="3" t="s">
        <v>20</v>
      </c>
      <c r="F369" s="4">
        <v>41658</v>
      </c>
      <c r="G369" s="5">
        <v>3330</v>
      </c>
      <c r="H369" s="5">
        <v>30</v>
      </c>
      <c r="I369" s="5">
        <v>27.2</v>
      </c>
      <c r="J369" s="5">
        <v>27.5</v>
      </c>
      <c r="K369" s="5">
        <v>22.7</v>
      </c>
      <c r="L369" s="2">
        <v>31297</v>
      </c>
      <c r="M369" s="4">
        <v>41683</v>
      </c>
      <c r="N369" s="5">
        <v>3180</v>
      </c>
      <c r="O369" s="5">
        <v>29.7</v>
      </c>
      <c r="P369" s="5">
        <v>27.2</v>
      </c>
      <c r="Q369" s="5">
        <v>27</v>
      </c>
      <c r="R369" s="5">
        <v>22.5</v>
      </c>
      <c r="S369" s="2">
        <v>6090</v>
      </c>
      <c r="T369" s="2">
        <v>1</v>
      </c>
      <c r="U369">
        <f t="shared" si="20"/>
        <v>-150</v>
      </c>
      <c r="V369">
        <f t="shared" si="21"/>
        <v>25</v>
      </c>
      <c r="W369">
        <f t="shared" si="22"/>
        <v>0</v>
      </c>
      <c r="X369">
        <f t="shared" si="23"/>
        <v>-0.30000000000000071</v>
      </c>
    </row>
    <row r="370" spans="1:24" x14ac:dyDescent="0.25">
      <c r="A370" s="2">
        <v>6111</v>
      </c>
      <c r="B370" s="3" t="s">
        <v>379</v>
      </c>
      <c r="C370" s="2">
        <v>2</v>
      </c>
      <c r="D370" s="3" t="s">
        <v>19</v>
      </c>
      <c r="E370" s="3" t="s">
        <v>47</v>
      </c>
      <c r="F370" s="4">
        <v>41721</v>
      </c>
      <c r="G370" s="5">
        <v>37880</v>
      </c>
      <c r="H370" s="5">
        <v>64.8</v>
      </c>
      <c r="I370" s="5">
        <v>62.7</v>
      </c>
      <c r="J370" s="5">
        <v>59.6</v>
      </c>
      <c r="K370" s="5">
        <v>49</v>
      </c>
      <c r="L370" s="2">
        <v>32390</v>
      </c>
      <c r="M370" s="4">
        <v>41863</v>
      </c>
      <c r="N370" s="5">
        <v>40920</v>
      </c>
      <c r="O370" s="5">
        <v>64.5</v>
      </c>
      <c r="P370" s="5">
        <v>63.1</v>
      </c>
      <c r="Q370" s="5">
        <v>60</v>
      </c>
      <c r="R370" s="5">
        <v>48.1</v>
      </c>
      <c r="S370" s="2">
        <v>6111</v>
      </c>
      <c r="T370" s="2">
        <v>1</v>
      </c>
      <c r="U370">
        <f t="shared" si="20"/>
        <v>3040</v>
      </c>
      <c r="V370">
        <f t="shared" si="21"/>
        <v>142</v>
      </c>
      <c r="W370">
        <f t="shared" si="22"/>
        <v>21.408450704225352</v>
      </c>
      <c r="X370">
        <f t="shared" si="23"/>
        <v>-0.29999999999999716</v>
      </c>
    </row>
    <row r="371" spans="1:24" x14ac:dyDescent="0.25">
      <c r="A371" s="2">
        <v>6134</v>
      </c>
      <c r="B371" s="3" t="s">
        <v>380</v>
      </c>
      <c r="C371" s="2">
        <v>2</v>
      </c>
      <c r="D371" s="3" t="s">
        <v>19</v>
      </c>
      <c r="E371" s="3" t="s">
        <v>20</v>
      </c>
      <c r="F371" s="4">
        <v>41755</v>
      </c>
      <c r="G371" s="5">
        <v>111</v>
      </c>
      <c r="H371" s="5">
        <v>9</v>
      </c>
      <c r="I371" s="5">
        <v>9</v>
      </c>
      <c r="L371" s="2">
        <v>32032</v>
      </c>
      <c r="M371" s="4">
        <v>41806</v>
      </c>
      <c r="N371" s="5">
        <v>183</v>
      </c>
      <c r="O371" s="5">
        <v>10</v>
      </c>
      <c r="P371" s="5">
        <v>9.5</v>
      </c>
      <c r="S371" s="2">
        <v>6134</v>
      </c>
      <c r="T371" s="2">
        <v>1</v>
      </c>
      <c r="U371">
        <f t="shared" si="20"/>
        <v>72</v>
      </c>
      <c r="V371">
        <f t="shared" si="21"/>
        <v>51</v>
      </c>
      <c r="W371">
        <f t="shared" si="22"/>
        <v>1.411764705882353</v>
      </c>
      <c r="X371">
        <f t="shared" si="23"/>
        <v>1</v>
      </c>
    </row>
    <row r="372" spans="1:24" x14ac:dyDescent="0.25">
      <c r="A372" s="2">
        <v>6143</v>
      </c>
      <c r="B372" s="3" t="s">
        <v>381</v>
      </c>
      <c r="C372" s="2">
        <v>2</v>
      </c>
      <c r="D372" s="3" t="s">
        <v>19</v>
      </c>
      <c r="E372" s="3" t="s">
        <v>20</v>
      </c>
      <c r="F372" s="4">
        <v>41780</v>
      </c>
      <c r="G372" s="5">
        <v>155</v>
      </c>
      <c r="H372" s="5">
        <v>11.3</v>
      </c>
      <c r="I372" s="5">
        <v>10.3</v>
      </c>
      <c r="J372" s="5">
        <v>9.6999999999999993</v>
      </c>
      <c r="K372" s="5">
        <v>8.4</v>
      </c>
      <c r="L372" s="2">
        <v>32031</v>
      </c>
      <c r="M372" s="4">
        <v>41806</v>
      </c>
      <c r="N372" s="5">
        <v>195</v>
      </c>
      <c r="O372" s="5">
        <v>11</v>
      </c>
      <c r="P372" s="5">
        <v>10</v>
      </c>
      <c r="S372" s="2">
        <v>6143</v>
      </c>
      <c r="T372" s="2">
        <v>1</v>
      </c>
      <c r="U372">
        <f t="shared" si="20"/>
        <v>40</v>
      </c>
      <c r="V372">
        <f t="shared" si="21"/>
        <v>26</v>
      </c>
      <c r="W372">
        <f t="shared" si="22"/>
        <v>1.5384615384615385</v>
      </c>
      <c r="X372">
        <f t="shared" si="23"/>
        <v>-0.30000000000000071</v>
      </c>
    </row>
    <row r="373" spans="1:24" x14ac:dyDescent="0.25">
      <c r="A373" s="2">
        <v>6144</v>
      </c>
      <c r="B373" s="3" t="s">
        <v>382</v>
      </c>
      <c r="C373" s="2">
        <v>1</v>
      </c>
      <c r="D373" s="3" t="s">
        <v>27</v>
      </c>
      <c r="E373" s="3" t="s">
        <v>20</v>
      </c>
      <c r="F373" s="4">
        <v>41780</v>
      </c>
      <c r="G373" s="5">
        <v>306</v>
      </c>
      <c r="H373" s="5">
        <v>13</v>
      </c>
      <c r="I373" s="5">
        <v>12.5</v>
      </c>
      <c r="J373" s="5">
        <v>12.5</v>
      </c>
      <c r="K373" s="5">
        <v>10.8</v>
      </c>
      <c r="L373" s="2">
        <v>32030</v>
      </c>
      <c r="M373" s="4">
        <v>41806</v>
      </c>
      <c r="N373" s="5">
        <v>350</v>
      </c>
      <c r="O373" s="5">
        <v>13.5</v>
      </c>
      <c r="P373" s="5">
        <v>13</v>
      </c>
      <c r="S373" s="2">
        <v>6144</v>
      </c>
      <c r="T373" s="2">
        <v>1</v>
      </c>
      <c r="U373">
        <f t="shared" si="20"/>
        <v>44</v>
      </c>
      <c r="V373">
        <f t="shared" si="21"/>
        <v>26</v>
      </c>
      <c r="W373">
        <f t="shared" si="22"/>
        <v>1.6923076923076923</v>
      </c>
      <c r="X373">
        <f t="shared" si="23"/>
        <v>0.5</v>
      </c>
    </row>
    <row r="374" spans="1:24" x14ac:dyDescent="0.25">
      <c r="A374" s="2">
        <v>6145</v>
      </c>
      <c r="B374" s="3" t="s">
        <v>383</v>
      </c>
      <c r="C374" s="2">
        <v>2</v>
      </c>
      <c r="D374" s="3" t="s">
        <v>19</v>
      </c>
      <c r="E374" s="3" t="s">
        <v>47</v>
      </c>
      <c r="F374" s="4">
        <v>41783</v>
      </c>
      <c r="G374" s="5">
        <v>33780</v>
      </c>
      <c r="H374" s="5">
        <v>63</v>
      </c>
      <c r="I374" s="5">
        <v>61</v>
      </c>
      <c r="J374" s="5">
        <v>65.5</v>
      </c>
      <c r="K374" s="5">
        <v>48.2</v>
      </c>
      <c r="L374" s="2">
        <v>33156</v>
      </c>
      <c r="M374" s="4">
        <v>41989</v>
      </c>
      <c r="N374" s="5">
        <v>43900</v>
      </c>
      <c r="O374" s="5">
        <v>66.400000000000006</v>
      </c>
      <c r="P374" s="5">
        <v>63.5</v>
      </c>
      <c r="Q374" s="5">
        <v>60.8</v>
      </c>
      <c r="S374" s="2">
        <v>6145</v>
      </c>
      <c r="T374" s="2">
        <v>1</v>
      </c>
      <c r="U374">
        <f t="shared" si="20"/>
        <v>10120</v>
      </c>
      <c r="V374">
        <f t="shared" si="21"/>
        <v>206</v>
      </c>
      <c r="W374">
        <f t="shared" si="22"/>
        <v>49.126213592233007</v>
      </c>
      <c r="X374">
        <f t="shared" si="23"/>
        <v>3.4000000000000057</v>
      </c>
    </row>
    <row r="375" spans="1:24" x14ac:dyDescent="0.25">
      <c r="A375" s="2">
        <v>6156</v>
      </c>
      <c r="B375" s="3" t="s">
        <v>384</v>
      </c>
      <c r="C375" s="2">
        <v>1</v>
      </c>
      <c r="D375" s="3" t="s">
        <v>27</v>
      </c>
      <c r="E375" s="3" t="s">
        <v>20</v>
      </c>
      <c r="F375" s="4">
        <v>41807</v>
      </c>
      <c r="G375" s="5">
        <v>11020</v>
      </c>
      <c r="H375" s="5">
        <v>43.8</v>
      </c>
      <c r="I375" s="5">
        <v>40.700000000000003</v>
      </c>
      <c r="L375" s="2">
        <v>32584</v>
      </c>
      <c r="M375" s="4">
        <v>41891</v>
      </c>
      <c r="N375" s="5">
        <v>11500</v>
      </c>
      <c r="O375" s="5">
        <v>43.7</v>
      </c>
      <c r="P375" s="5">
        <v>40.799999999999997</v>
      </c>
      <c r="Q375" s="5">
        <v>39.9</v>
      </c>
      <c r="S375" s="2">
        <v>6156</v>
      </c>
      <c r="T375" s="2">
        <v>1</v>
      </c>
      <c r="U375">
        <f t="shared" si="20"/>
        <v>480</v>
      </c>
      <c r="V375">
        <f t="shared" si="21"/>
        <v>84</v>
      </c>
      <c r="W375">
        <f t="shared" si="22"/>
        <v>5.7142857142857144</v>
      </c>
      <c r="X375">
        <f t="shared" si="23"/>
        <v>-9.9999999999994316E-2</v>
      </c>
    </row>
    <row r="376" spans="1:24" x14ac:dyDescent="0.25">
      <c r="A376" s="2">
        <v>6158</v>
      </c>
      <c r="B376" s="3" t="s">
        <v>385</v>
      </c>
      <c r="C376" s="2">
        <v>2</v>
      </c>
      <c r="D376" s="3" t="s">
        <v>19</v>
      </c>
      <c r="E376" s="3" t="s">
        <v>20</v>
      </c>
      <c r="F376" s="4">
        <v>41808</v>
      </c>
      <c r="G376" s="5">
        <v>178</v>
      </c>
      <c r="H376" s="5">
        <v>10</v>
      </c>
      <c r="I376" s="5">
        <v>10.199999999999999</v>
      </c>
      <c r="L376" s="2">
        <v>32259</v>
      </c>
      <c r="M376" s="4">
        <v>41846</v>
      </c>
      <c r="N376" s="5">
        <v>287</v>
      </c>
      <c r="S376" s="2">
        <v>6158</v>
      </c>
      <c r="T376" s="2">
        <v>1</v>
      </c>
      <c r="U376">
        <f t="shared" si="20"/>
        <v>109</v>
      </c>
      <c r="V376">
        <f t="shared" si="21"/>
        <v>38</v>
      </c>
      <c r="W376">
        <f t="shared" si="22"/>
        <v>2.8684210526315788</v>
      </c>
      <c r="X376">
        <f t="shared" si="23"/>
        <v>0</v>
      </c>
    </row>
    <row r="377" spans="1:24" x14ac:dyDescent="0.25">
      <c r="A377" s="2">
        <v>6163</v>
      </c>
      <c r="B377" s="3" t="s">
        <v>386</v>
      </c>
      <c r="C377" s="2">
        <v>10</v>
      </c>
      <c r="D377" s="3" t="s">
        <v>301</v>
      </c>
      <c r="E377" s="3" t="s">
        <v>20</v>
      </c>
      <c r="F377" s="4">
        <v>41833</v>
      </c>
      <c r="G377" s="5">
        <v>29080</v>
      </c>
      <c r="H377" s="5">
        <v>60.5</v>
      </c>
      <c r="I377" s="5">
        <v>58.4</v>
      </c>
      <c r="J377" s="5">
        <v>55.5</v>
      </c>
      <c r="K377" s="5">
        <v>46.4</v>
      </c>
      <c r="L377" s="2">
        <v>32936</v>
      </c>
      <c r="M377" s="4">
        <v>41948</v>
      </c>
      <c r="N377" s="5">
        <v>24440</v>
      </c>
      <c r="O377" s="5">
        <v>59</v>
      </c>
      <c r="P377" s="5">
        <v>59.5</v>
      </c>
      <c r="Q377" s="5">
        <v>56</v>
      </c>
      <c r="R377" s="5">
        <v>46.3</v>
      </c>
      <c r="S377" s="2">
        <v>6163</v>
      </c>
      <c r="T377" s="2">
        <v>1</v>
      </c>
      <c r="U377">
        <f t="shared" si="20"/>
        <v>-4640</v>
      </c>
      <c r="V377">
        <f t="shared" si="21"/>
        <v>115</v>
      </c>
      <c r="W377">
        <f t="shared" si="22"/>
        <v>0</v>
      </c>
      <c r="X377">
        <f t="shared" si="23"/>
        <v>-1.5</v>
      </c>
    </row>
    <row r="378" spans="1:24" x14ac:dyDescent="0.25">
      <c r="A378" s="2">
        <v>6166</v>
      </c>
      <c r="B378" s="3" t="s">
        <v>387</v>
      </c>
      <c r="C378" s="2">
        <v>2</v>
      </c>
      <c r="D378" s="3" t="s">
        <v>19</v>
      </c>
      <c r="E378" s="3" t="s">
        <v>20</v>
      </c>
      <c r="F378" s="4">
        <v>41834</v>
      </c>
      <c r="G378" s="5">
        <v>343</v>
      </c>
      <c r="H378" s="5">
        <v>13.9</v>
      </c>
      <c r="I378" s="5">
        <v>13.6</v>
      </c>
      <c r="J378" s="5">
        <v>12.1</v>
      </c>
      <c r="K378" s="5">
        <v>10.5</v>
      </c>
      <c r="L378" s="2">
        <v>32625</v>
      </c>
      <c r="M378" s="4">
        <v>41897</v>
      </c>
      <c r="N378" s="5">
        <v>654</v>
      </c>
      <c r="S378" s="2">
        <v>6166</v>
      </c>
      <c r="T378" s="2">
        <v>1</v>
      </c>
      <c r="U378">
        <f t="shared" si="20"/>
        <v>311</v>
      </c>
      <c r="V378">
        <f t="shared" si="21"/>
        <v>63</v>
      </c>
      <c r="W378">
        <f t="shared" si="22"/>
        <v>4.9365079365079367</v>
      </c>
      <c r="X378">
        <f t="shared" si="23"/>
        <v>0</v>
      </c>
    </row>
    <row r="379" spans="1:24" x14ac:dyDescent="0.25">
      <c r="A379" s="2">
        <v>6168</v>
      </c>
      <c r="B379" s="3" t="s">
        <v>388</v>
      </c>
      <c r="C379" s="2">
        <v>2</v>
      </c>
      <c r="D379" s="3" t="s">
        <v>19</v>
      </c>
      <c r="E379" s="3" t="s">
        <v>20</v>
      </c>
      <c r="F379" s="4">
        <v>41837</v>
      </c>
      <c r="G379" s="5">
        <v>7120</v>
      </c>
      <c r="H379" s="5">
        <v>40.5</v>
      </c>
      <c r="I379" s="5">
        <v>37.6</v>
      </c>
      <c r="J379" s="5">
        <v>36.4</v>
      </c>
      <c r="K379" s="5">
        <v>27.7</v>
      </c>
      <c r="L379" s="2">
        <v>33030</v>
      </c>
      <c r="M379" s="4">
        <v>41966</v>
      </c>
      <c r="N379" s="5">
        <v>9520</v>
      </c>
      <c r="O379" s="5">
        <v>42.2</v>
      </c>
      <c r="P379" s="5">
        <v>39.200000000000003</v>
      </c>
      <c r="Q379" s="5">
        <v>36.9</v>
      </c>
      <c r="S379" s="2">
        <v>6168</v>
      </c>
      <c r="T379" s="2">
        <v>1</v>
      </c>
      <c r="U379">
        <f t="shared" si="20"/>
        <v>2400</v>
      </c>
      <c r="V379">
        <f t="shared" si="21"/>
        <v>129</v>
      </c>
      <c r="W379">
        <f t="shared" si="22"/>
        <v>18.604651162790699</v>
      </c>
      <c r="X379">
        <f t="shared" si="23"/>
        <v>1.7000000000000028</v>
      </c>
    </row>
    <row r="380" spans="1:24" x14ac:dyDescent="0.25">
      <c r="A380" s="2">
        <v>6186</v>
      </c>
      <c r="B380" s="3" t="s">
        <v>389</v>
      </c>
      <c r="C380" s="2">
        <v>1</v>
      </c>
      <c r="D380" s="3" t="s">
        <v>27</v>
      </c>
      <c r="E380" s="3" t="s">
        <v>20</v>
      </c>
      <c r="F380" s="4">
        <v>41850</v>
      </c>
      <c r="G380" s="5">
        <v>452</v>
      </c>
      <c r="H380" s="5">
        <v>16</v>
      </c>
      <c r="I380" s="5">
        <v>14.2</v>
      </c>
      <c r="J380" s="5">
        <v>14.4</v>
      </c>
      <c r="K380" s="5">
        <v>12.5</v>
      </c>
      <c r="L380" s="2">
        <v>32782</v>
      </c>
      <c r="M380" s="4">
        <v>41922</v>
      </c>
      <c r="N380" s="5">
        <v>752</v>
      </c>
      <c r="O380" s="5">
        <v>18.399999999999999</v>
      </c>
      <c r="P380" s="5">
        <v>16</v>
      </c>
      <c r="Q380" s="5">
        <v>16.399999999999999</v>
      </c>
      <c r="S380" s="2">
        <v>6186</v>
      </c>
      <c r="T380" s="2">
        <v>1</v>
      </c>
      <c r="U380">
        <f t="shared" si="20"/>
        <v>300</v>
      </c>
      <c r="V380">
        <f t="shared" si="21"/>
        <v>72</v>
      </c>
      <c r="W380">
        <f t="shared" si="22"/>
        <v>4.166666666666667</v>
      </c>
      <c r="X380">
        <f t="shared" si="23"/>
        <v>2.3999999999999986</v>
      </c>
    </row>
    <row r="381" spans="1:24" x14ac:dyDescent="0.25">
      <c r="A381" s="2">
        <v>6190</v>
      </c>
      <c r="B381" s="3" t="s">
        <v>246</v>
      </c>
      <c r="C381" s="2">
        <v>2</v>
      </c>
      <c r="D381" s="3" t="s">
        <v>19</v>
      </c>
      <c r="E381" s="3" t="s">
        <v>20</v>
      </c>
      <c r="F381" s="4">
        <v>41860</v>
      </c>
      <c r="G381" s="5">
        <v>207</v>
      </c>
      <c r="H381" s="5">
        <v>12</v>
      </c>
      <c r="I381" s="5">
        <v>12</v>
      </c>
      <c r="L381" s="2">
        <v>32737</v>
      </c>
      <c r="M381" s="4">
        <v>41917</v>
      </c>
      <c r="N381" s="5">
        <v>322</v>
      </c>
      <c r="O381" s="5">
        <v>13.1</v>
      </c>
      <c r="P381" s="5">
        <v>11.5</v>
      </c>
      <c r="Q381" s="5">
        <v>11.6</v>
      </c>
      <c r="R381" s="5">
        <v>8.9</v>
      </c>
      <c r="S381" s="2">
        <v>6190</v>
      </c>
      <c r="T381" s="2">
        <v>1</v>
      </c>
      <c r="U381">
        <f t="shared" si="20"/>
        <v>115</v>
      </c>
      <c r="V381">
        <f t="shared" si="21"/>
        <v>57</v>
      </c>
      <c r="W381">
        <f t="shared" si="22"/>
        <v>2.0175438596491229</v>
      </c>
      <c r="X381">
        <f t="shared" si="23"/>
        <v>1.0999999999999996</v>
      </c>
    </row>
    <row r="382" spans="1:24" x14ac:dyDescent="0.25">
      <c r="A382" s="2">
        <v>6210</v>
      </c>
      <c r="B382" s="3" t="s">
        <v>390</v>
      </c>
      <c r="C382" s="2">
        <v>2</v>
      </c>
      <c r="D382" s="3" t="s">
        <v>19</v>
      </c>
      <c r="E382" s="3" t="s">
        <v>20</v>
      </c>
      <c r="F382" s="4">
        <v>41870</v>
      </c>
      <c r="G382" s="5">
        <v>1194</v>
      </c>
      <c r="H382" s="5">
        <v>22.7</v>
      </c>
      <c r="I382" s="5">
        <v>20.6</v>
      </c>
      <c r="J382" s="5">
        <v>18.600000000000001</v>
      </c>
      <c r="K382" s="5">
        <v>15.1</v>
      </c>
      <c r="L382" s="2">
        <v>33526</v>
      </c>
      <c r="M382" s="4">
        <v>42050</v>
      </c>
      <c r="N382" s="5">
        <v>2280</v>
      </c>
      <c r="O382" s="5">
        <v>26.4</v>
      </c>
      <c r="P382" s="5">
        <v>24.4</v>
      </c>
      <c r="Q382" s="5">
        <v>22.2</v>
      </c>
      <c r="S382" s="2">
        <v>6210</v>
      </c>
      <c r="T382" s="2">
        <v>1</v>
      </c>
      <c r="U382">
        <f t="shared" si="20"/>
        <v>1086</v>
      </c>
      <c r="V382">
        <f t="shared" si="21"/>
        <v>180</v>
      </c>
      <c r="W382">
        <f t="shared" si="22"/>
        <v>6.0333333333333332</v>
      </c>
      <c r="X382">
        <f t="shared" si="23"/>
        <v>3.6999999999999993</v>
      </c>
    </row>
    <row r="383" spans="1:24" x14ac:dyDescent="0.25">
      <c r="A383" s="2">
        <v>6223</v>
      </c>
      <c r="B383" s="3" t="s">
        <v>391</v>
      </c>
      <c r="C383" s="2">
        <v>1</v>
      </c>
      <c r="D383" s="3" t="s">
        <v>27</v>
      </c>
      <c r="E383" s="3" t="s">
        <v>20</v>
      </c>
      <c r="F383" s="4">
        <v>41882</v>
      </c>
      <c r="G383" s="5">
        <v>17</v>
      </c>
      <c r="L383" s="2">
        <v>32492</v>
      </c>
      <c r="M383" s="4">
        <v>41882</v>
      </c>
      <c r="N383" s="5">
        <v>17</v>
      </c>
      <c r="S383" s="2">
        <v>6223</v>
      </c>
      <c r="T383" s="2">
        <v>1</v>
      </c>
      <c r="U383">
        <f t="shared" si="20"/>
        <v>0</v>
      </c>
      <c r="V383">
        <f t="shared" si="21"/>
        <v>0</v>
      </c>
      <c r="W383">
        <f t="shared" si="22"/>
        <v>0</v>
      </c>
      <c r="X383">
        <f t="shared" si="23"/>
        <v>0</v>
      </c>
    </row>
    <row r="384" spans="1:24" x14ac:dyDescent="0.25">
      <c r="A384" s="2">
        <v>6247</v>
      </c>
      <c r="B384" s="3" t="s">
        <v>392</v>
      </c>
      <c r="C384" s="2">
        <v>2</v>
      </c>
      <c r="D384" s="3" t="s">
        <v>19</v>
      </c>
      <c r="E384" s="3" t="s">
        <v>47</v>
      </c>
      <c r="F384" s="4">
        <v>41894</v>
      </c>
      <c r="G384" s="5">
        <v>29280</v>
      </c>
      <c r="H384" s="5">
        <v>63</v>
      </c>
      <c r="I384" s="5">
        <v>65</v>
      </c>
      <c r="J384" s="5">
        <v>56.8</v>
      </c>
      <c r="K384" s="5">
        <v>47.8</v>
      </c>
      <c r="L384" s="2">
        <v>32772</v>
      </c>
      <c r="M384" s="4">
        <v>41919</v>
      </c>
      <c r="N384" s="5">
        <v>29940</v>
      </c>
      <c r="O384" s="5">
        <v>64</v>
      </c>
      <c r="P384" s="5">
        <v>59</v>
      </c>
      <c r="Q384" s="5">
        <v>58</v>
      </c>
      <c r="S384" s="2">
        <v>6247</v>
      </c>
      <c r="T384" s="2">
        <v>1</v>
      </c>
      <c r="U384">
        <f t="shared" si="20"/>
        <v>660</v>
      </c>
      <c r="V384">
        <f t="shared" si="21"/>
        <v>25</v>
      </c>
      <c r="W384">
        <f t="shared" si="22"/>
        <v>26.4</v>
      </c>
      <c r="X384">
        <f t="shared" si="23"/>
        <v>1</v>
      </c>
    </row>
    <row r="385" spans="1:24" x14ac:dyDescent="0.25">
      <c r="A385" s="2">
        <v>6258</v>
      </c>
      <c r="B385" s="3" t="s">
        <v>393</v>
      </c>
      <c r="C385" s="2">
        <v>1</v>
      </c>
      <c r="D385" s="3" t="s">
        <v>27</v>
      </c>
      <c r="E385" s="3" t="s">
        <v>20</v>
      </c>
      <c r="F385" s="4">
        <v>41901</v>
      </c>
      <c r="G385" s="5">
        <v>19</v>
      </c>
      <c r="H385" s="5">
        <v>4.7</v>
      </c>
      <c r="I385" s="5">
        <v>3.1</v>
      </c>
      <c r="J385" s="5">
        <v>4.3</v>
      </c>
      <c r="K385" s="5">
        <v>3.1</v>
      </c>
      <c r="L385" s="2">
        <v>32647</v>
      </c>
      <c r="M385" s="4">
        <v>41901</v>
      </c>
      <c r="N385" s="5">
        <v>19</v>
      </c>
      <c r="O385" s="5">
        <v>4.7</v>
      </c>
      <c r="P385" s="5">
        <v>3.1</v>
      </c>
      <c r="Q385" s="5">
        <v>4.3</v>
      </c>
      <c r="R385" s="5">
        <v>3.1</v>
      </c>
      <c r="S385" s="2">
        <v>6258</v>
      </c>
      <c r="T385" s="2">
        <v>1</v>
      </c>
      <c r="U385">
        <f t="shared" si="20"/>
        <v>0</v>
      </c>
      <c r="V385">
        <f t="shared" si="21"/>
        <v>0</v>
      </c>
      <c r="W385">
        <f t="shared" si="22"/>
        <v>0</v>
      </c>
      <c r="X385">
        <f t="shared" si="23"/>
        <v>0</v>
      </c>
    </row>
    <row r="386" spans="1:24" x14ac:dyDescent="0.25">
      <c r="A386" s="2">
        <v>6259</v>
      </c>
      <c r="B386" s="3" t="s">
        <v>394</v>
      </c>
      <c r="C386" s="2">
        <v>2</v>
      </c>
      <c r="D386" s="3" t="s">
        <v>19</v>
      </c>
      <c r="E386" s="3" t="s">
        <v>20</v>
      </c>
      <c r="F386" s="4">
        <v>41906</v>
      </c>
      <c r="G386" s="5">
        <v>31980</v>
      </c>
      <c r="H386" s="5">
        <v>64</v>
      </c>
      <c r="I386" s="5">
        <v>57</v>
      </c>
      <c r="J386" s="5">
        <v>58.6</v>
      </c>
      <c r="K386" s="5">
        <v>45.5</v>
      </c>
      <c r="L386" s="2">
        <v>32724</v>
      </c>
      <c r="M386" s="4">
        <v>41914</v>
      </c>
      <c r="N386" s="5">
        <v>30400</v>
      </c>
      <c r="O386" s="5">
        <v>64</v>
      </c>
      <c r="P386" s="5">
        <v>57</v>
      </c>
      <c r="Q386" s="5">
        <v>58.5</v>
      </c>
      <c r="S386" s="2">
        <v>6259</v>
      </c>
      <c r="T386" s="2">
        <v>1</v>
      </c>
      <c r="U386">
        <f t="shared" si="20"/>
        <v>-1580</v>
      </c>
      <c r="V386">
        <f t="shared" si="21"/>
        <v>8</v>
      </c>
      <c r="W386">
        <f t="shared" si="22"/>
        <v>0</v>
      </c>
      <c r="X386">
        <f t="shared" si="23"/>
        <v>0</v>
      </c>
    </row>
    <row r="387" spans="1:24" x14ac:dyDescent="0.25">
      <c r="A387" s="2">
        <v>6269</v>
      </c>
      <c r="B387" s="3" t="s">
        <v>395</v>
      </c>
      <c r="C387" s="2">
        <v>2</v>
      </c>
      <c r="D387" s="3" t="s">
        <v>19</v>
      </c>
      <c r="E387" s="3" t="s">
        <v>41</v>
      </c>
      <c r="F387" s="4">
        <v>41915</v>
      </c>
      <c r="G387" s="5">
        <v>33780</v>
      </c>
      <c r="H387" s="5">
        <v>66.900000000000006</v>
      </c>
      <c r="I387" s="5">
        <v>63.5</v>
      </c>
      <c r="J387" s="5">
        <v>61.7</v>
      </c>
      <c r="K387" s="5">
        <v>50.1</v>
      </c>
      <c r="L387" s="2">
        <v>32728</v>
      </c>
      <c r="M387" s="4">
        <v>41915</v>
      </c>
      <c r="N387" s="5">
        <v>33780</v>
      </c>
      <c r="O387" s="5">
        <v>66.900000000000006</v>
      </c>
      <c r="P387" s="5">
        <v>63.5</v>
      </c>
      <c r="Q387" s="5">
        <v>61.7</v>
      </c>
      <c r="R387" s="5">
        <v>50.1</v>
      </c>
      <c r="S387" s="2">
        <v>6269</v>
      </c>
      <c r="T387" s="2">
        <v>1</v>
      </c>
      <c r="U387">
        <f t="shared" ref="U387:U450" si="24">IF(AND(G387&gt;0,N387&gt;0), N387-G387, 0)</f>
        <v>0</v>
      </c>
      <c r="V387">
        <f t="shared" ref="V387:V450" si="25">M387-F387</f>
        <v>0</v>
      </c>
      <c r="W387">
        <f t="shared" ref="W387:W450" si="26">IF(U387 &gt; 0, U387/V387, 0)</f>
        <v>0</v>
      </c>
      <c r="X387">
        <f t="shared" ref="X387:X450" si="27">IF(AND(H387&gt;0,O387&gt;0), O387-H387, 0)</f>
        <v>0</v>
      </c>
    </row>
    <row r="388" spans="1:24" x14ac:dyDescent="0.25">
      <c r="A388" s="2">
        <v>6271</v>
      </c>
      <c r="B388" s="3" t="s">
        <v>396</v>
      </c>
      <c r="C388" s="2">
        <v>2</v>
      </c>
      <c r="D388" s="3" t="s">
        <v>19</v>
      </c>
      <c r="E388" s="3" t="s">
        <v>47</v>
      </c>
      <c r="F388" s="4">
        <v>41924</v>
      </c>
      <c r="G388" s="5">
        <v>24880</v>
      </c>
      <c r="H388" s="5">
        <v>58</v>
      </c>
      <c r="I388" s="5">
        <v>54.4</v>
      </c>
      <c r="J388" s="5">
        <v>53.4</v>
      </c>
      <c r="K388" s="5">
        <v>44</v>
      </c>
      <c r="L388" s="2">
        <v>33584</v>
      </c>
      <c r="M388" s="4">
        <v>42060</v>
      </c>
      <c r="N388" s="5">
        <v>28860</v>
      </c>
      <c r="S388" s="2">
        <v>6271</v>
      </c>
      <c r="T388" s="2">
        <v>1</v>
      </c>
      <c r="U388">
        <f t="shared" si="24"/>
        <v>3980</v>
      </c>
      <c r="V388">
        <f t="shared" si="25"/>
        <v>136</v>
      </c>
      <c r="W388">
        <f t="shared" si="26"/>
        <v>29.264705882352942</v>
      </c>
      <c r="X388">
        <f t="shared" si="27"/>
        <v>0</v>
      </c>
    </row>
    <row r="389" spans="1:24" x14ac:dyDescent="0.25">
      <c r="A389" s="2">
        <v>6277</v>
      </c>
      <c r="B389" s="3" t="s">
        <v>397</v>
      </c>
      <c r="C389" s="2">
        <v>2</v>
      </c>
      <c r="D389" s="3" t="s">
        <v>19</v>
      </c>
      <c r="E389" s="3" t="s">
        <v>47</v>
      </c>
      <c r="F389" s="4">
        <v>41936</v>
      </c>
      <c r="G389" s="5">
        <v>28520</v>
      </c>
      <c r="H389" s="5">
        <v>63.5</v>
      </c>
      <c r="I389" s="5">
        <v>58.3</v>
      </c>
      <c r="J389" s="5">
        <v>56.8</v>
      </c>
      <c r="K389" s="5">
        <v>54.3</v>
      </c>
      <c r="L389" s="2">
        <v>33032</v>
      </c>
      <c r="M389" s="4">
        <v>41967</v>
      </c>
      <c r="N389" s="5">
        <v>26880</v>
      </c>
      <c r="O389" s="5">
        <v>62.6</v>
      </c>
      <c r="P389" s="5">
        <v>59.2</v>
      </c>
      <c r="Q389" s="5">
        <v>56.9</v>
      </c>
      <c r="S389" s="2">
        <v>6277</v>
      </c>
      <c r="T389" s="2">
        <v>1</v>
      </c>
      <c r="U389">
        <f t="shared" si="24"/>
        <v>-1640</v>
      </c>
      <c r="V389">
        <f t="shared" si="25"/>
        <v>31</v>
      </c>
      <c r="W389">
        <f t="shared" si="26"/>
        <v>0</v>
      </c>
      <c r="X389">
        <f t="shared" si="27"/>
        <v>-0.89999999999999858</v>
      </c>
    </row>
    <row r="390" spans="1:24" x14ac:dyDescent="0.25">
      <c r="A390" s="2">
        <v>6283</v>
      </c>
      <c r="B390" s="3" t="s">
        <v>398</v>
      </c>
      <c r="C390" s="2">
        <v>2</v>
      </c>
      <c r="D390" s="3" t="s">
        <v>19</v>
      </c>
      <c r="E390" s="3" t="s">
        <v>20</v>
      </c>
      <c r="F390" s="4">
        <v>41944</v>
      </c>
      <c r="G390" s="5">
        <v>418</v>
      </c>
      <c r="H390" s="5">
        <v>16.8</v>
      </c>
      <c r="I390" s="5">
        <v>15.5</v>
      </c>
      <c r="J390" s="5">
        <v>15.2</v>
      </c>
      <c r="K390" s="5">
        <v>12.7</v>
      </c>
      <c r="L390" s="2">
        <v>33162</v>
      </c>
      <c r="M390" s="4">
        <v>41991</v>
      </c>
      <c r="N390" s="5">
        <v>600</v>
      </c>
      <c r="O390" s="5">
        <v>17.7</v>
      </c>
      <c r="P390" s="5">
        <v>16.2</v>
      </c>
      <c r="Q390" s="5">
        <v>14.5</v>
      </c>
      <c r="R390" s="5">
        <v>11.7</v>
      </c>
      <c r="S390" s="2">
        <v>6283</v>
      </c>
      <c r="T390" s="2">
        <v>1</v>
      </c>
      <c r="U390">
        <f t="shared" si="24"/>
        <v>182</v>
      </c>
      <c r="V390">
        <f t="shared" si="25"/>
        <v>47</v>
      </c>
      <c r="W390">
        <f t="shared" si="26"/>
        <v>3.8723404255319149</v>
      </c>
      <c r="X390">
        <f t="shared" si="27"/>
        <v>0.89999999999999858</v>
      </c>
    </row>
    <row r="391" spans="1:24" x14ac:dyDescent="0.25">
      <c r="A391" s="2">
        <v>6292</v>
      </c>
      <c r="B391" s="3" t="s">
        <v>399</v>
      </c>
      <c r="C391" s="2">
        <v>2</v>
      </c>
      <c r="D391" s="3" t="s">
        <v>19</v>
      </c>
      <c r="E391" s="3" t="s">
        <v>47</v>
      </c>
      <c r="F391" s="4">
        <v>41958</v>
      </c>
      <c r="G391" s="5">
        <v>16360</v>
      </c>
      <c r="H391" s="5">
        <v>51.5</v>
      </c>
      <c r="I391" s="5">
        <v>47.5</v>
      </c>
      <c r="J391" s="5">
        <v>46.3</v>
      </c>
      <c r="K391" s="5">
        <v>37.5</v>
      </c>
      <c r="L391" s="2">
        <v>33583</v>
      </c>
      <c r="M391" s="4">
        <v>42060</v>
      </c>
      <c r="N391" s="5">
        <v>18640</v>
      </c>
      <c r="S391" s="2">
        <v>6292</v>
      </c>
      <c r="T391" s="2">
        <v>1</v>
      </c>
      <c r="U391">
        <f t="shared" si="24"/>
        <v>2280</v>
      </c>
      <c r="V391">
        <f t="shared" si="25"/>
        <v>102</v>
      </c>
      <c r="W391">
        <f t="shared" si="26"/>
        <v>22.352941176470587</v>
      </c>
      <c r="X391">
        <f t="shared" si="27"/>
        <v>0</v>
      </c>
    </row>
    <row r="392" spans="1:24" x14ac:dyDescent="0.25">
      <c r="A392" s="2">
        <v>6294</v>
      </c>
      <c r="B392" s="3" t="s">
        <v>400</v>
      </c>
      <c r="C392" s="2">
        <v>2</v>
      </c>
      <c r="D392" s="3" t="s">
        <v>19</v>
      </c>
      <c r="E392" s="3" t="s">
        <v>20</v>
      </c>
      <c r="F392" s="4">
        <v>41970</v>
      </c>
      <c r="G392" s="5">
        <v>816</v>
      </c>
      <c r="H392" s="5">
        <v>19.399999999999999</v>
      </c>
      <c r="I392" s="5">
        <v>17</v>
      </c>
      <c r="J392" s="5">
        <v>16.2</v>
      </c>
      <c r="K392" s="5">
        <v>13.2</v>
      </c>
      <c r="L392" s="2">
        <v>33163</v>
      </c>
      <c r="M392" s="4">
        <v>41991</v>
      </c>
      <c r="N392" s="5">
        <v>1078</v>
      </c>
      <c r="O392" s="5">
        <v>20.5</v>
      </c>
      <c r="P392" s="5">
        <v>17</v>
      </c>
      <c r="Q392" s="5">
        <v>16.600000000000001</v>
      </c>
      <c r="R392" s="5">
        <v>13.6</v>
      </c>
      <c r="S392" s="2">
        <v>6294</v>
      </c>
      <c r="T392" s="2">
        <v>1</v>
      </c>
      <c r="U392">
        <f t="shared" si="24"/>
        <v>262</v>
      </c>
      <c r="V392">
        <f t="shared" si="25"/>
        <v>21</v>
      </c>
      <c r="W392">
        <f t="shared" si="26"/>
        <v>12.476190476190476</v>
      </c>
      <c r="X392">
        <f t="shared" si="27"/>
        <v>1.1000000000000014</v>
      </c>
    </row>
    <row r="393" spans="1:24" x14ac:dyDescent="0.25">
      <c r="A393" s="2">
        <v>6295</v>
      </c>
      <c r="B393" s="3" t="s">
        <v>401</v>
      </c>
      <c r="C393" s="2">
        <v>2</v>
      </c>
      <c r="D393" s="3" t="s">
        <v>19</v>
      </c>
      <c r="E393" s="3" t="s">
        <v>47</v>
      </c>
      <c r="F393" s="4">
        <v>41971</v>
      </c>
      <c r="G393" s="5">
        <v>36500</v>
      </c>
      <c r="H393" s="5">
        <v>68</v>
      </c>
      <c r="I393" s="5">
        <v>63.9</v>
      </c>
      <c r="J393" s="5">
        <v>63.6</v>
      </c>
      <c r="K393" s="5">
        <v>51.6</v>
      </c>
      <c r="L393" s="2">
        <v>33444</v>
      </c>
      <c r="M393" s="4">
        <v>42038</v>
      </c>
      <c r="N393" s="5">
        <v>41020</v>
      </c>
      <c r="O393" s="5">
        <v>69</v>
      </c>
      <c r="P393" s="5">
        <v>64.5</v>
      </c>
      <c r="Q393" s="5">
        <v>63.3</v>
      </c>
      <c r="R393" s="5">
        <v>50.2</v>
      </c>
      <c r="S393" s="2">
        <v>6295</v>
      </c>
      <c r="T393" s="2">
        <v>1</v>
      </c>
      <c r="U393">
        <f t="shared" si="24"/>
        <v>4520</v>
      </c>
      <c r="V393">
        <f t="shared" si="25"/>
        <v>67</v>
      </c>
      <c r="W393">
        <f t="shared" si="26"/>
        <v>67.462686567164184</v>
      </c>
      <c r="X393">
        <f t="shared" si="27"/>
        <v>1</v>
      </c>
    </row>
    <row r="394" spans="1:24" x14ac:dyDescent="0.25">
      <c r="A394" s="2">
        <v>6298</v>
      </c>
      <c r="B394" s="3" t="s">
        <v>402</v>
      </c>
      <c r="C394" s="2">
        <v>2</v>
      </c>
      <c r="D394" s="3" t="s">
        <v>19</v>
      </c>
      <c r="E394" s="3" t="s">
        <v>20</v>
      </c>
      <c r="F394" s="4">
        <v>41979</v>
      </c>
      <c r="G394" s="5">
        <v>28160</v>
      </c>
      <c r="H394" s="5">
        <v>64.5</v>
      </c>
      <c r="L394" s="2">
        <v>33445</v>
      </c>
      <c r="M394" s="4">
        <v>42038</v>
      </c>
      <c r="N394" s="5">
        <v>27560</v>
      </c>
      <c r="O394" s="5">
        <v>62</v>
      </c>
      <c r="P394" s="5">
        <v>59</v>
      </c>
      <c r="Q394" s="5">
        <v>57.3</v>
      </c>
      <c r="R394" s="5">
        <v>44.9</v>
      </c>
      <c r="S394" s="2">
        <v>6298</v>
      </c>
      <c r="T394" s="2">
        <v>1</v>
      </c>
      <c r="U394">
        <f t="shared" si="24"/>
        <v>-600</v>
      </c>
      <c r="V394">
        <f t="shared" si="25"/>
        <v>59</v>
      </c>
      <c r="W394">
        <f t="shared" si="26"/>
        <v>0</v>
      </c>
      <c r="X394">
        <f t="shared" si="27"/>
        <v>-2.5</v>
      </c>
    </row>
    <row r="395" spans="1:24" x14ac:dyDescent="0.25">
      <c r="A395" s="2">
        <v>6309</v>
      </c>
      <c r="B395" s="3" t="s">
        <v>130</v>
      </c>
      <c r="C395" s="2">
        <v>2</v>
      </c>
      <c r="D395" s="3" t="s">
        <v>19</v>
      </c>
      <c r="E395" s="3" t="s">
        <v>20</v>
      </c>
      <c r="F395" s="4">
        <v>42010</v>
      </c>
      <c r="G395" s="5">
        <v>24360</v>
      </c>
      <c r="L395" s="2">
        <v>35431</v>
      </c>
      <c r="M395" s="4">
        <v>42306</v>
      </c>
      <c r="N395" s="5">
        <v>30040</v>
      </c>
      <c r="O395" s="5">
        <v>63</v>
      </c>
      <c r="P395" s="5">
        <v>60</v>
      </c>
      <c r="Q395" s="5">
        <v>58.2</v>
      </c>
      <c r="R395" s="5">
        <v>49.5</v>
      </c>
      <c r="S395" s="2">
        <v>6309</v>
      </c>
      <c r="T395" s="2">
        <v>1</v>
      </c>
      <c r="U395">
        <f t="shared" si="24"/>
        <v>5680</v>
      </c>
      <c r="V395">
        <f t="shared" si="25"/>
        <v>296</v>
      </c>
      <c r="W395">
        <f t="shared" si="26"/>
        <v>19.189189189189189</v>
      </c>
      <c r="X395">
        <f t="shared" si="27"/>
        <v>0</v>
      </c>
    </row>
    <row r="396" spans="1:24" x14ac:dyDescent="0.25">
      <c r="A396" s="2">
        <v>6310</v>
      </c>
      <c r="B396" s="3" t="s">
        <v>403</v>
      </c>
      <c r="C396" s="2">
        <v>1</v>
      </c>
      <c r="D396" s="3" t="s">
        <v>27</v>
      </c>
      <c r="E396" s="3" t="s">
        <v>20</v>
      </c>
      <c r="F396" s="4">
        <v>42011</v>
      </c>
      <c r="G396" s="5">
        <v>16800</v>
      </c>
      <c r="H396" s="5">
        <v>54</v>
      </c>
      <c r="I396" s="5">
        <v>51.7</v>
      </c>
      <c r="J396" s="5">
        <v>48.7</v>
      </c>
      <c r="K396" s="5">
        <v>42.3</v>
      </c>
      <c r="L396" s="2">
        <v>34830</v>
      </c>
      <c r="M396" s="4">
        <v>42212</v>
      </c>
      <c r="N396" s="5">
        <v>20760</v>
      </c>
      <c r="O396" s="5">
        <v>53.5</v>
      </c>
      <c r="P396" s="5">
        <v>52</v>
      </c>
      <c r="Q396" s="5">
        <v>49.5</v>
      </c>
      <c r="S396" s="2">
        <v>6310</v>
      </c>
      <c r="T396" s="2">
        <v>1</v>
      </c>
      <c r="U396">
        <f t="shared" si="24"/>
        <v>3960</v>
      </c>
      <c r="V396">
        <f t="shared" si="25"/>
        <v>201</v>
      </c>
      <c r="W396">
        <f t="shared" si="26"/>
        <v>19.701492537313431</v>
      </c>
      <c r="X396">
        <f t="shared" si="27"/>
        <v>-0.5</v>
      </c>
    </row>
    <row r="397" spans="1:24" x14ac:dyDescent="0.25">
      <c r="A397" s="2">
        <v>6312</v>
      </c>
      <c r="B397" s="3" t="s">
        <v>404</v>
      </c>
      <c r="C397" s="2">
        <v>2</v>
      </c>
      <c r="D397" s="3" t="s">
        <v>19</v>
      </c>
      <c r="E397" s="3" t="s">
        <v>47</v>
      </c>
      <c r="F397" s="4">
        <v>42011</v>
      </c>
      <c r="G397" s="5">
        <v>29360</v>
      </c>
      <c r="H397" s="5">
        <v>65</v>
      </c>
      <c r="I397" s="5">
        <v>60</v>
      </c>
      <c r="J397" s="5">
        <v>59.5</v>
      </c>
      <c r="K397" s="5">
        <v>47.9</v>
      </c>
      <c r="L397" s="2">
        <v>34448</v>
      </c>
      <c r="M397" s="4">
        <v>42158</v>
      </c>
      <c r="N397" s="5">
        <v>34160</v>
      </c>
      <c r="O397" s="5">
        <v>65.2</v>
      </c>
      <c r="P397" s="5">
        <v>58.7</v>
      </c>
      <c r="Q397" s="5">
        <v>59.3</v>
      </c>
      <c r="S397" s="2">
        <v>6312</v>
      </c>
      <c r="T397" s="2">
        <v>1</v>
      </c>
      <c r="U397">
        <f t="shared" si="24"/>
        <v>4800</v>
      </c>
      <c r="V397">
        <f t="shared" si="25"/>
        <v>147</v>
      </c>
      <c r="W397">
        <f t="shared" si="26"/>
        <v>32.653061224489797</v>
      </c>
      <c r="X397">
        <f t="shared" si="27"/>
        <v>0.20000000000000284</v>
      </c>
    </row>
    <row r="398" spans="1:24" x14ac:dyDescent="0.25">
      <c r="A398" s="2">
        <v>6313</v>
      </c>
      <c r="B398" s="3" t="s">
        <v>149</v>
      </c>
      <c r="C398" s="2">
        <v>2</v>
      </c>
      <c r="D398" s="3" t="s">
        <v>19</v>
      </c>
      <c r="E398" s="3" t="s">
        <v>20</v>
      </c>
      <c r="F398" s="4">
        <v>42012</v>
      </c>
      <c r="G398" s="5">
        <v>27460</v>
      </c>
      <c r="H398" s="5">
        <v>62.4</v>
      </c>
      <c r="I398" s="5">
        <v>58.6</v>
      </c>
      <c r="J398" s="5">
        <v>58.9</v>
      </c>
      <c r="K398" s="5">
        <v>64.7</v>
      </c>
      <c r="L398" s="2">
        <v>35422</v>
      </c>
      <c r="M398" s="4">
        <v>42305</v>
      </c>
      <c r="N398" s="5">
        <v>33000</v>
      </c>
      <c r="O398" s="5">
        <v>64</v>
      </c>
      <c r="P398" s="5">
        <v>60</v>
      </c>
      <c r="Q398" s="5">
        <v>60.7</v>
      </c>
      <c r="R398" s="5">
        <v>48.6</v>
      </c>
      <c r="S398" s="2">
        <v>6313</v>
      </c>
      <c r="T398" s="2">
        <v>1</v>
      </c>
      <c r="U398">
        <f t="shared" si="24"/>
        <v>5540</v>
      </c>
      <c r="V398">
        <f t="shared" si="25"/>
        <v>293</v>
      </c>
      <c r="W398">
        <f t="shared" si="26"/>
        <v>18.907849829351537</v>
      </c>
      <c r="X398">
        <f t="shared" si="27"/>
        <v>1.6000000000000014</v>
      </c>
    </row>
    <row r="399" spans="1:24" x14ac:dyDescent="0.25">
      <c r="A399" s="2">
        <v>6314</v>
      </c>
      <c r="B399" s="3" t="s">
        <v>183</v>
      </c>
      <c r="C399" s="2">
        <v>1</v>
      </c>
      <c r="D399" s="3" t="s">
        <v>27</v>
      </c>
      <c r="E399" s="3" t="s">
        <v>20</v>
      </c>
      <c r="F399" s="4">
        <v>42012</v>
      </c>
      <c r="G399" s="5">
        <v>25520</v>
      </c>
      <c r="H399" s="5">
        <v>63.6</v>
      </c>
      <c r="I399" s="5">
        <v>57</v>
      </c>
      <c r="J399" s="5">
        <v>59.6</v>
      </c>
      <c r="K399" s="5">
        <v>46.9</v>
      </c>
      <c r="L399" s="2">
        <v>35421</v>
      </c>
      <c r="M399" s="4">
        <v>42305</v>
      </c>
      <c r="N399" s="5">
        <v>29150</v>
      </c>
      <c r="O399" s="5">
        <v>64.7</v>
      </c>
      <c r="P399" s="5">
        <v>57.5</v>
      </c>
      <c r="Q399" s="5">
        <v>60.1</v>
      </c>
      <c r="R399" s="5">
        <v>45.7</v>
      </c>
      <c r="S399" s="2">
        <v>6314</v>
      </c>
      <c r="T399" s="2">
        <v>1</v>
      </c>
      <c r="U399">
        <f t="shared" si="24"/>
        <v>3630</v>
      </c>
      <c r="V399">
        <f t="shared" si="25"/>
        <v>293</v>
      </c>
      <c r="W399">
        <f t="shared" si="26"/>
        <v>12.389078498293514</v>
      </c>
      <c r="X399">
        <f t="shared" si="27"/>
        <v>1.1000000000000014</v>
      </c>
    </row>
    <row r="400" spans="1:24" x14ac:dyDescent="0.25">
      <c r="A400" s="2">
        <v>6315</v>
      </c>
      <c r="B400" s="3" t="s">
        <v>405</v>
      </c>
      <c r="C400" s="2">
        <v>2</v>
      </c>
      <c r="D400" s="3" t="s">
        <v>19</v>
      </c>
      <c r="E400" s="3" t="s">
        <v>20</v>
      </c>
      <c r="F400" s="4">
        <v>42012</v>
      </c>
      <c r="G400" s="5">
        <v>33140</v>
      </c>
      <c r="H400" s="5">
        <v>66.8</v>
      </c>
      <c r="I400" s="5">
        <v>59.5</v>
      </c>
      <c r="J400" s="5">
        <v>61.3</v>
      </c>
      <c r="K400" s="5">
        <v>43.6</v>
      </c>
      <c r="L400" s="2">
        <v>34322</v>
      </c>
      <c r="M400" s="4">
        <v>42143</v>
      </c>
      <c r="N400" s="5">
        <v>37740</v>
      </c>
      <c r="O400" s="5">
        <v>66.5</v>
      </c>
      <c r="P400" s="5">
        <v>58.1</v>
      </c>
      <c r="Q400" s="5">
        <v>61.3</v>
      </c>
      <c r="R400" s="5">
        <v>49.8</v>
      </c>
      <c r="S400" s="2">
        <v>6315</v>
      </c>
      <c r="T400" s="2">
        <v>1</v>
      </c>
      <c r="U400">
        <f t="shared" si="24"/>
        <v>4600</v>
      </c>
      <c r="V400">
        <f t="shared" si="25"/>
        <v>131</v>
      </c>
      <c r="W400">
        <f t="shared" si="26"/>
        <v>35.114503816793892</v>
      </c>
      <c r="X400">
        <f t="shared" si="27"/>
        <v>-0.29999999999999716</v>
      </c>
    </row>
    <row r="401" spans="1:24" x14ac:dyDescent="0.25">
      <c r="A401" s="2">
        <v>6316</v>
      </c>
      <c r="B401" s="3" t="s">
        <v>406</v>
      </c>
      <c r="C401" s="2">
        <v>2</v>
      </c>
      <c r="D401" s="3" t="s">
        <v>19</v>
      </c>
      <c r="E401" s="3" t="s">
        <v>20</v>
      </c>
      <c r="F401" s="4">
        <v>42013</v>
      </c>
      <c r="G401" s="5">
        <v>45300</v>
      </c>
      <c r="H401" s="5">
        <v>72.3</v>
      </c>
      <c r="I401" s="5">
        <v>67.5</v>
      </c>
      <c r="J401" s="5">
        <v>67.099999999999994</v>
      </c>
      <c r="K401" s="5">
        <v>54.2</v>
      </c>
      <c r="L401" s="2">
        <v>35036</v>
      </c>
      <c r="M401" s="4">
        <v>42247</v>
      </c>
      <c r="N401" s="5">
        <v>51720</v>
      </c>
      <c r="O401" s="5">
        <v>74.099999999999994</v>
      </c>
      <c r="P401" s="5">
        <v>97.1</v>
      </c>
      <c r="Q401" s="5">
        <v>67.599999999999994</v>
      </c>
      <c r="R401" s="5">
        <v>53.6</v>
      </c>
      <c r="S401" s="2">
        <v>6316</v>
      </c>
      <c r="T401" s="2">
        <v>1</v>
      </c>
      <c r="U401">
        <f t="shared" si="24"/>
        <v>6420</v>
      </c>
      <c r="V401">
        <f t="shared" si="25"/>
        <v>234</v>
      </c>
      <c r="W401">
        <f t="shared" si="26"/>
        <v>27.435897435897434</v>
      </c>
      <c r="X401">
        <f t="shared" si="27"/>
        <v>1.7999999999999972</v>
      </c>
    </row>
    <row r="402" spans="1:24" x14ac:dyDescent="0.25">
      <c r="A402" s="2">
        <v>6317</v>
      </c>
      <c r="B402" s="3" t="s">
        <v>407</v>
      </c>
      <c r="C402" s="2">
        <v>2</v>
      </c>
      <c r="D402" s="3" t="s">
        <v>19</v>
      </c>
      <c r="E402" s="3" t="s">
        <v>20</v>
      </c>
      <c r="F402" s="4">
        <v>42013</v>
      </c>
      <c r="G402" s="5">
        <v>14800</v>
      </c>
      <c r="H402" s="5">
        <v>51.7</v>
      </c>
      <c r="I402" s="5">
        <v>47</v>
      </c>
      <c r="J402" s="5">
        <v>48</v>
      </c>
      <c r="K402" s="5">
        <v>38.6</v>
      </c>
      <c r="L402" s="2">
        <v>34477</v>
      </c>
      <c r="M402" s="4">
        <v>42159</v>
      </c>
      <c r="N402" s="5">
        <v>19060</v>
      </c>
      <c r="O402" s="5">
        <v>53.7</v>
      </c>
      <c r="P402" s="5">
        <v>47.5</v>
      </c>
      <c r="Q402" s="5">
        <v>48.3</v>
      </c>
      <c r="R402" s="5">
        <v>58.9</v>
      </c>
      <c r="S402" s="2">
        <v>6317</v>
      </c>
      <c r="T402" s="2">
        <v>1</v>
      </c>
      <c r="U402">
        <f t="shared" si="24"/>
        <v>4260</v>
      </c>
      <c r="V402">
        <f t="shared" si="25"/>
        <v>146</v>
      </c>
      <c r="W402">
        <f t="shared" si="26"/>
        <v>29.17808219178082</v>
      </c>
      <c r="X402">
        <f t="shared" si="27"/>
        <v>2</v>
      </c>
    </row>
    <row r="403" spans="1:24" x14ac:dyDescent="0.25">
      <c r="A403" s="2">
        <v>6345</v>
      </c>
      <c r="B403" s="3" t="s">
        <v>408</v>
      </c>
      <c r="C403" s="2">
        <v>9</v>
      </c>
      <c r="D403" s="3" t="s">
        <v>60</v>
      </c>
      <c r="E403" s="3" t="s">
        <v>20</v>
      </c>
      <c r="F403" s="4">
        <v>42033</v>
      </c>
      <c r="G403" s="5">
        <v>119</v>
      </c>
      <c r="L403" s="2">
        <v>33417</v>
      </c>
      <c r="M403" s="4">
        <v>42033</v>
      </c>
      <c r="N403" s="5">
        <v>119</v>
      </c>
      <c r="S403" s="2">
        <v>6345</v>
      </c>
      <c r="T403" s="2">
        <v>1</v>
      </c>
      <c r="U403">
        <f t="shared" si="24"/>
        <v>0</v>
      </c>
      <c r="V403">
        <f t="shared" si="25"/>
        <v>0</v>
      </c>
      <c r="W403">
        <f t="shared" si="26"/>
        <v>0</v>
      </c>
      <c r="X403">
        <f t="shared" si="27"/>
        <v>0</v>
      </c>
    </row>
    <row r="404" spans="1:24" x14ac:dyDescent="0.25">
      <c r="A404" s="2">
        <v>6346</v>
      </c>
      <c r="B404" s="3" t="s">
        <v>409</v>
      </c>
      <c r="C404" s="2">
        <v>9</v>
      </c>
      <c r="D404" s="3" t="s">
        <v>60</v>
      </c>
      <c r="E404" s="3" t="s">
        <v>20</v>
      </c>
      <c r="F404" s="4">
        <v>42033</v>
      </c>
      <c r="G404" s="5">
        <v>205</v>
      </c>
      <c r="L404" s="2">
        <v>33420</v>
      </c>
      <c r="M404" s="4">
        <v>42033</v>
      </c>
      <c r="N404" s="5">
        <v>205</v>
      </c>
      <c r="S404" s="2">
        <v>6346</v>
      </c>
      <c r="T404" s="2">
        <v>1</v>
      </c>
      <c r="U404">
        <f t="shared" si="24"/>
        <v>0</v>
      </c>
      <c r="V404">
        <f t="shared" si="25"/>
        <v>0</v>
      </c>
      <c r="W404">
        <f t="shared" si="26"/>
        <v>0</v>
      </c>
      <c r="X404">
        <f t="shared" si="27"/>
        <v>0</v>
      </c>
    </row>
    <row r="405" spans="1:24" x14ac:dyDescent="0.25">
      <c r="A405" s="2">
        <v>6361</v>
      </c>
      <c r="B405" s="3" t="s">
        <v>266</v>
      </c>
      <c r="C405" s="2">
        <v>1</v>
      </c>
      <c r="D405" s="3" t="s">
        <v>27</v>
      </c>
      <c r="E405" s="3" t="s">
        <v>47</v>
      </c>
      <c r="F405" s="4">
        <v>42047</v>
      </c>
      <c r="G405" s="5">
        <v>60620</v>
      </c>
      <c r="H405" s="5">
        <v>75.5</v>
      </c>
      <c r="I405" s="5">
        <v>70.5</v>
      </c>
      <c r="J405" s="5">
        <v>70.599999999999994</v>
      </c>
      <c r="L405" s="2">
        <v>33586</v>
      </c>
      <c r="M405" s="4">
        <v>42061</v>
      </c>
      <c r="N405" s="5">
        <v>55600</v>
      </c>
      <c r="O405" s="5">
        <v>76.099999999999994</v>
      </c>
      <c r="P405" s="5">
        <v>70.400000000000006</v>
      </c>
      <c r="Q405" s="5">
        <v>70.099999999999994</v>
      </c>
      <c r="R405" s="5">
        <v>57.3</v>
      </c>
      <c r="S405" s="2">
        <v>6361</v>
      </c>
      <c r="T405" s="2">
        <v>1</v>
      </c>
      <c r="U405">
        <f t="shared" si="24"/>
        <v>-5020</v>
      </c>
      <c r="V405">
        <f t="shared" si="25"/>
        <v>14</v>
      </c>
      <c r="W405">
        <f t="shared" si="26"/>
        <v>0</v>
      </c>
      <c r="X405">
        <f t="shared" si="27"/>
        <v>0.59999999999999432</v>
      </c>
    </row>
    <row r="406" spans="1:24" x14ac:dyDescent="0.25">
      <c r="A406" s="2">
        <v>6383</v>
      </c>
      <c r="B406" s="3" t="s">
        <v>410</v>
      </c>
      <c r="C406" s="2">
        <v>1</v>
      </c>
      <c r="D406" s="3" t="s">
        <v>27</v>
      </c>
      <c r="E406" s="3" t="s">
        <v>20</v>
      </c>
      <c r="F406" s="4">
        <v>42055</v>
      </c>
      <c r="G406" s="5">
        <v>27500</v>
      </c>
      <c r="H406" s="5">
        <v>63.6</v>
      </c>
      <c r="I406" s="5">
        <v>57.9</v>
      </c>
      <c r="J406" s="5">
        <v>59.4</v>
      </c>
      <c r="K406" s="5">
        <v>48.9</v>
      </c>
      <c r="L406" s="2">
        <v>34323</v>
      </c>
      <c r="M406" s="4">
        <v>42143</v>
      </c>
      <c r="N406" s="5">
        <v>27120</v>
      </c>
      <c r="O406" s="5">
        <v>64</v>
      </c>
      <c r="P406" s="5">
        <v>57</v>
      </c>
      <c r="Q406" s="5">
        <v>58.3</v>
      </c>
      <c r="R406" s="5">
        <v>47.8</v>
      </c>
      <c r="S406" s="2">
        <v>6383</v>
      </c>
      <c r="T406" s="2">
        <v>1</v>
      </c>
      <c r="U406">
        <f t="shared" si="24"/>
        <v>-380</v>
      </c>
      <c r="V406">
        <f t="shared" si="25"/>
        <v>88</v>
      </c>
      <c r="W406">
        <f t="shared" si="26"/>
        <v>0</v>
      </c>
      <c r="X406">
        <f t="shared" si="27"/>
        <v>0.39999999999999858</v>
      </c>
    </row>
    <row r="407" spans="1:24" x14ac:dyDescent="0.25">
      <c r="A407" s="2">
        <v>6384</v>
      </c>
      <c r="B407" s="3" t="s">
        <v>411</v>
      </c>
      <c r="C407" s="2">
        <v>1</v>
      </c>
      <c r="D407" s="3" t="s">
        <v>27</v>
      </c>
      <c r="E407" s="3" t="s">
        <v>20</v>
      </c>
      <c r="F407" s="4">
        <v>42055</v>
      </c>
      <c r="G407" s="5">
        <v>39620</v>
      </c>
      <c r="H407" s="5">
        <v>72.099999999999994</v>
      </c>
      <c r="I407" s="5">
        <v>63.2</v>
      </c>
      <c r="J407" s="5">
        <v>67.8</v>
      </c>
      <c r="K407" s="5">
        <v>54.9</v>
      </c>
      <c r="L407" s="2">
        <v>34693</v>
      </c>
      <c r="M407" s="4">
        <v>42193</v>
      </c>
      <c r="N407" s="5">
        <v>42300</v>
      </c>
      <c r="O407" s="5">
        <v>72</v>
      </c>
      <c r="P407" s="5">
        <v>62</v>
      </c>
      <c r="Q407" s="5">
        <v>67</v>
      </c>
      <c r="R407" s="5">
        <v>54</v>
      </c>
      <c r="S407" s="2">
        <v>6384</v>
      </c>
      <c r="T407" s="2">
        <v>1</v>
      </c>
      <c r="U407">
        <f t="shared" si="24"/>
        <v>2680</v>
      </c>
      <c r="V407">
        <f t="shared" si="25"/>
        <v>138</v>
      </c>
      <c r="W407">
        <f t="shared" si="26"/>
        <v>19.420289855072465</v>
      </c>
      <c r="X407">
        <f t="shared" si="27"/>
        <v>-9.9999999999994316E-2</v>
      </c>
    </row>
    <row r="408" spans="1:24" x14ac:dyDescent="0.25">
      <c r="A408" s="2">
        <v>6385</v>
      </c>
      <c r="B408" s="3" t="s">
        <v>412</v>
      </c>
      <c r="C408" s="2">
        <v>2</v>
      </c>
      <c r="D408" s="3" t="s">
        <v>19</v>
      </c>
      <c r="E408" s="3" t="s">
        <v>20</v>
      </c>
      <c r="F408" s="4">
        <v>42056</v>
      </c>
      <c r="G408" s="5">
        <v>33900</v>
      </c>
      <c r="H408" s="5">
        <v>69.3</v>
      </c>
      <c r="I408" s="5">
        <v>67.400000000000006</v>
      </c>
      <c r="J408" s="5">
        <v>62</v>
      </c>
      <c r="K408" s="5">
        <v>52.3</v>
      </c>
      <c r="L408" s="2">
        <v>34186</v>
      </c>
      <c r="M408" s="4">
        <v>42131</v>
      </c>
      <c r="N408" s="5">
        <v>39520</v>
      </c>
      <c r="O408" s="5">
        <v>69.7</v>
      </c>
      <c r="P408" s="5">
        <v>67</v>
      </c>
      <c r="Q408" s="5">
        <v>61.2</v>
      </c>
      <c r="R408" s="5">
        <v>51.6</v>
      </c>
      <c r="S408" s="2">
        <v>6385</v>
      </c>
      <c r="T408" s="2">
        <v>1</v>
      </c>
      <c r="U408">
        <f t="shared" si="24"/>
        <v>5620</v>
      </c>
      <c r="V408">
        <f t="shared" si="25"/>
        <v>75</v>
      </c>
      <c r="W408">
        <f t="shared" si="26"/>
        <v>74.933333333333337</v>
      </c>
      <c r="X408">
        <f t="shared" si="27"/>
        <v>0.40000000000000568</v>
      </c>
    </row>
    <row r="409" spans="1:24" x14ac:dyDescent="0.25">
      <c r="A409" s="2">
        <v>6386</v>
      </c>
      <c r="B409" s="3" t="s">
        <v>109</v>
      </c>
      <c r="C409" s="2">
        <v>1</v>
      </c>
      <c r="D409" s="3" t="s">
        <v>27</v>
      </c>
      <c r="E409" s="3" t="s">
        <v>47</v>
      </c>
      <c r="F409" s="4">
        <v>42056</v>
      </c>
      <c r="G409" s="5">
        <v>70900</v>
      </c>
      <c r="H409" s="5">
        <v>84.5</v>
      </c>
      <c r="I409" s="5">
        <v>74</v>
      </c>
      <c r="J409" s="5">
        <v>87.6</v>
      </c>
      <c r="K409" s="5">
        <v>61</v>
      </c>
      <c r="L409" s="2">
        <v>33897</v>
      </c>
      <c r="M409" s="4">
        <v>42101</v>
      </c>
      <c r="N409" s="5">
        <v>73500</v>
      </c>
      <c r="O409" s="5">
        <v>84.5</v>
      </c>
      <c r="P409" s="5">
        <v>72.900000000000006</v>
      </c>
      <c r="Q409" s="5">
        <v>78.599999999999994</v>
      </c>
      <c r="R409" s="5">
        <v>58.8</v>
      </c>
      <c r="S409" s="2">
        <v>6386</v>
      </c>
      <c r="T409" s="2">
        <v>1</v>
      </c>
      <c r="U409">
        <f t="shared" si="24"/>
        <v>2600</v>
      </c>
      <c r="V409">
        <f t="shared" si="25"/>
        <v>45</v>
      </c>
      <c r="W409">
        <f t="shared" si="26"/>
        <v>57.777777777777779</v>
      </c>
      <c r="X409">
        <f t="shared" si="27"/>
        <v>0</v>
      </c>
    </row>
    <row r="410" spans="1:24" x14ac:dyDescent="0.25">
      <c r="A410" s="2">
        <v>6387</v>
      </c>
      <c r="B410" s="3" t="s">
        <v>413</v>
      </c>
      <c r="C410" s="2">
        <v>1</v>
      </c>
      <c r="D410" s="3" t="s">
        <v>27</v>
      </c>
      <c r="E410" s="3" t="s">
        <v>41</v>
      </c>
      <c r="F410" s="4">
        <v>42056</v>
      </c>
      <c r="G410" s="5">
        <v>75440</v>
      </c>
      <c r="H410" s="5">
        <v>88</v>
      </c>
      <c r="I410" s="5">
        <v>77</v>
      </c>
      <c r="J410" s="5">
        <v>83</v>
      </c>
      <c r="K410" s="5">
        <v>63.7</v>
      </c>
      <c r="L410" s="2">
        <v>36925</v>
      </c>
      <c r="M410" s="4">
        <v>42572</v>
      </c>
      <c r="N410" s="5">
        <v>81400</v>
      </c>
      <c r="O410" s="5">
        <v>88.6</v>
      </c>
      <c r="P410" s="5">
        <v>87</v>
      </c>
      <c r="Q410" s="5">
        <v>89.9</v>
      </c>
      <c r="R410" s="5">
        <v>64.3</v>
      </c>
      <c r="S410" s="2">
        <v>6387</v>
      </c>
      <c r="T410" s="2">
        <v>1</v>
      </c>
      <c r="U410">
        <f t="shared" si="24"/>
        <v>5960</v>
      </c>
      <c r="V410">
        <f t="shared" si="25"/>
        <v>516</v>
      </c>
      <c r="W410">
        <f t="shared" si="26"/>
        <v>11.550387596899224</v>
      </c>
      <c r="X410">
        <f t="shared" si="27"/>
        <v>0.59999999999999432</v>
      </c>
    </row>
    <row r="411" spans="1:24" x14ac:dyDescent="0.25">
      <c r="A411" s="2">
        <v>6388</v>
      </c>
      <c r="B411" s="3" t="s">
        <v>100</v>
      </c>
      <c r="C411" s="2">
        <v>2</v>
      </c>
      <c r="D411" s="3" t="s">
        <v>19</v>
      </c>
      <c r="E411" s="3" t="s">
        <v>20</v>
      </c>
      <c r="F411" s="4">
        <v>42067</v>
      </c>
      <c r="G411" s="5">
        <v>3073</v>
      </c>
      <c r="H411" s="5">
        <v>32.200000000000003</v>
      </c>
      <c r="I411" s="5">
        <v>30</v>
      </c>
      <c r="J411" s="5">
        <v>27.7</v>
      </c>
      <c r="K411" s="5">
        <v>23.2</v>
      </c>
      <c r="L411" s="2">
        <v>34547</v>
      </c>
      <c r="M411" s="4">
        <v>42169</v>
      </c>
      <c r="N411" s="5">
        <v>4640</v>
      </c>
      <c r="O411" s="5">
        <v>34.299999999999997</v>
      </c>
      <c r="P411" s="5">
        <v>31</v>
      </c>
      <c r="Q411" s="5">
        <v>28.7</v>
      </c>
      <c r="S411" s="2">
        <v>6388</v>
      </c>
      <c r="T411" s="2">
        <v>1</v>
      </c>
      <c r="U411">
        <f t="shared" si="24"/>
        <v>1567</v>
      </c>
      <c r="V411">
        <f t="shared" si="25"/>
        <v>102</v>
      </c>
      <c r="W411">
        <f t="shared" si="26"/>
        <v>15.362745098039216</v>
      </c>
      <c r="X411">
        <f t="shared" si="27"/>
        <v>2.0999999999999943</v>
      </c>
    </row>
    <row r="412" spans="1:24" x14ac:dyDescent="0.25">
      <c r="A412" s="2">
        <v>6389</v>
      </c>
      <c r="B412" s="3" t="s">
        <v>31</v>
      </c>
      <c r="C412" s="2">
        <v>2</v>
      </c>
      <c r="D412" s="3" t="s">
        <v>19</v>
      </c>
      <c r="E412" s="3" t="s">
        <v>20</v>
      </c>
      <c r="F412" s="4">
        <v>42067</v>
      </c>
      <c r="G412" s="5">
        <v>31040</v>
      </c>
      <c r="H412" s="5">
        <v>66.8</v>
      </c>
      <c r="I412" s="5">
        <v>61.5</v>
      </c>
      <c r="J412" s="5">
        <v>62</v>
      </c>
      <c r="K412" s="5">
        <v>47.1</v>
      </c>
      <c r="L412" s="2">
        <v>36897</v>
      </c>
      <c r="M412" s="4">
        <v>42569</v>
      </c>
      <c r="O412" s="5">
        <v>67</v>
      </c>
      <c r="P412" s="5">
        <v>62.5</v>
      </c>
      <c r="S412" s="2">
        <v>6389</v>
      </c>
      <c r="T412" s="2">
        <v>1</v>
      </c>
      <c r="U412">
        <f t="shared" si="24"/>
        <v>0</v>
      </c>
      <c r="V412">
        <f t="shared" si="25"/>
        <v>502</v>
      </c>
      <c r="W412">
        <f t="shared" si="26"/>
        <v>0</v>
      </c>
      <c r="X412">
        <f t="shared" si="27"/>
        <v>0.20000000000000284</v>
      </c>
    </row>
    <row r="413" spans="1:24" x14ac:dyDescent="0.25">
      <c r="A413" s="2">
        <v>6414</v>
      </c>
      <c r="B413" s="3" t="s">
        <v>414</v>
      </c>
      <c r="C413" s="2">
        <v>2</v>
      </c>
      <c r="D413" s="3" t="s">
        <v>19</v>
      </c>
      <c r="E413" s="3" t="s">
        <v>20</v>
      </c>
      <c r="F413" s="4">
        <v>42083</v>
      </c>
      <c r="G413" s="5">
        <v>29200</v>
      </c>
      <c r="H413" s="5">
        <v>61</v>
      </c>
      <c r="I413" s="5">
        <v>60.6</v>
      </c>
      <c r="J413" s="5">
        <v>57.1</v>
      </c>
      <c r="K413" s="5">
        <v>47.9</v>
      </c>
      <c r="L413" s="2">
        <v>36320</v>
      </c>
      <c r="M413" s="4">
        <v>42469</v>
      </c>
      <c r="N413" s="5">
        <v>2380</v>
      </c>
      <c r="O413" s="5">
        <v>26.6</v>
      </c>
      <c r="P413" s="5">
        <v>24.5</v>
      </c>
      <c r="Q413" s="5">
        <v>24.4</v>
      </c>
      <c r="S413" s="2">
        <v>6414</v>
      </c>
      <c r="T413" s="2">
        <v>1</v>
      </c>
      <c r="U413">
        <f t="shared" si="24"/>
        <v>-26820</v>
      </c>
      <c r="V413">
        <f t="shared" si="25"/>
        <v>386</v>
      </c>
      <c r="W413">
        <f t="shared" si="26"/>
        <v>0</v>
      </c>
      <c r="X413">
        <f t="shared" si="27"/>
        <v>-34.4</v>
      </c>
    </row>
    <row r="414" spans="1:24" x14ac:dyDescent="0.25">
      <c r="A414" s="2">
        <v>6417</v>
      </c>
      <c r="B414" s="3" t="s">
        <v>415</v>
      </c>
      <c r="C414" s="2">
        <v>2</v>
      </c>
      <c r="D414" s="3" t="s">
        <v>19</v>
      </c>
      <c r="E414" s="3" t="s">
        <v>20</v>
      </c>
      <c r="F414" s="4">
        <v>42088</v>
      </c>
      <c r="G414" s="5">
        <v>63</v>
      </c>
      <c r="L414" s="2">
        <v>34251</v>
      </c>
      <c r="M414" s="4">
        <v>42135</v>
      </c>
      <c r="N414" s="5">
        <v>107</v>
      </c>
      <c r="S414" s="2">
        <v>6417</v>
      </c>
      <c r="T414" s="2">
        <v>1</v>
      </c>
      <c r="U414">
        <f t="shared" si="24"/>
        <v>44</v>
      </c>
      <c r="V414">
        <f t="shared" si="25"/>
        <v>47</v>
      </c>
      <c r="W414">
        <f t="shared" si="26"/>
        <v>0.93617021276595747</v>
      </c>
      <c r="X414">
        <f t="shared" si="27"/>
        <v>0</v>
      </c>
    </row>
    <row r="415" spans="1:24" x14ac:dyDescent="0.25">
      <c r="A415" s="2">
        <v>6422</v>
      </c>
      <c r="B415" s="3" t="s">
        <v>416</v>
      </c>
      <c r="C415" s="2">
        <v>9</v>
      </c>
      <c r="D415" s="3" t="s">
        <v>60</v>
      </c>
      <c r="E415" s="3" t="s">
        <v>20</v>
      </c>
      <c r="F415" s="4">
        <v>42099</v>
      </c>
      <c r="G415" s="5">
        <v>64</v>
      </c>
      <c r="L415" s="2">
        <v>34276</v>
      </c>
      <c r="M415" s="4">
        <v>42138</v>
      </c>
      <c r="N415" s="5">
        <v>70</v>
      </c>
      <c r="S415" s="2">
        <v>6422</v>
      </c>
      <c r="T415" s="2">
        <v>1</v>
      </c>
      <c r="U415">
        <f t="shared" si="24"/>
        <v>6</v>
      </c>
      <c r="V415">
        <f t="shared" si="25"/>
        <v>39</v>
      </c>
      <c r="W415">
        <f t="shared" si="26"/>
        <v>0.15384615384615385</v>
      </c>
      <c r="X415">
        <f t="shared" si="27"/>
        <v>0</v>
      </c>
    </row>
    <row r="416" spans="1:24" x14ac:dyDescent="0.25">
      <c r="A416" s="2">
        <v>6424</v>
      </c>
      <c r="B416" s="3" t="s">
        <v>228</v>
      </c>
      <c r="C416" s="2">
        <v>1</v>
      </c>
      <c r="D416" s="3" t="s">
        <v>27</v>
      </c>
      <c r="E416" s="3" t="s">
        <v>41</v>
      </c>
      <c r="F416" s="4">
        <v>42098</v>
      </c>
      <c r="G416" s="5">
        <v>71360</v>
      </c>
      <c r="H416" s="5">
        <v>86.7</v>
      </c>
      <c r="I416" s="5">
        <v>82</v>
      </c>
      <c r="L416" s="2">
        <v>36802</v>
      </c>
      <c r="M416" s="4">
        <v>42557</v>
      </c>
      <c r="N416" s="5">
        <v>89500</v>
      </c>
      <c r="O416" s="5">
        <v>87</v>
      </c>
      <c r="P416" s="5">
        <v>84</v>
      </c>
      <c r="Q416" s="5">
        <v>82.7</v>
      </c>
      <c r="R416" s="5">
        <v>64.7</v>
      </c>
      <c r="S416" s="2">
        <v>6424</v>
      </c>
      <c r="T416" s="2">
        <v>1</v>
      </c>
      <c r="U416">
        <f t="shared" si="24"/>
        <v>18140</v>
      </c>
      <c r="V416">
        <f t="shared" si="25"/>
        <v>459</v>
      </c>
      <c r="W416">
        <f t="shared" si="26"/>
        <v>39.520697167755991</v>
      </c>
      <c r="X416">
        <f t="shared" si="27"/>
        <v>0.29999999999999716</v>
      </c>
    </row>
    <row r="417" spans="1:24" x14ac:dyDescent="0.25">
      <c r="A417" s="2">
        <v>6425</v>
      </c>
      <c r="B417" s="3" t="s">
        <v>417</v>
      </c>
      <c r="C417" s="2">
        <v>2</v>
      </c>
      <c r="D417" s="3" t="s">
        <v>19</v>
      </c>
      <c r="E417" s="3" t="s">
        <v>20</v>
      </c>
      <c r="F417" s="4">
        <v>42101</v>
      </c>
      <c r="G417" s="5">
        <v>30320</v>
      </c>
      <c r="H417" s="5">
        <v>64</v>
      </c>
      <c r="I417" s="5">
        <v>59</v>
      </c>
      <c r="J417" s="5">
        <v>57.6</v>
      </c>
      <c r="K417" s="5">
        <v>46.4</v>
      </c>
      <c r="L417" s="2">
        <v>34301</v>
      </c>
      <c r="M417" s="4">
        <v>42142</v>
      </c>
      <c r="N417" s="5">
        <v>29700</v>
      </c>
      <c r="O417" s="5">
        <v>65</v>
      </c>
      <c r="P417" s="5">
        <v>60.4</v>
      </c>
      <c r="Q417" s="5">
        <v>59.8</v>
      </c>
      <c r="R417" s="5">
        <v>46.1</v>
      </c>
      <c r="S417" s="2">
        <v>6425</v>
      </c>
      <c r="T417" s="2">
        <v>1</v>
      </c>
      <c r="U417">
        <f t="shared" si="24"/>
        <v>-620</v>
      </c>
      <c r="V417">
        <f t="shared" si="25"/>
        <v>41</v>
      </c>
      <c r="W417">
        <f t="shared" si="26"/>
        <v>0</v>
      </c>
      <c r="X417">
        <f t="shared" si="27"/>
        <v>1</v>
      </c>
    </row>
    <row r="418" spans="1:24" x14ac:dyDescent="0.25">
      <c r="A418" s="2">
        <v>6432</v>
      </c>
      <c r="B418" s="3" t="s">
        <v>418</v>
      </c>
      <c r="C418" s="2">
        <v>1</v>
      </c>
      <c r="D418" s="3" t="s">
        <v>27</v>
      </c>
      <c r="E418" s="3" t="s">
        <v>20</v>
      </c>
      <c r="F418" s="4">
        <v>42108</v>
      </c>
      <c r="G418" s="5">
        <v>162</v>
      </c>
      <c r="H418" s="5">
        <v>11.3</v>
      </c>
      <c r="I418" s="5">
        <v>9.9</v>
      </c>
      <c r="J418" s="5">
        <v>10.1</v>
      </c>
      <c r="K418" s="5">
        <v>8.6999999999999993</v>
      </c>
      <c r="L418" s="2">
        <v>34254</v>
      </c>
      <c r="M418" s="4">
        <v>42135</v>
      </c>
      <c r="N418" s="5">
        <v>211</v>
      </c>
      <c r="S418" s="2">
        <v>6432</v>
      </c>
      <c r="T418" s="2">
        <v>1</v>
      </c>
      <c r="U418">
        <f t="shared" si="24"/>
        <v>49</v>
      </c>
      <c r="V418">
        <f t="shared" si="25"/>
        <v>27</v>
      </c>
      <c r="W418">
        <f t="shared" si="26"/>
        <v>1.8148148148148149</v>
      </c>
      <c r="X418">
        <f t="shared" si="27"/>
        <v>0</v>
      </c>
    </row>
    <row r="419" spans="1:24" x14ac:dyDescent="0.25">
      <c r="A419" s="2">
        <v>6434</v>
      </c>
      <c r="B419" s="3" t="s">
        <v>419</v>
      </c>
      <c r="C419" s="2">
        <v>2</v>
      </c>
      <c r="D419" s="3" t="s">
        <v>19</v>
      </c>
      <c r="E419" s="3" t="s">
        <v>20</v>
      </c>
      <c r="F419" s="4">
        <v>42110</v>
      </c>
      <c r="G419" s="5">
        <v>125</v>
      </c>
      <c r="H419" s="5">
        <v>9.6999999999999993</v>
      </c>
      <c r="I419" s="5">
        <v>9.4</v>
      </c>
      <c r="L419" s="2">
        <v>34585</v>
      </c>
      <c r="M419" s="4">
        <v>42172</v>
      </c>
      <c r="N419" s="5">
        <v>152</v>
      </c>
      <c r="O419" s="5">
        <v>10</v>
      </c>
      <c r="P419" s="5">
        <v>9</v>
      </c>
      <c r="Q419" s="5">
        <v>12</v>
      </c>
      <c r="S419" s="2">
        <v>6434</v>
      </c>
      <c r="T419" s="2">
        <v>1</v>
      </c>
      <c r="U419">
        <f t="shared" si="24"/>
        <v>27</v>
      </c>
      <c r="V419">
        <f t="shared" si="25"/>
        <v>62</v>
      </c>
      <c r="W419">
        <f t="shared" si="26"/>
        <v>0.43548387096774194</v>
      </c>
      <c r="X419">
        <f t="shared" si="27"/>
        <v>0.30000000000000071</v>
      </c>
    </row>
    <row r="420" spans="1:24" x14ac:dyDescent="0.25">
      <c r="A420" s="2">
        <v>6435</v>
      </c>
      <c r="B420" s="3" t="s">
        <v>420</v>
      </c>
      <c r="C420" s="2">
        <v>2</v>
      </c>
      <c r="D420" s="3" t="s">
        <v>19</v>
      </c>
      <c r="E420" s="3" t="s">
        <v>47</v>
      </c>
      <c r="F420" s="4">
        <v>42111</v>
      </c>
      <c r="G420" s="5">
        <v>37280</v>
      </c>
      <c r="H420" s="5">
        <v>69.2</v>
      </c>
      <c r="I420" s="5">
        <v>63.5</v>
      </c>
      <c r="J420" s="5">
        <v>62.2</v>
      </c>
      <c r="K420" s="5">
        <v>49.5</v>
      </c>
      <c r="L420" s="2">
        <v>35068</v>
      </c>
      <c r="M420" s="4">
        <v>42252</v>
      </c>
      <c r="N420" s="5">
        <v>39340</v>
      </c>
      <c r="O420" s="5">
        <v>72</v>
      </c>
      <c r="P420" s="5">
        <v>65.599999999999994</v>
      </c>
      <c r="Q420" s="5">
        <v>61.9</v>
      </c>
      <c r="S420" s="2">
        <v>6435</v>
      </c>
      <c r="T420" s="2">
        <v>1</v>
      </c>
      <c r="U420">
        <f t="shared" si="24"/>
        <v>2060</v>
      </c>
      <c r="V420">
        <f t="shared" si="25"/>
        <v>141</v>
      </c>
      <c r="W420">
        <f t="shared" si="26"/>
        <v>14.609929078014185</v>
      </c>
      <c r="X420">
        <f t="shared" si="27"/>
        <v>2.7999999999999972</v>
      </c>
    </row>
    <row r="421" spans="1:24" x14ac:dyDescent="0.25">
      <c r="A421" s="2">
        <v>6437</v>
      </c>
      <c r="B421" s="3" t="s">
        <v>421</v>
      </c>
      <c r="C421" s="2">
        <v>2</v>
      </c>
      <c r="D421" s="3" t="s">
        <v>19</v>
      </c>
      <c r="E421" s="3" t="s">
        <v>20</v>
      </c>
      <c r="F421" s="4">
        <v>42118</v>
      </c>
      <c r="G421" s="5">
        <v>79</v>
      </c>
      <c r="H421" s="5">
        <v>7.8</v>
      </c>
      <c r="I421" s="5">
        <v>8</v>
      </c>
      <c r="J421" s="5">
        <v>7.1</v>
      </c>
      <c r="K421" s="5">
        <v>6.1</v>
      </c>
      <c r="L421" s="2">
        <v>34588</v>
      </c>
      <c r="M421" s="4">
        <v>42172</v>
      </c>
      <c r="N421" s="5">
        <v>136</v>
      </c>
      <c r="O421" s="5">
        <v>9.5</v>
      </c>
      <c r="P421" s="5">
        <v>9</v>
      </c>
      <c r="S421" s="2">
        <v>6437</v>
      </c>
      <c r="T421" s="2">
        <v>1</v>
      </c>
      <c r="U421">
        <f t="shared" si="24"/>
        <v>57</v>
      </c>
      <c r="V421">
        <f t="shared" si="25"/>
        <v>54</v>
      </c>
      <c r="W421">
        <f t="shared" si="26"/>
        <v>1.0555555555555556</v>
      </c>
      <c r="X421">
        <f t="shared" si="27"/>
        <v>1.7000000000000002</v>
      </c>
    </row>
    <row r="422" spans="1:24" x14ac:dyDescent="0.25">
      <c r="A422" s="2">
        <v>6438</v>
      </c>
      <c r="B422" s="3" t="s">
        <v>220</v>
      </c>
      <c r="C422" s="2">
        <v>1</v>
      </c>
      <c r="D422" s="3" t="s">
        <v>27</v>
      </c>
      <c r="E422" s="3" t="s">
        <v>20</v>
      </c>
      <c r="F422" s="4">
        <v>42118</v>
      </c>
      <c r="G422" s="5">
        <v>1245</v>
      </c>
      <c r="H422" s="5">
        <v>22.1</v>
      </c>
      <c r="I422" s="5">
        <v>19.5</v>
      </c>
      <c r="J422" s="5">
        <v>20</v>
      </c>
      <c r="K422" s="5">
        <v>16.399999999999999</v>
      </c>
      <c r="L422" s="2">
        <v>34255</v>
      </c>
      <c r="M422" s="4">
        <v>42135</v>
      </c>
      <c r="N422" s="5">
        <v>1245</v>
      </c>
      <c r="S422" s="2">
        <v>6438</v>
      </c>
      <c r="T422" s="2">
        <v>1</v>
      </c>
      <c r="U422">
        <f t="shared" si="24"/>
        <v>0</v>
      </c>
      <c r="V422">
        <f t="shared" si="25"/>
        <v>17</v>
      </c>
      <c r="W422">
        <f t="shared" si="26"/>
        <v>0</v>
      </c>
      <c r="X422">
        <f t="shared" si="27"/>
        <v>0</v>
      </c>
    </row>
    <row r="423" spans="1:24" x14ac:dyDescent="0.25">
      <c r="A423" s="2">
        <v>6445</v>
      </c>
      <c r="B423" s="3" t="s">
        <v>422</v>
      </c>
      <c r="C423" s="2">
        <v>2</v>
      </c>
      <c r="D423" s="3" t="s">
        <v>19</v>
      </c>
      <c r="E423" s="3" t="s">
        <v>20</v>
      </c>
      <c r="F423" s="4">
        <v>42129</v>
      </c>
      <c r="G423" s="5">
        <v>164</v>
      </c>
      <c r="H423" s="5">
        <v>10.8</v>
      </c>
      <c r="I423" s="5">
        <v>10.6</v>
      </c>
      <c r="J423" s="5">
        <v>9.6</v>
      </c>
      <c r="K423" s="5">
        <v>8.1999999999999993</v>
      </c>
      <c r="L423" s="2">
        <v>34586</v>
      </c>
      <c r="M423" s="4">
        <v>42172</v>
      </c>
      <c r="N423" s="5">
        <v>21</v>
      </c>
      <c r="O423" s="5">
        <v>12</v>
      </c>
      <c r="P423" s="5">
        <v>11</v>
      </c>
      <c r="S423" s="2">
        <v>6445</v>
      </c>
      <c r="T423" s="2">
        <v>1</v>
      </c>
      <c r="U423">
        <f t="shared" si="24"/>
        <v>-143</v>
      </c>
      <c r="V423">
        <f t="shared" si="25"/>
        <v>43</v>
      </c>
      <c r="W423">
        <f t="shared" si="26"/>
        <v>0</v>
      </c>
      <c r="X423">
        <f t="shared" si="27"/>
        <v>1.1999999999999993</v>
      </c>
    </row>
    <row r="424" spans="1:24" x14ac:dyDescent="0.25">
      <c r="A424" s="2">
        <v>6446</v>
      </c>
      <c r="B424" s="3" t="s">
        <v>423</v>
      </c>
      <c r="C424" s="2">
        <v>2</v>
      </c>
      <c r="D424" s="3" t="s">
        <v>19</v>
      </c>
      <c r="E424" s="3" t="s">
        <v>20</v>
      </c>
      <c r="F424" s="4">
        <v>42130</v>
      </c>
      <c r="G424" s="5">
        <v>41000</v>
      </c>
      <c r="H424" s="5">
        <v>66</v>
      </c>
      <c r="I424" s="5">
        <v>62</v>
      </c>
      <c r="J424" s="5">
        <v>61.3</v>
      </c>
      <c r="K424" s="5">
        <v>48.5</v>
      </c>
      <c r="L424" s="2">
        <v>34483</v>
      </c>
      <c r="M424" s="4">
        <v>42161</v>
      </c>
      <c r="N424" s="5">
        <v>40320</v>
      </c>
      <c r="O424" s="5">
        <v>66.5</v>
      </c>
      <c r="P424" s="5">
        <v>61.5</v>
      </c>
      <c r="Q424" s="5">
        <v>61</v>
      </c>
      <c r="S424" s="2">
        <v>6446</v>
      </c>
      <c r="T424" s="2">
        <v>1</v>
      </c>
      <c r="U424">
        <f t="shared" si="24"/>
        <v>-680</v>
      </c>
      <c r="V424">
        <f t="shared" si="25"/>
        <v>31</v>
      </c>
      <c r="W424">
        <f t="shared" si="26"/>
        <v>0</v>
      </c>
      <c r="X424">
        <f t="shared" si="27"/>
        <v>0.5</v>
      </c>
    </row>
    <row r="425" spans="1:24" x14ac:dyDescent="0.25">
      <c r="A425" s="2">
        <v>6447</v>
      </c>
      <c r="B425" s="3" t="s">
        <v>424</v>
      </c>
      <c r="C425" s="2">
        <v>2</v>
      </c>
      <c r="D425" s="3" t="s">
        <v>19</v>
      </c>
      <c r="E425" s="3" t="s">
        <v>20</v>
      </c>
      <c r="F425" s="4">
        <v>42130</v>
      </c>
      <c r="G425" s="5">
        <v>29480</v>
      </c>
      <c r="H425" s="5">
        <v>62.5</v>
      </c>
      <c r="I425" s="5">
        <v>59</v>
      </c>
      <c r="J425" s="5">
        <v>56.4</v>
      </c>
      <c r="K425" s="5">
        <v>46.2</v>
      </c>
      <c r="L425" s="2">
        <v>34476</v>
      </c>
      <c r="M425" s="4">
        <v>42159</v>
      </c>
      <c r="N425" s="5">
        <v>27020</v>
      </c>
      <c r="O425" s="5">
        <v>63.5</v>
      </c>
      <c r="P425" s="5">
        <v>59</v>
      </c>
      <c r="Q425" s="5">
        <v>57</v>
      </c>
      <c r="R425" s="5">
        <v>46</v>
      </c>
      <c r="S425" s="2">
        <v>6447</v>
      </c>
      <c r="T425" s="2">
        <v>1</v>
      </c>
      <c r="U425">
        <f t="shared" si="24"/>
        <v>-2460</v>
      </c>
      <c r="V425">
        <f t="shared" si="25"/>
        <v>29</v>
      </c>
      <c r="W425">
        <f t="shared" si="26"/>
        <v>0</v>
      </c>
      <c r="X425">
        <f t="shared" si="27"/>
        <v>1</v>
      </c>
    </row>
    <row r="426" spans="1:24" x14ac:dyDescent="0.25">
      <c r="A426" s="2">
        <v>6501</v>
      </c>
      <c r="B426" s="3" t="s">
        <v>425</v>
      </c>
      <c r="C426" s="2">
        <v>1</v>
      </c>
      <c r="D426" s="3" t="s">
        <v>27</v>
      </c>
      <c r="E426" s="3" t="s">
        <v>20</v>
      </c>
      <c r="F426" s="4">
        <v>42160</v>
      </c>
      <c r="G426" s="5">
        <v>226</v>
      </c>
      <c r="L426" s="2">
        <v>34802</v>
      </c>
      <c r="M426" s="4">
        <v>42206</v>
      </c>
      <c r="N426" s="5">
        <v>320</v>
      </c>
      <c r="S426" s="2">
        <v>6501</v>
      </c>
      <c r="T426" s="2">
        <v>1</v>
      </c>
      <c r="U426">
        <f t="shared" si="24"/>
        <v>94</v>
      </c>
      <c r="V426">
        <f t="shared" si="25"/>
        <v>46</v>
      </c>
      <c r="W426">
        <f t="shared" si="26"/>
        <v>2.0434782608695654</v>
      </c>
      <c r="X426">
        <f t="shared" si="27"/>
        <v>0</v>
      </c>
    </row>
    <row r="427" spans="1:24" x14ac:dyDescent="0.25">
      <c r="A427" s="2">
        <v>6510</v>
      </c>
      <c r="B427" s="3" t="s">
        <v>426</v>
      </c>
      <c r="C427" s="2">
        <v>2</v>
      </c>
      <c r="D427" s="3" t="s">
        <v>19</v>
      </c>
      <c r="E427" s="3" t="s">
        <v>20</v>
      </c>
      <c r="F427" s="4">
        <v>42168</v>
      </c>
      <c r="G427" s="5">
        <v>25120</v>
      </c>
      <c r="H427" s="5">
        <v>59.5</v>
      </c>
      <c r="I427" s="5">
        <v>54</v>
      </c>
      <c r="J427" s="5">
        <v>52.3</v>
      </c>
      <c r="K427" s="5">
        <v>43.7</v>
      </c>
      <c r="L427" s="2">
        <v>34915</v>
      </c>
      <c r="M427" s="4">
        <v>42228</v>
      </c>
      <c r="N427" s="5">
        <v>26200</v>
      </c>
      <c r="O427" s="5">
        <v>60.1</v>
      </c>
      <c r="P427" s="5">
        <v>54.6</v>
      </c>
      <c r="Q427" s="5">
        <v>53.5</v>
      </c>
      <c r="R427" s="5">
        <v>44</v>
      </c>
      <c r="S427" s="2">
        <v>6510</v>
      </c>
      <c r="T427" s="2">
        <v>1</v>
      </c>
      <c r="U427">
        <f t="shared" si="24"/>
        <v>1080</v>
      </c>
      <c r="V427">
        <f t="shared" si="25"/>
        <v>60</v>
      </c>
      <c r="W427">
        <f t="shared" si="26"/>
        <v>18</v>
      </c>
      <c r="X427">
        <f t="shared" si="27"/>
        <v>0.60000000000000142</v>
      </c>
    </row>
    <row r="428" spans="1:24" x14ac:dyDescent="0.25">
      <c r="A428" s="2">
        <v>6570</v>
      </c>
      <c r="B428" s="3" t="s">
        <v>427</v>
      </c>
      <c r="C428" s="2">
        <v>2</v>
      </c>
      <c r="D428" s="3" t="s">
        <v>19</v>
      </c>
      <c r="E428" s="3" t="s">
        <v>20</v>
      </c>
      <c r="F428" s="4">
        <v>42213</v>
      </c>
      <c r="G428" s="5">
        <v>335</v>
      </c>
      <c r="H428" s="5">
        <v>13.3</v>
      </c>
      <c r="I428" s="5">
        <v>13.1</v>
      </c>
      <c r="J428" s="5">
        <v>12.6</v>
      </c>
      <c r="K428" s="5">
        <v>10.6</v>
      </c>
      <c r="L428" s="2">
        <v>35445</v>
      </c>
      <c r="M428" s="4">
        <v>42310</v>
      </c>
      <c r="N428" s="5">
        <v>970</v>
      </c>
      <c r="O428" s="5">
        <v>18.7</v>
      </c>
      <c r="P428" s="5">
        <v>17.3</v>
      </c>
      <c r="S428" s="2">
        <v>6570</v>
      </c>
      <c r="T428" s="2">
        <v>1</v>
      </c>
      <c r="U428">
        <f t="shared" si="24"/>
        <v>635</v>
      </c>
      <c r="V428">
        <f t="shared" si="25"/>
        <v>97</v>
      </c>
      <c r="W428">
        <f t="shared" si="26"/>
        <v>6.5463917525773194</v>
      </c>
      <c r="X428">
        <f t="shared" si="27"/>
        <v>5.3999999999999986</v>
      </c>
    </row>
    <row r="429" spans="1:24" x14ac:dyDescent="0.25">
      <c r="A429" s="2">
        <v>6571</v>
      </c>
      <c r="B429" s="3" t="s">
        <v>428</v>
      </c>
      <c r="C429" s="2">
        <v>2</v>
      </c>
      <c r="D429" s="3" t="s">
        <v>19</v>
      </c>
      <c r="E429" s="3" t="s">
        <v>20</v>
      </c>
      <c r="F429" s="4">
        <v>42215</v>
      </c>
      <c r="G429" s="5">
        <v>594</v>
      </c>
      <c r="H429" s="5">
        <v>16.600000000000001</v>
      </c>
      <c r="I429" s="5">
        <v>15</v>
      </c>
      <c r="J429" s="5">
        <v>14.1</v>
      </c>
      <c r="K429" s="5">
        <v>10.1</v>
      </c>
      <c r="L429" s="2">
        <v>35444</v>
      </c>
      <c r="M429" s="4">
        <v>42310</v>
      </c>
      <c r="N429" s="5">
        <v>1134</v>
      </c>
      <c r="S429" s="2">
        <v>6571</v>
      </c>
      <c r="T429" s="2">
        <v>1</v>
      </c>
      <c r="U429">
        <f t="shared" si="24"/>
        <v>540</v>
      </c>
      <c r="V429">
        <f t="shared" si="25"/>
        <v>95</v>
      </c>
      <c r="W429">
        <f t="shared" si="26"/>
        <v>5.6842105263157894</v>
      </c>
      <c r="X429">
        <f t="shared" si="27"/>
        <v>0</v>
      </c>
    </row>
    <row r="430" spans="1:24" x14ac:dyDescent="0.25">
      <c r="A430" s="2">
        <v>6586</v>
      </c>
      <c r="B430" s="3" t="s">
        <v>429</v>
      </c>
      <c r="C430" s="2">
        <v>2</v>
      </c>
      <c r="D430" s="3" t="s">
        <v>19</v>
      </c>
      <c r="E430" s="3" t="s">
        <v>20</v>
      </c>
      <c r="F430" s="4">
        <v>42244</v>
      </c>
      <c r="G430" s="5">
        <v>2115</v>
      </c>
      <c r="H430" s="5">
        <v>27</v>
      </c>
      <c r="I430" s="5">
        <v>23.5</v>
      </c>
      <c r="J430" s="5">
        <v>22.5</v>
      </c>
      <c r="K430" s="5">
        <v>18.7</v>
      </c>
      <c r="L430" s="2">
        <v>35426</v>
      </c>
      <c r="M430" s="4">
        <v>42306</v>
      </c>
      <c r="N430" s="5">
        <v>2486</v>
      </c>
      <c r="S430" s="2">
        <v>6586</v>
      </c>
      <c r="T430" s="2">
        <v>1</v>
      </c>
      <c r="U430">
        <f t="shared" si="24"/>
        <v>371</v>
      </c>
      <c r="V430">
        <f t="shared" si="25"/>
        <v>62</v>
      </c>
      <c r="W430">
        <f t="shared" si="26"/>
        <v>5.9838709677419351</v>
      </c>
      <c r="X430">
        <f t="shared" si="27"/>
        <v>0</v>
      </c>
    </row>
    <row r="431" spans="1:24" x14ac:dyDescent="0.25">
      <c r="A431" s="2">
        <v>6600</v>
      </c>
      <c r="B431" s="3" t="s">
        <v>430</v>
      </c>
      <c r="C431" s="2">
        <v>1</v>
      </c>
      <c r="D431" s="3" t="s">
        <v>27</v>
      </c>
      <c r="E431" s="3" t="s">
        <v>20</v>
      </c>
      <c r="F431" s="4">
        <v>42257</v>
      </c>
      <c r="G431" s="5">
        <v>1900</v>
      </c>
      <c r="H431" s="5">
        <v>24.5</v>
      </c>
      <c r="I431" s="5">
        <v>22.6</v>
      </c>
      <c r="J431" s="5">
        <v>22.9</v>
      </c>
      <c r="K431" s="5">
        <v>19.5</v>
      </c>
      <c r="L431" s="2">
        <v>37847</v>
      </c>
      <c r="M431" s="4">
        <v>42725</v>
      </c>
      <c r="N431" s="5">
        <v>6580</v>
      </c>
      <c r="O431" s="5">
        <v>35.700000000000003</v>
      </c>
      <c r="P431" s="5">
        <v>32.5</v>
      </c>
      <c r="Q431" s="5">
        <v>32.799999999999997</v>
      </c>
      <c r="S431" s="2">
        <v>6600</v>
      </c>
      <c r="T431" s="2">
        <v>1</v>
      </c>
      <c r="U431">
        <f t="shared" si="24"/>
        <v>4680</v>
      </c>
      <c r="V431">
        <f t="shared" si="25"/>
        <v>468</v>
      </c>
      <c r="W431">
        <f t="shared" si="26"/>
        <v>10</v>
      </c>
      <c r="X431">
        <f t="shared" si="27"/>
        <v>11.200000000000003</v>
      </c>
    </row>
    <row r="432" spans="1:24" ht="30" x14ac:dyDescent="0.25">
      <c r="A432" s="2">
        <v>6601</v>
      </c>
      <c r="B432" s="3" t="s">
        <v>431</v>
      </c>
      <c r="C432" s="2">
        <v>2</v>
      </c>
      <c r="D432" s="3" t="s">
        <v>19</v>
      </c>
      <c r="E432" s="3" t="s">
        <v>41</v>
      </c>
      <c r="F432" s="4">
        <v>42256</v>
      </c>
      <c r="G432" s="5">
        <v>32560</v>
      </c>
      <c r="H432" s="5">
        <v>70.599999999999994</v>
      </c>
      <c r="I432" s="5">
        <v>65.2</v>
      </c>
      <c r="J432" s="5">
        <v>36.299999999999997</v>
      </c>
      <c r="K432" s="5">
        <v>54.4</v>
      </c>
      <c r="L432" s="2">
        <v>35975</v>
      </c>
      <c r="M432" s="4">
        <v>42410</v>
      </c>
      <c r="N432" s="5">
        <v>49500</v>
      </c>
      <c r="O432" s="5">
        <v>71</v>
      </c>
      <c r="P432" s="5">
        <v>66.400000000000006</v>
      </c>
      <c r="Q432" s="5">
        <v>66.400000000000006</v>
      </c>
      <c r="R432" s="5">
        <v>52.5</v>
      </c>
      <c r="S432" s="2">
        <v>6601</v>
      </c>
      <c r="T432" s="2">
        <v>1</v>
      </c>
      <c r="U432">
        <f t="shared" si="24"/>
        <v>16940</v>
      </c>
      <c r="V432">
        <f t="shared" si="25"/>
        <v>154</v>
      </c>
      <c r="W432">
        <f t="shared" si="26"/>
        <v>110</v>
      </c>
      <c r="X432">
        <f t="shared" si="27"/>
        <v>0.40000000000000568</v>
      </c>
    </row>
    <row r="433" spans="1:24" x14ac:dyDescent="0.25">
      <c r="A433" s="2">
        <v>6602</v>
      </c>
      <c r="B433" s="3" t="s">
        <v>432</v>
      </c>
      <c r="C433" s="2">
        <v>1</v>
      </c>
      <c r="D433" s="3" t="s">
        <v>27</v>
      </c>
      <c r="E433" s="3" t="s">
        <v>20</v>
      </c>
      <c r="F433" s="4">
        <v>42260</v>
      </c>
      <c r="G433" s="5">
        <v>1440</v>
      </c>
      <c r="H433" s="5">
        <v>23.5</v>
      </c>
      <c r="I433" s="5">
        <v>21</v>
      </c>
      <c r="J433" s="5">
        <v>21.5</v>
      </c>
      <c r="K433" s="5">
        <v>18.5</v>
      </c>
      <c r="L433" s="2">
        <v>35425</v>
      </c>
      <c r="M433" s="4">
        <v>42306</v>
      </c>
      <c r="N433" s="5">
        <v>1884</v>
      </c>
      <c r="S433" s="2">
        <v>6602</v>
      </c>
      <c r="T433" s="2">
        <v>1</v>
      </c>
      <c r="U433">
        <f t="shared" si="24"/>
        <v>444</v>
      </c>
      <c r="V433">
        <f t="shared" si="25"/>
        <v>46</v>
      </c>
      <c r="W433">
        <f t="shared" si="26"/>
        <v>9.6521739130434785</v>
      </c>
      <c r="X433">
        <f t="shared" si="27"/>
        <v>0</v>
      </c>
    </row>
    <row r="434" spans="1:24" x14ac:dyDescent="0.25">
      <c r="A434" s="2">
        <v>6603</v>
      </c>
      <c r="B434" s="3" t="s">
        <v>433</v>
      </c>
      <c r="C434" s="2">
        <v>2</v>
      </c>
      <c r="D434" s="3" t="s">
        <v>19</v>
      </c>
      <c r="E434" s="3" t="s">
        <v>47</v>
      </c>
      <c r="F434" s="4">
        <v>42266</v>
      </c>
      <c r="G434" s="5">
        <v>37450</v>
      </c>
      <c r="H434" s="5">
        <v>65.5</v>
      </c>
      <c r="I434" s="5">
        <v>66</v>
      </c>
      <c r="J434" s="5">
        <v>60</v>
      </c>
      <c r="K434" s="5">
        <v>50.5</v>
      </c>
      <c r="L434" s="2">
        <v>35417</v>
      </c>
      <c r="M434" s="4">
        <v>42305</v>
      </c>
      <c r="N434" s="5">
        <v>35740</v>
      </c>
      <c r="O434" s="5">
        <v>66</v>
      </c>
      <c r="P434" s="5">
        <v>66</v>
      </c>
      <c r="Q434" s="5">
        <v>60.1</v>
      </c>
      <c r="R434" s="5">
        <v>50.5</v>
      </c>
      <c r="S434" s="2">
        <v>6603</v>
      </c>
      <c r="T434" s="2">
        <v>1</v>
      </c>
      <c r="U434">
        <f t="shared" si="24"/>
        <v>-1710</v>
      </c>
      <c r="V434">
        <f t="shared" si="25"/>
        <v>39</v>
      </c>
      <c r="W434">
        <f t="shared" si="26"/>
        <v>0</v>
      </c>
      <c r="X434">
        <f t="shared" si="27"/>
        <v>0.5</v>
      </c>
    </row>
    <row r="435" spans="1:24" x14ac:dyDescent="0.25">
      <c r="A435" s="2">
        <v>6614</v>
      </c>
      <c r="B435" s="3" t="s">
        <v>434</v>
      </c>
      <c r="C435" s="2">
        <v>2</v>
      </c>
      <c r="D435" s="3" t="s">
        <v>19</v>
      </c>
      <c r="E435" s="3" t="s">
        <v>20</v>
      </c>
      <c r="F435" s="4">
        <v>42271</v>
      </c>
      <c r="G435" s="5">
        <v>146</v>
      </c>
      <c r="H435" s="5">
        <v>11.9</v>
      </c>
      <c r="I435" s="5">
        <v>10.3</v>
      </c>
      <c r="L435" s="2">
        <v>35888</v>
      </c>
      <c r="M435" s="4">
        <v>42399</v>
      </c>
      <c r="N435" s="5">
        <v>360</v>
      </c>
      <c r="O435" s="5">
        <v>14</v>
      </c>
      <c r="P435" s="5">
        <v>13.5</v>
      </c>
      <c r="Q435" s="5">
        <v>11.6</v>
      </c>
      <c r="S435" s="2">
        <v>6614</v>
      </c>
      <c r="T435" s="2">
        <v>1</v>
      </c>
      <c r="U435">
        <f t="shared" si="24"/>
        <v>214</v>
      </c>
      <c r="V435">
        <f t="shared" si="25"/>
        <v>128</v>
      </c>
      <c r="W435">
        <f t="shared" si="26"/>
        <v>1.671875</v>
      </c>
      <c r="X435">
        <f t="shared" si="27"/>
        <v>2.0999999999999996</v>
      </c>
    </row>
    <row r="436" spans="1:24" x14ac:dyDescent="0.25">
      <c r="A436" s="2">
        <v>6616</v>
      </c>
      <c r="B436" s="3" t="s">
        <v>435</v>
      </c>
      <c r="C436" s="2">
        <v>5</v>
      </c>
      <c r="D436" s="3" t="s">
        <v>52</v>
      </c>
      <c r="E436" s="3" t="s">
        <v>20</v>
      </c>
      <c r="F436" s="4">
        <v>42283</v>
      </c>
      <c r="G436" s="5">
        <v>998</v>
      </c>
      <c r="L436" s="2">
        <v>35376</v>
      </c>
      <c r="M436" s="4">
        <v>42296</v>
      </c>
      <c r="N436" s="5">
        <v>1018</v>
      </c>
      <c r="S436" s="2">
        <v>6616</v>
      </c>
      <c r="T436" s="2">
        <v>1</v>
      </c>
      <c r="U436">
        <f t="shared" si="24"/>
        <v>20</v>
      </c>
      <c r="V436">
        <f t="shared" si="25"/>
        <v>13</v>
      </c>
      <c r="W436">
        <f t="shared" si="26"/>
        <v>1.5384615384615385</v>
      </c>
      <c r="X436">
        <f t="shared" si="27"/>
        <v>0</v>
      </c>
    </row>
    <row r="437" spans="1:24" x14ac:dyDescent="0.25">
      <c r="A437" s="2">
        <v>6618</v>
      </c>
      <c r="B437" s="3" t="s">
        <v>436</v>
      </c>
      <c r="C437" s="2">
        <v>1</v>
      </c>
      <c r="D437" s="3" t="s">
        <v>27</v>
      </c>
      <c r="E437" s="3" t="s">
        <v>20</v>
      </c>
      <c r="F437" s="4">
        <v>42286</v>
      </c>
      <c r="G437" s="5">
        <v>2200</v>
      </c>
      <c r="H437" s="5">
        <v>26.6</v>
      </c>
      <c r="I437" s="5">
        <v>21.9</v>
      </c>
      <c r="J437" s="5">
        <v>23.8</v>
      </c>
      <c r="K437" s="5">
        <v>21.3</v>
      </c>
      <c r="L437" s="2">
        <v>35423</v>
      </c>
      <c r="M437" s="4">
        <v>42306</v>
      </c>
      <c r="N437" s="5">
        <v>2477</v>
      </c>
      <c r="S437" s="2">
        <v>6618</v>
      </c>
      <c r="T437" s="2">
        <v>1</v>
      </c>
      <c r="U437">
        <f t="shared" si="24"/>
        <v>277</v>
      </c>
      <c r="V437">
        <f t="shared" si="25"/>
        <v>20</v>
      </c>
      <c r="W437">
        <f t="shared" si="26"/>
        <v>13.85</v>
      </c>
      <c r="X437">
        <f t="shared" si="27"/>
        <v>0</v>
      </c>
    </row>
    <row r="438" spans="1:24" x14ac:dyDescent="0.25">
      <c r="A438" s="2">
        <v>6633</v>
      </c>
      <c r="B438" s="3" t="s">
        <v>437</v>
      </c>
      <c r="C438" s="2">
        <v>10</v>
      </c>
      <c r="D438" s="3" t="s">
        <v>301</v>
      </c>
      <c r="E438" s="3" t="s">
        <v>41</v>
      </c>
      <c r="F438" s="4">
        <v>42298</v>
      </c>
      <c r="G438" s="5">
        <v>46200</v>
      </c>
      <c r="H438" s="5">
        <v>74</v>
      </c>
      <c r="I438" s="5">
        <v>50.3</v>
      </c>
      <c r="J438" s="5">
        <v>67.2</v>
      </c>
      <c r="K438" s="5">
        <v>64</v>
      </c>
      <c r="L438" s="2">
        <v>36502</v>
      </c>
      <c r="M438" s="4">
        <v>42501</v>
      </c>
      <c r="N438" s="5">
        <v>39940</v>
      </c>
      <c r="O438" s="5">
        <v>74.3</v>
      </c>
      <c r="P438" s="5">
        <v>63.5</v>
      </c>
      <c r="Q438" s="5">
        <v>69.400000000000006</v>
      </c>
      <c r="R438" s="5">
        <v>51.6</v>
      </c>
      <c r="S438" s="2">
        <v>6633</v>
      </c>
      <c r="T438" s="2">
        <v>1</v>
      </c>
      <c r="U438">
        <f t="shared" si="24"/>
        <v>-6260</v>
      </c>
      <c r="V438">
        <f t="shared" si="25"/>
        <v>203</v>
      </c>
      <c r="W438">
        <f t="shared" si="26"/>
        <v>0</v>
      </c>
      <c r="X438">
        <f t="shared" si="27"/>
        <v>0.29999999999999716</v>
      </c>
    </row>
    <row r="439" spans="1:24" x14ac:dyDescent="0.25">
      <c r="A439" s="2">
        <v>6635</v>
      </c>
      <c r="B439" s="3" t="s">
        <v>438</v>
      </c>
      <c r="C439" s="2">
        <v>1</v>
      </c>
      <c r="D439" s="3" t="s">
        <v>27</v>
      </c>
      <c r="E439" s="3" t="s">
        <v>20</v>
      </c>
      <c r="F439" s="4">
        <v>42307</v>
      </c>
      <c r="G439" s="5">
        <v>2529</v>
      </c>
      <c r="H439" s="5">
        <v>27.2</v>
      </c>
      <c r="I439" s="5">
        <v>25.3</v>
      </c>
      <c r="J439" s="5">
        <v>24.8</v>
      </c>
      <c r="K439" s="5">
        <v>21.5</v>
      </c>
      <c r="L439" s="2">
        <v>37848</v>
      </c>
      <c r="M439" s="4">
        <v>42725</v>
      </c>
      <c r="N439" s="5">
        <v>4300</v>
      </c>
      <c r="O439" s="5">
        <v>31</v>
      </c>
      <c r="P439" s="5">
        <v>28.9</v>
      </c>
      <c r="Q439" s="5">
        <v>28.3</v>
      </c>
      <c r="R439" s="5">
        <v>23.7</v>
      </c>
      <c r="S439" s="2">
        <v>6635</v>
      </c>
      <c r="T439" s="2">
        <v>1</v>
      </c>
      <c r="U439">
        <f t="shared" si="24"/>
        <v>1771</v>
      </c>
      <c r="V439">
        <f t="shared" si="25"/>
        <v>418</v>
      </c>
      <c r="W439">
        <f t="shared" si="26"/>
        <v>4.2368421052631575</v>
      </c>
      <c r="X439">
        <f t="shared" si="27"/>
        <v>3.8000000000000007</v>
      </c>
    </row>
    <row r="440" spans="1:24" x14ac:dyDescent="0.25">
      <c r="A440" s="2">
        <v>6636</v>
      </c>
      <c r="B440" s="3" t="s">
        <v>439</v>
      </c>
      <c r="C440" s="2">
        <v>1</v>
      </c>
      <c r="D440" s="3" t="s">
        <v>27</v>
      </c>
      <c r="E440" s="3" t="s">
        <v>20</v>
      </c>
      <c r="F440" s="4">
        <v>42318</v>
      </c>
      <c r="G440" s="5">
        <v>2348</v>
      </c>
      <c r="H440" s="5">
        <v>26</v>
      </c>
      <c r="I440" s="5">
        <v>24</v>
      </c>
      <c r="J440" s="5">
        <v>24.4</v>
      </c>
      <c r="K440" s="5">
        <v>20.6</v>
      </c>
      <c r="L440" s="2">
        <v>37853</v>
      </c>
      <c r="M440" s="4">
        <v>42721</v>
      </c>
      <c r="N440" s="5">
        <v>6660</v>
      </c>
      <c r="O440" s="5">
        <v>26</v>
      </c>
      <c r="P440" s="5">
        <v>32.299999999999997</v>
      </c>
      <c r="Q440" s="5">
        <v>33</v>
      </c>
      <c r="R440" s="5">
        <v>27.7</v>
      </c>
      <c r="S440" s="2">
        <v>6636</v>
      </c>
      <c r="T440" s="2">
        <v>1</v>
      </c>
      <c r="U440">
        <f t="shared" si="24"/>
        <v>4312</v>
      </c>
      <c r="V440">
        <f t="shared" si="25"/>
        <v>403</v>
      </c>
      <c r="W440">
        <f t="shared" si="26"/>
        <v>10.699751861042184</v>
      </c>
      <c r="X440">
        <f t="shared" si="27"/>
        <v>0</v>
      </c>
    </row>
    <row r="441" spans="1:24" x14ac:dyDescent="0.25">
      <c r="A441" s="2">
        <v>6637</v>
      </c>
      <c r="B441" s="3" t="s">
        <v>440</v>
      </c>
      <c r="C441" s="2">
        <v>1</v>
      </c>
      <c r="D441" s="3" t="s">
        <v>27</v>
      </c>
      <c r="E441" s="3" t="s">
        <v>20</v>
      </c>
      <c r="F441" s="4">
        <v>42320</v>
      </c>
      <c r="G441" s="5">
        <v>958</v>
      </c>
      <c r="H441" s="5">
        <v>18.899999999999999</v>
      </c>
      <c r="I441" s="5">
        <v>17.600000000000001</v>
      </c>
      <c r="J441" s="5">
        <v>16.899999999999999</v>
      </c>
      <c r="K441" s="5">
        <v>15.3</v>
      </c>
      <c r="L441" s="2">
        <v>38097</v>
      </c>
      <c r="M441" s="4">
        <v>42768</v>
      </c>
      <c r="N441" s="5">
        <v>4640</v>
      </c>
      <c r="S441" s="2">
        <v>6637</v>
      </c>
      <c r="T441" s="2">
        <v>1</v>
      </c>
      <c r="U441">
        <f t="shared" si="24"/>
        <v>3682</v>
      </c>
      <c r="V441">
        <f t="shared" si="25"/>
        <v>448</v>
      </c>
      <c r="W441">
        <f t="shared" si="26"/>
        <v>8.21875</v>
      </c>
      <c r="X441">
        <f t="shared" si="27"/>
        <v>0</v>
      </c>
    </row>
    <row r="442" spans="1:24" x14ac:dyDescent="0.25">
      <c r="A442" s="2">
        <v>6638</v>
      </c>
      <c r="B442" s="3" t="s">
        <v>441</v>
      </c>
      <c r="C442" s="2">
        <v>2</v>
      </c>
      <c r="D442" s="3" t="s">
        <v>19</v>
      </c>
      <c r="E442" s="3" t="s">
        <v>47</v>
      </c>
      <c r="F442" s="4">
        <v>42323</v>
      </c>
      <c r="G442" s="5">
        <v>31060</v>
      </c>
      <c r="H442" s="5">
        <v>64</v>
      </c>
      <c r="I442" s="5">
        <v>59</v>
      </c>
      <c r="J442" s="5">
        <v>61.1</v>
      </c>
      <c r="K442" s="5">
        <v>44.1</v>
      </c>
      <c r="L442" s="2">
        <v>37149</v>
      </c>
      <c r="M442" s="4">
        <v>42614</v>
      </c>
      <c r="N442" s="5">
        <v>35840</v>
      </c>
      <c r="O442" s="5">
        <v>65.099999999999994</v>
      </c>
      <c r="P442" s="5">
        <v>60.5</v>
      </c>
      <c r="Q442" s="5">
        <v>61.4</v>
      </c>
      <c r="R442" s="5">
        <v>46</v>
      </c>
      <c r="S442" s="2">
        <v>6638</v>
      </c>
      <c r="T442" s="2">
        <v>1</v>
      </c>
      <c r="U442">
        <f t="shared" si="24"/>
        <v>4780</v>
      </c>
      <c r="V442">
        <f t="shared" si="25"/>
        <v>291</v>
      </c>
      <c r="W442">
        <f t="shared" si="26"/>
        <v>16.426116838487971</v>
      </c>
      <c r="X442">
        <f t="shared" si="27"/>
        <v>1.0999999999999943</v>
      </c>
    </row>
    <row r="443" spans="1:24" x14ac:dyDescent="0.25">
      <c r="A443" s="2">
        <v>6640</v>
      </c>
      <c r="B443" s="3" t="s">
        <v>442</v>
      </c>
      <c r="C443" s="2">
        <v>1</v>
      </c>
      <c r="D443" s="3" t="s">
        <v>27</v>
      </c>
      <c r="E443" s="3" t="s">
        <v>20</v>
      </c>
      <c r="F443" s="4">
        <v>42323</v>
      </c>
      <c r="G443" s="5">
        <v>4920</v>
      </c>
      <c r="H443" s="5">
        <v>33.5</v>
      </c>
      <c r="I443" s="5">
        <v>31</v>
      </c>
      <c r="J443" s="5">
        <v>31.2</v>
      </c>
      <c r="K443" s="5">
        <v>25.9</v>
      </c>
      <c r="L443" s="2">
        <v>35679</v>
      </c>
      <c r="M443" s="4">
        <v>42360</v>
      </c>
      <c r="N443" s="5">
        <v>5300</v>
      </c>
      <c r="O443" s="5">
        <v>34.5</v>
      </c>
      <c r="P443" s="5">
        <v>31.5</v>
      </c>
      <c r="Q443" s="5">
        <v>31.4</v>
      </c>
      <c r="R443" s="5">
        <v>25.7</v>
      </c>
      <c r="S443" s="2">
        <v>6640</v>
      </c>
      <c r="T443" s="2">
        <v>1</v>
      </c>
      <c r="U443">
        <f t="shared" si="24"/>
        <v>380</v>
      </c>
      <c r="V443">
        <f t="shared" si="25"/>
        <v>37</v>
      </c>
      <c r="W443">
        <f t="shared" si="26"/>
        <v>10.27027027027027</v>
      </c>
      <c r="X443">
        <f t="shared" si="27"/>
        <v>1</v>
      </c>
    </row>
    <row r="444" spans="1:24" x14ac:dyDescent="0.25">
      <c r="A444" s="2">
        <v>6641</v>
      </c>
      <c r="B444" s="3" t="s">
        <v>443</v>
      </c>
      <c r="C444" s="2">
        <v>2</v>
      </c>
      <c r="D444" s="3" t="s">
        <v>19</v>
      </c>
      <c r="E444" s="3" t="s">
        <v>47</v>
      </c>
      <c r="F444" s="4">
        <v>42326</v>
      </c>
      <c r="G444" s="5">
        <v>32520</v>
      </c>
      <c r="H444" s="5">
        <v>64.5</v>
      </c>
      <c r="I444" s="5">
        <v>59.6</v>
      </c>
      <c r="J444" s="5">
        <v>58.7</v>
      </c>
      <c r="K444" s="5">
        <v>48</v>
      </c>
      <c r="L444" s="2">
        <v>36002</v>
      </c>
      <c r="M444" s="4">
        <v>42416</v>
      </c>
      <c r="N444" s="5">
        <v>33680</v>
      </c>
      <c r="O444" s="5">
        <v>65</v>
      </c>
      <c r="P444" s="5">
        <v>69.5</v>
      </c>
      <c r="Q444" s="5">
        <v>61.4</v>
      </c>
      <c r="R444" s="5">
        <v>47.3</v>
      </c>
      <c r="S444" s="2">
        <v>6641</v>
      </c>
      <c r="T444" s="2">
        <v>1</v>
      </c>
      <c r="U444">
        <f t="shared" si="24"/>
        <v>1160</v>
      </c>
      <c r="V444">
        <f t="shared" si="25"/>
        <v>90</v>
      </c>
      <c r="W444">
        <f t="shared" si="26"/>
        <v>12.888888888888889</v>
      </c>
      <c r="X444">
        <f t="shared" si="27"/>
        <v>0.5</v>
      </c>
    </row>
    <row r="445" spans="1:24" x14ac:dyDescent="0.25">
      <c r="A445" s="2">
        <v>6643</v>
      </c>
      <c r="B445" s="3" t="s">
        <v>444</v>
      </c>
      <c r="C445" s="2">
        <v>2</v>
      </c>
      <c r="D445" s="3" t="s">
        <v>19</v>
      </c>
      <c r="E445" s="3" t="s">
        <v>20</v>
      </c>
      <c r="F445" s="4">
        <v>42345</v>
      </c>
      <c r="G445" s="5">
        <v>7760</v>
      </c>
      <c r="H445" s="5">
        <v>43</v>
      </c>
      <c r="I445" s="5">
        <v>41.3</v>
      </c>
      <c r="J445" s="5">
        <v>38.700000000000003</v>
      </c>
      <c r="K445" s="5">
        <v>32.700000000000003</v>
      </c>
      <c r="L445" s="2">
        <v>36000</v>
      </c>
      <c r="M445" s="4">
        <v>42416</v>
      </c>
      <c r="N445" s="5">
        <v>12020</v>
      </c>
      <c r="O445" s="5">
        <v>44.1</v>
      </c>
      <c r="P445" s="5">
        <v>43</v>
      </c>
      <c r="Q445" s="5">
        <v>39.299999999999997</v>
      </c>
      <c r="R445" s="5">
        <v>33.9</v>
      </c>
      <c r="S445" s="2">
        <v>6643</v>
      </c>
      <c r="T445" s="2">
        <v>1</v>
      </c>
      <c r="U445">
        <f t="shared" si="24"/>
        <v>4260</v>
      </c>
      <c r="V445">
        <f t="shared" si="25"/>
        <v>71</v>
      </c>
      <c r="W445">
        <f t="shared" si="26"/>
        <v>60</v>
      </c>
      <c r="X445">
        <f t="shared" si="27"/>
        <v>1.1000000000000014</v>
      </c>
    </row>
    <row r="446" spans="1:24" x14ac:dyDescent="0.25">
      <c r="A446" s="2">
        <v>6644</v>
      </c>
      <c r="B446" s="3" t="s">
        <v>445</v>
      </c>
      <c r="C446" s="2">
        <v>2</v>
      </c>
      <c r="D446" s="3" t="s">
        <v>19</v>
      </c>
      <c r="E446" s="3" t="s">
        <v>20</v>
      </c>
      <c r="F446" s="4">
        <v>42364</v>
      </c>
      <c r="G446" s="5">
        <v>460</v>
      </c>
      <c r="H446" s="5">
        <v>15.5</v>
      </c>
      <c r="I446" s="5">
        <v>14.5</v>
      </c>
      <c r="J446" s="5">
        <v>14.1</v>
      </c>
      <c r="K446" s="5">
        <v>11.8</v>
      </c>
      <c r="L446" s="2">
        <v>35887</v>
      </c>
      <c r="M446" s="4">
        <v>42399</v>
      </c>
      <c r="N446" s="5">
        <v>590</v>
      </c>
      <c r="O446" s="5">
        <v>16</v>
      </c>
      <c r="P446" s="5">
        <v>14.5</v>
      </c>
      <c r="Q446" s="5">
        <v>13.3</v>
      </c>
      <c r="S446" s="2">
        <v>6644</v>
      </c>
      <c r="T446" s="2">
        <v>1</v>
      </c>
      <c r="U446">
        <f t="shared" si="24"/>
        <v>130</v>
      </c>
      <c r="V446">
        <f t="shared" si="25"/>
        <v>35</v>
      </c>
      <c r="W446">
        <f t="shared" si="26"/>
        <v>3.7142857142857144</v>
      </c>
      <c r="X446">
        <f t="shared" si="27"/>
        <v>0.5</v>
      </c>
    </row>
    <row r="447" spans="1:24" x14ac:dyDescent="0.25">
      <c r="A447" s="2">
        <v>6662</v>
      </c>
      <c r="B447" s="3" t="s">
        <v>446</v>
      </c>
      <c r="C447" s="2">
        <v>2</v>
      </c>
      <c r="D447" s="3" t="s">
        <v>19</v>
      </c>
      <c r="E447" s="3" t="s">
        <v>20</v>
      </c>
      <c r="F447" s="4">
        <v>42381</v>
      </c>
      <c r="G447" s="5">
        <v>69</v>
      </c>
      <c r="H447" s="5">
        <v>7.5</v>
      </c>
      <c r="I447" s="5">
        <v>8.1999999999999993</v>
      </c>
      <c r="J447" s="5">
        <v>7.3</v>
      </c>
      <c r="K447" s="5">
        <v>6</v>
      </c>
      <c r="L447" s="2">
        <v>36455</v>
      </c>
      <c r="M447" s="4">
        <v>42490</v>
      </c>
      <c r="N447" s="5">
        <v>208</v>
      </c>
      <c r="O447" s="5">
        <v>11.2</v>
      </c>
      <c r="P447" s="5">
        <v>10.1</v>
      </c>
      <c r="Q447" s="5">
        <v>9.5</v>
      </c>
      <c r="S447" s="2">
        <v>6662</v>
      </c>
      <c r="T447" s="2">
        <v>1</v>
      </c>
      <c r="U447">
        <f t="shared" si="24"/>
        <v>139</v>
      </c>
      <c r="V447">
        <f t="shared" si="25"/>
        <v>109</v>
      </c>
      <c r="W447">
        <f t="shared" si="26"/>
        <v>1.275229357798165</v>
      </c>
      <c r="X447">
        <f t="shared" si="27"/>
        <v>3.6999999999999993</v>
      </c>
    </row>
    <row r="448" spans="1:24" x14ac:dyDescent="0.25">
      <c r="A448" s="2">
        <v>6663</v>
      </c>
      <c r="B448" s="3" t="s">
        <v>173</v>
      </c>
      <c r="C448" s="2">
        <v>2</v>
      </c>
      <c r="D448" s="3" t="s">
        <v>19</v>
      </c>
      <c r="E448" s="3" t="s">
        <v>20</v>
      </c>
      <c r="F448" s="4">
        <v>42377</v>
      </c>
      <c r="G448" s="5">
        <v>60</v>
      </c>
      <c r="H448" s="5">
        <v>8.4</v>
      </c>
      <c r="I448" s="5">
        <v>7.2</v>
      </c>
      <c r="J448" s="5">
        <v>7</v>
      </c>
      <c r="K448" s="5">
        <v>5.8</v>
      </c>
      <c r="L448" s="2">
        <v>35889</v>
      </c>
      <c r="M448" s="4">
        <v>42399</v>
      </c>
      <c r="N448" s="5">
        <v>84</v>
      </c>
      <c r="O448" s="5">
        <v>8.4</v>
      </c>
      <c r="P448" s="5">
        <v>7.8</v>
      </c>
      <c r="Q448" s="5">
        <v>7.6</v>
      </c>
      <c r="S448" s="2">
        <v>6663</v>
      </c>
      <c r="T448" s="2">
        <v>1</v>
      </c>
      <c r="U448">
        <f t="shared" si="24"/>
        <v>24</v>
      </c>
      <c r="V448">
        <f t="shared" si="25"/>
        <v>22</v>
      </c>
      <c r="W448">
        <f t="shared" si="26"/>
        <v>1.0909090909090908</v>
      </c>
      <c r="X448">
        <f t="shared" si="27"/>
        <v>0</v>
      </c>
    </row>
    <row r="449" spans="1:24" x14ac:dyDescent="0.25">
      <c r="A449" s="2">
        <v>6664</v>
      </c>
      <c r="B449" s="3" t="s">
        <v>447</v>
      </c>
      <c r="C449" s="2">
        <v>2</v>
      </c>
      <c r="D449" s="3" t="s">
        <v>19</v>
      </c>
      <c r="E449" s="3" t="s">
        <v>20</v>
      </c>
      <c r="F449" s="4">
        <v>42381</v>
      </c>
      <c r="G449" s="5">
        <v>72</v>
      </c>
      <c r="H449" s="5">
        <v>8</v>
      </c>
      <c r="I449" s="5">
        <v>8</v>
      </c>
      <c r="J449" s="5">
        <v>7.5</v>
      </c>
      <c r="K449" s="5">
        <v>6.5</v>
      </c>
      <c r="L449" s="2">
        <v>35890</v>
      </c>
      <c r="M449" s="4">
        <v>42399</v>
      </c>
      <c r="N449" s="5">
        <v>78</v>
      </c>
      <c r="O449" s="5">
        <v>7.5</v>
      </c>
      <c r="P449" s="5">
        <v>7</v>
      </c>
      <c r="Q449" s="5">
        <v>7.2</v>
      </c>
      <c r="S449" s="2">
        <v>6664</v>
      </c>
      <c r="T449" s="2">
        <v>1</v>
      </c>
      <c r="U449">
        <f t="shared" si="24"/>
        <v>6</v>
      </c>
      <c r="V449">
        <f t="shared" si="25"/>
        <v>18</v>
      </c>
      <c r="W449">
        <f t="shared" si="26"/>
        <v>0.33333333333333331</v>
      </c>
      <c r="X449">
        <f t="shared" si="27"/>
        <v>-0.5</v>
      </c>
    </row>
    <row r="450" spans="1:24" x14ac:dyDescent="0.25">
      <c r="A450" s="2">
        <v>6665</v>
      </c>
      <c r="B450" s="3" t="s">
        <v>448</v>
      </c>
      <c r="C450" s="2">
        <v>1</v>
      </c>
      <c r="D450" s="3" t="s">
        <v>27</v>
      </c>
      <c r="E450" s="3" t="s">
        <v>20</v>
      </c>
      <c r="F450" s="4">
        <v>42378</v>
      </c>
      <c r="G450" s="5">
        <v>1980</v>
      </c>
      <c r="H450" s="5">
        <v>26</v>
      </c>
      <c r="I450" s="5">
        <v>24</v>
      </c>
      <c r="J450" s="5">
        <v>24</v>
      </c>
      <c r="L450" s="2">
        <v>37851</v>
      </c>
      <c r="M450" s="4">
        <v>42725</v>
      </c>
      <c r="N450" s="5">
        <v>2700</v>
      </c>
      <c r="O450" s="5">
        <v>28</v>
      </c>
      <c r="P450" s="5">
        <v>27</v>
      </c>
      <c r="Q450" s="5">
        <v>25.4</v>
      </c>
      <c r="R450" s="5">
        <v>21.4</v>
      </c>
      <c r="S450" s="2">
        <v>6665</v>
      </c>
      <c r="T450" s="2">
        <v>1</v>
      </c>
      <c r="U450">
        <f t="shared" si="24"/>
        <v>720</v>
      </c>
      <c r="V450">
        <f t="shared" si="25"/>
        <v>347</v>
      </c>
      <c r="W450">
        <f t="shared" si="26"/>
        <v>2.0749279538904899</v>
      </c>
      <c r="X450">
        <f t="shared" si="27"/>
        <v>2</v>
      </c>
    </row>
    <row r="451" spans="1:24" x14ac:dyDescent="0.25">
      <c r="A451" s="2">
        <v>6667</v>
      </c>
      <c r="B451" s="3" t="s">
        <v>449</v>
      </c>
      <c r="C451" s="2">
        <v>2</v>
      </c>
      <c r="D451" s="3" t="s">
        <v>19</v>
      </c>
      <c r="E451" s="3" t="s">
        <v>47</v>
      </c>
      <c r="F451" s="4">
        <v>42385</v>
      </c>
      <c r="G451" s="5">
        <v>36440</v>
      </c>
      <c r="H451" s="5">
        <v>69</v>
      </c>
      <c r="I451" s="5">
        <v>60</v>
      </c>
      <c r="J451" s="5">
        <v>63.4</v>
      </c>
      <c r="K451" s="5">
        <v>47</v>
      </c>
      <c r="L451" s="2">
        <v>36005</v>
      </c>
      <c r="M451" s="4">
        <v>42417</v>
      </c>
      <c r="N451" s="5">
        <v>36300</v>
      </c>
      <c r="O451" s="5">
        <v>69.5</v>
      </c>
      <c r="P451" s="5">
        <v>59.5</v>
      </c>
      <c r="Q451" s="5">
        <v>63.3</v>
      </c>
      <c r="R451" s="5">
        <v>46.9</v>
      </c>
      <c r="S451" s="2">
        <v>6667</v>
      </c>
      <c r="T451" s="2">
        <v>1</v>
      </c>
      <c r="U451">
        <f t="shared" ref="U451:U514" si="28">IF(AND(G451&gt;0,N451&gt;0), N451-G451, 0)</f>
        <v>-140</v>
      </c>
      <c r="V451">
        <f t="shared" ref="V451:V514" si="29">M451-F451</f>
        <v>32</v>
      </c>
      <c r="W451">
        <f t="shared" ref="W451:W514" si="30">IF(U451 &gt; 0, U451/V451, 0)</f>
        <v>0</v>
      </c>
      <c r="X451">
        <f t="shared" ref="X451:X514" si="31">IF(AND(H451&gt;0,O451&gt;0), O451-H451, 0)</f>
        <v>0.5</v>
      </c>
    </row>
    <row r="452" spans="1:24" x14ac:dyDescent="0.25">
      <c r="A452" s="2">
        <v>6668</v>
      </c>
      <c r="B452" s="3" t="s">
        <v>450</v>
      </c>
      <c r="C452" s="2">
        <v>2</v>
      </c>
      <c r="D452" s="3" t="s">
        <v>19</v>
      </c>
      <c r="E452" s="3" t="s">
        <v>47</v>
      </c>
      <c r="F452" s="4">
        <v>42390</v>
      </c>
      <c r="G452" s="5">
        <v>27460</v>
      </c>
      <c r="H452" s="5">
        <v>62</v>
      </c>
      <c r="I452" s="5">
        <v>59</v>
      </c>
      <c r="J452" s="5">
        <v>56.4</v>
      </c>
      <c r="K452" s="5">
        <v>43</v>
      </c>
      <c r="L452" s="2">
        <v>36006</v>
      </c>
      <c r="M452" s="4">
        <v>42417</v>
      </c>
      <c r="N452" s="5">
        <v>28000</v>
      </c>
      <c r="O452" s="5">
        <v>62</v>
      </c>
      <c r="P452" s="5">
        <v>58.7</v>
      </c>
      <c r="Q452" s="5">
        <v>56.7</v>
      </c>
      <c r="R452" s="5">
        <v>44.7</v>
      </c>
      <c r="S452" s="2">
        <v>6668</v>
      </c>
      <c r="T452" s="2">
        <v>1</v>
      </c>
      <c r="U452">
        <f t="shared" si="28"/>
        <v>540</v>
      </c>
      <c r="V452">
        <f t="shared" si="29"/>
        <v>27</v>
      </c>
      <c r="W452">
        <f t="shared" si="30"/>
        <v>20</v>
      </c>
      <c r="X452">
        <f t="shared" si="31"/>
        <v>0</v>
      </c>
    </row>
    <row r="453" spans="1:24" x14ac:dyDescent="0.25">
      <c r="A453" s="2">
        <v>6669</v>
      </c>
      <c r="B453" s="3" t="s">
        <v>451</v>
      </c>
      <c r="C453" s="2">
        <v>2</v>
      </c>
      <c r="D453" s="3" t="s">
        <v>19</v>
      </c>
      <c r="E453" s="3" t="s">
        <v>20</v>
      </c>
      <c r="F453" s="4">
        <v>42391</v>
      </c>
      <c r="G453" s="5">
        <v>108</v>
      </c>
      <c r="H453" s="5">
        <v>9.6999999999999993</v>
      </c>
      <c r="I453" s="5">
        <v>9</v>
      </c>
      <c r="L453" s="2">
        <v>35891</v>
      </c>
      <c r="M453" s="4">
        <v>42399</v>
      </c>
      <c r="N453" s="5">
        <v>109</v>
      </c>
      <c r="O453" s="5">
        <v>9.6</v>
      </c>
      <c r="P453" s="5">
        <v>8.6999999999999993</v>
      </c>
      <c r="Q453" s="5">
        <v>8.8000000000000007</v>
      </c>
      <c r="S453" s="2">
        <v>6669</v>
      </c>
      <c r="T453" s="2">
        <v>1</v>
      </c>
      <c r="U453">
        <f t="shared" si="28"/>
        <v>1</v>
      </c>
      <c r="V453">
        <f t="shared" si="29"/>
        <v>8</v>
      </c>
      <c r="W453">
        <f t="shared" si="30"/>
        <v>0.125</v>
      </c>
      <c r="X453">
        <f t="shared" si="31"/>
        <v>-9.9999999999999645E-2</v>
      </c>
    </row>
    <row r="454" spans="1:24" x14ac:dyDescent="0.25">
      <c r="A454" s="2">
        <v>6670</v>
      </c>
      <c r="B454" s="3" t="s">
        <v>452</v>
      </c>
      <c r="C454" s="2">
        <v>1</v>
      </c>
      <c r="D454" s="3" t="s">
        <v>27</v>
      </c>
      <c r="E454" s="3" t="s">
        <v>20</v>
      </c>
      <c r="F454" s="4">
        <v>42394</v>
      </c>
      <c r="G454" s="5">
        <v>2082</v>
      </c>
      <c r="H454" s="5">
        <v>26.5</v>
      </c>
      <c r="I454" s="5">
        <v>22.6</v>
      </c>
      <c r="J454" s="5">
        <v>24.1</v>
      </c>
      <c r="K454" s="5">
        <v>19.399999999999999</v>
      </c>
      <c r="L454" s="2">
        <v>37845</v>
      </c>
      <c r="M454" s="4">
        <v>42725</v>
      </c>
      <c r="N454" s="5">
        <v>4240</v>
      </c>
      <c r="O454" s="5">
        <v>32</v>
      </c>
      <c r="P454" s="5">
        <v>27.3</v>
      </c>
      <c r="Q454" s="5">
        <v>29.2</v>
      </c>
      <c r="R454" s="5">
        <v>23.4</v>
      </c>
      <c r="S454" s="2">
        <v>6670</v>
      </c>
      <c r="T454" s="2">
        <v>1</v>
      </c>
      <c r="U454">
        <f t="shared" si="28"/>
        <v>2158</v>
      </c>
      <c r="V454">
        <f t="shared" si="29"/>
        <v>331</v>
      </c>
      <c r="W454">
        <f t="shared" si="30"/>
        <v>6.5196374622356492</v>
      </c>
      <c r="X454">
        <f t="shared" si="31"/>
        <v>5.5</v>
      </c>
    </row>
    <row r="455" spans="1:24" x14ac:dyDescent="0.25">
      <c r="A455" s="2">
        <v>6674</v>
      </c>
      <c r="B455" s="3" t="s">
        <v>453</v>
      </c>
      <c r="C455" s="2">
        <v>2</v>
      </c>
      <c r="D455" s="3" t="s">
        <v>19</v>
      </c>
      <c r="E455" s="3" t="s">
        <v>20</v>
      </c>
      <c r="F455" s="4">
        <v>42407</v>
      </c>
      <c r="G455" s="5">
        <v>85</v>
      </c>
      <c r="H455" s="5">
        <v>9</v>
      </c>
      <c r="I455" s="5">
        <v>8.5</v>
      </c>
      <c r="J455" s="5">
        <v>8</v>
      </c>
      <c r="K455" s="5">
        <v>6.9</v>
      </c>
      <c r="L455" s="2">
        <v>36453</v>
      </c>
      <c r="M455" s="4">
        <v>42490</v>
      </c>
      <c r="N455" s="5">
        <v>198</v>
      </c>
      <c r="O455" s="5">
        <v>10.4</v>
      </c>
      <c r="P455" s="5">
        <v>10.6</v>
      </c>
      <c r="Q455" s="5">
        <v>9.8000000000000007</v>
      </c>
      <c r="S455" s="2">
        <v>6674</v>
      </c>
      <c r="T455" s="2">
        <v>1</v>
      </c>
      <c r="U455">
        <f t="shared" si="28"/>
        <v>113</v>
      </c>
      <c r="V455">
        <f t="shared" si="29"/>
        <v>83</v>
      </c>
      <c r="W455">
        <f t="shared" si="30"/>
        <v>1.3614457831325302</v>
      </c>
      <c r="X455">
        <f t="shared" si="31"/>
        <v>1.4000000000000004</v>
      </c>
    </row>
    <row r="456" spans="1:24" x14ac:dyDescent="0.25">
      <c r="A456" s="2">
        <v>6676</v>
      </c>
      <c r="B456" s="3" t="s">
        <v>454</v>
      </c>
      <c r="C456" s="2">
        <v>1</v>
      </c>
      <c r="D456" s="3" t="s">
        <v>27</v>
      </c>
      <c r="E456" s="3" t="s">
        <v>20</v>
      </c>
      <c r="F456" s="4">
        <v>42413</v>
      </c>
      <c r="G456" s="5">
        <v>1978</v>
      </c>
      <c r="L456" s="2">
        <v>36683</v>
      </c>
      <c r="M456" s="4">
        <v>42537</v>
      </c>
      <c r="N456" s="5">
        <v>2880</v>
      </c>
      <c r="O456" s="5">
        <v>26.5</v>
      </c>
      <c r="P456" s="5">
        <v>25</v>
      </c>
      <c r="Q456" s="5">
        <v>24.6</v>
      </c>
      <c r="R456" s="5">
        <v>20.6</v>
      </c>
      <c r="S456" s="2">
        <v>6676</v>
      </c>
      <c r="T456" s="2">
        <v>1</v>
      </c>
      <c r="U456">
        <f t="shared" si="28"/>
        <v>902</v>
      </c>
      <c r="V456">
        <f t="shared" si="29"/>
        <v>124</v>
      </c>
      <c r="W456">
        <f t="shared" si="30"/>
        <v>7.274193548387097</v>
      </c>
      <c r="X456">
        <f t="shared" si="31"/>
        <v>0</v>
      </c>
    </row>
    <row r="457" spans="1:24" x14ac:dyDescent="0.25">
      <c r="A457" s="2">
        <v>6677</v>
      </c>
      <c r="B457" s="3" t="s">
        <v>455</v>
      </c>
      <c r="C457" s="2">
        <v>3</v>
      </c>
      <c r="D457" s="3" t="s">
        <v>456</v>
      </c>
      <c r="E457" s="3" t="s">
        <v>47</v>
      </c>
      <c r="F457" s="4">
        <v>42425</v>
      </c>
      <c r="H457" s="5">
        <v>139</v>
      </c>
      <c r="I457" s="5">
        <v>98</v>
      </c>
      <c r="J457" s="5">
        <v>125.9</v>
      </c>
      <c r="K457" s="5">
        <v>70.5</v>
      </c>
      <c r="L457" s="2">
        <v>36053</v>
      </c>
      <c r="M457" s="4">
        <v>42425</v>
      </c>
      <c r="O457" s="5">
        <v>139</v>
      </c>
      <c r="P457" s="5">
        <v>98</v>
      </c>
      <c r="Q457" s="5">
        <v>125.9</v>
      </c>
      <c r="R457" s="5">
        <v>70.5</v>
      </c>
      <c r="S457" s="2">
        <v>6677</v>
      </c>
      <c r="T457" s="2">
        <v>1</v>
      </c>
      <c r="U457">
        <f t="shared" si="28"/>
        <v>0</v>
      </c>
      <c r="V457">
        <f t="shared" si="29"/>
        <v>0</v>
      </c>
      <c r="W457">
        <f t="shared" si="30"/>
        <v>0</v>
      </c>
      <c r="X457">
        <f t="shared" si="31"/>
        <v>0</v>
      </c>
    </row>
    <row r="458" spans="1:24" x14ac:dyDescent="0.25">
      <c r="A458" s="2">
        <v>6679</v>
      </c>
      <c r="B458" s="3" t="s">
        <v>457</v>
      </c>
      <c r="C458" s="2">
        <v>10</v>
      </c>
      <c r="D458" s="3" t="s">
        <v>301</v>
      </c>
      <c r="E458" s="3" t="s">
        <v>20</v>
      </c>
      <c r="F458" s="4">
        <v>42415</v>
      </c>
      <c r="G458" s="5">
        <v>11440</v>
      </c>
      <c r="L458" s="2">
        <v>36074</v>
      </c>
      <c r="M458" s="4">
        <v>42415</v>
      </c>
      <c r="N458" s="5">
        <v>11440</v>
      </c>
      <c r="S458" s="2">
        <v>6679</v>
      </c>
      <c r="T458" s="2">
        <v>1</v>
      </c>
      <c r="U458">
        <f t="shared" si="28"/>
        <v>0</v>
      </c>
      <c r="V458">
        <f t="shared" si="29"/>
        <v>0</v>
      </c>
      <c r="W458">
        <f t="shared" si="30"/>
        <v>0</v>
      </c>
      <c r="X458">
        <f t="shared" si="31"/>
        <v>0</v>
      </c>
    </row>
    <row r="459" spans="1:24" x14ac:dyDescent="0.25">
      <c r="A459" s="2">
        <v>6704</v>
      </c>
      <c r="B459" s="3" t="s">
        <v>458</v>
      </c>
      <c r="C459" s="2">
        <v>2</v>
      </c>
      <c r="D459" s="3" t="s">
        <v>19</v>
      </c>
      <c r="E459" s="3" t="s">
        <v>41</v>
      </c>
      <c r="F459" s="4">
        <v>42462</v>
      </c>
      <c r="G459" s="5">
        <v>31740</v>
      </c>
      <c r="H459" s="5">
        <v>64</v>
      </c>
      <c r="I459" s="5">
        <v>61</v>
      </c>
      <c r="J459" s="5">
        <v>59.6</v>
      </c>
      <c r="K459" s="5">
        <v>48.4</v>
      </c>
      <c r="L459" s="2">
        <v>36526</v>
      </c>
      <c r="M459" s="4">
        <v>42507</v>
      </c>
      <c r="N459" s="5">
        <v>36220</v>
      </c>
      <c r="O459" s="5">
        <v>63.1</v>
      </c>
      <c r="P459" s="5">
        <v>60.1</v>
      </c>
      <c r="S459" s="2">
        <v>6704</v>
      </c>
      <c r="T459" s="2">
        <v>1</v>
      </c>
      <c r="U459">
        <f t="shared" si="28"/>
        <v>4480</v>
      </c>
      <c r="V459">
        <f t="shared" si="29"/>
        <v>45</v>
      </c>
      <c r="W459">
        <f t="shared" si="30"/>
        <v>99.555555555555557</v>
      </c>
      <c r="X459">
        <f t="shared" si="31"/>
        <v>-0.89999999999999858</v>
      </c>
    </row>
    <row r="460" spans="1:24" x14ac:dyDescent="0.25">
      <c r="A460" s="2">
        <v>6706</v>
      </c>
      <c r="B460" s="3" t="s">
        <v>459</v>
      </c>
      <c r="C460" s="2">
        <v>2</v>
      </c>
      <c r="D460" s="3" t="s">
        <v>19</v>
      </c>
      <c r="E460" s="3" t="s">
        <v>47</v>
      </c>
      <c r="F460" s="4">
        <v>42469</v>
      </c>
      <c r="H460" s="5">
        <v>63.5</v>
      </c>
      <c r="I460" s="5">
        <v>61</v>
      </c>
      <c r="J460" s="5">
        <v>59.5</v>
      </c>
      <c r="K460" s="5">
        <v>47</v>
      </c>
      <c r="L460" s="2">
        <v>36527</v>
      </c>
      <c r="M460" s="4">
        <v>42507</v>
      </c>
      <c r="N460" s="5">
        <v>30980</v>
      </c>
      <c r="O460" s="5">
        <v>63.6</v>
      </c>
      <c r="P460" s="5">
        <v>61.3</v>
      </c>
      <c r="S460" s="2">
        <v>6706</v>
      </c>
      <c r="T460" s="2">
        <v>1</v>
      </c>
      <c r="U460">
        <f t="shared" si="28"/>
        <v>0</v>
      </c>
      <c r="V460">
        <f t="shared" si="29"/>
        <v>38</v>
      </c>
      <c r="W460">
        <f t="shared" si="30"/>
        <v>0</v>
      </c>
      <c r="X460">
        <f t="shared" si="31"/>
        <v>0.10000000000000142</v>
      </c>
    </row>
    <row r="461" spans="1:24" x14ac:dyDescent="0.25">
      <c r="A461" s="2">
        <v>6709</v>
      </c>
      <c r="B461" s="3" t="s">
        <v>460</v>
      </c>
      <c r="C461" s="2">
        <v>2</v>
      </c>
      <c r="D461" s="3" t="s">
        <v>19</v>
      </c>
      <c r="E461" s="3" t="s">
        <v>41</v>
      </c>
      <c r="F461" s="4">
        <v>42486</v>
      </c>
      <c r="G461" s="5">
        <v>32180</v>
      </c>
      <c r="H461" s="5">
        <v>66.400000000000006</v>
      </c>
      <c r="I461" s="5">
        <v>62</v>
      </c>
      <c r="J461" s="5">
        <v>61.7</v>
      </c>
      <c r="K461" s="5">
        <v>61.4</v>
      </c>
      <c r="L461" s="2">
        <v>36682</v>
      </c>
      <c r="M461" s="4">
        <v>42537</v>
      </c>
      <c r="N461" s="5">
        <v>36040</v>
      </c>
      <c r="O461" s="5">
        <v>66</v>
      </c>
      <c r="P461" s="5">
        <v>62</v>
      </c>
      <c r="Q461" s="5">
        <v>91.3</v>
      </c>
      <c r="R461" s="5">
        <v>45</v>
      </c>
      <c r="S461" s="2">
        <v>6709</v>
      </c>
      <c r="T461" s="2">
        <v>1</v>
      </c>
      <c r="U461">
        <f t="shared" si="28"/>
        <v>3860</v>
      </c>
      <c r="V461">
        <f t="shared" si="29"/>
        <v>51</v>
      </c>
      <c r="W461">
        <f t="shared" si="30"/>
        <v>75.686274509803923</v>
      </c>
      <c r="X461">
        <f t="shared" si="31"/>
        <v>-0.40000000000000568</v>
      </c>
    </row>
    <row r="462" spans="1:24" x14ac:dyDescent="0.25">
      <c r="A462" s="2">
        <v>6710</v>
      </c>
      <c r="B462" s="3" t="s">
        <v>461</v>
      </c>
      <c r="C462" s="2">
        <v>1</v>
      </c>
      <c r="D462" s="3" t="s">
        <v>27</v>
      </c>
      <c r="E462" s="3" t="s">
        <v>20</v>
      </c>
      <c r="F462" s="4">
        <v>42489</v>
      </c>
      <c r="G462" s="5">
        <v>1123</v>
      </c>
      <c r="L462" s="2">
        <v>38101</v>
      </c>
      <c r="M462" s="4">
        <v>42768</v>
      </c>
      <c r="N462" s="5">
        <v>3340</v>
      </c>
      <c r="S462" s="2">
        <v>6710</v>
      </c>
      <c r="T462" s="2">
        <v>1</v>
      </c>
      <c r="U462">
        <f t="shared" si="28"/>
        <v>2217</v>
      </c>
      <c r="V462">
        <f t="shared" si="29"/>
        <v>279</v>
      </c>
      <c r="W462">
        <f t="shared" si="30"/>
        <v>7.946236559139785</v>
      </c>
      <c r="X462">
        <f t="shared" si="31"/>
        <v>0</v>
      </c>
    </row>
    <row r="463" spans="1:24" x14ac:dyDescent="0.25">
      <c r="A463" s="2">
        <v>6711</v>
      </c>
      <c r="B463" s="3" t="s">
        <v>462</v>
      </c>
      <c r="C463" s="2">
        <v>2</v>
      </c>
      <c r="D463" s="3" t="s">
        <v>19</v>
      </c>
      <c r="E463" s="3" t="s">
        <v>20</v>
      </c>
      <c r="F463" s="4">
        <v>42500</v>
      </c>
      <c r="G463" s="5">
        <v>15240</v>
      </c>
      <c r="H463" s="5">
        <v>50.1</v>
      </c>
      <c r="I463" s="5">
        <v>46</v>
      </c>
      <c r="J463" s="5">
        <v>45.3</v>
      </c>
      <c r="K463" s="5">
        <v>37</v>
      </c>
      <c r="L463" s="2">
        <v>37101</v>
      </c>
      <c r="M463" s="4">
        <v>42603</v>
      </c>
      <c r="O463" s="5">
        <v>51.2</v>
      </c>
      <c r="P463" s="5">
        <v>47.7</v>
      </c>
      <c r="Q463" s="5">
        <v>45.8</v>
      </c>
      <c r="R463" s="5">
        <v>37.700000000000003</v>
      </c>
      <c r="S463" s="2">
        <v>6711</v>
      </c>
      <c r="T463" s="2">
        <v>1</v>
      </c>
      <c r="U463">
        <f t="shared" si="28"/>
        <v>0</v>
      </c>
      <c r="V463">
        <f t="shared" si="29"/>
        <v>103</v>
      </c>
      <c r="W463">
        <f t="shared" si="30"/>
        <v>0</v>
      </c>
      <c r="X463">
        <f t="shared" si="31"/>
        <v>1.1000000000000014</v>
      </c>
    </row>
    <row r="464" spans="1:24" x14ac:dyDescent="0.25">
      <c r="A464" s="2">
        <v>6714</v>
      </c>
      <c r="B464" s="3" t="s">
        <v>199</v>
      </c>
      <c r="C464" s="2">
        <v>1</v>
      </c>
      <c r="D464" s="3" t="s">
        <v>27</v>
      </c>
      <c r="E464" s="3" t="s">
        <v>41</v>
      </c>
      <c r="F464" s="4">
        <v>42526</v>
      </c>
      <c r="G464" s="5">
        <v>75800</v>
      </c>
      <c r="H464" s="5">
        <v>85.5</v>
      </c>
      <c r="I464" s="5">
        <v>74.400000000000006</v>
      </c>
      <c r="J464" s="5">
        <v>80.7</v>
      </c>
      <c r="K464" s="5">
        <v>61.8</v>
      </c>
      <c r="L464" s="2">
        <v>37066</v>
      </c>
      <c r="M464" s="4">
        <v>42600</v>
      </c>
      <c r="N464" s="5">
        <v>75250</v>
      </c>
      <c r="O464" s="5">
        <v>86</v>
      </c>
      <c r="P464" s="5">
        <v>74</v>
      </c>
      <c r="Q464" s="5">
        <v>81.599999999999994</v>
      </c>
      <c r="R464" s="5">
        <v>61.6</v>
      </c>
      <c r="S464" s="2">
        <v>6714</v>
      </c>
      <c r="T464" s="2">
        <v>1</v>
      </c>
      <c r="U464">
        <f t="shared" si="28"/>
        <v>-550</v>
      </c>
      <c r="V464">
        <f t="shared" si="29"/>
        <v>74</v>
      </c>
      <c r="W464">
        <f t="shared" si="30"/>
        <v>0</v>
      </c>
      <c r="X464">
        <f t="shared" si="31"/>
        <v>0.5</v>
      </c>
    </row>
    <row r="465" spans="1:24" x14ac:dyDescent="0.25">
      <c r="A465" s="2">
        <v>6720</v>
      </c>
      <c r="B465" s="3" t="s">
        <v>463</v>
      </c>
      <c r="C465" s="2">
        <v>2</v>
      </c>
      <c r="D465" s="3" t="s">
        <v>19</v>
      </c>
      <c r="E465" s="3" t="s">
        <v>47</v>
      </c>
      <c r="F465" s="4">
        <v>42533</v>
      </c>
      <c r="G465" s="5">
        <v>36450</v>
      </c>
      <c r="H465" s="5">
        <v>68.2</v>
      </c>
      <c r="I465" s="5">
        <v>63</v>
      </c>
      <c r="J465" s="5">
        <v>63.5</v>
      </c>
      <c r="K465" s="5">
        <v>64.7</v>
      </c>
      <c r="L465" s="2">
        <v>36681</v>
      </c>
      <c r="M465" s="4">
        <v>42537</v>
      </c>
      <c r="N465" s="5">
        <v>34960</v>
      </c>
      <c r="S465" s="2">
        <v>6720</v>
      </c>
      <c r="T465" s="2">
        <v>1</v>
      </c>
      <c r="U465">
        <f t="shared" si="28"/>
        <v>-1490</v>
      </c>
      <c r="V465">
        <f t="shared" si="29"/>
        <v>4</v>
      </c>
      <c r="W465">
        <f t="shared" si="30"/>
        <v>0</v>
      </c>
      <c r="X465">
        <f t="shared" si="31"/>
        <v>0</v>
      </c>
    </row>
    <row r="466" spans="1:24" x14ac:dyDescent="0.25">
      <c r="A466" s="2">
        <v>6728</v>
      </c>
      <c r="B466" s="3" t="s">
        <v>464</v>
      </c>
      <c r="C466" s="2">
        <v>2</v>
      </c>
      <c r="D466" s="3" t="s">
        <v>19</v>
      </c>
      <c r="E466" s="3" t="s">
        <v>47</v>
      </c>
      <c r="F466" s="4">
        <v>42558</v>
      </c>
      <c r="G466" s="5">
        <v>34140</v>
      </c>
      <c r="H466" s="5">
        <v>68</v>
      </c>
      <c r="I466" s="5">
        <v>63</v>
      </c>
      <c r="J466" s="5">
        <v>62.5</v>
      </c>
      <c r="K466" s="5">
        <v>50</v>
      </c>
      <c r="L466" s="2">
        <v>37974</v>
      </c>
      <c r="M466" s="4">
        <v>42751</v>
      </c>
      <c r="N466" s="5">
        <v>42920</v>
      </c>
      <c r="O466" s="5">
        <v>67.5</v>
      </c>
      <c r="P466" s="5">
        <v>61.5</v>
      </c>
      <c r="Q466" s="5">
        <v>62.6</v>
      </c>
      <c r="R466" s="5">
        <v>48.3</v>
      </c>
      <c r="S466" s="2">
        <v>6728</v>
      </c>
      <c r="T466" s="2">
        <v>1</v>
      </c>
      <c r="U466">
        <f t="shared" si="28"/>
        <v>8780</v>
      </c>
      <c r="V466">
        <f t="shared" si="29"/>
        <v>193</v>
      </c>
      <c r="W466">
        <f t="shared" si="30"/>
        <v>45.49222797927461</v>
      </c>
      <c r="X466">
        <f t="shared" si="31"/>
        <v>-0.5</v>
      </c>
    </row>
    <row r="467" spans="1:24" x14ac:dyDescent="0.25">
      <c r="A467" s="2">
        <v>6733</v>
      </c>
      <c r="B467" s="3" t="s">
        <v>465</v>
      </c>
      <c r="C467" s="2">
        <v>1</v>
      </c>
      <c r="D467" s="3" t="s">
        <v>27</v>
      </c>
      <c r="E467" s="3" t="s">
        <v>20</v>
      </c>
      <c r="F467" s="4">
        <v>42575</v>
      </c>
      <c r="G467" s="5">
        <v>29300</v>
      </c>
      <c r="H467" s="5">
        <v>63.6</v>
      </c>
      <c r="I467" s="5">
        <v>60.3</v>
      </c>
      <c r="J467" s="5">
        <v>59</v>
      </c>
      <c r="K467" s="5">
        <v>47</v>
      </c>
      <c r="L467" s="2">
        <v>37110</v>
      </c>
      <c r="M467" s="4">
        <v>42604</v>
      </c>
      <c r="N467" s="5">
        <v>30400</v>
      </c>
      <c r="O467" s="5">
        <v>63.4</v>
      </c>
      <c r="P467" s="5">
        <v>59.6</v>
      </c>
      <c r="Q467" s="5">
        <v>59.3</v>
      </c>
      <c r="R467" s="5">
        <v>48.1</v>
      </c>
      <c r="S467" s="2">
        <v>6733</v>
      </c>
      <c r="T467" s="2">
        <v>1</v>
      </c>
      <c r="U467">
        <f t="shared" si="28"/>
        <v>1100</v>
      </c>
      <c r="V467">
        <f t="shared" si="29"/>
        <v>29</v>
      </c>
      <c r="W467">
        <f t="shared" si="30"/>
        <v>37.931034482758619</v>
      </c>
      <c r="X467">
        <f t="shared" si="31"/>
        <v>-0.20000000000000284</v>
      </c>
    </row>
    <row r="468" spans="1:24" x14ac:dyDescent="0.25">
      <c r="A468" s="2">
        <v>6734</v>
      </c>
      <c r="B468" s="3" t="s">
        <v>466</v>
      </c>
      <c r="C468" s="2">
        <v>5</v>
      </c>
      <c r="D468" s="3" t="s">
        <v>52</v>
      </c>
      <c r="E468" s="3" t="s">
        <v>20</v>
      </c>
      <c r="F468" s="4">
        <v>42578</v>
      </c>
      <c r="G468" s="5">
        <v>1000</v>
      </c>
      <c r="L468" s="2">
        <v>36953</v>
      </c>
      <c r="M468" s="4">
        <v>42578</v>
      </c>
      <c r="N468" s="5">
        <v>1000</v>
      </c>
      <c r="S468" s="2">
        <v>6734</v>
      </c>
      <c r="T468" s="2">
        <v>1</v>
      </c>
      <c r="U468">
        <f t="shared" si="28"/>
        <v>0</v>
      </c>
      <c r="V468">
        <f t="shared" si="29"/>
        <v>0</v>
      </c>
      <c r="W468">
        <f t="shared" si="30"/>
        <v>0</v>
      </c>
      <c r="X468">
        <f t="shared" si="31"/>
        <v>0</v>
      </c>
    </row>
    <row r="469" spans="1:24" x14ac:dyDescent="0.25">
      <c r="A469" s="2">
        <v>6758</v>
      </c>
      <c r="B469" s="3" t="s">
        <v>467</v>
      </c>
      <c r="C469" s="2">
        <v>2</v>
      </c>
      <c r="D469" s="3" t="s">
        <v>19</v>
      </c>
      <c r="E469" s="3" t="s">
        <v>47</v>
      </c>
      <c r="F469" s="4">
        <v>42658</v>
      </c>
      <c r="G469" s="5">
        <v>42500</v>
      </c>
      <c r="H469" s="5">
        <v>69.400000000000006</v>
      </c>
      <c r="I469" s="5">
        <v>64.2</v>
      </c>
      <c r="J469" s="5">
        <v>66.400000000000006</v>
      </c>
      <c r="K469" s="5">
        <v>50</v>
      </c>
      <c r="L469" s="2">
        <v>39059</v>
      </c>
      <c r="M469" s="4">
        <v>42906</v>
      </c>
      <c r="N469" s="5">
        <v>45940</v>
      </c>
      <c r="O469" s="5">
        <v>69.5</v>
      </c>
      <c r="P469" s="5">
        <v>65</v>
      </c>
      <c r="Q469" s="5">
        <v>67.5</v>
      </c>
      <c r="R469" s="5">
        <v>51.6</v>
      </c>
      <c r="S469" s="2">
        <v>6758</v>
      </c>
      <c r="T469" s="2">
        <v>1</v>
      </c>
      <c r="U469">
        <f t="shared" si="28"/>
        <v>3440</v>
      </c>
      <c r="V469">
        <f t="shared" si="29"/>
        <v>248</v>
      </c>
      <c r="W469">
        <f t="shared" si="30"/>
        <v>13.870967741935484</v>
      </c>
      <c r="X469">
        <f t="shared" si="31"/>
        <v>9.9999999999994316E-2</v>
      </c>
    </row>
    <row r="470" spans="1:24" x14ac:dyDescent="0.25">
      <c r="A470" s="2">
        <v>6759</v>
      </c>
      <c r="B470" s="3" t="s">
        <v>468</v>
      </c>
      <c r="C470" s="2">
        <v>2</v>
      </c>
      <c r="D470" s="3" t="s">
        <v>19</v>
      </c>
      <c r="E470" s="3" t="s">
        <v>41</v>
      </c>
      <c r="F470" s="4">
        <v>42658</v>
      </c>
      <c r="G470" s="5">
        <v>47420</v>
      </c>
      <c r="H470" s="5">
        <v>74</v>
      </c>
      <c r="I470" s="5">
        <v>68</v>
      </c>
      <c r="J470" s="5">
        <v>73.5</v>
      </c>
      <c r="K470" s="5">
        <v>48.1</v>
      </c>
      <c r="L470" s="2">
        <v>39666</v>
      </c>
      <c r="M470" s="4">
        <v>42996</v>
      </c>
      <c r="N470" s="5">
        <v>66840</v>
      </c>
      <c r="O470" s="5">
        <v>78</v>
      </c>
      <c r="P470" s="5">
        <v>67</v>
      </c>
      <c r="Q470" s="5">
        <v>73.7</v>
      </c>
      <c r="R470" s="5">
        <v>61.2</v>
      </c>
      <c r="S470" s="2">
        <v>6759</v>
      </c>
      <c r="T470" s="2">
        <v>1</v>
      </c>
      <c r="U470">
        <f t="shared" si="28"/>
        <v>19420</v>
      </c>
      <c r="V470">
        <f t="shared" si="29"/>
        <v>338</v>
      </c>
      <c r="W470">
        <f t="shared" si="30"/>
        <v>57.455621301775146</v>
      </c>
      <c r="X470">
        <f t="shared" si="31"/>
        <v>4</v>
      </c>
    </row>
    <row r="471" spans="1:24" x14ac:dyDescent="0.25">
      <c r="A471" s="2">
        <v>6760</v>
      </c>
      <c r="B471" s="3" t="s">
        <v>469</v>
      </c>
      <c r="C471" s="2">
        <v>2</v>
      </c>
      <c r="D471" s="3" t="s">
        <v>19</v>
      </c>
      <c r="E471" s="3" t="s">
        <v>20</v>
      </c>
      <c r="F471" s="4">
        <v>42666</v>
      </c>
      <c r="G471" s="5">
        <v>10900</v>
      </c>
      <c r="H471" s="5">
        <v>43.7</v>
      </c>
      <c r="I471" s="5">
        <v>41.9</v>
      </c>
      <c r="J471" s="5">
        <v>41.5</v>
      </c>
      <c r="K471" s="5">
        <v>33.6</v>
      </c>
      <c r="L471" s="2">
        <v>38346</v>
      </c>
      <c r="M471" s="4">
        <v>42803</v>
      </c>
      <c r="N471" s="5">
        <v>14020</v>
      </c>
      <c r="O471" s="5">
        <v>45</v>
      </c>
      <c r="P471" s="5">
        <v>32.6</v>
      </c>
      <c r="Q471" s="5">
        <v>40.4</v>
      </c>
      <c r="S471" s="2">
        <v>6760</v>
      </c>
      <c r="T471" s="2">
        <v>1</v>
      </c>
      <c r="U471">
        <f t="shared" si="28"/>
        <v>3120</v>
      </c>
      <c r="V471">
        <f t="shared" si="29"/>
        <v>137</v>
      </c>
      <c r="W471">
        <f t="shared" si="30"/>
        <v>22.773722627737225</v>
      </c>
      <c r="X471">
        <f t="shared" si="31"/>
        <v>1.2999999999999972</v>
      </c>
    </row>
    <row r="472" spans="1:24" ht="75" x14ac:dyDescent="0.25">
      <c r="A472" s="2">
        <v>6762</v>
      </c>
      <c r="B472" s="3" t="s">
        <v>470</v>
      </c>
      <c r="C472" s="2">
        <v>2</v>
      </c>
      <c r="D472" s="3" t="s">
        <v>19</v>
      </c>
      <c r="E472" s="3" t="s">
        <v>47</v>
      </c>
      <c r="F472" s="4">
        <v>42672</v>
      </c>
      <c r="G472" s="5">
        <v>39950</v>
      </c>
      <c r="H472" s="5">
        <v>68.599999999999994</v>
      </c>
      <c r="I472" s="5">
        <v>66.5</v>
      </c>
      <c r="J472" s="5">
        <v>62.7</v>
      </c>
      <c r="K472" s="5">
        <v>53.3</v>
      </c>
      <c r="L472" s="2">
        <v>37929</v>
      </c>
      <c r="M472" s="4">
        <v>42744</v>
      </c>
      <c r="N472" s="5">
        <v>43420</v>
      </c>
      <c r="O472" s="5">
        <v>68.5</v>
      </c>
      <c r="P472" s="5">
        <v>66</v>
      </c>
      <c r="Q472" s="5">
        <v>62.5</v>
      </c>
      <c r="R472" s="5">
        <v>52.2</v>
      </c>
      <c r="S472" s="2">
        <v>6762</v>
      </c>
      <c r="T472" s="2">
        <v>1</v>
      </c>
      <c r="U472">
        <f t="shared" si="28"/>
        <v>3470</v>
      </c>
      <c r="V472">
        <f t="shared" si="29"/>
        <v>72</v>
      </c>
      <c r="W472">
        <f t="shared" si="30"/>
        <v>48.194444444444443</v>
      </c>
      <c r="X472">
        <f t="shared" si="31"/>
        <v>-9.9999999999994316E-2</v>
      </c>
    </row>
    <row r="473" spans="1:24" x14ac:dyDescent="0.25">
      <c r="A473" s="2">
        <v>6763</v>
      </c>
      <c r="B473" s="3" t="s">
        <v>471</v>
      </c>
      <c r="C473" s="2">
        <v>2</v>
      </c>
      <c r="D473" s="3" t="s">
        <v>19</v>
      </c>
      <c r="E473" s="3" t="s">
        <v>47</v>
      </c>
      <c r="F473" s="4">
        <v>42672</v>
      </c>
      <c r="G473" s="5">
        <v>65450</v>
      </c>
      <c r="H473" s="5">
        <v>81</v>
      </c>
      <c r="I473" s="5">
        <v>74</v>
      </c>
      <c r="J473" s="5">
        <v>73.400000000000006</v>
      </c>
      <c r="K473" s="5">
        <v>58</v>
      </c>
      <c r="L473" s="2">
        <v>38307</v>
      </c>
      <c r="M473" s="4">
        <v>42799</v>
      </c>
      <c r="N473" s="5">
        <v>64680</v>
      </c>
      <c r="O473" s="5">
        <v>81.7</v>
      </c>
      <c r="P473" s="5">
        <v>73</v>
      </c>
      <c r="Q473" s="5">
        <v>73.099999999999994</v>
      </c>
      <c r="R473" s="5">
        <v>57.9</v>
      </c>
      <c r="S473" s="2">
        <v>6763</v>
      </c>
      <c r="T473" s="2">
        <v>1</v>
      </c>
      <c r="U473">
        <f t="shared" si="28"/>
        <v>-770</v>
      </c>
      <c r="V473">
        <f t="shared" si="29"/>
        <v>127</v>
      </c>
      <c r="W473">
        <f t="shared" si="30"/>
        <v>0</v>
      </c>
      <c r="X473">
        <f t="shared" si="31"/>
        <v>0.70000000000000284</v>
      </c>
    </row>
    <row r="474" spans="1:24" x14ac:dyDescent="0.25">
      <c r="A474" s="2">
        <v>6764</v>
      </c>
      <c r="B474" s="3" t="s">
        <v>472</v>
      </c>
      <c r="C474" s="2">
        <v>2</v>
      </c>
      <c r="D474" s="3" t="s">
        <v>19</v>
      </c>
      <c r="E474" s="3" t="s">
        <v>41</v>
      </c>
      <c r="F474" s="4">
        <v>42673</v>
      </c>
      <c r="G474" s="5">
        <v>37000</v>
      </c>
      <c r="L474" s="2">
        <v>39058</v>
      </c>
      <c r="M474" s="4">
        <v>42906</v>
      </c>
      <c r="O474" s="5">
        <v>72</v>
      </c>
      <c r="P474" s="5">
        <v>77</v>
      </c>
      <c r="Q474" s="5">
        <v>67.5</v>
      </c>
      <c r="R474" s="5">
        <v>51.5</v>
      </c>
      <c r="S474" s="2">
        <v>6764</v>
      </c>
      <c r="T474" s="2">
        <v>1</v>
      </c>
      <c r="U474">
        <f t="shared" si="28"/>
        <v>0</v>
      </c>
      <c r="V474">
        <f t="shared" si="29"/>
        <v>233</v>
      </c>
      <c r="W474">
        <f t="shared" si="30"/>
        <v>0</v>
      </c>
      <c r="X474">
        <f t="shared" si="31"/>
        <v>0</v>
      </c>
    </row>
    <row r="475" spans="1:24" x14ac:dyDescent="0.25">
      <c r="A475" s="2">
        <v>6788</v>
      </c>
      <c r="B475" s="3" t="s">
        <v>473</v>
      </c>
      <c r="C475" s="2">
        <v>2</v>
      </c>
      <c r="D475" s="3" t="s">
        <v>19</v>
      </c>
      <c r="E475" s="3" t="s">
        <v>47</v>
      </c>
      <c r="F475" s="4">
        <v>42677</v>
      </c>
      <c r="G475" s="5">
        <v>38380</v>
      </c>
      <c r="H475" s="5">
        <v>68.599999999999994</v>
      </c>
      <c r="I475" s="5">
        <v>52</v>
      </c>
      <c r="J475" s="5">
        <v>65.900000000000006</v>
      </c>
      <c r="K475" s="5">
        <v>53.2</v>
      </c>
      <c r="L475" s="2">
        <v>37930</v>
      </c>
      <c r="M475" s="4">
        <v>42744</v>
      </c>
      <c r="N475" s="5">
        <v>42960</v>
      </c>
      <c r="O475" s="5">
        <v>20.5</v>
      </c>
      <c r="P475" s="5">
        <v>66</v>
      </c>
      <c r="Q475" s="5">
        <v>65</v>
      </c>
      <c r="R475" s="5">
        <v>52.3</v>
      </c>
      <c r="S475" s="2">
        <v>6788</v>
      </c>
      <c r="T475" s="2">
        <v>1</v>
      </c>
      <c r="U475">
        <f t="shared" si="28"/>
        <v>4580</v>
      </c>
      <c r="V475">
        <f t="shared" si="29"/>
        <v>67</v>
      </c>
      <c r="W475">
        <f t="shared" si="30"/>
        <v>68.358208955223887</v>
      </c>
      <c r="X475">
        <f t="shared" si="31"/>
        <v>-48.099999999999994</v>
      </c>
    </row>
    <row r="476" spans="1:24" x14ac:dyDescent="0.25">
      <c r="A476" s="2">
        <v>6799</v>
      </c>
      <c r="B476" s="3" t="s">
        <v>474</v>
      </c>
      <c r="C476" s="2">
        <v>2</v>
      </c>
      <c r="D476" s="3" t="s">
        <v>19</v>
      </c>
      <c r="E476" s="3" t="s">
        <v>47</v>
      </c>
      <c r="F476" s="4">
        <v>42682</v>
      </c>
      <c r="G476" s="5">
        <v>22580</v>
      </c>
      <c r="H476" s="5">
        <v>57.5</v>
      </c>
      <c r="I476" s="5">
        <v>56.1</v>
      </c>
      <c r="J476" s="5">
        <v>52.7</v>
      </c>
      <c r="K476" s="5">
        <v>45.4</v>
      </c>
      <c r="L476" s="2">
        <v>39071</v>
      </c>
      <c r="M476" s="4">
        <v>42907</v>
      </c>
      <c r="O476" s="5">
        <v>57.5</v>
      </c>
      <c r="P476" s="5">
        <v>54</v>
      </c>
      <c r="Q476" s="5">
        <v>52.6</v>
      </c>
      <c r="R476" s="5">
        <v>44.6</v>
      </c>
      <c r="S476" s="2">
        <v>6799</v>
      </c>
      <c r="T476" s="2">
        <v>1</v>
      </c>
      <c r="U476">
        <f t="shared" si="28"/>
        <v>0</v>
      </c>
      <c r="V476">
        <f t="shared" si="29"/>
        <v>225</v>
      </c>
      <c r="W476">
        <f t="shared" si="30"/>
        <v>0</v>
      </c>
      <c r="X476">
        <f t="shared" si="31"/>
        <v>0</v>
      </c>
    </row>
    <row r="477" spans="1:24" x14ac:dyDescent="0.25">
      <c r="A477" s="2">
        <v>6800</v>
      </c>
      <c r="B477" s="3" t="s">
        <v>475</v>
      </c>
      <c r="C477" s="2">
        <v>2</v>
      </c>
      <c r="D477" s="3" t="s">
        <v>19</v>
      </c>
      <c r="E477" s="3" t="s">
        <v>41</v>
      </c>
      <c r="F477" s="4">
        <v>42688</v>
      </c>
      <c r="G477" s="5">
        <v>23300</v>
      </c>
      <c r="H477" s="5">
        <v>57.3</v>
      </c>
      <c r="I477" s="5">
        <v>55</v>
      </c>
      <c r="J477" s="5">
        <v>53.5</v>
      </c>
      <c r="K477" s="5">
        <v>45.5</v>
      </c>
      <c r="L477" s="2">
        <v>39907</v>
      </c>
      <c r="M477" s="4">
        <v>43024</v>
      </c>
      <c r="N477" s="5">
        <v>16820</v>
      </c>
      <c r="S477" s="2">
        <v>6800</v>
      </c>
      <c r="T477" s="2">
        <v>1</v>
      </c>
      <c r="U477">
        <f t="shared" si="28"/>
        <v>-6480</v>
      </c>
      <c r="V477">
        <f t="shared" si="29"/>
        <v>336</v>
      </c>
      <c r="W477">
        <f t="shared" si="30"/>
        <v>0</v>
      </c>
      <c r="X477">
        <f t="shared" si="31"/>
        <v>0</v>
      </c>
    </row>
    <row r="478" spans="1:24" x14ac:dyDescent="0.25">
      <c r="A478" s="2">
        <v>6801</v>
      </c>
      <c r="B478" s="3" t="s">
        <v>476</v>
      </c>
      <c r="C478" s="2">
        <v>2</v>
      </c>
      <c r="D478" s="3" t="s">
        <v>19</v>
      </c>
      <c r="E478" s="3" t="s">
        <v>20</v>
      </c>
      <c r="F478" s="4">
        <v>42689</v>
      </c>
      <c r="G478" s="5">
        <v>23080</v>
      </c>
      <c r="H478" s="5">
        <v>56.8</v>
      </c>
      <c r="I478" s="5">
        <v>53</v>
      </c>
      <c r="J478" s="5">
        <v>51.3</v>
      </c>
      <c r="K478" s="5">
        <v>42.8</v>
      </c>
      <c r="L478" s="2">
        <v>37912</v>
      </c>
      <c r="M478" s="4">
        <v>42740</v>
      </c>
      <c r="N478" s="5">
        <v>20900</v>
      </c>
      <c r="O478" s="5">
        <v>57.8</v>
      </c>
      <c r="P478" s="5">
        <v>53.6</v>
      </c>
      <c r="Q478" s="5">
        <v>50.9</v>
      </c>
      <c r="S478" s="2">
        <v>6801</v>
      </c>
      <c r="T478" s="2">
        <v>1</v>
      </c>
      <c r="U478">
        <f t="shared" si="28"/>
        <v>-2180</v>
      </c>
      <c r="V478">
        <f t="shared" si="29"/>
        <v>51</v>
      </c>
      <c r="W478">
        <f t="shared" si="30"/>
        <v>0</v>
      </c>
      <c r="X478">
        <f t="shared" si="31"/>
        <v>1</v>
      </c>
    </row>
    <row r="479" spans="1:24" x14ac:dyDescent="0.25">
      <c r="A479" s="2">
        <v>6802</v>
      </c>
      <c r="B479" s="3" t="s">
        <v>477</v>
      </c>
      <c r="C479" s="2">
        <v>2</v>
      </c>
      <c r="D479" s="3" t="s">
        <v>19</v>
      </c>
      <c r="E479" s="3" t="s">
        <v>20</v>
      </c>
      <c r="F479" s="4">
        <v>42691</v>
      </c>
      <c r="G479" s="5">
        <v>631</v>
      </c>
      <c r="H479" s="5">
        <v>17.5</v>
      </c>
      <c r="I479" s="5">
        <v>16</v>
      </c>
      <c r="J479" s="5">
        <v>16</v>
      </c>
      <c r="K479" s="5">
        <v>13.2</v>
      </c>
      <c r="L479" s="2">
        <v>37843</v>
      </c>
      <c r="M479" s="4">
        <v>42725</v>
      </c>
      <c r="N479" s="5">
        <v>874</v>
      </c>
      <c r="O479" s="5">
        <v>18.5</v>
      </c>
      <c r="P479" s="5">
        <v>17.899999999999999</v>
      </c>
      <c r="Q479" s="5">
        <v>15.4</v>
      </c>
      <c r="R479" s="5">
        <v>12.6</v>
      </c>
      <c r="S479" s="2">
        <v>6802</v>
      </c>
      <c r="T479" s="2">
        <v>1</v>
      </c>
      <c r="U479">
        <f t="shared" si="28"/>
        <v>243</v>
      </c>
      <c r="V479">
        <f t="shared" si="29"/>
        <v>34</v>
      </c>
      <c r="W479">
        <f t="shared" si="30"/>
        <v>7.1470588235294121</v>
      </c>
      <c r="X479">
        <f t="shared" si="31"/>
        <v>1</v>
      </c>
    </row>
    <row r="480" spans="1:24" x14ac:dyDescent="0.25">
      <c r="A480" s="2">
        <v>6803</v>
      </c>
      <c r="B480" s="3" t="s">
        <v>478</v>
      </c>
      <c r="C480" s="2">
        <v>2</v>
      </c>
      <c r="D480" s="3" t="s">
        <v>19</v>
      </c>
      <c r="E480" s="3" t="s">
        <v>20</v>
      </c>
      <c r="F480" s="4">
        <v>42691</v>
      </c>
      <c r="G480" s="5">
        <v>20260</v>
      </c>
      <c r="H480" s="5">
        <v>55.7</v>
      </c>
      <c r="I480" s="5">
        <v>52.4</v>
      </c>
      <c r="J480" s="5">
        <v>51</v>
      </c>
      <c r="K480" s="5">
        <v>42</v>
      </c>
      <c r="L480" s="2">
        <v>39072</v>
      </c>
      <c r="M480" s="4">
        <v>42907</v>
      </c>
      <c r="O480" s="5">
        <v>59</v>
      </c>
      <c r="P480" s="5">
        <v>57.5</v>
      </c>
      <c r="Q480" s="5">
        <v>53.6</v>
      </c>
      <c r="R480" s="5">
        <v>47.4</v>
      </c>
      <c r="S480" s="2">
        <v>6803</v>
      </c>
      <c r="T480" s="2">
        <v>1</v>
      </c>
      <c r="U480">
        <f t="shared" si="28"/>
        <v>0</v>
      </c>
      <c r="V480">
        <f t="shared" si="29"/>
        <v>216</v>
      </c>
      <c r="W480">
        <f t="shared" si="30"/>
        <v>0</v>
      </c>
      <c r="X480">
        <f t="shared" si="31"/>
        <v>3.2999999999999972</v>
      </c>
    </row>
    <row r="481" spans="1:24" x14ac:dyDescent="0.25">
      <c r="A481" s="2">
        <v>6804</v>
      </c>
      <c r="B481" s="3" t="s">
        <v>479</v>
      </c>
      <c r="C481" s="2">
        <v>2</v>
      </c>
      <c r="D481" s="3" t="s">
        <v>19</v>
      </c>
      <c r="E481" s="3" t="s">
        <v>20</v>
      </c>
      <c r="F481" s="4">
        <v>42693</v>
      </c>
      <c r="G481" s="5">
        <v>20880</v>
      </c>
      <c r="H481" s="5">
        <v>57.4</v>
      </c>
      <c r="I481" s="5">
        <v>53.8</v>
      </c>
      <c r="J481" s="5">
        <v>53</v>
      </c>
      <c r="K481" s="5">
        <v>42.1</v>
      </c>
      <c r="L481" s="2">
        <v>38403</v>
      </c>
      <c r="M481" s="4">
        <v>42812</v>
      </c>
      <c r="N481" s="5">
        <v>22240</v>
      </c>
      <c r="O481" s="5">
        <v>54.6</v>
      </c>
      <c r="P481" s="5">
        <v>52.5</v>
      </c>
      <c r="Q481" s="5">
        <v>59.5</v>
      </c>
      <c r="S481" s="2">
        <v>6804</v>
      </c>
      <c r="T481" s="2">
        <v>1</v>
      </c>
      <c r="U481">
        <f t="shared" si="28"/>
        <v>1360</v>
      </c>
      <c r="V481">
        <f t="shared" si="29"/>
        <v>119</v>
      </c>
      <c r="W481">
        <f t="shared" si="30"/>
        <v>11.428571428571429</v>
      </c>
      <c r="X481">
        <f t="shared" si="31"/>
        <v>-2.7999999999999972</v>
      </c>
    </row>
    <row r="482" spans="1:24" x14ac:dyDescent="0.25">
      <c r="A482" s="2">
        <v>6805</v>
      </c>
      <c r="B482" s="3" t="s">
        <v>480</v>
      </c>
      <c r="C482" s="2">
        <v>2</v>
      </c>
      <c r="D482" s="3" t="s">
        <v>19</v>
      </c>
      <c r="E482" s="3" t="s">
        <v>41</v>
      </c>
      <c r="F482" s="4">
        <v>42695</v>
      </c>
      <c r="G482" s="5">
        <v>30780</v>
      </c>
      <c r="H482" s="5">
        <v>66.400000000000006</v>
      </c>
      <c r="I482" s="5">
        <v>59</v>
      </c>
      <c r="J482" s="5">
        <v>61.6</v>
      </c>
      <c r="K482" s="5">
        <v>54.3</v>
      </c>
      <c r="L482" s="2">
        <v>38329</v>
      </c>
      <c r="M482" s="4">
        <v>42801</v>
      </c>
      <c r="N482" s="5">
        <v>34580</v>
      </c>
      <c r="O482" s="5">
        <v>67.3</v>
      </c>
      <c r="P482" s="5">
        <v>58.4</v>
      </c>
      <c r="Q482" s="5">
        <v>61.8</v>
      </c>
      <c r="S482" s="2">
        <v>6805</v>
      </c>
      <c r="T482" s="2">
        <v>1</v>
      </c>
      <c r="U482">
        <f t="shared" si="28"/>
        <v>3800</v>
      </c>
      <c r="V482">
        <f t="shared" si="29"/>
        <v>106</v>
      </c>
      <c r="W482">
        <f t="shared" si="30"/>
        <v>35.849056603773583</v>
      </c>
      <c r="X482">
        <f t="shared" si="31"/>
        <v>0.89999999999999147</v>
      </c>
    </row>
    <row r="483" spans="1:24" x14ac:dyDescent="0.25">
      <c r="A483" s="2">
        <v>6806</v>
      </c>
      <c r="B483" s="3" t="s">
        <v>481</v>
      </c>
      <c r="C483" s="2">
        <v>2</v>
      </c>
      <c r="D483" s="3" t="s">
        <v>19</v>
      </c>
      <c r="E483" s="3" t="s">
        <v>47</v>
      </c>
      <c r="F483" s="4">
        <v>42700</v>
      </c>
      <c r="G483" s="5">
        <v>40640</v>
      </c>
      <c r="H483" s="5">
        <v>71.5</v>
      </c>
      <c r="I483" s="5">
        <v>65.5</v>
      </c>
      <c r="J483" s="5">
        <v>65.900000000000006</v>
      </c>
      <c r="K483" s="5">
        <v>51.1</v>
      </c>
      <c r="L483" s="2">
        <v>38695</v>
      </c>
      <c r="M483" s="4">
        <v>42851</v>
      </c>
      <c r="N483" s="5">
        <v>49860</v>
      </c>
      <c r="O483" s="5">
        <v>71</v>
      </c>
      <c r="P483" s="5">
        <v>65</v>
      </c>
      <c r="Q483" s="5">
        <v>65.400000000000006</v>
      </c>
      <c r="S483" s="2">
        <v>6806</v>
      </c>
      <c r="T483" s="2">
        <v>1</v>
      </c>
      <c r="U483">
        <f t="shared" si="28"/>
        <v>9220</v>
      </c>
      <c r="V483">
        <f t="shared" si="29"/>
        <v>151</v>
      </c>
      <c r="W483">
        <f t="shared" si="30"/>
        <v>61.059602649006621</v>
      </c>
      <c r="X483">
        <f t="shared" si="31"/>
        <v>-0.5</v>
      </c>
    </row>
    <row r="484" spans="1:24" x14ac:dyDescent="0.25">
      <c r="A484" s="2">
        <v>6808</v>
      </c>
      <c r="B484" s="3" t="s">
        <v>482</v>
      </c>
      <c r="C484" s="2">
        <v>2</v>
      </c>
      <c r="D484" s="3" t="s">
        <v>19</v>
      </c>
      <c r="E484" s="3" t="s">
        <v>47</v>
      </c>
      <c r="F484" s="4">
        <v>42703</v>
      </c>
      <c r="G484" s="5">
        <v>38020</v>
      </c>
      <c r="L484" s="2">
        <v>37909</v>
      </c>
      <c r="M484" s="4">
        <v>42739</v>
      </c>
      <c r="N484" s="5">
        <v>37720</v>
      </c>
      <c r="O484" s="5">
        <v>65.099999999999994</v>
      </c>
      <c r="P484" s="5">
        <v>61.4</v>
      </c>
      <c r="Q484" s="5">
        <v>59.4</v>
      </c>
      <c r="S484" s="2">
        <v>6808</v>
      </c>
      <c r="T484" s="2">
        <v>1</v>
      </c>
      <c r="U484">
        <f t="shared" si="28"/>
        <v>-300</v>
      </c>
      <c r="V484">
        <f t="shared" si="29"/>
        <v>36</v>
      </c>
      <c r="W484">
        <f t="shared" si="30"/>
        <v>0</v>
      </c>
      <c r="X484">
        <f t="shared" si="31"/>
        <v>0</v>
      </c>
    </row>
    <row r="485" spans="1:24" x14ac:dyDescent="0.25">
      <c r="A485" s="2">
        <v>6824</v>
      </c>
      <c r="B485" s="3" t="s">
        <v>483</v>
      </c>
      <c r="C485" s="2">
        <v>2</v>
      </c>
      <c r="D485" s="3" t="s">
        <v>19</v>
      </c>
      <c r="E485" s="3" t="s">
        <v>20</v>
      </c>
      <c r="F485" s="4">
        <v>42712</v>
      </c>
      <c r="G485" s="5">
        <v>19000</v>
      </c>
      <c r="H485" s="5">
        <v>55.3</v>
      </c>
      <c r="I485" s="5">
        <v>53</v>
      </c>
      <c r="J485" s="5">
        <v>50.8</v>
      </c>
      <c r="K485" s="5">
        <v>42.5</v>
      </c>
      <c r="L485" s="2">
        <v>38308</v>
      </c>
      <c r="M485" s="4">
        <v>42799</v>
      </c>
      <c r="N485" s="5">
        <v>22840</v>
      </c>
      <c r="O485" s="5">
        <v>55.2</v>
      </c>
      <c r="P485" s="5">
        <v>52.4</v>
      </c>
      <c r="Q485" s="5">
        <v>52</v>
      </c>
      <c r="R485" s="5">
        <v>41.4</v>
      </c>
      <c r="S485" s="2">
        <v>6824</v>
      </c>
      <c r="T485" s="2">
        <v>1</v>
      </c>
      <c r="U485">
        <f t="shared" si="28"/>
        <v>3840</v>
      </c>
      <c r="V485">
        <f t="shared" si="29"/>
        <v>87</v>
      </c>
      <c r="W485">
        <f t="shared" si="30"/>
        <v>44.137931034482762</v>
      </c>
      <c r="X485">
        <f t="shared" si="31"/>
        <v>-9.9999999999994316E-2</v>
      </c>
    </row>
    <row r="486" spans="1:24" x14ac:dyDescent="0.25">
      <c r="A486" s="2">
        <v>6825</v>
      </c>
      <c r="B486" s="3" t="s">
        <v>484</v>
      </c>
      <c r="C486" s="2">
        <v>1</v>
      </c>
      <c r="D486" s="3" t="s">
        <v>27</v>
      </c>
      <c r="E486" s="3" t="s">
        <v>20</v>
      </c>
      <c r="F486" s="4">
        <v>42718</v>
      </c>
      <c r="G486" s="5">
        <v>2060</v>
      </c>
      <c r="H486" s="5">
        <v>24.9</v>
      </c>
      <c r="I486" s="5">
        <v>23.6</v>
      </c>
      <c r="J486" s="5">
        <v>24</v>
      </c>
      <c r="K486" s="5">
        <v>19.7</v>
      </c>
      <c r="L486" s="2">
        <v>38286</v>
      </c>
      <c r="M486" s="4">
        <v>42799</v>
      </c>
      <c r="N486" s="5">
        <v>2580</v>
      </c>
      <c r="O486" s="5">
        <v>26</v>
      </c>
      <c r="P486" s="5">
        <v>24.2</v>
      </c>
      <c r="Q486" s="5">
        <v>22.9</v>
      </c>
      <c r="R486" s="5">
        <v>19.899999999999999</v>
      </c>
      <c r="S486" s="2">
        <v>6825</v>
      </c>
      <c r="T486" s="2">
        <v>1</v>
      </c>
      <c r="U486">
        <f t="shared" si="28"/>
        <v>520</v>
      </c>
      <c r="V486">
        <f t="shared" si="29"/>
        <v>81</v>
      </c>
      <c r="W486">
        <f t="shared" si="30"/>
        <v>6.4197530864197532</v>
      </c>
      <c r="X486">
        <f t="shared" si="31"/>
        <v>1.1000000000000014</v>
      </c>
    </row>
    <row r="487" spans="1:24" x14ac:dyDescent="0.25">
      <c r="A487" s="2">
        <v>6828</v>
      </c>
      <c r="B487" s="3" t="s">
        <v>241</v>
      </c>
      <c r="C487" s="2">
        <v>2</v>
      </c>
      <c r="D487" s="3" t="s">
        <v>19</v>
      </c>
      <c r="E487" s="3" t="s">
        <v>47</v>
      </c>
      <c r="F487" s="4">
        <v>42738</v>
      </c>
      <c r="G487" s="5">
        <v>36660</v>
      </c>
      <c r="H487" s="5">
        <v>66.7</v>
      </c>
      <c r="I487" s="5">
        <v>62.9</v>
      </c>
      <c r="J487" s="5">
        <v>62.4</v>
      </c>
      <c r="K487" s="5">
        <v>50.6</v>
      </c>
      <c r="L487" s="2">
        <v>38305</v>
      </c>
      <c r="M487" s="4">
        <v>42799</v>
      </c>
      <c r="N487" s="5">
        <v>34820</v>
      </c>
      <c r="O487" s="5">
        <v>67.900000000000006</v>
      </c>
      <c r="P487" s="5">
        <v>63.7</v>
      </c>
      <c r="Q487" s="5">
        <v>61.9</v>
      </c>
      <c r="R487" s="5">
        <v>49.3</v>
      </c>
      <c r="S487" s="2">
        <v>6828</v>
      </c>
      <c r="T487" s="2">
        <v>1</v>
      </c>
      <c r="U487">
        <f t="shared" si="28"/>
        <v>-1840</v>
      </c>
      <c r="V487">
        <f t="shared" si="29"/>
        <v>61</v>
      </c>
      <c r="W487">
        <f t="shared" si="30"/>
        <v>0</v>
      </c>
      <c r="X487">
        <f t="shared" si="31"/>
        <v>1.2000000000000028</v>
      </c>
    </row>
    <row r="488" spans="1:24" x14ac:dyDescent="0.25">
      <c r="A488" s="2">
        <v>6829</v>
      </c>
      <c r="B488" s="3" t="s">
        <v>485</v>
      </c>
      <c r="C488" s="2">
        <v>5</v>
      </c>
      <c r="D488" s="3" t="s">
        <v>52</v>
      </c>
      <c r="E488" s="3" t="s">
        <v>20</v>
      </c>
      <c r="F488" s="4">
        <v>42755</v>
      </c>
      <c r="G488" s="5">
        <v>450</v>
      </c>
      <c r="H488" s="5">
        <v>10.3</v>
      </c>
      <c r="I488" s="5">
        <v>9</v>
      </c>
      <c r="L488" s="2">
        <v>38012</v>
      </c>
      <c r="M488" s="4">
        <v>42755</v>
      </c>
      <c r="N488" s="5">
        <v>450</v>
      </c>
      <c r="O488" s="5">
        <v>10.3</v>
      </c>
      <c r="P488" s="5">
        <v>9</v>
      </c>
      <c r="S488" s="2">
        <v>6829</v>
      </c>
      <c r="T488" s="2">
        <v>1</v>
      </c>
      <c r="U488">
        <f t="shared" si="28"/>
        <v>0</v>
      </c>
      <c r="V488">
        <f t="shared" si="29"/>
        <v>0</v>
      </c>
      <c r="W488">
        <f t="shared" si="30"/>
        <v>0</v>
      </c>
      <c r="X488">
        <f t="shared" si="31"/>
        <v>0</v>
      </c>
    </row>
    <row r="489" spans="1:24" x14ac:dyDescent="0.25">
      <c r="A489" s="2">
        <v>6831</v>
      </c>
      <c r="B489" s="3" t="s">
        <v>486</v>
      </c>
      <c r="C489" s="2">
        <v>2</v>
      </c>
      <c r="D489" s="3" t="s">
        <v>19</v>
      </c>
      <c r="E489" s="3" t="s">
        <v>20</v>
      </c>
      <c r="F489" s="4">
        <v>42764</v>
      </c>
      <c r="G489" s="5">
        <v>250</v>
      </c>
      <c r="H489" s="5">
        <v>13</v>
      </c>
      <c r="I489" s="5">
        <v>12</v>
      </c>
      <c r="J489" s="5">
        <v>11</v>
      </c>
      <c r="K489" s="5">
        <v>9.5</v>
      </c>
      <c r="L489" s="2">
        <v>38213</v>
      </c>
      <c r="M489" s="4">
        <v>42788</v>
      </c>
      <c r="N489" s="5">
        <v>321</v>
      </c>
      <c r="S489" s="2">
        <v>6831</v>
      </c>
      <c r="T489" s="2">
        <v>1</v>
      </c>
      <c r="U489">
        <f t="shared" si="28"/>
        <v>71</v>
      </c>
      <c r="V489">
        <f t="shared" si="29"/>
        <v>24</v>
      </c>
      <c r="W489">
        <f t="shared" si="30"/>
        <v>2.9583333333333335</v>
      </c>
      <c r="X489">
        <f t="shared" si="31"/>
        <v>0</v>
      </c>
    </row>
    <row r="490" spans="1:24" x14ac:dyDescent="0.25">
      <c r="A490" s="2">
        <v>6832</v>
      </c>
      <c r="B490" s="3" t="s">
        <v>487</v>
      </c>
      <c r="C490" s="2">
        <v>2</v>
      </c>
      <c r="D490" s="3" t="s">
        <v>19</v>
      </c>
      <c r="E490" s="3" t="s">
        <v>20</v>
      </c>
      <c r="F490" s="4">
        <v>42766</v>
      </c>
      <c r="G490" s="5">
        <v>822</v>
      </c>
      <c r="H490" s="5">
        <v>19</v>
      </c>
      <c r="I490" s="5">
        <v>17</v>
      </c>
      <c r="J490" s="5">
        <v>16.600000000000001</v>
      </c>
      <c r="K490" s="5">
        <v>13.4</v>
      </c>
      <c r="L490" s="2">
        <v>38655</v>
      </c>
      <c r="M490" s="4">
        <v>42842</v>
      </c>
      <c r="N490" s="5">
        <v>1360</v>
      </c>
      <c r="O490" s="5">
        <v>21.5</v>
      </c>
      <c r="P490" s="5">
        <v>19</v>
      </c>
      <c r="Q490" s="5">
        <v>18</v>
      </c>
      <c r="R490" s="5">
        <v>15.2</v>
      </c>
      <c r="S490" s="2">
        <v>6832</v>
      </c>
      <c r="T490" s="2">
        <v>1</v>
      </c>
      <c r="U490">
        <f t="shared" si="28"/>
        <v>538</v>
      </c>
      <c r="V490">
        <f t="shared" si="29"/>
        <v>76</v>
      </c>
      <c r="W490">
        <f t="shared" si="30"/>
        <v>7.0789473684210522</v>
      </c>
      <c r="X490">
        <f t="shared" si="31"/>
        <v>2.5</v>
      </c>
    </row>
    <row r="491" spans="1:24" x14ac:dyDescent="0.25">
      <c r="A491" s="2">
        <v>6836</v>
      </c>
      <c r="B491" s="3" t="s">
        <v>488</v>
      </c>
      <c r="C491" s="2">
        <v>2</v>
      </c>
      <c r="D491" s="3" t="s">
        <v>19</v>
      </c>
      <c r="E491" s="3" t="s">
        <v>20</v>
      </c>
      <c r="F491" s="4">
        <v>42816</v>
      </c>
      <c r="G491" s="5">
        <v>4720</v>
      </c>
      <c r="H491" s="5">
        <v>31.6</v>
      </c>
      <c r="I491" s="5">
        <v>30.5</v>
      </c>
      <c r="J491" s="5">
        <v>28.8</v>
      </c>
      <c r="K491" s="5">
        <v>24.9</v>
      </c>
      <c r="L491" s="2">
        <v>38946</v>
      </c>
      <c r="M491" s="4">
        <v>42891</v>
      </c>
      <c r="N491" s="5">
        <v>4880</v>
      </c>
      <c r="S491" s="2">
        <v>6836</v>
      </c>
      <c r="T491" s="2">
        <v>1</v>
      </c>
      <c r="U491">
        <f t="shared" si="28"/>
        <v>160</v>
      </c>
      <c r="V491">
        <f t="shared" si="29"/>
        <v>75</v>
      </c>
      <c r="W491">
        <f t="shared" si="30"/>
        <v>2.1333333333333333</v>
      </c>
      <c r="X491">
        <f t="shared" si="31"/>
        <v>0</v>
      </c>
    </row>
    <row r="492" spans="1:24" x14ac:dyDescent="0.25">
      <c r="A492" s="2">
        <v>6838</v>
      </c>
      <c r="B492" s="3" t="s">
        <v>489</v>
      </c>
      <c r="C492" s="2">
        <v>5</v>
      </c>
      <c r="D492" s="3" t="s">
        <v>52</v>
      </c>
      <c r="E492" s="3" t="s">
        <v>20</v>
      </c>
      <c r="F492" s="4">
        <v>42824</v>
      </c>
      <c r="G492" s="5">
        <v>39000</v>
      </c>
      <c r="L492" s="2">
        <v>38566</v>
      </c>
      <c r="M492" s="4">
        <v>42824</v>
      </c>
      <c r="N492" s="5">
        <v>39000</v>
      </c>
      <c r="O492" s="5">
        <v>77</v>
      </c>
      <c r="P492" s="5">
        <v>60</v>
      </c>
      <c r="Q492" s="5">
        <v>69.5</v>
      </c>
      <c r="S492" s="2">
        <v>6838</v>
      </c>
      <c r="T492" s="2">
        <v>1</v>
      </c>
      <c r="U492">
        <f t="shared" si="28"/>
        <v>0</v>
      </c>
      <c r="V492">
        <f t="shared" si="29"/>
        <v>0</v>
      </c>
      <c r="W492">
        <f t="shared" si="30"/>
        <v>0</v>
      </c>
      <c r="X492">
        <f t="shared" si="31"/>
        <v>0</v>
      </c>
    </row>
    <row r="493" spans="1:24" x14ac:dyDescent="0.25">
      <c r="A493" s="2">
        <v>6859</v>
      </c>
      <c r="B493" s="3" t="s">
        <v>183</v>
      </c>
      <c r="C493" s="2">
        <v>2</v>
      </c>
      <c r="D493" s="3" t="s">
        <v>19</v>
      </c>
      <c r="E493" s="3" t="s">
        <v>47</v>
      </c>
      <c r="F493" s="4">
        <v>42822</v>
      </c>
      <c r="H493" s="5">
        <v>67.400000000000006</v>
      </c>
      <c r="I493" s="5">
        <v>65.400000000000006</v>
      </c>
      <c r="J493" s="5">
        <v>62.2</v>
      </c>
      <c r="K493" s="5">
        <v>48.1</v>
      </c>
      <c r="L493" s="2">
        <v>39663</v>
      </c>
      <c r="M493" s="4">
        <v>42996</v>
      </c>
      <c r="N493" s="5">
        <v>41180</v>
      </c>
      <c r="O493" s="5">
        <v>68</v>
      </c>
      <c r="P493" s="5">
        <v>65</v>
      </c>
      <c r="Q493" s="5">
        <v>62.9</v>
      </c>
      <c r="R493" s="5">
        <v>50</v>
      </c>
      <c r="S493" s="2">
        <v>6859</v>
      </c>
      <c r="T493" s="2">
        <v>1</v>
      </c>
      <c r="U493">
        <f t="shared" si="28"/>
        <v>0</v>
      </c>
      <c r="V493">
        <f t="shared" si="29"/>
        <v>174</v>
      </c>
      <c r="W493">
        <f t="shared" si="30"/>
        <v>0</v>
      </c>
      <c r="X493">
        <f t="shared" si="31"/>
        <v>0.59999999999999432</v>
      </c>
    </row>
    <row r="494" spans="1:24" x14ac:dyDescent="0.25">
      <c r="A494" s="2">
        <v>6868</v>
      </c>
      <c r="B494" s="3" t="s">
        <v>490</v>
      </c>
      <c r="C494" s="2">
        <v>2</v>
      </c>
      <c r="D494" s="3" t="s">
        <v>19</v>
      </c>
      <c r="E494" s="3" t="s">
        <v>47</v>
      </c>
      <c r="F494" s="4">
        <v>42836</v>
      </c>
      <c r="G494" s="5">
        <v>31960</v>
      </c>
      <c r="H494" s="5">
        <v>67</v>
      </c>
      <c r="I494" s="5">
        <v>63</v>
      </c>
      <c r="J494" s="5">
        <v>61.7</v>
      </c>
      <c r="K494" s="5">
        <v>48.5</v>
      </c>
      <c r="L494" s="2">
        <v>39653</v>
      </c>
      <c r="M494" s="4">
        <v>42996</v>
      </c>
      <c r="N494" s="5">
        <v>37020</v>
      </c>
      <c r="O494" s="5">
        <v>67</v>
      </c>
      <c r="P494" s="5">
        <v>61</v>
      </c>
      <c r="Q494" s="5">
        <v>63.4</v>
      </c>
      <c r="S494" s="2">
        <v>6868</v>
      </c>
      <c r="T494" s="2">
        <v>1</v>
      </c>
      <c r="U494">
        <f t="shared" si="28"/>
        <v>5060</v>
      </c>
      <c r="V494">
        <f t="shared" si="29"/>
        <v>160</v>
      </c>
      <c r="W494">
        <f t="shared" si="30"/>
        <v>31.625</v>
      </c>
      <c r="X494">
        <f t="shared" si="31"/>
        <v>0</v>
      </c>
    </row>
    <row r="495" spans="1:24" x14ac:dyDescent="0.25">
      <c r="A495" s="2">
        <v>6869</v>
      </c>
      <c r="B495" s="3" t="s">
        <v>491</v>
      </c>
      <c r="C495" s="2">
        <v>2</v>
      </c>
      <c r="D495" s="3" t="s">
        <v>19</v>
      </c>
      <c r="E495" s="3" t="s">
        <v>47</v>
      </c>
      <c r="F495" s="4">
        <v>42843</v>
      </c>
      <c r="G495" s="5">
        <v>33820</v>
      </c>
      <c r="H495" s="5">
        <v>68.5</v>
      </c>
      <c r="I495" s="5">
        <v>64.7</v>
      </c>
      <c r="J495" s="5">
        <v>63.6</v>
      </c>
      <c r="K495" s="5">
        <v>50.7</v>
      </c>
      <c r="L495" s="2">
        <v>40048</v>
      </c>
      <c r="M495" s="4">
        <v>43041</v>
      </c>
      <c r="N495" s="5">
        <v>45680</v>
      </c>
      <c r="O495" s="5">
        <v>69</v>
      </c>
      <c r="P495" s="5">
        <v>65.5</v>
      </c>
      <c r="Q495" s="5">
        <v>63.4</v>
      </c>
      <c r="S495" s="2">
        <v>6869</v>
      </c>
      <c r="T495" s="2">
        <v>1</v>
      </c>
      <c r="U495">
        <f t="shared" si="28"/>
        <v>11860</v>
      </c>
      <c r="V495">
        <f t="shared" si="29"/>
        <v>198</v>
      </c>
      <c r="W495">
        <f t="shared" si="30"/>
        <v>59.898989898989896</v>
      </c>
      <c r="X495">
        <f t="shared" si="31"/>
        <v>0.5</v>
      </c>
    </row>
    <row r="496" spans="1:24" x14ac:dyDescent="0.25">
      <c r="A496" s="2">
        <v>6871</v>
      </c>
      <c r="B496" s="3" t="s">
        <v>492</v>
      </c>
      <c r="C496" s="2">
        <v>1</v>
      </c>
      <c r="D496" s="3" t="s">
        <v>27</v>
      </c>
      <c r="E496" s="3" t="s">
        <v>20</v>
      </c>
      <c r="F496" s="4">
        <v>42849</v>
      </c>
      <c r="G496" s="5">
        <v>2760</v>
      </c>
      <c r="H496" s="5">
        <v>28.3</v>
      </c>
      <c r="I496" s="5">
        <v>26.2</v>
      </c>
      <c r="J496" s="5">
        <v>25.5</v>
      </c>
      <c r="K496" s="5">
        <v>21.4</v>
      </c>
      <c r="L496" s="2">
        <v>38947</v>
      </c>
      <c r="M496" s="4">
        <v>42891</v>
      </c>
      <c r="N496" s="5">
        <v>2940</v>
      </c>
      <c r="S496" s="2">
        <v>6871</v>
      </c>
      <c r="T496" s="2">
        <v>1</v>
      </c>
      <c r="U496">
        <f t="shared" si="28"/>
        <v>180</v>
      </c>
      <c r="V496">
        <f t="shared" si="29"/>
        <v>42</v>
      </c>
      <c r="W496">
        <f t="shared" si="30"/>
        <v>4.2857142857142856</v>
      </c>
      <c r="X496">
        <f t="shared" si="31"/>
        <v>0</v>
      </c>
    </row>
    <row r="497" spans="1:24" x14ac:dyDescent="0.25">
      <c r="A497" s="2">
        <v>6872</v>
      </c>
      <c r="B497" s="3" t="s">
        <v>493</v>
      </c>
      <c r="C497" s="2">
        <v>2</v>
      </c>
      <c r="D497" s="3" t="s">
        <v>19</v>
      </c>
      <c r="E497" s="3" t="s">
        <v>20</v>
      </c>
      <c r="F497" s="4">
        <v>42854</v>
      </c>
      <c r="G497" s="5">
        <v>165</v>
      </c>
      <c r="H497" s="5">
        <v>10.199999999999999</v>
      </c>
      <c r="I497" s="5">
        <v>10.3</v>
      </c>
      <c r="J497" s="5">
        <v>10</v>
      </c>
      <c r="K497" s="5">
        <v>8.1999999999999993</v>
      </c>
      <c r="L497" s="2">
        <v>39081</v>
      </c>
      <c r="M497" s="4">
        <v>42908</v>
      </c>
      <c r="N497" s="5">
        <v>323</v>
      </c>
      <c r="S497" s="2">
        <v>6872</v>
      </c>
      <c r="T497" s="2">
        <v>1</v>
      </c>
      <c r="U497">
        <f t="shared" si="28"/>
        <v>158</v>
      </c>
      <c r="V497">
        <f t="shared" si="29"/>
        <v>54</v>
      </c>
      <c r="W497">
        <f t="shared" si="30"/>
        <v>2.925925925925926</v>
      </c>
      <c r="X497">
        <f t="shared" si="31"/>
        <v>0</v>
      </c>
    </row>
    <row r="498" spans="1:24" x14ac:dyDescent="0.25">
      <c r="A498" s="2">
        <v>6880</v>
      </c>
      <c r="B498" s="3" t="s">
        <v>494</v>
      </c>
      <c r="C498" s="2">
        <v>5</v>
      </c>
      <c r="D498" s="3" t="s">
        <v>52</v>
      </c>
      <c r="E498" s="3" t="s">
        <v>47</v>
      </c>
      <c r="F498" s="4">
        <v>42878</v>
      </c>
      <c r="G498" s="5">
        <v>20200</v>
      </c>
      <c r="L498" s="2">
        <v>39239</v>
      </c>
      <c r="M498" s="4">
        <v>42927</v>
      </c>
      <c r="N498" s="5">
        <v>18700</v>
      </c>
      <c r="O498" s="5">
        <v>62</v>
      </c>
      <c r="P498" s="5">
        <v>51.5</v>
      </c>
      <c r="S498" s="2">
        <v>6880</v>
      </c>
      <c r="T498" s="2">
        <v>1</v>
      </c>
      <c r="U498">
        <f t="shared" si="28"/>
        <v>-1500</v>
      </c>
      <c r="V498">
        <f t="shared" si="29"/>
        <v>49</v>
      </c>
      <c r="W498">
        <f t="shared" si="30"/>
        <v>0</v>
      </c>
      <c r="X498">
        <f t="shared" si="31"/>
        <v>0</v>
      </c>
    </row>
    <row r="499" spans="1:24" x14ac:dyDescent="0.25">
      <c r="A499" s="2">
        <v>6881</v>
      </c>
      <c r="B499" s="3" t="s">
        <v>495</v>
      </c>
      <c r="C499" s="2">
        <v>1</v>
      </c>
      <c r="D499" s="3" t="s">
        <v>27</v>
      </c>
      <c r="E499" s="3" t="s">
        <v>20</v>
      </c>
      <c r="F499" s="4">
        <v>42879</v>
      </c>
      <c r="G499" s="5">
        <v>258</v>
      </c>
      <c r="H499" s="5">
        <v>13</v>
      </c>
      <c r="I499" s="5">
        <v>11.4</v>
      </c>
      <c r="J499" s="5">
        <v>12.1</v>
      </c>
      <c r="K499" s="5">
        <v>10.3</v>
      </c>
      <c r="L499" s="2">
        <v>39329</v>
      </c>
      <c r="M499" s="4">
        <v>42941</v>
      </c>
      <c r="N499" s="5">
        <v>426</v>
      </c>
      <c r="O499" s="5">
        <v>13.9</v>
      </c>
      <c r="P499" s="5">
        <v>12.8</v>
      </c>
      <c r="Q499" s="5">
        <v>13.8</v>
      </c>
      <c r="S499" s="2">
        <v>6881</v>
      </c>
      <c r="T499" s="2">
        <v>1</v>
      </c>
      <c r="U499">
        <f t="shared" si="28"/>
        <v>168</v>
      </c>
      <c r="V499">
        <f t="shared" si="29"/>
        <v>62</v>
      </c>
      <c r="W499">
        <f t="shared" si="30"/>
        <v>2.7096774193548385</v>
      </c>
      <c r="X499">
        <f t="shared" si="31"/>
        <v>0.90000000000000036</v>
      </c>
    </row>
    <row r="500" spans="1:24" x14ac:dyDescent="0.25">
      <c r="A500" s="2">
        <v>6883</v>
      </c>
      <c r="B500" s="3" t="s">
        <v>496</v>
      </c>
      <c r="C500" s="2">
        <v>2</v>
      </c>
      <c r="D500" s="3" t="s">
        <v>19</v>
      </c>
      <c r="E500" s="3" t="s">
        <v>47</v>
      </c>
      <c r="F500" s="4">
        <v>42891</v>
      </c>
      <c r="H500" s="5">
        <v>60.9</v>
      </c>
      <c r="I500" s="5">
        <v>58.7</v>
      </c>
      <c r="J500" s="5">
        <v>56.4</v>
      </c>
      <c r="K500" s="5">
        <v>45.7</v>
      </c>
      <c r="L500" s="2">
        <v>39655</v>
      </c>
      <c r="M500" s="4">
        <v>42996</v>
      </c>
      <c r="N500" s="5">
        <v>30440</v>
      </c>
      <c r="O500" s="5">
        <v>61</v>
      </c>
      <c r="P500" s="5">
        <v>58.7</v>
      </c>
      <c r="Q500" s="5">
        <v>56.9</v>
      </c>
      <c r="S500" s="2">
        <v>6883</v>
      </c>
      <c r="T500" s="2">
        <v>1</v>
      </c>
      <c r="U500">
        <f t="shared" si="28"/>
        <v>0</v>
      </c>
      <c r="V500">
        <f t="shared" si="29"/>
        <v>105</v>
      </c>
      <c r="W500">
        <f t="shared" si="30"/>
        <v>0</v>
      </c>
      <c r="X500">
        <f t="shared" si="31"/>
        <v>0.10000000000000142</v>
      </c>
    </row>
    <row r="501" spans="1:24" x14ac:dyDescent="0.25">
      <c r="A501" s="2">
        <v>6884</v>
      </c>
      <c r="B501" s="3" t="s">
        <v>497</v>
      </c>
      <c r="C501" s="2">
        <v>2</v>
      </c>
      <c r="D501" s="3" t="s">
        <v>19</v>
      </c>
      <c r="E501" s="3" t="s">
        <v>47</v>
      </c>
      <c r="F501" s="4">
        <v>42893</v>
      </c>
      <c r="G501" s="5">
        <v>32500</v>
      </c>
      <c r="L501" s="2">
        <v>38978</v>
      </c>
      <c r="M501" s="4">
        <v>42893</v>
      </c>
      <c r="N501" s="5">
        <v>32500</v>
      </c>
      <c r="S501" s="2">
        <v>6884</v>
      </c>
      <c r="T501" s="2">
        <v>1</v>
      </c>
      <c r="U501">
        <f t="shared" si="28"/>
        <v>0</v>
      </c>
      <c r="V501">
        <f t="shared" si="29"/>
        <v>0</v>
      </c>
      <c r="W501">
        <f t="shared" si="30"/>
        <v>0</v>
      </c>
      <c r="X501">
        <f t="shared" si="31"/>
        <v>0</v>
      </c>
    </row>
    <row r="502" spans="1:24" x14ac:dyDescent="0.25">
      <c r="A502" s="2">
        <v>6885</v>
      </c>
      <c r="B502" s="3" t="s">
        <v>498</v>
      </c>
      <c r="C502" s="2">
        <v>2</v>
      </c>
      <c r="D502" s="3" t="s">
        <v>19</v>
      </c>
      <c r="E502" s="3" t="s">
        <v>47</v>
      </c>
      <c r="F502" s="4">
        <v>42893</v>
      </c>
      <c r="G502" s="5">
        <v>27020</v>
      </c>
      <c r="L502" s="2">
        <v>39021</v>
      </c>
      <c r="M502" s="4">
        <v>42900</v>
      </c>
      <c r="N502" s="5">
        <v>25060</v>
      </c>
      <c r="O502" s="5">
        <v>59</v>
      </c>
      <c r="P502" s="5">
        <v>55.3</v>
      </c>
      <c r="Q502" s="5">
        <v>54.6</v>
      </c>
      <c r="R502" s="5">
        <v>44.4</v>
      </c>
      <c r="S502" s="2">
        <v>6885</v>
      </c>
      <c r="T502" s="2">
        <v>1</v>
      </c>
      <c r="U502">
        <f t="shared" si="28"/>
        <v>-1960</v>
      </c>
      <c r="V502">
        <f t="shared" si="29"/>
        <v>7</v>
      </c>
      <c r="W502">
        <f t="shared" si="30"/>
        <v>0</v>
      </c>
      <c r="X502">
        <f t="shared" si="31"/>
        <v>0</v>
      </c>
    </row>
    <row r="503" spans="1:24" x14ac:dyDescent="0.25">
      <c r="A503" s="2">
        <v>6887</v>
      </c>
      <c r="B503" s="3" t="s">
        <v>499</v>
      </c>
      <c r="C503" s="2">
        <v>1</v>
      </c>
      <c r="D503" s="3" t="s">
        <v>27</v>
      </c>
      <c r="E503" s="3" t="s">
        <v>20</v>
      </c>
      <c r="F503" s="4">
        <v>42900</v>
      </c>
      <c r="G503" s="5">
        <v>1556</v>
      </c>
      <c r="H503" s="5">
        <v>23.5</v>
      </c>
      <c r="I503" s="5">
        <v>20.5</v>
      </c>
      <c r="J503" s="5">
        <v>20.7</v>
      </c>
      <c r="K503" s="5">
        <v>16.600000000000001</v>
      </c>
      <c r="L503" s="2">
        <v>39994</v>
      </c>
      <c r="M503" s="4">
        <v>43034</v>
      </c>
      <c r="N503" s="5">
        <v>2920</v>
      </c>
      <c r="O503" s="5">
        <v>28</v>
      </c>
      <c r="P503" s="5">
        <v>24.6</v>
      </c>
      <c r="Q503" s="5">
        <v>25.4</v>
      </c>
      <c r="S503" s="2">
        <v>6887</v>
      </c>
      <c r="T503" s="2">
        <v>1</v>
      </c>
      <c r="U503">
        <f t="shared" si="28"/>
        <v>1364</v>
      </c>
      <c r="V503">
        <f t="shared" si="29"/>
        <v>134</v>
      </c>
      <c r="W503">
        <f t="shared" si="30"/>
        <v>10.17910447761194</v>
      </c>
      <c r="X503">
        <f t="shared" si="31"/>
        <v>4.5</v>
      </c>
    </row>
    <row r="504" spans="1:24" x14ac:dyDescent="0.25">
      <c r="A504" s="2">
        <v>6891</v>
      </c>
      <c r="B504" s="3" t="s">
        <v>500</v>
      </c>
      <c r="C504" s="2">
        <v>1</v>
      </c>
      <c r="D504" s="3" t="s">
        <v>27</v>
      </c>
      <c r="E504" s="3" t="s">
        <v>20</v>
      </c>
      <c r="F504" s="4">
        <v>42922</v>
      </c>
      <c r="G504" s="5">
        <v>416</v>
      </c>
      <c r="H504" s="5">
        <v>15</v>
      </c>
      <c r="I504" s="5">
        <v>13.3</v>
      </c>
      <c r="J504" s="5">
        <v>14.2</v>
      </c>
      <c r="K504" s="5">
        <v>12.1</v>
      </c>
      <c r="L504" s="2">
        <v>40041</v>
      </c>
      <c r="M504" s="4">
        <v>43040</v>
      </c>
      <c r="N504" s="5">
        <v>910</v>
      </c>
      <c r="S504" s="2">
        <v>6891</v>
      </c>
      <c r="T504" s="2">
        <v>1</v>
      </c>
      <c r="U504">
        <f t="shared" si="28"/>
        <v>494</v>
      </c>
      <c r="V504">
        <f t="shared" si="29"/>
        <v>118</v>
      </c>
      <c r="W504">
        <f t="shared" si="30"/>
        <v>4.1864406779661021</v>
      </c>
      <c r="X504">
        <f t="shared" si="31"/>
        <v>0</v>
      </c>
    </row>
    <row r="505" spans="1:24" x14ac:dyDescent="0.25">
      <c r="A505" s="2">
        <v>6892</v>
      </c>
      <c r="B505" s="3" t="s">
        <v>213</v>
      </c>
      <c r="C505" s="2">
        <v>2</v>
      </c>
      <c r="D505" s="3" t="s">
        <v>19</v>
      </c>
      <c r="E505" s="3" t="s">
        <v>20</v>
      </c>
      <c r="F505" s="4">
        <v>42929</v>
      </c>
      <c r="G505" s="5">
        <v>24000</v>
      </c>
      <c r="H505" s="5">
        <v>59</v>
      </c>
      <c r="I505" s="5">
        <v>57</v>
      </c>
      <c r="J505" s="5">
        <v>54.5</v>
      </c>
      <c r="K505" s="5">
        <v>44.1</v>
      </c>
      <c r="L505" s="2">
        <v>39635</v>
      </c>
      <c r="M505" s="4">
        <v>42992</v>
      </c>
      <c r="N505" s="5">
        <v>26500</v>
      </c>
      <c r="O505" s="5">
        <v>59.5</v>
      </c>
      <c r="P505" s="5">
        <v>57.5</v>
      </c>
      <c r="Q505" s="5">
        <v>54.2</v>
      </c>
      <c r="R505" s="5">
        <v>44.5</v>
      </c>
      <c r="S505" s="2">
        <v>6892</v>
      </c>
      <c r="T505" s="2">
        <v>1</v>
      </c>
      <c r="U505">
        <f t="shared" si="28"/>
        <v>2500</v>
      </c>
      <c r="V505">
        <f t="shared" si="29"/>
        <v>63</v>
      </c>
      <c r="W505">
        <f t="shared" si="30"/>
        <v>39.682539682539684</v>
      </c>
      <c r="X505">
        <f t="shared" si="31"/>
        <v>0.5</v>
      </c>
    </row>
    <row r="506" spans="1:24" x14ac:dyDescent="0.25">
      <c r="A506" s="2">
        <v>6893</v>
      </c>
      <c r="B506" s="3" t="s">
        <v>501</v>
      </c>
      <c r="C506" s="2">
        <v>2</v>
      </c>
      <c r="D506" s="3" t="s">
        <v>19</v>
      </c>
      <c r="E506" s="3" t="s">
        <v>20</v>
      </c>
      <c r="F506" s="4">
        <v>42930</v>
      </c>
      <c r="G506" s="5">
        <v>256</v>
      </c>
      <c r="H506" s="5">
        <v>12.2</v>
      </c>
      <c r="I506" s="5">
        <v>12.1</v>
      </c>
      <c r="J506" s="5">
        <v>11.3</v>
      </c>
      <c r="K506" s="5">
        <v>10.199999999999999</v>
      </c>
      <c r="L506" s="2">
        <v>39489</v>
      </c>
      <c r="M506" s="4">
        <v>42966</v>
      </c>
      <c r="N506" s="5">
        <v>352</v>
      </c>
      <c r="O506" s="5">
        <v>12.1</v>
      </c>
      <c r="P506" s="5">
        <v>12.1</v>
      </c>
      <c r="Q506" s="5">
        <v>11.2</v>
      </c>
      <c r="R506" s="5">
        <v>10.199999999999999</v>
      </c>
      <c r="S506" s="2">
        <v>6893</v>
      </c>
      <c r="T506" s="2">
        <v>1</v>
      </c>
      <c r="U506">
        <f t="shared" si="28"/>
        <v>96</v>
      </c>
      <c r="V506">
        <f t="shared" si="29"/>
        <v>36</v>
      </c>
      <c r="W506">
        <f t="shared" si="30"/>
        <v>2.6666666666666665</v>
      </c>
      <c r="X506">
        <f t="shared" si="31"/>
        <v>-9.9999999999999645E-2</v>
      </c>
    </row>
    <row r="507" spans="1:24" x14ac:dyDescent="0.25">
      <c r="A507" s="2">
        <v>6894</v>
      </c>
      <c r="B507" s="3" t="s">
        <v>502</v>
      </c>
      <c r="C507" s="2">
        <v>1</v>
      </c>
      <c r="D507" s="3" t="s">
        <v>27</v>
      </c>
      <c r="E507" s="3" t="s">
        <v>20</v>
      </c>
      <c r="F507" s="4">
        <v>42932</v>
      </c>
      <c r="G507" s="5">
        <v>3168</v>
      </c>
      <c r="H507" s="5">
        <v>29</v>
      </c>
      <c r="L507" s="2">
        <v>40480</v>
      </c>
      <c r="M507" s="4">
        <v>43089</v>
      </c>
      <c r="N507" s="5">
        <v>4420</v>
      </c>
      <c r="O507" s="5">
        <v>31</v>
      </c>
      <c r="P507" s="5">
        <v>27</v>
      </c>
      <c r="Q507" s="5">
        <v>27.8</v>
      </c>
      <c r="S507" s="2">
        <v>6894</v>
      </c>
      <c r="T507" s="2">
        <v>1</v>
      </c>
      <c r="U507">
        <f t="shared" si="28"/>
        <v>1252</v>
      </c>
      <c r="V507">
        <f t="shared" si="29"/>
        <v>157</v>
      </c>
      <c r="W507">
        <f t="shared" si="30"/>
        <v>7.9745222929936306</v>
      </c>
      <c r="X507">
        <f t="shared" si="31"/>
        <v>2</v>
      </c>
    </row>
    <row r="508" spans="1:24" x14ac:dyDescent="0.25">
      <c r="A508" s="2">
        <v>6895</v>
      </c>
      <c r="B508" s="3" t="s">
        <v>503</v>
      </c>
      <c r="C508" s="2">
        <v>2</v>
      </c>
      <c r="D508" s="3" t="s">
        <v>19</v>
      </c>
      <c r="E508" s="3" t="s">
        <v>20</v>
      </c>
      <c r="F508" s="4">
        <v>42946</v>
      </c>
      <c r="G508" s="5">
        <v>504</v>
      </c>
      <c r="L508" s="2">
        <v>40037</v>
      </c>
      <c r="M508" s="4">
        <v>43040</v>
      </c>
      <c r="N508" s="5">
        <v>938</v>
      </c>
      <c r="S508" s="2">
        <v>6895</v>
      </c>
      <c r="T508" s="2">
        <v>1</v>
      </c>
      <c r="U508">
        <f t="shared" si="28"/>
        <v>434</v>
      </c>
      <c r="V508">
        <f t="shared" si="29"/>
        <v>94</v>
      </c>
      <c r="W508">
        <f t="shared" si="30"/>
        <v>4.6170212765957448</v>
      </c>
      <c r="X508">
        <f t="shared" si="31"/>
        <v>0</v>
      </c>
    </row>
    <row r="509" spans="1:24" x14ac:dyDescent="0.25">
      <c r="A509" s="2">
        <v>6897</v>
      </c>
      <c r="B509" s="3" t="s">
        <v>504</v>
      </c>
      <c r="C509" s="2">
        <v>2</v>
      </c>
      <c r="D509" s="3" t="s">
        <v>19</v>
      </c>
      <c r="E509" s="3" t="s">
        <v>20</v>
      </c>
      <c r="F509" s="4">
        <v>42950</v>
      </c>
      <c r="G509" s="5">
        <v>560</v>
      </c>
      <c r="H509" s="5">
        <v>16.600000000000001</v>
      </c>
      <c r="I509" s="5">
        <v>15.6</v>
      </c>
      <c r="J509" s="5">
        <v>14.5</v>
      </c>
      <c r="K509" s="5">
        <v>12.7</v>
      </c>
      <c r="L509" s="2">
        <v>39626</v>
      </c>
      <c r="M509" s="4">
        <v>42992</v>
      </c>
      <c r="N509" s="5">
        <v>789</v>
      </c>
      <c r="O509" s="5">
        <v>18</v>
      </c>
      <c r="P509" s="5">
        <v>16.5</v>
      </c>
      <c r="Q509" s="5">
        <v>15.8</v>
      </c>
      <c r="R509" s="5">
        <v>14.5</v>
      </c>
      <c r="S509" s="2">
        <v>6897</v>
      </c>
      <c r="T509" s="2">
        <v>1</v>
      </c>
      <c r="U509">
        <f t="shared" si="28"/>
        <v>229</v>
      </c>
      <c r="V509">
        <f t="shared" si="29"/>
        <v>42</v>
      </c>
      <c r="W509">
        <f t="shared" si="30"/>
        <v>5.4523809523809526</v>
      </c>
      <c r="X509">
        <f t="shared" si="31"/>
        <v>1.3999999999999986</v>
      </c>
    </row>
    <row r="510" spans="1:24" x14ac:dyDescent="0.25">
      <c r="A510" s="2">
        <v>6898</v>
      </c>
      <c r="B510" s="3" t="s">
        <v>505</v>
      </c>
      <c r="C510" s="2">
        <v>5</v>
      </c>
      <c r="D510" s="3" t="s">
        <v>52</v>
      </c>
      <c r="E510" s="3" t="s">
        <v>20</v>
      </c>
      <c r="F510" s="4">
        <v>42953</v>
      </c>
      <c r="G510" s="5">
        <v>18320</v>
      </c>
      <c r="H510" s="5">
        <v>64</v>
      </c>
      <c r="I510" s="5">
        <v>49</v>
      </c>
      <c r="L510" s="2">
        <v>39473</v>
      </c>
      <c r="M510" s="4">
        <v>42964</v>
      </c>
      <c r="N510" s="5">
        <v>17140</v>
      </c>
      <c r="S510" s="2">
        <v>6898</v>
      </c>
      <c r="T510" s="2">
        <v>1</v>
      </c>
      <c r="U510">
        <f t="shared" si="28"/>
        <v>-1180</v>
      </c>
      <c r="V510">
        <f t="shared" si="29"/>
        <v>11</v>
      </c>
      <c r="W510">
        <f t="shared" si="30"/>
        <v>0</v>
      </c>
      <c r="X510">
        <f t="shared" si="31"/>
        <v>0</v>
      </c>
    </row>
    <row r="511" spans="1:24" x14ac:dyDescent="0.25">
      <c r="A511" s="2">
        <v>6899</v>
      </c>
      <c r="B511" s="3" t="s">
        <v>506</v>
      </c>
      <c r="C511" s="2">
        <v>1</v>
      </c>
      <c r="D511" s="3" t="s">
        <v>27</v>
      </c>
      <c r="E511" s="3" t="s">
        <v>20</v>
      </c>
      <c r="F511" s="4">
        <v>42957</v>
      </c>
      <c r="G511" s="5">
        <v>1471</v>
      </c>
      <c r="H511" s="5">
        <v>22.7</v>
      </c>
      <c r="I511" s="5">
        <v>20.6</v>
      </c>
      <c r="J511" s="5">
        <v>20.399999999999999</v>
      </c>
      <c r="K511" s="5">
        <v>16.2</v>
      </c>
      <c r="L511" s="2">
        <v>40002</v>
      </c>
      <c r="M511" s="4">
        <v>43034</v>
      </c>
      <c r="N511" s="5">
        <v>1962</v>
      </c>
      <c r="O511" s="5">
        <v>23.7</v>
      </c>
      <c r="P511" s="5">
        <v>22</v>
      </c>
      <c r="Q511" s="5">
        <v>21.6</v>
      </c>
      <c r="R511" s="5">
        <v>19.399999999999999</v>
      </c>
      <c r="S511" s="2">
        <v>6899</v>
      </c>
      <c r="T511" s="2">
        <v>1</v>
      </c>
      <c r="U511">
        <f t="shared" si="28"/>
        <v>491</v>
      </c>
      <c r="V511">
        <f t="shared" si="29"/>
        <v>77</v>
      </c>
      <c r="W511">
        <f t="shared" si="30"/>
        <v>6.3766233766233764</v>
      </c>
      <c r="X511">
        <f t="shared" si="31"/>
        <v>1</v>
      </c>
    </row>
    <row r="512" spans="1:24" x14ac:dyDescent="0.25">
      <c r="A512" s="2">
        <v>6901</v>
      </c>
      <c r="B512" s="3" t="s">
        <v>487</v>
      </c>
      <c r="C512" s="2">
        <v>2</v>
      </c>
      <c r="D512" s="3" t="s">
        <v>19</v>
      </c>
      <c r="E512" s="3" t="s">
        <v>20</v>
      </c>
      <c r="F512" s="4">
        <v>42959</v>
      </c>
      <c r="G512" s="5">
        <v>395</v>
      </c>
      <c r="H512" s="5">
        <v>14.4</v>
      </c>
      <c r="I512" s="5">
        <v>13.7</v>
      </c>
      <c r="J512" s="5">
        <v>13.5</v>
      </c>
      <c r="K512" s="5">
        <v>11.7</v>
      </c>
      <c r="L512" s="2">
        <v>40035</v>
      </c>
      <c r="M512" s="4">
        <v>43040</v>
      </c>
      <c r="N512" s="5">
        <v>804</v>
      </c>
      <c r="S512" s="2">
        <v>6901</v>
      </c>
      <c r="T512" s="2">
        <v>1</v>
      </c>
      <c r="U512">
        <f t="shared" si="28"/>
        <v>409</v>
      </c>
      <c r="V512">
        <f t="shared" si="29"/>
        <v>81</v>
      </c>
      <c r="W512">
        <f t="shared" si="30"/>
        <v>5.0493827160493829</v>
      </c>
      <c r="X512">
        <f t="shared" si="31"/>
        <v>0</v>
      </c>
    </row>
    <row r="513" spans="1:24" x14ac:dyDescent="0.25">
      <c r="A513" s="2">
        <v>6902</v>
      </c>
      <c r="B513" s="3" t="s">
        <v>507</v>
      </c>
      <c r="C513" s="2">
        <v>2</v>
      </c>
      <c r="D513" s="3" t="s">
        <v>19</v>
      </c>
      <c r="E513" s="3" t="s">
        <v>20</v>
      </c>
      <c r="F513" s="4">
        <v>42959</v>
      </c>
      <c r="G513" s="5">
        <v>203</v>
      </c>
      <c r="H513" s="5">
        <v>12.2</v>
      </c>
      <c r="I513" s="5">
        <v>11.7</v>
      </c>
      <c r="J513" s="5">
        <v>10.9</v>
      </c>
      <c r="K513" s="5">
        <v>10.199999999999999</v>
      </c>
      <c r="L513" s="2">
        <v>40040</v>
      </c>
      <c r="M513" s="4">
        <v>43040</v>
      </c>
      <c r="N513" s="5">
        <v>404</v>
      </c>
      <c r="S513" s="2">
        <v>6902</v>
      </c>
      <c r="T513" s="2">
        <v>1</v>
      </c>
      <c r="U513">
        <f t="shared" si="28"/>
        <v>201</v>
      </c>
      <c r="V513">
        <f t="shared" si="29"/>
        <v>81</v>
      </c>
      <c r="W513">
        <f t="shared" si="30"/>
        <v>2.4814814814814814</v>
      </c>
      <c r="X513">
        <f t="shared" si="31"/>
        <v>0</v>
      </c>
    </row>
    <row r="514" spans="1:24" x14ac:dyDescent="0.25">
      <c r="A514" s="2">
        <v>6903</v>
      </c>
      <c r="B514" s="3" t="s">
        <v>508</v>
      </c>
      <c r="C514" s="2">
        <v>2</v>
      </c>
      <c r="D514" s="3" t="s">
        <v>19</v>
      </c>
      <c r="E514" s="3" t="s">
        <v>47</v>
      </c>
      <c r="F514" s="4">
        <v>42954</v>
      </c>
      <c r="H514" s="5">
        <v>68</v>
      </c>
      <c r="I514" s="5">
        <v>61.5</v>
      </c>
      <c r="J514" s="5">
        <v>63.5</v>
      </c>
      <c r="L514" s="2">
        <v>39471</v>
      </c>
      <c r="M514" s="4">
        <v>42954</v>
      </c>
      <c r="O514" s="5">
        <v>68</v>
      </c>
      <c r="P514" s="5">
        <v>61.5</v>
      </c>
      <c r="Q514" s="5">
        <v>63.5</v>
      </c>
      <c r="S514" s="2">
        <v>6903</v>
      </c>
      <c r="T514" s="2">
        <v>1</v>
      </c>
      <c r="U514">
        <f t="shared" si="28"/>
        <v>0</v>
      </c>
      <c r="V514">
        <f t="shared" si="29"/>
        <v>0</v>
      </c>
      <c r="W514">
        <f t="shared" si="30"/>
        <v>0</v>
      </c>
      <c r="X514">
        <f t="shared" si="31"/>
        <v>0</v>
      </c>
    </row>
    <row r="515" spans="1:24" x14ac:dyDescent="0.25">
      <c r="A515" s="2">
        <v>6905</v>
      </c>
      <c r="B515" s="3" t="s">
        <v>509</v>
      </c>
      <c r="C515" s="2">
        <v>2</v>
      </c>
      <c r="D515" s="3" t="s">
        <v>19</v>
      </c>
      <c r="E515" s="3" t="s">
        <v>20</v>
      </c>
      <c r="F515" s="4">
        <v>42966</v>
      </c>
      <c r="G515" s="5">
        <v>403</v>
      </c>
      <c r="H515" s="5">
        <v>13.9</v>
      </c>
      <c r="I515" s="5">
        <v>13.8</v>
      </c>
      <c r="J515" s="5">
        <v>13.2</v>
      </c>
      <c r="K515" s="5">
        <v>10.8</v>
      </c>
      <c r="L515" s="2">
        <v>40038</v>
      </c>
      <c r="M515" s="4">
        <v>43040</v>
      </c>
      <c r="N515" s="5">
        <v>610</v>
      </c>
      <c r="S515" s="2">
        <v>6905</v>
      </c>
      <c r="T515" s="2">
        <v>1</v>
      </c>
      <c r="U515">
        <f t="shared" ref="U515:U574" si="32">IF(AND(G515&gt;0,N515&gt;0), N515-G515, 0)</f>
        <v>207</v>
      </c>
      <c r="V515">
        <f t="shared" ref="V515:V574" si="33">M515-F515</f>
        <v>74</v>
      </c>
      <c r="W515">
        <f t="shared" ref="W515:W574" si="34">IF(U515 &gt; 0, U515/V515, 0)</f>
        <v>2.7972972972972974</v>
      </c>
      <c r="X515">
        <f t="shared" ref="X515:X574" si="35">IF(AND(H515&gt;0,O515&gt;0), O515-H515, 0)</f>
        <v>0</v>
      </c>
    </row>
    <row r="516" spans="1:24" x14ac:dyDescent="0.25">
      <c r="A516" s="2">
        <v>6906</v>
      </c>
      <c r="B516" s="3" t="s">
        <v>510</v>
      </c>
      <c r="C516" s="2">
        <v>2</v>
      </c>
      <c r="D516" s="3" t="s">
        <v>19</v>
      </c>
      <c r="E516" s="3" t="s">
        <v>20</v>
      </c>
      <c r="F516" s="4">
        <v>42974</v>
      </c>
      <c r="G516" s="5">
        <v>568</v>
      </c>
      <c r="H516" s="5">
        <v>16</v>
      </c>
      <c r="I516" s="5">
        <v>14.4</v>
      </c>
      <c r="J516" s="5">
        <v>14</v>
      </c>
      <c r="K516" s="5">
        <v>12.5</v>
      </c>
      <c r="L516" s="2">
        <v>40514</v>
      </c>
      <c r="M516" s="4">
        <v>43093</v>
      </c>
      <c r="N516" s="5">
        <v>1090</v>
      </c>
      <c r="O516" s="5">
        <v>20.3</v>
      </c>
      <c r="P516" s="5">
        <v>17.5</v>
      </c>
      <c r="Q516" s="5">
        <v>16</v>
      </c>
      <c r="S516" s="2">
        <v>6906</v>
      </c>
      <c r="T516" s="2">
        <v>1</v>
      </c>
      <c r="U516">
        <f t="shared" si="32"/>
        <v>522</v>
      </c>
      <c r="V516">
        <f t="shared" si="33"/>
        <v>119</v>
      </c>
      <c r="W516">
        <f t="shared" si="34"/>
        <v>4.3865546218487399</v>
      </c>
      <c r="X516">
        <f t="shared" si="35"/>
        <v>4.3000000000000007</v>
      </c>
    </row>
    <row r="517" spans="1:24" x14ac:dyDescent="0.25">
      <c r="A517" s="2">
        <v>6908</v>
      </c>
      <c r="B517" s="3" t="s">
        <v>511</v>
      </c>
      <c r="C517" s="2">
        <v>2</v>
      </c>
      <c r="D517" s="3" t="s">
        <v>19</v>
      </c>
      <c r="E517" s="3" t="s">
        <v>20</v>
      </c>
      <c r="F517" s="4">
        <v>42980</v>
      </c>
      <c r="G517" s="5">
        <v>558</v>
      </c>
      <c r="H517" s="5">
        <v>17</v>
      </c>
      <c r="I517" s="5">
        <v>15.5</v>
      </c>
      <c r="J517" s="5">
        <v>20.2</v>
      </c>
      <c r="K517" s="5">
        <v>13</v>
      </c>
      <c r="L517" s="2">
        <v>40511</v>
      </c>
      <c r="M517" s="4">
        <v>43093</v>
      </c>
      <c r="N517" s="5">
        <v>990</v>
      </c>
      <c r="O517" s="5">
        <v>21</v>
      </c>
      <c r="P517" s="5">
        <v>18.5</v>
      </c>
      <c r="Q517" s="5">
        <v>16.3</v>
      </c>
      <c r="S517" s="2">
        <v>6908</v>
      </c>
      <c r="T517" s="2">
        <v>1</v>
      </c>
      <c r="U517">
        <f t="shared" si="32"/>
        <v>432</v>
      </c>
      <c r="V517">
        <f t="shared" si="33"/>
        <v>113</v>
      </c>
      <c r="W517">
        <f t="shared" si="34"/>
        <v>3.8230088495575223</v>
      </c>
      <c r="X517">
        <f t="shared" si="35"/>
        <v>4</v>
      </c>
    </row>
    <row r="518" spans="1:24" x14ac:dyDescent="0.25">
      <c r="A518" s="2">
        <v>6915</v>
      </c>
      <c r="B518" s="3" t="s">
        <v>512</v>
      </c>
      <c r="C518" s="2">
        <v>2</v>
      </c>
      <c r="D518" s="3" t="s">
        <v>19</v>
      </c>
      <c r="E518" s="3" t="s">
        <v>20</v>
      </c>
      <c r="F518" s="4">
        <v>43016</v>
      </c>
      <c r="G518" s="5">
        <v>546</v>
      </c>
      <c r="H518" s="5">
        <v>16</v>
      </c>
      <c r="I518" s="5">
        <v>15.5</v>
      </c>
      <c r="J518" s="5">
        <v>12.8</v>
      </c>
      <c r="L518" s="2">
        <v>41847</v>
      </c>
      <c r="M518" s="4">
        <v>43212</v>
      </c>
      <c r="N518" s="5">
        <v>936</v>
      </c>
      <c r="O518" s="5">
        <v>18.5</v>
      </c>
      <c r="P518" s="5">
        <v>17</v>
      </c>
      <c r="Q518" s="5">
        <v>15.4</v>
      </c>
      <c r="S518" s="2">
        <v>6915</v>
      </c>
      <c r="T518" s="2">
        <v>1</v>
      </c>
      <c r="U518">
        <f t="shared" si="32"/>
        <v>390</v>
      </c>
      <c r="V518">
        <f t="shared" si="33"/>
        <v>196</v>
      </c>
      <c r="W518">
        <f t="shared" si="34"/>
        <v>1.989795918367347</v>
      </c>
      <c r="X518">
        <f t="shared" si="35"/>
        <v>2.5</v>
      </c>
    </row>
    <row r="519" spans="1:24" x14ac:dyDescent="0.25">
      <c r="A519" s="2">
        <v>6920</v>
      </c>
      <c r="B519" s="3" t="s">
        <v>513</v>
      </c>
      <c r="C519" s="2">
        <v>2</v>
      </c>
      <c r="D519" s="3" t="s">
        <v>19</v>
      </c>
      <c r="E519" s="3" t="s">
        <v>47</v>
      </c>
      <c r="F519" s="4">
        <v>43026</v>
      </c>
      <c r="G519" s="5">
        <v>27360</v>
      </c>
      <c r="H519" s="5">
        <v>61.5</v>
      </c>
      <c r="I519" s="5">
        <v>58</v>
      </c>
      <c r="J519" s="5">
        <v>56.2</v>
      </c>
      <c r="K519" s="5">
        <v>45</v>
      </c>
      <c r="L519" s="2">
        <v>40503</v>
      </c>
      <c r="M519" s="4">
        <v>43090</v>
      </c>
      <c r="N519" s="5">
        <v>31120</v>
      </c>
      <c r="S519" s="2">
        <v>6920</v>
      </c>
      <c r="T519" s="2">
        <v>1</v>
      </c>
      <c r="U519">
        <f t="shared" si="32"/>
        <v>3760</v>
      </c>
      <c r="V519">
        <f t="shared" si="33"/>
        <v>64</v>
      </c>
      <c r="W519">
        <f t="shared" si="34"/>
        <v>58.75</v>
      </c>
      <c r="X519">
        <f t="shared" si="35"/>
        <v>0</v>
      </c>
    </row>
    <row r="520" spans="1:24" x14ac:dyDescent="0.25">
      <c r="A520" s="2">
        <v>6927</v>
      </c>
      <c r="B520" s="3" t="s">
        <v>438</v>
      </c>
      <c r="C520" s="2">
        <v>1</v>
      </c>
      <c r="D520" s="3" t="s">
        <v>27</v>
      </c>
      <c r="E520" s="3" t="s">
        <v>20</v>
      </c>
      <c r="F520" s="4">
        <v>43033</v>
      </c>
      <c r="G520" s="5">
        <v>1064</v>
      </c>
      <c r="H520" s="5">
        <v>20.7</v>
      </c>
      <c r="I520" s="5">
        <v>17.899999999999999</v>
      </c>
      <c r="J520" s="5">
        <v>18.5</v>
      </c>
      <c r="K520" s="5">
        <v>14.5</v>
      </c>
      <c r="L520" s="2">
        <v>40479</v>
      </c>
      <c r="M520" s="4">
        <v>43089</v>
      </c>
      <c r="N520" s="5">
        <v>1340</v>
      </c>
      <c r="O520" s="5">
        <v>23</v>
      </c>
      <c r="P520" s="5">
        <v>19</v>
      </c>
      <c r="Q520" s="5">
        <v>19.8</v>
      </c>
      <c r="S520" s="2">
        <v>6927</v>
      </c>
      <c r="T520" s="2">
        <v>1</v>
      </c>
      <c r="U520">
        <f t="shared" si="32"/>
        <v>276</v>
      </c>
      <c r="V520">
        <f t="shared" si="33"/>
        <v>56</v>
      </c>
      <c r="W520">
        <f t="shared" si="34"/>
        <v>4.9285714285714288</v>
      </c>
      <c r="X520">
        <f t="shared" si="35"/>
        <v>2.3000000000000007</v>
      </c>
    </row>
    <row r="521" spans="1:24" x14ac:dyDescent="0.25">
      <c r="A521" s="2">
        <v>6930</v>
      </c>
      <c r="B521" s="3" t="s">
        <v>514</v>
      </c>
      <c r="C521" s="2">
        <v>5</v>
      </c>
      <c r="D521" s="3" t="s">
        <v>52</v>
      </c>
      <c r="E521" s="3" t="s">
        <v>20</v>
      </c>
      <c r="F521" s="4">
        <v>43034</v>
      </c>
      <c r="G521" s="5">
        <v>14620</v>
      </c>
      <c r="J521" s="5">
        <v>55</v>
      </c>
      <c r="K521" s="5">
        <v>39</v>
      </c>
      <c r="L521" s="2">
        <v>40947</v>
      </c>
      <c r="M521" s="4">
        <v>43136</v>
      </c>
      <c r="N521" s="5">
        <v>17850</v>
      </c>
      <c r="S521" s="2">
        <v>6930</v>
      </c>
      <c r="T521" s="2">
        <v>2</v>
      </c>
      <c r="U521">
        <f t="shared" si="32"/>
        <v>3230</v>
      </c>
      <c r="V521">
        <f t="shared" si="33"/>
        <v>102</v>
      </c>
      <c r="W521">
        <f t="shared" si="34"/>
        <v>31.666666666666668</v>
      </c>
      <c r="X521">
        <f t="shared" si="35"/>
        <v>0</v>
      </c>
    </row>
    <row r="522" spans="1:24" x14ac:dyDescent="0.25">
      <c r="A522" s="2">
        <v>6933</v>
      </c>
      <c r="B522" s="3" t="s">
        <v>515</v>
      </c>
      <c r="C522" s="2">
        <v>2</v>
      </c>
      <c r="D522" s="3" t="s">
        <v>19</v>
      </c>
      <c r="E522" s="3" t="s">
        <v>20</v>
      </c>
      <c r="F522" s="4">
        <v>43042</v>
      </c>
      <c r="G522" s="5">
        <v>14620</v>
      </c>
      <c r="H522" s="5">
        <v>48</v>
      </c>
      <c r="I522" s="5">
        <v>47.5</v>
      </c>
      <c r="J522" s="5">
        <v>43.4</v>
      </c>
      <c r="K522" s="5">
        <v>36.4</v>
      </c>
      <c r="L522" s="2">
        <v>40340</v>
      </c>
      <c r="M522" s="4">
        <v>43072</v>
      </c>
      <c r="N522" s="5">
        <v>16500</v>
      </c>
      <c r="O522" s="5">
        <v>48.2</v>
      </c>
      <c r="P522" s="5">
        <v>48.1</v>
      </c>
      <c r="Q522" s="5">
        <v>44</v>
      </c>
      <c r="R522" s="5">
        <v>36</v>
      </c>
      <c r="S522" s="2">
        <v>6933</v>
      </c>
      <c r="T522" s="2">
        <v>1</v>
      </c>
      <c r="U522">
        <f t="shared" si="32"/>
        <v>1880</v>
      </c>
      <c r="V522">
        <f t="shared" si="33"/>
        <v>30</v>
      </c>
      <c r="W522">
        <f t="shared" si="34"/>
        <v>62.666666666666664</v>
      </c>
      <c r="X522">
        <f t="shared" si="35"/>
        <v>0.20000000000000284</v>
      </c>
    </row>
    <row r="523" spans="1:24" x14ac:dyDescent="0.25">
      <c r="A523" s="2">
        <v>6934</v>
      </c>
      <c r="B523" s="3" t="s">
        <v>516</v>
      </c>
      <c r="C523" s="2">
        <v>2</v>
      </c>
      <c r="D523" s="3" t="s">
        <v>19</v>
      </c>
      <c r="E523" s="3" t="s">
        <v>41</v>
      </c>
      <c r="F523" s="4">
        <v>43043</v>
      </c>
      <c r="G523" s="5">
        <v>44160</v>
      </c>
      <c r="H523" s="5">
        <v>72.5</v>
      </c>
      <c r="I523" s="5">
        <v>65.5</v>
      </c>
      <c r="J523" s="5">
        <v>68.599999999999994</v>
      </c>
      <c r="K523" s="5">
        <v>52.5</v>
      </c>
      <c r="L523" s="2">
        <v>40640</v>
      </c>
      <c r="M523" s="4">
        <v>43111</v>
      </c>
      <c r="N523" s="5">
        <v>50120</v>
      </c>
      <c r="O523" s="5">
        <v>72.5</v>
      </c>
      <c r="P523" s="5">
        <v>65.7</v>
      </c>
      <c r="Q523" s="5">
        <v>67.7</v>
      </c>
      <c r="S523" s="2">
        <v>6934</v>
      </c>
      <c r="T523" s="2">
        <v>1</v>
      </c>
      <c r="U523">
        <f t="shared" si="32"/>
        <v>5960</v>
      </c>
      <c r="V523">
        <f t="shared" si="33"/>
        <v>68</v>
      </c>
      <c r="W523">
        <f t="shared" si="34"/>
        <v>87.647058823529406</v>
      </c>
      <c r="X523">
        <f t="shared" si="35"/>
        <v>0</v>
      </c>
    </row>
    <row r="524" spans="1:24" x14ac:dyDescent="0.25">
      <c r="A524" s="2">
        <v>6935</v>
      </c>
      <c r="B524" s="3" t="s">
        <v>517</v>
      </c>
      <c r="C524" s="2">
        <v>2</v>
      </c>
      <c r="D524" s="3" t="s">
        <v>19</v>
      </c>
      <c r="E524" s="3" t="s">
        <v>47</v>
      </c>
      <c r="F524" s="4">
        <v>43043</v>
      </c>
      <c r="G524" s="5">
        <v>37400</v>
      </c>
      <c r="H524" s="5">
        <v>67</v>
      </c>
      <c r="I524" s="5">
        <v>63.5</v>
      </c>
      <c r="J524" s="5">
        <v>62.4</v>
      </c>
      <c r="K524" s="5">
        <v>51.5</v>
      </c>
      <c r="L524" s="2">
        <v>40636</v>
      </c>
      <c r="M524" s="4">
        <v>43111</v>
      </c>
      <c r="N524" s="5">
        <v>41940</v>
      </c>
      <c r="O524" s="5">
        <v>67.5</v>
      </c>
      <c r="P524" s="5">
        <v>63.6</v>
      </c>
      <c r="Q524" s="5">
        <v>62.4</v>
      </c>
      <c r="S524" s="2">
        <v>6935</v>
      </c>
      <c r="T524" s="2">
        <v>1</v>
      </c>
      <c r="U524">
        <f t="shared" si="32"/>
        <v>4540</v>
      </c>
      <c r="V524">
        <f t="shared" si="33"/>
        <v>68</v>
      </c>
      <c r="W524">
        <f t="shared" si="34"/>
        <v>66.764705882352942</v>
      </c>
      <c r="X524">
        <f t="shared" si="35"/>
        <v>0.5</v>
      </c>
    </row>
    <row r="525" spans="1:24" x14ac:dyDescent="0.25">
      <c r="A525" s="2">
        <v>6936</v>
      </c>
      <c r="B525" s="3" t="s">
        <v>229</v>
      </c>
      <c r="C525" s="2">
        <v>2</v>
      </c>
      <c r="D525" s="3" t="s">
        <v>19</v>
      </c>
      <c r="E525" s="3" t="s">
        <v>47</v>
      </c>
      <c r="F525" s="4">
        <v>43047</v>
      </c>
      <c r="G525" s="5">
        <v>36680</v>
      </c>
      <c r="H525" s="5">
        <v>67.5</v>
      </c>
      <c r="I525" s="5">
        <v>62.2</v>
      </c>
      <c r="J525" s="5">
        <v>62.5</v>
      </c>
      <c r="K525" s="5">
        <v>50.7</v>
      </c>
      <c r="L525" s="2">
        <v>42585</v>
      </c>
      <c r="M525" s="4">
        <v>43293</v>
      </c>
      <c r="N525" s="5">
        <v>43640</v>
      </c>
      <c r="O525" s="5">
        <v>69</v>
      </c>
      <c r="P525" s="5">
        <v>64</v>
      </c>
      <c r="Q525" s="5">
        <v>62</v>
      </c>
      <c r="S525" s="2">
        <v>6936</v>
      </c>
      <c r="T525" s="2">
        <v>1</v>
      </c>
      <c r="U525">
        <f t="shared" si="32"/>
        <v>6960</v>
      </c>
      <c r="V525">
        <f t="shared" si="33"/>
        <v>246</v>
      </c>
      <c r="W525">
        <f t="shared" si="34"/>
        <v>28.292682926829269</v>
      </c>
      <c r="X525">
        <f t="shared" si="35"/>
        <v>1.5</v>
      </c>
    </row>
    <row r="526" spans="1:24" x14ac:dyDescent="0.25">
      <c r="A526" s="2">
        <v>6937</v>
      </c>
      <c r="B526" s="3" t="s">
        <v>393</v>
      </c>
      <c r="C526" s="2">
        <v>2</v>
      </c>
      <c r="D526" s="3" t="s">
        <v>19</v>
      </c>
      <c r="E526" s="3" t="s">
        <v>47</v>
      </c>
      <c r="F526" s="4">
        <v>43051</v>
      </c>
      <c r="G526" s="5">
        <v>26060</v>
      </c>
      <c r="H526" s="5">
        <v>60</v>
      </c>
      <c r="I526" s="5">
        <v>55</v>
      </c>
      <c r="J526" s="5">
        <v>54</v>
      </c>
      <c r="K526" s="5">
        <v>43.4</v>
      </c>
      <c r="L526" s="2">
        <v>40642</v>
      </c>
      <c r="M526" s="4">
        <v>43111</v>
      </c>
      <c r="N526" s="5">
        <v>26600</v>
      </c>
      <c r="O526" s="5">
        <v>60</v>
      </c>
      <c r="P526" s="5">
        <v>54.9</v>
      </c>
      <c r="Q526" s="5">
        <v>54.4</v>
      </c>
      <c r="S526" s="2">
        <v>6937</v>
      </c>
      <c r="T526" s="2">
        <v>1</v>
      </c>
      <c r="U526">
        <f t="shared" si="32"/>
        <v>540</v>
      </c>
      <c r="V526">
        <f t="shared" si="33"/>
        <v>60</v>
      </c>
      <c r="W526">
        <f t="shared" si="34"/>
        <v>9</v>
      </c>
      <c r="X526">
        <f t="shared" si="35"/>
        <v>0</v>
      </c>
    </row>
    <row r="527" spans="1:24" x14ac:dyDescent="0.25">
      <c r="A527" s="2">
        <v>6938</v>
      </c>
      <c r="B527" s="3" t="s">
        <v>518</v>
      </c>
      <c r="C527" s="2">
        <v>2</v>
      </c>
      <c r="D527" s="3" t="s">
        <v>19</v>
      </c>
      <c r="E527" s="3" t="s">
        <v>20</v>
      </c>
      <c r="F527" s="4">
        <v>43051</v>
      </c>
      <c r="G527" s="5">
        <v>430</v>
      </c>
      <c r="H527" s="5">
        <v>14.5</v>
      </c>
      <c r="I527" s="5">
        <v>14.5</v>
      </c>
      <c r="J527" s="5">
        <v>12.2</v>
      </c>
      <c r="K527" s="5">
        <v>10.5</v>
      </c>
      <c r="L527" s="2">
        <v>41839</v>
      </c>
      <c r="M527" s="4">
        <v>43212</v>
      </c>
      <c r="N527" s="5">
        <v>915</v>
      </c>
      <c r="O527" s="5">
        <v>18.8</v>
      </c>
      <c r="P527" s="5">
        <v>17.100000000000001</v>
      </c>
      <c r="Q527" s="5">
        <v>14.8</v>
      </c>
      <c r="S527" s="2">
        <v>6938</v>
      </c>
      <c r="T527" s="2">
        <v>1</v>
      </c>
      <c r="U527">
        <f t="shared" si="32"/>
        <v>485</v>
      </c>
      <c r="V527">
        <f t="shared" si="33"/>
        <v>161</v>
      </c>
      <c r="W527">
        <f t="shared" si="34"/>
        <v>3.012422360248447</v>
      </c>
      <c r="X527">
        <f t="shared" si="35"/>
        <v>4.3000000000000007</v>
      </c>
    </row>
    <row r="528" spans="1:24" x14ac:dyDescent="0.25">
      <c r="A528" s="2">
        <v>6939</v>
      </c>
      <c r="B528" s="3" t="s">
        <v>161</v>
      </c>
      <c r="C528" s="2">
        <v>2</v>
      </c>
      <c r="D528" s="3" t="s">
        <v>19</v>
      </c>
      <c r="E528" s="3" t="s">
        <v>47</v>
      </c>
      <c r="F528" s="4">
        <v>43056</v>
      </c>
      <c r="G528" s="5">
        <v>38200</v>
      </c>
      <c r="H528" s="5">
        <v>67.7</v>
      </c>
      <c r="I528" s="5">
        <v>61</v>
      </c>
      <c r="J528" s="5">
        <v>61.5</v>
      </c>
      <c r="K528" s="5">
        <v>49</v>
      </c>
      <c r="L528" s="2">
        <v>41583</v>
      </c>
      <c r="M528" s="4">
        <v>43187</v>
      </c>
      <c r="N528" s="5">
        <v>42980</v>
      </c>
      <c r="O528" s="5">
        <v>67</v>
      </c>
      <c r="P528" s="5">
        <v>61</v>
      </c>
      <c r="Q528" s="5">
        <v>62.4</v>
      </c>
      <c r="S528" s="2">
        <v>6939</v>
      </c>
      <c r="T528" s="2">
        <v>1</v>
      </c>
      <c r="U528">
        <f t="shared" si="32"/>
        <v>4780</v>
      </c>
      <c r="V528">
        <f t="shared" si="33"/>
        <v>131</v>
      </c>
      <c r="W528">
        <f t="shared" si="34"/>
        <v>36.488549618320612</v>
      </c>
      <c r="X528">
        <f t="shared" si="35"/>
        <v>-0.70000000000000284</v>
      </c>
    </row>
    <row r="529" spans="1:24" x14ac:dyDescent="0.25">
      <c r="A529" s="2">
        <v>6995</v>
      </c>
      <c r="B529" s="3" t="s">
        <v>519</v>
      </c>
      <c r="C529" s="2">
        <v>1</v>
      </c>
      <c r="D529" s="3" t="s">
        <v>27</v>
      </c>
      <c r="E529" s="3" t="s">
        <v>41</v>
      </c>
      <c r="F529" s="4">
        <v>43061</v>
      </c>
      <c r="G529" s="5">
        <v>62600</v>
      </c>
      <c r="H529" s="5">
        <v>81</v>
      </c>
      <c r="I529" s="5">
        <v>70.599999999999994</v>
      </c>
      <c r="J529" s="5">
        <v>75.400000000000006</v>
      </c>
      <c r="K529" s="5">
        <v>58.1</v>
      </c>
      <c r="L529" s="2">
        <v>42258</v>
      </c>
      <c r="M529" s="4">
        <v>43254</v>
      </c>
      <c r="O529" s="5">
        <v>81</v>
      </c>
      <c r="P529" s="5">
        <v>70</v>
      </c>
      <c r="Q529" s="5">
        <v>75</v>
      </c>
      <c r="R529" s="5">
        <v>57</v>
      </c>
      <c r="S529" s="2">
        <v>6995</v>
      </c>
      <c r="T529" s="2">
        <v>1</v>
      </c>
      <c r="U529">
        <f t="shared" si="32"/>
        <v>0</v>
      </c>
      <c r="V529">
        <f t="shared" si="33"/>
        <v>193</v>
      </c>
      <c r="W529">
        <f t="shared" si="34"/>
        <v>0</v>
      </c>
      <c r="X529">
        <f t="shared" si="35"/>
        <v>0</v>
      </c>
    </row>
    <row r="530" spans="1:24" x14ac:dyDescent="0.25">
      <c r="A530" s="2">
        <v>7004</v>
      </c>
      <c r="B530" s="3" t="s">
        <v>306</v>
      </c>
      <c r="C530" s="2">
        <v>2</v>
      </c>
      <c r="D530" s="3" t="s">
        <v>19</v>
      </c>
      <c r="E530" s="3" t="s">
        <v>41</v>
      </c>
      <c r="F530" s="4">
        <v>43067</v>
      </c>
      <c r="G530" s="5">
        <v>43340</v>
      </c>
      <c r="H530" s="5">
        <v>73</v>
      </c>
      <c r="I530" s="5">
        <v>64</v>
      </c>
      <c r="J530" s="5">
        <v>68.599999999999994</v>
      </c>
      <c r="K530" s="5">
        <v>51.6</v>
      </c>
      <c r="L530" s="2">
        <v>41600</v>
      </c>
      <c r="M530" s="4">
        <v>43188</v>
      </c>
      <c r="N530" s="5">
        <v>45500</v>
      </c>
      <c r="O530" s="5">
        <v>74</v>
      </c>
      <c r="P530" s="5">
        <v>65</v>
      </c>
      <c r="Q530" s="5">
        <v>68</v>
      </c>
      <c r="S530" s="2">
        <v>7004</v>
      </c>
      <c r="T530" s="2">
        <v>1</v>
      </c>
      <c r="U530">
        <f t="shared" si="32"/>
        <v>2160</v>
      </c>
      <c r="V530">
        <f t="shared" si="33"/>
        <v>121</v>
      </c>
      <c r="W530">
        <f t="shared" si="34"/>
        <v>17.851239669421489</v>
      </c>
      <c r="X530">
        <f t="shared" si="35"/>
        <v>1</v>
      </c>
    </row>
    <row r="531" spans="1:24" x14ac:dyDescent="0.25">
      <c r="A531" s="2">
        <v>7005</v>
      </c>
      <c r="B531" s="3" t="s">
        <v>520</v>
      </c>
      <c r="C531" s="2">
        <v>2</v>
      </c>
      <c r="D531" s="3" t="s">
        <v>19</v>
      </c>
      <c r="E531" s="3" t="s">
        <v>47</v>
      </c>
      <c r="F531" s="4">
        <v>43067</v>
      </c>
      <c r="G531" s="5">
        <v>31100</v>
      </c>
      <c r="H531" s="5">
        <v>62</v>
      </c>
      <c r="I531" s="5">
        <v>59.7</v>
      </c>
      <c r="J531" s="5">
        <v>55.8</v>
      </c>
      <c r="K531" s="5">
        <v>46.7</v>
      </c>
      <c r="L531" s="2">
        <v>42703</v>
      </c>
      <c r="M531" s="4">
        <v>43307</v>
      </c>
      <c r="N531" s="5">
        <v>40660</v>
      </c>
      <c r="O531" s="5">
        <v>68</v>
      </c>
      <c r="P531" s="5">
        <v>64.099999999999994</v>
      </c>
      <c r="Q531" s="5">
        <v>57.7</v>
      </c>
      <c r="S531" s="2">
        <v>7005</v>
      </c>
      <c r="T531" s="2">
        <v>1</v>
      </c>
      <c r="U531">
        <f t="shared" si="32"/>
        <v>9560</v>
      </c>
      <c r="V531">
        <f t="shared" si="33"/>
        <v>240</v>
      </c>
      <c r="W531">
        <f t="shared" si="34"/>
        <v>39.833333333333336</v>
      </c>
      <c r="X531">
        <f t="shared" si="35"/>
        <v>6</v>
      </c>
    </row>
    <row r="532" spans="1:24" x14ac:dyDescent="0.25">
      <c r="A532" s="2">
        <v>7007</v>
      </c>
      <c r="B532" s="3" t="s">
        <v>88</v>
      </c>
      <c r="C532" s="2">
        <v>2</v>
      </c>
      <c r="D532" s="3" t="s">
        <v>19</v>
      </c>
      <c r="E532" s="3" t="s">
        <v>20</v>
      </c>
      <c r="F532" s="4">
        <v>43072</v>
      </c>
      <c r="G532" s="5">
        <v>29280</v>
      </c>
      <c r="H532" s="5">
        <v>63</v>
      </c>
      <c r="I532" s="5">
        <v>58.4</v>
      </c>
      <c r="J532" s="5">
        <v>57.8</v>
      </c>
      <c r="K532" s="5">
        <v>46.4</v>
      </c>
      <c r="L532" s="2">
        <v>41817</v>
      </c>
      <c r="M532" s="4">
        <v>43207</v>
      </c>
      <c r="N532" s="5">
        <v>34580</v>
      </c>
      <c r="O532" s="5">
        <v>65.2</v>
      </c>
      <c r="P532" s="5">
        <v>59</v>
      </c>
      <c r="Q532" s="5">
        <v>56.4</v>
      </c>
      <c r="S532" s="2">
        <v>7007</v>
      </c>
      <c r="T532" s="2">
        <v>1</v>
      </c>
      <c r="U532">
        <f t="shared" si="32"/>
        <v>5300</v>
      </c>
      <c r="V532">
        <f t="shared" si="33"/>
        <v>135</v>
      </c>
      <c r="W532">
        <f t="shared" si="34"/>
        <v>39.25925925925926</v>
      </c>
      <c r="X532">
        <f t="shared" si="35"/>
        <v>2.2000000000000028</v>
      </c>
    </row>
    <row r="533" spans="1:24" x14ac:dyDescent="0.25">
      <c r="A533" s="2">
        <v>7010</v>
      </c>
      <c r="B533" s="3" t="s">
        <v>521</v>
      </c>
      <c r="C533" s="2">
        <v>2</v>
      </c>
      <c r="D533" s="3" t="s">
        <v>19</v>
      </c>
      <c r="E533" s="3" t="s">
        <v>20</v>
      </c>
      <c r="F533" s="4">
        <v>43087</v>
      </c>
      <c r="G533" s="5">
        <v>25300</v>
      </c>
      <c r="H533" s="5">
        <v>61.5</v>
      </c>
      <c r="I533" s="5">
        <v>59.1</v>
      </c>
      <c r="J533" s="5">
        <v>56.6</v>
      </c>
      <c r="K533" s="5">
        <v>44.6</v>
      </c>
      <c r="L533" s="2">
        <v>41598</v>
      </c>
      <c r="M533" s="4">
        <v>43188</v>
      </c>
      <c r="N533" s="5">
        <v>28920</v>
      </c>
      <c r="O533" s="5">
        <v>61.7</v>
      </c>
      <c r="P533" s="5">
        <v>60</v>
      </c>
      <c r="Q533" s="5">
        <v>58</v>
      </c>
      <c r="S533" s="2">
        <v>7010</v>
      </c>
      <c r="T533" s="2">
        <v>1</v>
      </c>
      <c r="U533">
        <f t="shared" si="32"/>
        <v>3620</v>
      </c>
      <c r="V533">
        <f t="shared" si="33"/>
        <v>101</v>
      </c>
      <c r="W533">
        <f t="shared" si="34"/>
        <v>35.841584158415841</v>
      </c>
      <c r="X533">
        <f t="shared" si="35"/>
        <v>0.20000000000000284</v>
      </c>
    </row>
    <row r="534" spans="1:24" x14ac:dyDescent="0.25">
      <c r="A534" s="2">
        <v>7011</v>
      </c>
      <c r="B534" s="3" t="s">
        <v>163</v>
      </c>
      <c r="C534" s="2">
        <v>2</v>
      </c>
      <c r="D534" s="3" t="s">
        <v>19</v>
      </c>
      <c r="E534" s="3" t="s">
        <v>20</v>
      </c>
      <c r="F534" s="4">
        <v>43090</v>
      </c>
      <c r="G534" s="5">
        <v>1140</v>
      </c>
      <c r="H534" s="5">
        <v>19.5</v>
      </c>
      <c r="I534" s="5">
        <v>18.5</v>
      </c>
      <c r="L534" s="2">
        <v>40623</v>
      </c>
      <c r="M534" s="4">
        <v>43110</v>
      </c>
      <c r="N534" s="5">
        <v>1193</v>
      </c>
      <c r="S534" s="2">
        <v>7011</v>
      </c>
      <c r="T534" s="2">
        <v>1</v>
      </c>
      <c r="U534">
        <f t="shared" si="32"/>
        <v>53</v>
      </c>
      <c r="V534">
        <f t="shared" si="33"/>
        <v>20</v>
      </c>
      <c r="W534">
        <f t="shared" si="34"/>
        <v>2.65</v>
      </c>
      <c r="X534">
        <f t="shared" si="35"/>
        <v>0</v>
      </c>
    </row>
    <row r="535" spans="1:24" x14ac:dyDescent="0.25">
      <c r="A535" s="2">
        <v>7012</v>
      </c>
      <c r="B535" s="3" t="s">
        <v>522</v>
      </c>
      <c r="C535" s="2">
        <v>2</v>
      </c>
      <c r="D535" s="3" t="s">
        <v>19</v>
      </c>
      <c r="E535" s="3" t="s">
        <v>20</v>
      </c>
      <c r="F535" s="4">
        <v>43094</v>
      </c>
      <c r="G535" s="5">
        <v>90</v>
      </c>
      <c r="H535" s="5">
        <v>8</v>
      </c>
      <c r="I535" s="5">
        <v>8.1</v>
      </c>
      <c r="J535" s="5">
        <v>7.6</v>
      </c>
      <c r="K535" s="5">
        <v>6.5</v>
      </c>
      <c r="L535" s="2">
        <v>41481</v>
      </c>
      <c r="M535" s="4">
        <v>43177</v>
      </c>
      <c r="N535" s="5">
        <v>226</v>
      </c>
      <c r="S535" s="2">
        <v>7012</v>
      </c>
      <c r="T535" s="2">
        <v>1</v>
      </c>
      <c r="U535">
        <f t="shared" si="32"/>
        <v>136</v>
      </c>
      <c r="V535">
        <f t="shared" si="33"/>
        <v>83</v>
      </c>
      <c r="W535">
        <f t="shared" si="34"/>
        <v>1.6385542168674698</v>
      </c>
      <c r="X535">
        <f t="shared" si="35"/>
        <v>0</v>
      </c>
    </row>
    <row r="536" spans="1:24" x14ac:dyDescent="0.25">
      <c r="A536" s="2">
        <v>7016</v>
      </c>
      <c r="B536" s="3" t="s">
        <v>148</v>
      </c>
      <c r="C536" s="2">
        <v>2</v>
      </c>
      <c r="D536" s="3" t="s">
        <v>19</v>
      </c>
      <c r="E536" s="3" t="s">
        <v>20</v>
      </c>
      <c r="F536" s="4">
        <v>43105</v>
      </c>
      <c r="G536" s="5">
        <v>10240</v>
      </c>
      <c r="H536" s="5">
        <v>44.8</v>
      </c>
      <c r="I536" s="5">
        <v>42.3</v>
      </c>
      <c r="J536" s="5">
        <v>40.5</v>
      </c>
      <c r="K536" s="5">
        <v>33.299999999999997</v>
      </c>
      <c r="L536" s="2">
        <v>42541</v>
      </c>
      <c r="M536" s="4">
        <v>43289</v>
      </c>
      <c r="N536" s="5">
        <v>14100</v>
      </c>
      <c r="O536" s="5">
        <v>46</v>
      </c>
      <c r="P536" s="5">
        <v>43</v>
      </c>
      <c r="Q536" s="5">
        <v>41</v>
      </c>
      <c r="S536" s="2">
        <v>7016</v>
      </c>
      <c r="T536" s="2">
        <v>1</v>
      </c>
      <c r="U536">
        <f t="shared" si="32"/>
        <v>3860</v>
      </c>
      <c r="V536">
        <f t="shared" si="33"/>
        <v>184</v>
      </c>
      <c r="W536">
        <f t="shared" si="34"/>
        <v>20.978260869565219</v>
      </c>
      <c r="X536">
        <f t="shared" si="35"/>
        <v>1.2000000000000028</v>
      </c>
    </row>
    <row r="537" spans="1:24" x14ac:dyDescent="0.25">
      <c r="A537" s="2">
        <v>7020</v>
      </c>
      <c r="B537" s="3" t="s">
        <v>523</v>
      </c>
      <c r="C537" s="2">
        <v>2</v>
      </c>
      <c r="D537" s="3" t="s">
        <v>19</v>
      </c>
      <c r="E537" s="3" t="s">
        <v>47</v>
      </c>
      <c r="F537" s="4">
        <v>43108</v>
      </c>
      <c r="G537" s="5">
        <v>40780</v>
      </c>
      <c r="H537" s="5">
        <v>71</v>
      </c>
      <c r="I537" s="5">
        <v>63.3</v>
      </c>
      <c r="J537" s="5">
        <v>65.3</v>
      </c>
      <c r="K537" s="5">
        <v>52.2</v>
      </c>
      <c r="L537" s="2">
        <v>42779</v>
      </c>
      <c r="M537" s="4">
        <v>43321</v>
      </c>
      <c r="N537" s="5">
        <v>54820</v>
      </c>
      <c r="S537" s="2">
        <v>7020</v>
      </c>
      <c r="T537" s="2">
        <v>1</v>
      </c>
      <c r="U537">
        <f t="shared" si="32"/>
        <v>14040</v>
      </c>
      <c r="V537">
        <f t="shared" si="33"/>
        <v>213</v>
      </c>
      <c r="W537">
        <f t="shared" si="34"/>
        <v>65.91549295774648</v>
      </c>
      <c r="X537">
        <f t="shared" si="35"/>
        <v>0</v>
      </c>
    </row>
    <row r="538" spans="1:24" x14ac:dyDescent="0.25">
      <c r="A538" s="2">
        <v>7021</v>
      </c>
      <c r="B538" s="3" t="s">
        <v>524</v>
      </c>
      <c r="C538" s="2">
        <v>2</v>
      </c>
      <c r="D538" s="3" t="s">
        <v>19</v>
      </c>
      <c r="E538" s="3" t="s">
        <v>47</v>
      </c>
      <c r="F538" s="4">
        <v>43112</v>
      </c>
      <c r="G538" s="5">
        <v>30680</v>
      </c>
      <c r="H538" s="5">
        <v>65.5</v>
      </c>
      <c r="I538" s="5">
        <v>66.5</v>
      </c>
      <c r="J538" s="5">
        <v>60.8</v>
      </c>
      <c r="K538" s="5">
        <v>45.5</v>
      </c>
      <c r="L538" s="2">
        <v>43285</v>
      </c>
      <c r="M538" s="4">
        <v>43363</v>
      </c>
      <c r="N538" s="5">
        <v>28460</v>
      </c>
      <c r="O538" s="5">
        <v>65.400000000000006</v>
      </c>
      <c r="P538" s="5">
        <v>57.4</v>
      </c>
      <c r="Q538" s="5">
        <v>60.4</v>
      </c>
      <c r="S538" s="2">
        <v>7021</v>
      </c>
      <c r="T538" s="2">
        <v>1</v>
      </c>
      <c r="U538">
        <f t="shared" si="32"/>
        <v>-2220</v>
      </c>
      <c r="V538">
        <f t="shared" si="33"/>
        <v>251</v>
      </c>
      <c r="W538">
        <f t="shared" si="34"/>
        <v>0</v>
      </c>
      <c r="X538">
        <f t="shared" si="35"/>
        <v>-9.9999999999994316E-2</v>
      </c>
    </row>
    <row r="539" spans="1:24" x14ac:dyDescent="0.25">
      <c r="A539" s="2">
        <v>7023</v>
      </c>
      <c r="B539" s="3" t="s">
        <v>525</v>
      </c>
      <c r="C539" s="2">
        <v>2</v>
      </c>
      <c r="D539" s="3" t="s">
        <v>19</v>
      </c>
      <c r="E539" s="3" t="s">
        <v>20</v>
      </c>
      <c r="F539" s="4">
        <v>43115</v>
      </c>
      <c r="G539" s="5">
        <v>2222</v>
      </c>
      <c r="H539" s="5">
        <v>25.9</v>
      </c>
      <c r="I539" s="5">
        <v>24.2</v>
      </c>
      <c r="L539" s="2">
        <v>41478</v>
      </c>
      <c r="M539" s="4">
        <v>43177</v>
      </c>
      <c r="N539" s="5">
        <v>2758</v>
      </c>
      <c r="O539" s="5">
        <v>26.4</v>
      </c>
      <c r="P539" s="5">
        <v>24.9</v>
      </c>
      <c r="Q539" s="5">
        <v>22.9</v>
      </c>
      <c r="S539" s="2">
        <v>7023</v>
      </c>
      <c r="T539" s="2">
        <v>1</v>
      </c>
      <c r="U539">
        <f t="shared" si="32"/>
        <v>536</v>
      </c>
      <c r="V539">
        <f t="shared" si="33"/>
        <v>62</v>
      </c>
      <c r="W539">
        <f t="shared" si="34"/>
        <v>8.6451612903225801</v>
      </c>
      <c r="X539">
        <f t="shared" si="35"/>
        <v>0.5</v>
      </c>
    </row>
    <row r="540" spans="1:24" x14ac:dyDescent="0.25">
      <c r="A540" s="2">
        <v>7024</v>
      </c>
      <c r="B540" s="3" t="s">
        <v>526</v>
      </c>
      <c r="C540" s="2">
        <v>1</v>
      </c>
      <c r="D540" s="3" t="s">
        <v>27</v>
      </c>
      <c r="E540" s="3" t="s">
        <v>20</v>
      </c>
      <c r="F540" s="4">
        <v>43115</v>
      </c>
      <c r="G540" s="5">
        <v>1164</v>
      </c>
      <c r="H540" s="5">
        <v>21.2</v>
      </c>
      <c r="I540" s="5">
        <v>18.5</v>
      </c>
      <c r="L540" s="2">
        <v>41903</v>
      </c>
      <c r="M540" s="4">
        <v>43216</v>
      </c>
      <c r="N540" s="5">
        <v>1664</v>
      </c>
      <c r="O540" s="5">
        <v>22</v>
      </c>
      <c r="P540" s="5">
        <v>20</v>
      </c>
      <c r="Q540" s="5">
        <v>22</v>
      </c>
      <c r="R540" s="5">
        <v>18</v>
      </c>
      <c r="S540" s="2">
        <v>7024</v>
      </c>
      <c r="T540" s="2">
        <v>1</v>
      </c>
      <c r="U540">
        <f t="shared" si="32"/>
        <v>500</v>
      </c>
      <c r="V540">
        <f t="shared" si="33"/>
        <v>101</v>
      </c>
      <c r="W540">
        <f t="shared" si="34"/>
        <v>4.9504950495049505</v>
      </c>
      <c r="X540">
        <f t="shared" si="35"/>
        <v>0.80000000000000071</v>
      </c>
    </row>
    <row r="541" spans="1:24" x14ac:dyDescent="0.25">
      <c r="A541" s="2">
        <v>7025</v>
      </c>
      <c r="B541" s="3" t="s">
        <v>299</v>
      </c>
      <c r="C541" s="2">
        <v>1</v>
      </c>
      <c r="D541" s="3" t="s">
        <v>27</v>
      </c>
      <c r="E541" s="3" t="s">
        <v>20</v>
      </c>
      <c r="F541" s="4">
        <v>43115</v>
      </c>
      <c r="G541" s="5">
        <v>846</v>
      </c>
      <c r="H541" s="5">
        <v>19.3</v>
      </c>
      <c r="I541" s="5">
        <v>17.399999999999999</v>
      </c>
      <c r="L541" s="2">
        <v>42164</v>
      </c>
      <c r="M541" s="4">
        <v>43243</v>
      </c>
      <c r="N541" s="5">
        <v>1579</v>
      </c>
      <c r="S541" s="2">
        <v>7025</v>
      </c>
      <c r="T541" s="2">
        <v>1</v>
      </c>
      <c r="U541">
        <f t="shared" si="32"/>
        <v>733</v>
      </c>
      <c r="V541">
        <f t="shared" si="33"/>
        <v>128</v>
      </c>
      <c r="W541">
        <f t="shared" si="34"/>
        <v>5.7265625</v>
      </c>
      <c r="X541">
        <f t="shared" si="35"/>
        <v>0</v>
      </c>
    </row>
    <row r="542" spans="1:24" x14ac:dyDescent="0.25">
      <c r="A542" s="2">
        <v>7027</v>
      </c>
      <c r="B542" s="3" t="s">
        <v>527</v>
      </c>
      <c r="C542" s="2">
        <v>2</v>
      </c>
      <c r="D542" s="3" t="s">
        <v>19</v>
      </c>
      <c r="E542" s="3" t="s">
        <v>20</v>
      </c>
      <c r="F542" s="4">
        <v>43120</v>
      </c>
      <c r="G542" s="5">
        <v>75</v>
      </c>
      <c r="H542" s="5">
        <v>8</v>
      </c>
      <c r="I542" s="5">
        <v>8.1999999999999993</v>
      </c>
      <c r="L542" s="2">
        <v>41484</v>
      </c>
      <c r="M542" s="4">
        <v>43177</v>
      </c>
      <c r="N542" s="5">
        <v>108</v>
      </c>
      <c r="S542" s="2">
        <v>7027</v>
      </c>
      <c r="T542" s="2">
        <v>1</v>
      </c>
      <c r="U542">
        <f t="shared" si="32"/>
        <v>33</v>
      </c>
      <c r="V542">
        <f t="shared" si="33"/>
        <v>57</v>
      </c>
      <c r="W542">
        <f t="shared" si="34"/>
        <v>0.57894736842105265</v>
      </c>
      <c r="X542">
        <f t="shared" si="35"/>
        <v>0</v>
      </c>
    </row>
    <row r="543" spans="1:24" x14ac:dyDescent="0.25">
      <c r="A543" s="2">
        <v>7028</v>
      </c>
      <c r="B543" s="3" t="s">
        <v>528</v>
      </c>
      <c r="C543" s="2">
        <v>2</v>
      </c>
      <c r="D543" s="3" t="s">
        <v>19</v>
      </c>
      <c r="E543" s="3" t="s">
        <v>20</v>
      </c>
      <c r="F543" s="4">
        <v>43120</v>
      </c>
      <c r="G543" s="5">
        <v>74</v>
      </c>
      <c r="H543" s="5">
        <v>8</v>
      </c>
      <c r="I543" s="5">
        <v>7.5</v>
      </c>
      <c r="L543" s="2">
        <v>41487</v>
      </c>
      <c r="M543" s="4">
        <v>43177</v>
      </c>
      <c r="N543" s="5">
        <v>96</v>
      </c>
      <c r="S543" s="2">
        <v>7028</v>
      </c>
      <c r="T543" s="2">
        <v>1</v>
      </c>
      <c r="U543">
        <f t="shared" si="32"/>
        <v>22</v>
      </c>
      <c r="V543">
        <f t="shared" si="33"/>
        <v>57</v>
      </c>
      <c r="W543">
        <f t="shared" si="34"/>
        <v>0.38596491228070173</v>
      </c>
      <c r="X543">
        <f t="shared" si="35"/>
        <v>0</v>
      </c>
    </row>
    <row r="544" spans="1:24" x14ac:dyDescent="0.25">
      <c r="A544" s="2">
        <v>7029</v>
      </c>
      <c r="B544" s="3" t="s">
        <v>529</v>
      </c>
      <c r="C544" s="2">
        <v>2</v>
      </c>
      <c r="D544" s="3" t="s">
        <v>19</v>
      </c>
      <c r="E544" s="3" t="s">
        <v>20</v>
      </c>
      <c r="F544" s="4">
        <v>43120</v>
      </c>
      <c r="G544" s="5">
        <v>100</v>
      </c>
      <c r="H544" s="5">
        <v>8.5</v>
      </c>
      <c r="I544" s="5">
        <v>8.5</v>
      </c>
      <c r="L544" s="2">
        <v>41480</v>
      </c>
      <c r="M544" s="4">
        <v>43177</v>
      </c>
      <c r="N544" s="5">
        <v>168</v>
      </c>
      <c r="S544" s="2">
        <v>7029</v>
      </c>
      <c r="T544" s="2">
        <v>1</v>
      </c>
      <c r="U544">
        <f t="shared" si="32"/>
        <v>68</v>
      </c>
      <c r="V544">
        <f t="shared" si="33"/>
        <v>57</v>
      </c>
      <c r="W544">
        <f t="shared" si="34"/>
        <v>1.1929824561403508</v>
      </c>
      <c r="X544">
        <f t="shared" si="35"/>
        <v>0</v>
      </c>
    </row>
    <row r="545" spans="1:24" x14ac:dyDescent="0.25">
      <c r="A545" s="2">
        <v>7030</v>
      </c>
      <c r="B545" s="3" t="s">
        <v>530</v>
      </c>
      <c r="C545" s="2">
        <v>2</v>
      </c>
      <c r="D545" s="3" t="s">
        <v>19</v>
      </c>
      <c r="E545" s="3" t="s">
        <v>20</v>
      </c>
      <c r="F545" s="4">
        <v>43120</v>
      </c>
      <c r="G545" s="5">
        <v>68</v>
      </c>
      <c r="H545" s="5">
        <v>7.5</v>
      </c>
      <c r="I545" s="5">
        <v>7.5</v>
      </c>
      <c r="L545" s="2">
        <v>41486</v>
      </c>
      <c r="M545" s="4">
        <v>43177</v>
      </c>
      <c r="N545" s="5">
        <v>106</v>
      </c>
      <c r="S545" s="2">
        <v>7030</v>
      </c>
      <c r="T545" s="2">
        <v>1</v>
      </c>
      <c r="U545">
        <f t="shared" si="32"/>
        <v>38</v>
      </c>
      <c r="V545">
        <f t="shared" si="33"/>
        <v>57</v>
      </c>
      <c r="W545">
        <f t="shared" si="34"/>
        <v>0.66666666666666663</v>
      </c>
      <c r="X545">
        <f t="shared" si="35"/>
        <v>0</v>
      </c>
    </row>
    <row r="546" spans="1:24" x14ac:dyDescent="0.25">
      <c r="A546" s="2">
        <v>7031</v>
      </c>
      <c r="B546" s="3" t="s">
        <v>531</v>
      </c>
      <c r="C546" s="2">
        <v>2</v>
      </c>
      <c r="D546" s="3" t="s">
        <v>19</v>
      </c>
      <c r="E546" s="3" t="s">
        <v>20</v>
      </c>
      <c r="F546" s="4">
        <v>43120</v>
      </c>
      <c r="G546" s="5">
        <v>94</v>
      </c>
      <c r="H546" s="5">
        <v>8.5</v>
      </c>
      <c r="I546" s="5">
        <v>8</v>
      </c>
      <c r="L546" s="2">
        <v>41483</v>
      </c>
      <c r="M546" s="4">
        <v>43177</v>
      </c>
      <c r="N546" s="5">
        <v>173</v>
      </c>
      <c r="S546" s="2">
        <v>7031</v>
      </c>
      <c r="T546" s="2">
        <v>1</v>
      </c>
      <c r="U546">
        <f t="shared" si="32"/>
        <v>79</v>
      </c>
      <c r="V546">
        <f t="shared" si="33"/>
        <v>57</v>
      </c>
      <c r="W546">
        <f t="shared" si="34"/>
        <v>1.3859649122807018</v>
      </c>
      <c r="X546">
        <f t="shared" si="35"/>
        <v>0</v>
      </c>
    </row>
    <row r="547" spans="1:24" x14ac:dyDescent="0.25">
      <c r="A547" s="2">
        <v>7033</v>
      </c>
      <c r="B547" s="3" t="s">
        <v>53</v>
      </c>
      <c r="C547" s="2">
        <v>2</v>
      </c>
      <c r="D547" s="3" t="s">
        <v>19</v>
      </c>
      <c r="E547" s="3" t="s">
        <v>20</v>
      </c>
      <c r="F547" s="4">
        <v>43124</v>
      </c>
      <c r="G547" s="5">
        <v>55</v>
      </c>
      <c r="H547" s="5">
        <v>7</v>
      </c>
      <c r="I547" s="5">
        <v>7.3</v>
      </c>
      <c r="J547" s="5">
        <v>6.4</v>
      </c>
      <c r="K547" s="5">
        <v>5.5</v>
      </c>
      <c r="L547" s="2">
        <v>41482</v>
      </c>
      <c r="M547" s="4">
        <v>43177</v>
      </c>
      <c r="N547" s="5">
        <v>119</v>
      </c>
      <c r="S547" s="2">
        <v>7033</v>
      </c>
      <c r="T547" s="2">
        <v>1</v>
      </c>
      <c r="U547">
        <f t="shared" si="32"/>
        <v>64</v>
      </c>
      <c r="V547">
        <f t="shared" si="33"/>
        <v>53</v>
      </c>
      <c r="W547">
        <f t="shared" si="34"/>
        <v>1.2075471698113207</v>
      </c>
      <c r="X547">
        <f t="shared" si="35"/>
        <v>0</v>
      </c>
    </row>
    <row r="548" spans="1:24" x14ac:dyDescent="0.25">
      <c r="A548" s="2">
        <v>7036</v>
      </c>
      <c r="B548" s="3" t="s">
        <v>532</v>
      </c>
      <c r="C548" s="2">
        <v>2</v>
      </c>
      <c r="D548" s="3" t="s">
        <v>19</v>
      </c>
      <c r="E548" s="3" t="s">
        <v>47</v>
      </c>
      <c r="F548" s="4">
        <v>43127</v>
      </c>
      <c r="G548" s="5">
        <v>40200</v>
      </c>
      <c r="H548" s="5">
        <v>71.5</v>
      </c>
      <c r="I548" s="5">
        <v>65</v>
      </c>
      <c r="L548" s="2">
        <v>42234</v>
      </c>
      <c r="M548" s="4">
        <v>43251</v>
      </c>
      <c r="N548" s="5">
        <v>49000</v>
      </c>
      <c r="O548" s="5">
        <v>71.900000000000006</v>
      </c>
      <c r="P548" s="5">
        <v>64.900000000000006</v>
      </c>
      <c r="Q548" s="5">
        <v>66.2</v>
      </c>
      <c r="S548" s="2">
        <v>7036</v>
      </c>
      <c r="T548" s="2">
        <v>1</v>
      </c>
      <c r="U548">
        <f t="shared" si="32"/>
        <v>8800</v>
      </c>
      <c r="V548">
        <f t="shared" si="33"/>
        <v>124</v>
      </c>
      <c r="W548">
        <f t="shared" si="34"/>
        <v>70.967741935483872</v>
      </c>
      <c r="X548">
        <f t="shared" si="35"/>
        <v>0.40000000000000568</v>
      </c>
    </row>
    <row r="549" spans="1:24" x14ac:dyDescent="0.25">
      <c r="A549" s="2">
        <v>7038</v>
      </c>
      <c r="B549" s="3" t="s">
        <v>533</v>
      </c>
      <c r="C549" s="2">
        <v>5</v>
      </c>
      <c r="D549" s="3" t="s">
        <v>52</v>
      </c>
      <c r="E549" s="3" t="s">
        <v>20</v>
      </c>
      <c r="F549" s="4">
        <v>43128</v>
      </c>
      <c r="G549" s="5">
        <v>2540</v>
      </c>
      <c r="H549" s="5">
        <v>32</v>
      </c>
      <c r="I549" s="5">
        <v>26.5</v>
      </c>
      <c r="L549" s="2">
        <v>40841</v>
      </c>
      <c r="M549" s="4">
        <v>43128</v>
      </c>
      <c r="N549" s="5">
        <v>2540</v>
      </c>
      <c r="O549" s="5">
        <v>32</v>
      </c>
      <c r="P549" s="5">
        <v>26.5</v>
      </c>
      <c r="S549" s="2">
        <v>7038</v>
      </c>
      <c r="T549" s="2">
        <v>1</v>
      </c>
      <c r="U549">
        <f t="shared" si="32"/>
        <v>0</v>
      </c>
      <c r="V549">
        <f t="shared" si="33"/>
        <v>0</v>
      </c>
      <c r="W549">
        <f t="shared" si="34"/>
        <v>0</v>
      </c>
      <c r="X549">
        <f t="shared" si="35"/>
        <v>0</v>
      </c>
    </row>
    <row r="550" spans="1:24" x14ac:dyDescent="0.25">
      <c r="A550" s="2">
        <v>7039</v>
      </c>
      <c r="B550" s="3" t="s">
        <v>534</v>
      </c>
      <c r="C550" s="2">
        <v>2</v>
      </c>
      <c r="D550" s="3" t="s">
        <v>19</v>
      </c>
      <c r="E550" s="3" t="s">
        <v>20</v>
      </c>
      <c r="F550" s="4">
        <v>43129</v>
      </c>
      <c r="G550" s="5">
        <v>110</v>
      </c>
      <c r="L550" s="2">
        <v>41485</v>
      </c>
      <c r="M550" s="4">
        <v>43177</v>
      </c>
      <c r="N550" s="5">
        <v>164</v>
      </c>
      <c r="S550" s="2">
        <v>7039</v>
      </c>
      <c r="T550" s="2">
        <v>1</v>
      </c>
      <c r="U550">
        <f t="shared" si="32"/>
        <v>54</v>
      </c>
      <c r="V550">
        <f t="shared" si="33"/>
        <v>48</v>
      </c>
      <c r="W550">
        <f t="shared" si="34"/>
        <v>1.125</v>
      </c>
      <c r="X550">
        <f t="shared" si="35"/>
        <v>0</v>
      </c>
    </row>
    <row r="551" spans="1:24" x14ac:dyDescent="0.25">
      <c r="A551" s="2">
        <v>7040</v>
      </c>
      <c r="B551" s="3" t="s">
        <v>535</v>
      </c>
      <c r="C551" s="2">
        <v>2</v>
      </c>
      <c r="D551" s="3" t="s">
        <v>19</v>
      </c>
      <c r="E551" s="3" t="s">
        <v>47</v>
      </c>
      <c r="F551" s="4">
        <v>43132</v>
      </c>
      <c r="G551" s="5">
        <v>30320</v>
      </c>
      <c r="H551" s="5">
        <v>66</v>
      </c>
      <c r="I551" s="5">
        <v>62</v>
      </c>
      <c r="J551" s="5">
        <v>61</v>
      </c>
      <c r="K551" s="5">
        <v>46.6</v>
      </c>
      <c r="L551" s="2">
        <v>41865</v>
      </c>
      <c r="M551" s="4">
        <v>43214</v>
      </c>
      <c r="N551" s="5">
        <v>37400</v>
      </c>
      <c r="O551" s="5">
        <v>66</v>
      </c>
      <c r="P551" s="5">
        <v>63</v>
      </c>
      <c r="Q551" s="5">
        <v>61.8</v>
      </c>
      <c r="S551" s="2">
        <v>7040</v>
      </c>
      <c r="T551" s="2">
        <v>1</v>
      </c>
      <c r="U551">
        <f t="shared" si="32"/>
        <v>7080</v>
      </c>
      <c r="V551">
        <f t="shared" si="33"/>
        <v>82</v>
      </c>
      <c r="W551">
        <f t="shared" si="34"/>
        <v>86.341463414634148</v>
      </c>
      <c r="X551">
        <f t="shared" si="35"/>
        <v>0</v>
      </c>
    </row>
    <row r="552" spans="1:24" x14ac:dyDescent="0.25">
      <c r="A552" s="2">
        <v>7041</v>
      </c>
      <c r="B552" s="3" t="s">
        <v>536</v>
      </c>
      <c r="C552" s="2">
        <v>5</v>
      </c>
      <c r="D552" s="3" t="s">
        <v>52</v>
      </c>
      <c r="E552" s="3" t="s">
        <v>20</v>
      </c>
      <c r="F552" s="4">
        <v>43136</v>
      </c>
      <c r="G552" s="5">
        <v>2800</v>
      </c>
      <c r="H552" s="5">
        <v>35</v>
      </c>
      <c r="I552" s="5">
        <v>30</v>
      </c>
      <c r="L552" s="2">
        <v>40960</v>
      </c>
      <c r="M552" s="4">
        <v>43136</v>
      </c>
      <c r="N552" s="5">
        <v>2800</v>
      </c>
      <c r="O552" s="5">
        <v>35</v>
      </c>
      <c r="P552" s="5">
        <v>30</v>
      </c>
      <c r="S552" s="2">
        <v>7041</v>
      </c>
      <c r="T552" s="2">
        <v>1</v>
      </c>
      <c r="U552">
        <f t="shared" si="32"/>
        <v>0</v>
      </c>
      <c r="V552">
        <f t="shared" si="33"/>
        <v>0</v>
      </c>
      <c r="W552">
        <f t="shared" si="34"/>
        <v>0</v>
      </c>
      <c r="X552">
        <f t="shared" si="35"/>
        <v>0</v>
      </c>
    </row>
    <row r="553" spans="1:24" x14ac:dyDescent="0.25">
      <c r="A553" s="2">
        <v>7043</v>
      </c>
      <c r="B553" s="3" t="s">
        <v>537</v>
      </c>
      <c r="C553" s="2">
        <v>1</v>
      </c>
      <c r="D553" s="3" t="s">
        <v>27</v>
      </c>
      <c r="E553" s="3" t="s">
        <v>20</v>
      </c>
      <c r="F553" s="4">
        <v>43150</v>
      </c>
      <c r="G553" s="5">
        <v>1100</v>
      </c>
      <c r="H553" s="5">
        <v>21</v>
      </c>
      <c r="I553" s="5">
        <v>19</v>
      </c>
      <c r="L553" s="2">
        <v>42162</v>
      </c>
      <c r="M553" s="4">
        <v>43243</v>
      </c>
      <c r="N553" s="5">
        <v>1525</v>
      </c>
      <c r="S553" s="2">
        <v>7043</v>
      </c>
      <c r="T553" s="2">
        <v>1</v>
      </c>
      <c r="U553">
        <f t="shared" si="32"/>
        <v>425</v>
      </c>
      <c r="V553">
        <f t="shared" si="33"/>
        <v>93</v>
      </c>
      <c r="W553">
        <f t="shared" si="34"/>
        <v>4.56989247311828</v>
      </c>
      <c r="X553">
        <f t="shared" si="35"/>
        <v>0</v>
      </c>
    </row>
    <row r="554" spans="1:24" x14ac:dyDescent="0.25">
      <c r="A554" s="2">
        <v>7044</v>
      </c>
      <c r="B554" s="3" t="s">
        <v>538</v>
      </c>
      <c r="C554" s="2">
        <v>1</v>
      </c>
      <c r="D554" s="3" t="s">
        <v>27</v>
      </c>
      <c r="E554" s="3" t="s">
        <v>20</v>
      </c>
      <c r="F554" s="4">
        <v>43151</v>
      </c>
      <c r="G554" s="5">
        <v>2752</v>
      </c>
      <c r="H554" s="5">
        <v>28.3</v>
      </c>
      <c r="I554" s="5">
        <v>25.1</v>
      </c>
      <c r="J554" s="5">
        <v>25.6</v>
      </c>
      <c r="K554" s="5">
        <v>20.3</v>
      </c>
      <c r="L554" s="2">
        <v>41868</v>
      </c>
      <c r="M554" s="4">
        <v>43215</v>
      </c>
      <c r="N554" s="5">
        <v>2934</v>
      </c>
      <c r="S554" s="2">
        <v>7044</v>
      </c>
      <c r="T554" s="2">
        <v>1</v>
      </c>
      <c r="U554">
        <f t="shared" si="32"/>
        <v>182</v>
      </c>
      <c r="V554">
        <f t="shared" si="33"/>
        <v>64</v>
      </c>
      <c r="W554">
        <f t="shared" si="34"/>
        <v>2.84375</v>
      </c>
      <c r="X554">
        <f t="shared" si="35"/>
        <v>0</v>
      </c>
    </row>
    <row r="555" spans="1:24" x14ac:dyDescent="0.25">
      <c r="A555" s="2">
        <v>7045</v>
      </c>
      <c r="B555" s="3" t="s">
        <v>483</v>
      </c>
      <c r="C555" s="2">
        <v>2</v>
      </c>
      <c r="D555" s="3" t="s">
        <v>19</v>
      </c>
      <c r="E555" s="3" t="s">
        <v>20</v>
      </c>
      <c r="F555" s="4">
        <v>43152</v>
      </c>
      <c r="G555" s="5">
        <v>25460</v>
      </c>
      <c r="H555" s="5">
        <v>60</v>
      </c>
      <c r="I555" s="5">
        <v>54.5</v>
      </c>
      <c r="J555" s="5">
        <v>55.2</v>
      </c>
      <c r="K555" s="5">
        <v>44.7</v>
      </c>
      <c r="L555" s="2">
        <v>42232</v>
      </c>
      <c r="M555" s="4">
        <v>43251</v>
      </c>
      <c r="N555" s="5">
        <v>30460</v>
      </c>
      <c r="O555" s="5">
        <v>60.5</v>
      </c>
      <c r="P555" s="5">
        <v>55.2</v>
      </c>
      <c r="Q555" s="5">
        <v>55.5</v>
      </c>
      <c r="S555" s="2">
        <v>7045</v>
      </c>
      <c r="T555" s="2">
        <v>1</v>
      </c>
      <c r="U555">
        <f t="shared" si="32"/>
        <v>5000</v>
      </c>
      <c r="V555">
        <f t="shared" si="33"/>
        <v>99</v>
      </c>
      <c r="W555">
        <f t="shared" si="34"/>
        <v>50.505050505050505</v>
      </c>
      <c r="X555">
        <f t="shared" si="35"/>
        <v>0.5</v>
      </c>
    </row>
    <row r="556" spans="1:24" x14ac:dyDescent="0.25">
      <c r="A556" s="2">
        <v>7046</v>
      </c>
      <c r="B556" s="3" t="s">
        <v>539</v>
      </c>
      <c r="C556" s="2">
        <v>2</v>
      </c>
      <c r="D556" s="3" t="s">
        <v>19</v>
      </c>
      <c r="E556" s="3" t="s">
        <v>20</v>
      </c>
      <c r="F556" s="4">
        <v>43156</v>
      </c>
      <c r="G556" s="5">
        <v>562</v>
      </c>
      <c r="H556" s="5">
        <v>17</v>
      </c>
      <c r="I556" s="5">
        <v>15.5</v>
      </c>
      <c r="J556" s="5">
        <v>16</v>
      </c>
      <c r="K556" s="5">
        <v>13.5</v>
      </c>
      <c r="L556" s="2">
        <v>42724</v>
      </c>
      <c r="M556" s="4">
        <v>43313</v>
      </c>
      <c r="N556" s="5">
        <v>1518</v>
      </c>
      <c r="S556" s="2">
        <v>7046</v>
      </c>
      <c r="T556" s="2">
        <v>1</v>
      </c>
      <c r="U556">
        <f t="shared" si="32"/>
        <v>956</v>
      </c>
      <c r="V556">
        <f t="shared" si="33"/>
        <v>157</v>
      </c>
      <c r="W556">
        <f t="shared" si="34"/>
        <v>6.0891719745222934</v>
      </c>
      <c r="X556">
        <f t="shared" si="35"/>
        <v>0</v>
      </c>
    </row>
    <row r="557" spans="1:24" x14ac:dyDescent="0.25">
      <c r="A557" s="2">
        <v>7047</v>
      </c>
      <c r="B557" s="3" t="s">
        <v>540</v>
      </c>
      <c r="C557" s="2">
        <v>2</v>
      </c>
      <c r="D557" s="3" t="s">
        <v>19</v>
      </c>
      <c r="E557" s="3" t="s">
        <v>41</v>
      </c>
      <c r="F557" s="4">
        <v>43160</v>
      </c>
      <c r="G557" s="5">
        <v>40540</v>
      </c>
      <c r="H557" s="5">
        <v>68</v>
      </c>
      <c r="I557" s="5">
        <v>66</v>
      </c>
      <c r="J557" s="5">
        <v>63</v>
      </c>
      <c r="K557" s="5">
        <v>51.1</v>
      </c>
      <c r="L557" s="2">
        <v>41778</v>
      </c>
      <c r="M557" s="4">
        <v>43205</v>
      </c>
      <c r="N557" s="5">
        <v>42140</v>
      </c>
      <c r="O557" s="5">
        <v>67.5</v>
      </c>
      <c r="P557" s="5">
        <v>66.5</v>
      </c>
      <c r="Q557" s="5">
        <v>63.3</v>
      </c>
      <c r="S557" s="2">
        <v>7047</v>
      </c>
      <c r="T557" s="2">
        <v>1</v>
      </c>
      <c r="U557">
        <f t="shared" si="32"/>
        <v>1600</v>
      </c>
      <c r="V557">
        <f t="shared" si="33"/>
        <v>45</v>
      </c>
      <c r="W557">
        <f t="shared" si="34"/>
        <v>35.555555555555557</v>
      </c>
      <c r="X557">
        <f t="shared" si="35"/>
        <v>-0.5</v>
      </c>
    </row>
    <row r="558" spans="1:24" x14ac:dyDescent="0.25">
      <c r="A558" s="2">
        <v>7048</v>
      </c>
      <c r="B558" s="3" t="s">
        <v>541</v>
      </c>
      <c r="C558" s="2">
        <v>2</v>
      </c>
      <c r="D558" s="3" t="s">
        <v>19</v>
      </c>
      <c r="E558" s="3" t="s">
        <v>20</v>
      </c>
      <c r="F558" s="4">
        <v>43182</v>
      </c>
      <c r="G558" s="5">
        <v>26220</v>
      </c>
      <c r="H558" s="5">
        <v>60.5</v>
      </c>
      <c r="I558" s="5">
        <v>54</v>
      </c>
      <c r="J558" s="5">
        <v>54.3</v>
      </c>
      <c r="K558" s="5">
        <v>42.5</v>
      </c>
      <c r="L558" s="2">
        <v>42284</v>
      </c>
      <c r="M558" s="4">
        <v>43258</v>
      </c>
      <c r="N558" s="5">
        <v>28780</v>
      </c>
      <c r="S558" s="2">
        <v>7048</v>
      </c>
      <c r="T558" s="2">
        <v>1</v>
      </c>
      <c r="U558">
        <f t="shared" si="32"/>
        <v>2560</v>
      </c>
      <c r="V558">
        <f t="shared" si="33"/>
        <v>76</v>
      </c>
      <c r="W558">
        <f t="shared" si="34"/>
        <v>33.684210526315788</v>
      </c>
      <c r="X558">
        <f t="shared" si="35"/>
        <v>0</v>
      </c>
    </row>
    <row r="559" spans="1:24" x14ac:dyDescent="0.25">
      <c r="A559" s="2">
        <v>7051</v>
      </c>
      <c r="B559" s="3" t="s">
        <v>542</v>
      </c>
      <c r="C559" s="2">
        <v>2</v>
      </c>
      <c r="D559" s="3" t="s">
        <v>19</v>
      </c>
      <c r="E559" s="3" t="s">
        <v>20</v>
      </c>
      <c r="F559" s="4">
        <v>43190</v>
      </c>
      <c r="G559" s="5">
        <v>66</v>
      </c>
      <c r="H559" s="5">
        <v>7</v>
      </c>
      <c r="I559" s="5">
        <v>6</v>
      </c>
      <c r="L559" s="2">
        <v>42255</v>
      </c>
      <c r="M559" s="4">
        <v>43254</v>
      </c>
      <c r="N559" s="5">
        <v>149</v>
      </c>
      <c r="O559" s="5">
        <v>9.5</v>
      </c>
      <c r="P559" s="5">
        <v>9</v>
      </c>
      <c r="Q559" s="5">
        <v>8.5</v>
      </c>
      <c r="S559" s="2">
        <v>7051</v>
      </c>
      <c r="T559" s="2">
        <v>1</v>
      </c>
      <c r="U559">
        <f t="shared" si="32"/>
        <v>83</v>
      </c>
      <c r="V559">
        <f t="shared" si="33"/>
        <v>64</v>
      </c>
      <c r="W559">
        <f t="shared" si="34"/>
        <v>1.296875</v>
      </c>
      <c r="X559">
        <f t="shared" si="35"/>
        <v>2.5</v>
      </c>
    </row>
    <row r="560" spans="1:24" x14ac:dyDescent="0.25">
      <c r="A560" s="2">
        <v>7057</v>
      </c>
      <c r="B560" s="3" t="s">
        <v>543</v>
      </c>
      <c r="C560" s="2">
        <v>2</v>
      </c>
      <c r="D560" s="3" t="s">
        <v>19</v>
      </c>
      <c r="E560" s="3" t="s">
        <v>47</v>
      </c>
      <c r="F560" s="4">
        <v>43207</v>
      </c>
      <c r="G560" s="5">
        <v>41000</v>
      </c>
      <c r="H560" s="5">
        <v>68</v>
      </c>
      <c r="I560" s="5">
        <v>63</v>
      </c>
      <c r="J560" s="5">
        <v>62.8</v>
      </c>
      <c r="K560" s="5">
        <v>49.2</v>
      </c>
      <c r="L560" s="2">
        <v>42733</v>
      </c>
      <c r="M560" s="4">
        <v>43314</v>
      </c>
      <c r="N560" s="5">
        <v>50600</v>
      </c>
      <c r="S560" s="2">
        <v>7057</v>
      </c>
      <c r="T560" s="2">
        <v>1</v>
      </c>
      <c r="U560">
        <f t="shared" si="32"/>
        <v>9600</v>
      </c>
      <c r="V560">
        <f t="shared" si="33"/>
        <v>107</v>
      </c>
      <c r="W560">
        <f t="shared" si="34"/>
        <v>89.719626168224295</v>
      </c>
      <c r="X560">
        <f t="shared" si="35"/>
        <v>0</v>
      </c>
    </row>
    <row r="561" spans="1:24" x14ac:dyDescent="0.25">
      <c r="A561" s="2">
        <v>7059</v>
      </c>
      <c r="B561" s="3" t="s">
        <v>544</v>
      </c>
      <c r="C561" s="2">
        <v>2</v>
      </c>
      <c r="D561" s="3" t="s">
        <v>19</v>
      </c>
      <c r="E561" s="3" t="s">
        <v>47</v>
      </c>
      <c r="F561" s="4">
        <v>43214</v>
      </c>
      <c r="G561" s="5">
        <v>38420</v>
      </c>
      <c r="H561" s="5">
        <v>67.5</v>
      </c>
      <c r="I561" s="5">
        <v>65</v>
      </c>
      <c r="J561" s="5">
        <v>62</v>
      </c>
      <c r="K561" s="5">
        <v>50</v>
      </c>
      <c r="L561" s="2">
        <v>43009</v>
      </c>
      <c r="M561" s="4">
        <v>43342</v>
      </c>
      <c r="N561" s="5">
        <v>38120</v>
      </c>
      <c r="O561" s="5">
        <v>68.8</v>
      </c>
      <c r="P561" s="5">
        <v>65.5</v>
      </c>
      <c r="Q561" s="5">
        <v>62</v>
      </c>
      <c r="S561" s="2">
        <v>7059</v>
      </c>
      <c r="T561" s="2">
        <v>1</v>
      </c>
      <c r="U561">
        <f t="shared" si="32"/>
        <v>-300</v>
      </c>
      <c r="V561">
        <f t="shared" si="33"/>
        <v>128</v>
      </c>
      <c r="W561">
        <f t="shared" si="34"/>
        <v>0</v>
      </c>
      <c r="X561">
        <f t="shared" si="35"/>
        <v>1.2999999999999972</v>
      </c>
    </row>
    <row r="562" spans="1:24" x14ac:dyDescent="0.25">
      <c r="A562" s="2">
        <v>7062</v>
      </c>
      <c r="B562" s="3" t="s">
        <v>545</v>
      </c>
      <c r="C562" s="2">
        <v>2</v>
      </c>
      <c r="D562" s="3" t="s">
        <v>19</v>
      </c>
      <c r="E562" s="3" t="s">
        <v>47</v>
      </c>
      <c r="F562" s="4">
        <v>43230</v>
      </c>
      <c r="G562" s="5">
        <v>25980</v>
      </c>
      <c r="H562" s="5">
        <v>61.5</v>
      </c>
      <c r="I562" s="5">
        <v>55.5</v>
      </c>
      <c r="J562" s="5">
        <v>56.5</v>
      </c>
      <c r="K562" s="5">
        <v>44</v>
      </c>
      <c r="L562" s="2">
        <v>43183</v>
      </c>
      <c r="M562" s="4">
        <v>43355</v>
      </c>
      <c r="N562" s="5">
        <v>32760</v>
      </c>
      <c r="O562" s="5">
        <v>66.2</v>
      </c>
      <c r="P562" s="5">
        <v>67.400000000000006</v>
      </c>
      <c r="Q562" s="5">
        <v>66.900000000000006</v>
      </c>
      <c r="S562" s="2">
        <v>7062</v>
      </c>
      <c r="T562" s="2">
        <v>1</v>
      </c>
      <c r="U562">
        <f t="shared" si="32"/>
        <v>6780</v>
      </c>
      <c r="V562">
        <f t="shared" si="33"/>
        <v>125</v>
      </c>
      <c r="W562">
        <f t="shared" si="34"/>
        <v>54.24</v>
      </c>
      <c r="X562">
        <f t="shared" si="35"/>
        <v>4.7000000000000028</v>
      </c>
    </row>
    <row r="563" spans="1:24" x14ac:dyDescent="0.25">
      <c r="A563" s="2">
        <v>7063</v>
      </c>
      <c r="B563" s="3" t="s">
        <v>546</v>
      </c>
      <c r="C563" s="2">
        <v>2</v>
      </c>
      <c r="D563" s="3" t="s">
        <v>19</v>
      </c>
      <c r="E563" s="3" t="s">
        <v>20</v>
      </c>
      <c r="F563" s="4">
        <v>43230</v>
      </c>
      <c r="G563" s="5">
        <v>12320</v>
      </c>
      <c r="H563" s="5">
        <v>48</v>
      </c>
      <c r="I563" s="5">
        <v>46</v>
      </c>
      <c r="J563" s="5">
        <v>43.5</v>
      </c>
      <c r="K563" s="5">
        <v>37</v>
      </c>
      <c r="L563" s="2">
        <v>42297</v>
      </c>
      <c r="M563" s="4">
        <v>43261</v>
      </c>
      <c r="N563" s="5">
        <v>13520</v>
      </c>
      <c r="O563" s="5">
        <v>48.5</v>
      </c>
      <c r="P563" s="5">
        <v>47</v>
      </c>
      <c r="Q563" s="5">
        <v>43.5</v>
      </c>
      <c r="S563" s="2">
        <v>7063</v>
      </c>
      <c r="T563" s="2">
        <v>1</v>
      </c>
      <c r="U563">
        <f t="shared" si="32"/>
        <v>1200</v>
      </c>
      <c r="V563">
        <f t="shared" si="33"/>
        <v>31</v>
      </c>
      <c r="W563">
        <f t="shared" si="34"/>
        <v>38.70967741935484</v>
      </c>
      <c r="X563">
        <f t="shared" si="35"/>
        <v>0.5</v>
      </c>
    </row>
    <row r="564" spans="1:24" x14ac:dyDescent="0.25">
      <c r="A564" s="2">
        <v>7065</v>
      </c>
      <c r="B564" s="3" t="s">
        <v>547</v>
      </c>
      <c r="C564" s="2">
        <v>2</v>
      </c>
      <c r="D564" s="3" t="s">
        <v>19</v>
      </c>
      <c r="E564" s="3" t="s">
        <v>20</v>
      </c>
      <c r="F564" s="4">
        <v>43239</v>
      </c>
      <c r="G564" s="5">
        <v>29460</v>
      </c>
      <c r="H564" s="5">
        <v>62.5</v>
      </c>
      <c r="I564" s="5">
        <v>60</v>
      </c>
      <c r="J564" s="5">
        <v>58</v>
      </c>
      <c r="K564" s="5">
        <v>48</v>
      </c>
      <c r="L564" s="2">
        <v>42740</v>
      </c>
      <c r="M564" s="4">
        <v>43317</v>
      </c>
      <c r="N564" s="5">
        <v>34140</v>
      </c>
      <c r="O564" s="5">
        <v>64.3</v>
      </c>
      <c r="P564" s="5">
        <v>59.7</v>
      </c>
      <c r="Q564" s="5">
        <v>58</v>
      </c>
      <c r="S564" s="2">
        <v>7065</v>
      </c>
      <c r="T564" s="2">
        <v>1</v>
      </c>
      <c r="U564">
        <f t="shared" si="32"/>
        <v>4680</v>
      </c>
      <c r="V564">
        <f t="shared" si="33"/>
        <v>78</v>
      </c>
      <c r="W564">
        <f t="shared" si="34"/>
        <v>60</v>
      </c>
      <c r="X564">
        <f t="shared" si="35"/>
        <v>1.7999999999999972</v>
      </c>
    </row>
    <row r="565" spans="1:24" x14ac:dyDescent="0.25">
      <c r="A565" s="2">
        <v>7073</v>
      </c>
      <c r="B565" s="3" t="s">
        <v>548</v>
      </c>
      <c r="C565" s="2">
        <v>2</v>
      </c>
      <c r="D565" s="3" t="s">
        <v>19</v>
      </c>
      <c r="E565" s="3" t="s">
        <v>20</v>
      </c>
      <c r="F565" s="4">
        <v>43271</v>
      </c>
      <c r="G565" s="5">
        <v>46500</v>
      </c>
      <c r="H565" s="5">
        <v>74.3</v>
      </c>
      <c r="I565" s="5">
        <v>65</v>
      </c>
      <c r="L565" s="2">
        <v>42412</v>
      </c>
      <c r="M565" s="4">
        <v>43271</v>
      </c>
      <c r="N565" s="5">
        <v>46500</v>
      </c>
      <c r="O565" s="5">
        <v>74.3</v>
      </c>
      <c r="P565" s="5">
        <v>65</v>
      </c>
      <c r="S565" s="2">
        <v>7073</v>
      </c>
      <c r="T565" s="2">
        <v>1</v>
      </c>
      <c r="U565">
        <f t="shared" si="32"/>
        <v>0</v>
      </c>
      <c r="V565">
        <f t="shared" si="33"/>
        <v>0</v>
      </c>
      <c r="W565">
        <f t="shared" si="34"/>
        <v>0</v>
      </c>
      <c r="X565">
        <f t="shared" si="35"/>
        <v>0</v>
      </c>
    </row>
    <row r="566" spans="1:24" x14ac:dyDescent="0.25">
      <c r="A566" s="2">
        <v>7074</v>
      </c>
      <c r="B566" s="3" t="s">
        <v>549</v>
      </c>
      <c r="C566" s="2">
        <v>2</v>
      </c>
      <c r="D566" s="3" t="s">
        <v>19</v>
      </c>
      <c r="E566" s="3" t="s">
        <v>20</v>
      </c>
      <c r="F566" s="4">
        <v>43271</v>
      </c>
      <c r="G566" s="5">
        <v>36000</v>
      </c>
      <c r="H566" s="5">
        <v>67</v>
      </c>
      <c r="I566" s="5">
        <v>63</v>
      </c>
      <c r="L566" s="2">
        <v>42409</v>
      </c>
      <c r="M566" s="4">
        <v>43271</v>
      </c>
      <c r="N566" s="5">
        <v>36000</v>
      </c>
      <c r="O566" s="5">
        <v>67</v>
      </c>
      <c r="P566" s="5">
        <v>63</v>
      </c>
      <c r="S566" s="2">
        <v>7074</v>
      </c>
      <c r="T566" s="2">
        <v>1</v>
      </c>
      <c r="U566">
        <f t="shared" si="32"/>
        <v>0</v>
      </c>
      <c r="V566">
        <f t="shared" si="33"/>
        <v>0</v>
      </c>
      <c r="W566">
        <f t="shared" si="34"/>
        <v>0</v>
      </c>
      <c r="X566">
        <f t="shared" si="35"/>
        <v>0</v>
      </c>
    </row>
    <row r="567" spans="1:24" x14ac:dyDescent="0.25">
      <c r="A567" s="2">
        <v>7078</v>
      </c>
      <c r="B567" s="3" t="s">
        <v>550</v>
      </c>
      <c r="C567" s="2">
        <v>2</v>
      </c>
      <c r="D567" s="3" t="s">
        <v>19</v>
      </c>
      <c r="E567" s="3" t="s">
        <v>20</v>
      </c>
      <c r="F567" s="4">
        <v>43290</v>
      </c>
      <c r="G567" s="5">
        <v>299</v>
      </c>
      <c r="H567" s="5">
        <v>12.5</v>
      </c>
      <c r="I567" s="5">
        <v>13</v>
      </c>
      <c r="J567" s="5">
        <v>12</v>
      </c>
      <c r="K567" s="5">
        <v>11.5</v>
      </c>
      <c r="L567" s="2">
        <v>43199</v>
      </c>
      <c r="M567" s="4">
        <v>43355</v>
      </c>
      <c r="N567" s="5">
        <v>591</v>
      </c>
      <c r="S567" s="2">
        <v>7078</v>
      </c>
      <c r="T567" s="2">
        <v>1</v>
      </c>
      <c r="U567">
        <f t="shared" si="32"/>
        <v>292</v>
      </c>
      <c r="V567">
        <f t="shared" si="33"/>
        <v>65</v>
      </c>
      <c r="W567">
        <f t="shared" si="34"/>
        <v>4.4923076923076923</v>
      </c>
      <c r="X567">
        <f t="shared" si="35"/>
        <v>0</v>
      </c>
    </row>
    <row r="568" spans="1:24" x14ac:dyDescent="0.25">
      <c r="A568" s="2">
        <v>7080</v>
      </c>
      <c r="B568" s="3" t="s">
        <v>480</v>
      </c>
      <c r="C568" s="2">
        <v>2</v>
      </c>
      <c r="D568" s="3" t="s">
        <v>19</v>
      </c>
      <c r="E568" s="3" t="s">
        <v>20</v>
      </c>
      <c r="F568" s="4">
        <v>43292</v>
      </c>
      <c r="G568" s="5">
        <v>16</v>
      </c>
      <c r="H568" s="5">
        <v>4.5</v>
      </c>
      <c r="I568" s="5">
        <v>3.5</v>
      </c>
      <c r="L568" s="2">
        <v>42571</v>
      </c>
      <c r="M568" s="4">
        <v>43292</v>
      </c>
      <c r="N568" s="5">
        <v>16</v>
      </c>
      <c r="O568" s="5">
        <v>4.5</v>
      </c>
      <c r="P568" s="5">
        <v>3.5</v>
      </c>
      <c r="S568" s="2">
        <v>7080</v>
      </c>
      <c r="T568" s="2">
        <v>1</v>
      </c>
      <c r="U568">
        <f t="shared" si="32"/>
        <v>0</v>
      </c>
      <c r="V568">
        <f t="shared" si="33"/>
        <v>0</v>
      </c>
      <c r="W568">
        <f t="shared" si="34"/>
        <v>0</v>
      </c>
      <c r="X568">
        <f t="shared" si="35"/>
        <v>0</v>
      </c>
    </row>
    <row r="569" spans="1:24" x14ac:dyDescent="0.25">
      <c r="A569" s="2">
        <v>7082</v>
      </c>
      <c r="B569" s="3" t="s">
        <v>551</v>
      </c>
      <c r="C569" s="2">
        <v>2</v>
      </c>
      <c r="D569" s="3" t="s">
        <v>19</v>
      </c>
      <c r="E569" s="3" t="s">
        <v>20</v>
      </c>
      <c r="F569" s="4">
        <v>43297</v>
      </c>
      <c r="G569" s="5">
        <v>267</v>
      </c>
      <c r="H569" s="5">
        <v>12</v>
      </c>
      <c r="I569" s="5">
        <v>12.5</v>
      </c>
      <c r="J569" s="5">
        <v>11.5</v>
      </c>
      <c r="K569" s="5">
        <v>11</v>
      </c>
      <c r="L569" s="2">
        <v>42946</v>
      </c>
      <c r="M569" s="4">
        <v>43338</v>
      </c>
      <c r="N569" s="5">
        <v>366</v>
      </c>
      <c r="O569" s="5">
        <v>12.4</v>
      </c>
      <c r="P569" s="5">
        <v>12.1</v>
      </c>
      <c r="Q569" s="5">
        <v>10.199999999999999</v>
      </c>
      <c r="S569" s="2">
        <v>7082</v>
      </c>
      <c r="T569" s="2">
        <v>1</v>
      </c>
      <c r="U569">
        <f t="shared" si="32"/>
        <v>99</v>
      </c>
      <c r="V569">
        <f t="shared" si="33"/>
        <v>41</v>
      </c>
      <c r="W569">
        <f t="shared" si="34"/>
        <v>2.4146341463414633</v>
      </c>
      <c r="X569">
        <f t="shared" si="35"/>
        <v>0.40000000000000036</v>
      </c>
    </row>
    <row r="570" spans="1:24" x14ac:dyDescent="0.25">
      <c r="A570" s="2">
        <v>7088</v>
      </c>
      <c r="B570" s="3" t="s">
        <v>552</v>
      </c>
      <c r="C570" s="2">
        <v>2</v>
      </c>
      <c r="D570" s="3" t="s">
        <v>19</v>
      </c>
      <c r="E570" s="3" t="s">
        <v>20</v>
      </c>
      <c r="F570" s="4">
        <v>43333</v>
      </c>
      <c r="G570" s="5">
        <v>12</v>
      </c>
      <c r="H570" s="5">
        <v>3.8</v>
      </c>
      <c r="I570" s="5">
        <v>3.5</v>
      </c>
      <c r="J570" s="5">
        <v>4</v>
      </c>
      <c r="K570" s="5">
        <v>3</v>
      </c>
      <c r="L570" s="2">
        <v>42891</v>
      </c>
      <c r="M570" s="4">
        <v>43333</v>
      </c>
      <c r="N570" s="5">
        <v>12</v>
      </c>
      <c r="O570" s="5">
        <v>3.8</v>
      </c>
      <c r="P570" s="5">
        <v>3.5</v>
      </c>
      <c r="Q570" s="5">
        <v>4</v>
      </c>
      <c r="R570" s="5">
        <v>3</v>
      </c>
      <c r="S570" s="2">
        <v>7088</v>
      </c>
      <c r="T570" s="2">
        <v>1</v>
      </c>
      <c r="U570">
        <f t="shared" si="32"/>
        <v>0</v>
      </c>
      <c r="V570">
        <f t="shared" si="33"/>
        <v>0</v>
      </c>
      <c r="W570">
        <f t="shared" si="34"/>
        <v>0</v>
      </c>
      <c r="X570">
        <f t="shared" si="35"/>
        <v>0</v>
      </c>
    </row>
    <row r="571" spans="1:24" x14ac:dyDescent="0.25">
      <c r="A571" s="2">
        <v>7100</v>
      </c>
      <c r="B571" s="3" t="s">
        <v>553</v>
      </c>
      <c r="C571" s="2">
        <v>2</v>
      </c>
      <c r="D571" s="3" t="s">
        <v>19</v>
      </c>
      <c r="E571" s="3" t="s">
        <v>20</v>
      </c>
      <c r="F571" s="4">
        <v>43348</v>
      </c>
      <c r="G571" s="5">
        <v>22</v>
      </c>
      <c r="H571" s="5">
        <v>4.5</v>
      </c>
      <c r="I571" s="5">
        <v>4.5</v>
      </c>
      <c r="J571" s="5">
        <v>4.2</v>
      </c>
      <c r="K571" s="5">
        <v>4.2</v>
      </c>
      <c r="L571" s="2">
        <v>43131</v>
      </c>
      <c r="M571" s="4">
        <v>43348</v>
      </c>
      <c r="N571" s="5">
        <v>22</v>
      </c>
      <c r="O571" s="5">
        <v>4.5</v>
      </c>
      <c r="P571" s="5">
        <v>4.5</v>
      </c>
      <c r="Q571" s="5">
        <v>4.2</v>
      </c>
      <c r="R571" s="5">
        <v>4.2</v>
      </c>
      <c r="S571" s="2">
        <v>7100</v>
      </c>
      <c r="T571" s="2">
        <v>1</v>
      </c>
      <c r="U571">
        <f t="shared" si="32"/>
        <v>0</v>
      </c>
      <c r="V571">
        <f t="shared" si="33"/>
        <v>0</v>
      </c>
      <c r="W571">
        <f t="shared" si="34"/>
        <v>0</v>
      </c>
      <c r="X571">
        <f t="shared" si="35"/>
        <v>0</v>
      </c>
    </row>
    <row r="572" spans="1:24" x14ac:dyDescent="0.25">
      <c r="A572" s="2">
        <v>7101</v>
      </c>
      <c r="B572" s="3" t="s">
        <v>554</v>
      </c>
      <c r="C572" s="2">
        <v>2</v>
      </c>
      <c r="D572" s="3" t="s">
        <v>19</v>
      </c>
      <c r="E572" s="3" t="s">
        <v>20</v>
      </c>
      <c r="F572" s="4">
        <v>43348</v>
      </c>
      <c r="G572" s="5">
        <v>20</v>
      </c>
      <c r="H572" s="5">
        <v>4.5</v>
      </c>
      <c r="I572" s="5">
        <v>4.5</v>
      </c>
      <c r="J572" s="5">
        <v>4.2</v>
      </c>
      <c r="K572" s="5">
        <v>4.2</v>
      </c>
      <c r="L572" s="2">
        <v>43134</v>
      </c>
      <c r="M572" s="4">
        <v>43348</v>
      </c>
      <c r="N572" s="5">
        <v>20</v>
      </c>
      <c r="O572" s="5">
        <v>4.5</v>
      </c>
      <c r="P572" s="5">
        <v>4.5</v>
      </c>
      <c r="Q572" s="5">
        <v>4.2</v>
      </c>
      <c r="R572" s="5">
        <v>4.2</v>
      </c>
      <c r="S572" s="2">
        <v>7101</v>
      </c>
      <c r="T572" s="2">
        <v>1</v>
      </c>
      <c r="U572">
        <f t="shared" si="32"/>
        <v>0</v>
      </c>
      <c r="V572">
        <f t="shared" si="33"/>
        <v>0</v>
      </c>
      <c r="W572">
        <f t="shared" si="34"/>
        <v>0</v>
      </c>
      <c r="X572">
        <f t="shared" si="35"/>
        <v>0</v>
      </c>
    </row>
    <row r="573" spans="1:24" x14ac:dyDescent="0.25">
      <c r="A573" s="2">
        <v>7104</v>
      </c>
      <c r="B573" s="3" t="s">
        <v>555</v>
      </c>
      <c r="C573" s="2">
        <v>2</v>
      </c>
      <c r="D573" s="3" t="s">
        <v>19</v>
      </c>
      <c r="E573" s="3" t="s">
        <v>20</v>
      </c>
      <c r="F573" s="4">
        <v>43353</v>
      </c>
      <c r="G573" s="5">
        <v>11</v>
      </c>
      <c r="H573" s="5">
        <v>4.5</v>
      </c>
      <c r="I573" s="5">
        <v>4</v>
      </c>
      <c r="J573" s="5">
        <v>4.5</v>
      </c>
      <c r="K573" s="5">
        <v>4</v>
      </c>
      <c r="L573" s="2">
        <v>43177</v>
      </c>
      <c r="M573" s="4">
        <v>43353</v>
      </c>
      <c r="N573" s="5">
        <v>11</v>
      </c>
      <c r="O573" s="5">
        <v>4.5</v>
      </c>
      <c r="P573" s="5">
        <v>4</v>
      </c>
      <c r="Q573" s="5">
        <v>4.5</v>
      </c>
      <c r="R573" s="5">
        <v>4</v>
      </c>
      <c r="S573" s="2">
        <v>7104</v>
      </c>
      <c r="T573" s="2">
        <v>1</v>
      </c>
      <c r="U573">
        <f t="shared" si="32"/>
        <v>0</v>
      </c>
      <c r="V573">
        <f t="shared" si="33"/>
        <v>0</v>
      </c>
      <c r="W573">
        <f t="shared" si="34"/>
        <v>0</v>
      </c>
      <c r="X573">
        <f t="shared" si="35"/>
        <v>0</v>
      </c>
    </row>
    <row r="574" spans="1:24" x14ac:dyDescent="0.25">
      <c r="A574" s="2">
        <v>7109</v>
      </c>
      <c r="B574" s="3" t="s">
        <v>556</v>
      </c>
      <c r="C574" s="2">
        <v>2</v>
      </c>
      <c r="D574" s="3" t="s">
        <v>19</v>
      </c>
      <c r="E574" s="3" t="s">
        <v>20</v>
      </c>
      <c r="F574" s="4">
        <v>43366</v>
      </c>
      <c r="G574" s="5">
        <v>17</v>
      </c>
      <c r="H574" s="5">
        <v>5</v>
      </c>
      <c r="I574" s="5">
        <v>5</v>
      </c>
      <c r="L574" s="2">
        <v>43309</v>
      </c>
      <c r="M574" s="4">
        <v>43366</v>
      </c>
      <c r="N574" s="5">
        <v>17</v>
      </c>
      <c r="O574" s="5">
        <v>5</v>
      </c>
      <c r="P574" s="5">
        <v>5</v>
      </c>
      <c r="S574" s="2">
        <v>7109</v>
      </c>
      <c r="T574" s="2">
        <v>1</v>
      </c>
      <c r="U574">
        <f t="shared" si="32"/>
        <v>0</v>
      </c>
      <c r="V574">
        <f t="shared" si="33"/>
        <v>0</v>
      </c>
      <c r="W574">
        <f t="shared" si="34"/>
        <v>0</v>
      </c>
      <c r="X574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weight</vt:lpstr>
      <vt:lpstr>CCL_a</vt:lpstr>
      <vt:lpstr>first_last_activity_type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2018-10-15T14:31:56Z</dcterms:created>
  <dcterms:modified xsi:type="dcterms:W3CDTF">2018-10-15T14:58:42Z</dcterms:modified>
</cp:coreProperties>
</file>