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15 /"/>
    </mc:Choice>
  </mc:AlternateContent>
  <bookViews>
    <workbookView xWindow="30700" yWindow="3020" windowWidth="12600" windowHeight="140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1" i="1" l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D896" i="1"/>
  <c r="D8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H893" i="1"/>
  <c r="I893" i="1"/>
  <c r="H894" i="1"/>
  <c r="I894" i="1"/>
  <c r="I896" i="1"/>
  <c r="D899" i="1"/>
  <c r="I898" i="1"/>
</calcChain>
</file>

<file path=xl/sharedStrings.xml><?xml version="1.0" encoding="utf-8"?>
<sst xmlns="http://schemas.openxmlformats.org/spreadsheetml/2006/main" count="337" uniqueCount="209">
  <si>
    <t xml:space="preserve"> </t>
  </si>
  <si>
    <t>loc</t>
  </si>
  <si>
    <t>char</t>
  </si>
  <si>
    <t>tim</t>
  </si>
  <si>
    <t>title</t>
  </si>
  <si>
    <t>iris out</t>
  </si>
  <si>
    <t>iris in</t>
  </si>
  <si>
    <t>inside</t>
  </si>
  <si>
    <t>fade out</t>
  </si>
  <si>
    <t>iris in &amp; out</t>
  </si>
  <si>
    <t>title: prologue: hope for peace</t>
  </si>
  <si>
    <t>dissolve</t>
  </si>
  <si>
    <t>title: can we call ourselves civilized, prince of peace</t>
  </si>
  <si>
    <t>title: picture his agonized soul &amp; the battlefields</t>
  </si>
  <si>
    <t>title: practice what they preach, rising dawn of civilization</t>
  </si>
  <si>
    <t>title: to that noble band of earnest workers for peace</t>
  </si>
  <si>
    <t>dissolve &amp; fade out</t>
  </si>
  <si>
    <t>title: bathed in sunlight, the little city or Nurma</t>
  </si>
  <si>
    <t>fade in</t>
  </si>
  <si>
    <t>title: war -- why should this be</t>
  </si>
  <si>
    <t>title: the seat of pomp and power</t>
  </si>
  <si>
    <t>title: Luther Rolfe, follower of Christ, peace</t>
  </si>
  <si>
    <t>title: we are forced into war</t>
  </si>
  <si>
    <t>title: These pacifists are the ruin of any country</t>
  </si>
  <si>
    <t>title: LR: do not let hatred and revenge possess you</t>
  </si>
  <si>
    <t>title: LR: shoulder to shoulder, right against might</t>
  </si>
  <si>
    <t>title: will the cries of widows &amp; chidren cancel war debt</t>
  </si>
  <si>
    <t>title: Parliament drafts articles of war</t>
  </si>
  <si>
    <t>outside</t>
  </si>
  <si>
    <t>title: Count Ferdinand, inventor in service to the King</t>
  </si>
  <si>
    <t>visitor</t>
  </si>
  <si>
    <t>title: his majesty demands your presence at once</t>
  </si>
  <si>
    <t>HM</t>
  </si>
  <si>
    <t>HM &amp; CF</t>
  </si>
  <si>
    <t>title: Prove to me that your invention works &amp; I will reward you</t>
  </si>
  <si>
    <t>title: CF's fiancee</t>
  </si>
  <si>
    <t>title: you will have my consent to marry as you wish</t>
  </si>
  <si>
    <t>title: the votes are delivered to the King</t>
  </si>
  <si>
    <t>title: YM, war is the only solution</t>
  </si>
  <si>
    <t>title the king consents</t>
  </si>
  <si>
    <t>war in lights</t>
  </si>
  <si>
    <t>inside, salute</t>
  </si>
  <si>
    <t>title: Sons of men leave for battle</t>
  </si>
  <si>
    <t>grandstand numeraries</t>
  </si>
  <si>
    <t>parade to war</t>
  </si>
  <si>
    <t>LR</t>
  </si>
  <si>
    <t>title: Curses on those sending these men to their death</t>
  </si>
  <si>
    <t>scuffle around LR</t>
  </si>
  <si>
    <t>LR hits police</t>
  </si>
  <si>
    <t>more parade</t>
  </si>
  <si>
    <t>title: in twilight rode grim spectres of death</t>
  </si>
  <si>
    <t>title: christian spirit made a mockery</t>
  </si>
  <si>
    <t>iris aperture</t>
  </si>
  <si>
    <t>title: civ. Shows no mercy to the weak &amp; defenseless</t>
  </si>
  <si>
    <t>title: blood spurting fro wounds, they pray for death</t>
  </si>
  <si>
    <t>title: the king's army is demoralized</t>
  </si>
  <si>
    <t>title: you appear able, we need more men</t>
  </si>
  <si>
    <t>title: you cannot take him, he belongs to me</t>
  </si>
  <si>
    <t>title: no he belongs to his country</t>
  </si>
  <si>
    <t>nurma</t>
  </si>
  <si>
    <t>title: you don't mean to take me, do you?</t>
  </si>
  <si>
    <t>title: my mother is helpless</t>
  </si>
  <si>
    <t>army folk riding up to wheatfield</t>
  </si>
  <si>
    <t>title: Granpa, they are taking hubert</t>
  </si>
  <si>
    <t>helpless mum tipped over</t>
  </si>
  <si>
    <t>title: daddy, daddy, don't go. You wont come back</t>
  </si>
  <si>
    <t>farmer and family</t>
  </si>
  <si>
    <t>old and yng wmn</t>
  </si>
  <si>
    <t>count's fiancee</t>
  </si>
  <si>
    <t>title: ferdinand is going on a mission of death</t>
  </si>
  <si>
    <t>title: this is the emblem of wmn bringing peace on earth</t>
  </si>
  <si>
    <t>wmn for peace</t>
  </si>
  <si>
    <t>title; The cries of outrqged wmn, against war</t>
  </si>
  <si>
    <t>back to fiancee</t>
  </si>
  <si>
    <t>title: have you the courage to join these wmn?</t>
  </si>
  <si>
    <t>title: all is arranged; here are your papers</t>
  </si>
  <si>
    <t>count</t>
  </si>
  <si>
    <t>abord ship</t>
  </si>
  <si>
    <t>title: their last meeting</t>
  </si>
  <si>
    <t>count &amp; fiancee</t>
  </si>
  <si>
    <t>title: it is war, my reward will be the King's favor</t>
  </si>
  <si>
    <t>title: yours is an earthly king, mine is not</t>
  </si>
  <si>
    <t>title: F: how can you prove a traitor to such a cause</t>
  </si>
  <si>
    <t>title: C: I can't; I must go on</t>
  </si>
  <si>
    <t>title: torn between her pleads &amp; duty to country</t>
  </si>
  <si>
    <t>morse code operator</t>
  </si>
  <si>
    <t>insert: machine</t>
  </si>
  <si>
    <t>on ship</t>
  </si>
  <si>
    <t>radiogram: sink liner Propatria; ignore passengers</t>
  </si>
  <si>
    <t>same radiogram</t>
  </si>
  <si>
    <t>title: stop. I am in command</t>
  </si>
  <si>
    <t>title: in conflict he pictures orders carried out</t>
  </si>
  <si>
    <t>on board propatria</t>
  </si>
  <si>
    <t>back to count</t>
  </si>
  <si>
    <t>up sub</t>
  </si>
  <si>
    <t>on board ship/sub</t>
  </si>
  <si>
    <t>on sub</t>
  </si>
  <si>
    <t>title: stop, no torpedos against wmn &amp; children</t>
  </si>
  <si>
    <t>title: we are not butchers</t>
  </si>
  <si>
    <t>title: have you gone mad? Obey your orders</t>
  </si>
  <si>
    <t>title: C: I am obeying orders from a higher power</t>
  </si>
  <si>
    <t>C pulls gun</t>
  </si>
  <si>
    <t>title: C: I am in command; obey my orders</t>
  </si>
  <si>
    <t>count and subordinate fight</t>
  </si>
  <si>
    <t>[crossing line]</t>
  </si>
  <si>
    <t>title" I will kill the first man who movies</t>
  </si>
  <si>
    <t>count shoots subordinate</t>
  </si>
  <si>
    <t>floods ship</t>
  </si>
  <si>
    <t>ship sinking</t>
  </si>
  <si>
    <t>explosion</t>
  </si>
  <si>
    <t>a second ship</t>
  </si>
  <si>
    <t>count lives</t>
  </si>
  <si>
    <t>title: at death's door</t>
  </si>
  <si>
    <t>title: this man must live</t>
  </si>
  <si>
    <t>sunset on water</t>
  </si>
  <si>
    <t>title: his soul seeks a haven of rest</t>
  </si>
  <si>
    <t>dreams of purgatory</t>
  </si>
  <si>
    <t>title: And encounters christ</t>
  </si>
  <si>
    <t>christ</t>
  </si>
  <si>
    <t>title: peace to thee w/ love for humanity</t>
  </si>
  <si>
    <t>title: he who scattered seeds of hate</t>
  </si>
  <si>
    <t>title: you will return w/ a voice of peace</t>
  </si>
  <si>
    <t>title: much evil is wrought in my name</t>
  </si>
  <si>
    <t>christ fades away, count grows beard, then not, then fades</t>
  </si>
  <si>
    <t>back to hospital</t>
  </si>
  <si>
    <t>title: a miracle has happened, the count lives</t>
  </si>
  <si>
    <t>title: As the giant guns toll their death knell</t>
  </si>
  <si>
    <t>war outside</t>
  </si>
  <si>
    <t>title: the sea exacts its toll</t>
  </si>
  <si>
    <t>men in water</t>
  </si>
  <si>
    <t>[ship in aperture]</t>
  </si>
  <si>
    <t>title: filled w/ awfulness of war, the King yields</t>
  </si>
  <si>
    <t>title: the enemy offers terms of peace/human rights</t>
  </si>
  <si>
    <t>title: He who returned the count's body, mingles</t>
  </si>
  <si>
    <t>new count</t>
  </si>
  <si>
    <t>title: the count is crazy. He talks of nothing but peace</t>
  </si>
  <si>
    <t>title: HM: the count is bold; preaching peace at the palace</t>
  </si>
  <si>
    <t>outside w/ count</t>
  </si>
  <si>
    <t>title: spread through the land the gospel of peace</t>
  </si>
  <si>
    <t>crowd running</t>
  </si>
  <si>
    <t>title: can ye expect happiness w/ hatred inside</t>
  </si>
  <si>
    <t>[count in aperture]</t>
  </si>
  <si>
    <t>HM inside</t>
  </si>
  <si>
    <t>title: Count is inciting a riot</t>
  </si>
  <si>
    <t>title: blessed are peacemakers; curses against those not</t>
  </si>
  <si>
    <t>title: suffering taunts from those who would crucify him</t>
  </si>
  <si>
    <t>title: HM: bring the count before me</t>
  </si>
  <si>
    <t>count w/ guards, calls for quiet</t>
  </si>
  <si>
    <t>count addressing wmn</t>
  </si>
  <si>
    <t>guard dispersing crowd</t>
  </si>
  <si>
    <t>inside, count falls</t>
  </si>
  <si>
    <t>title: again he sinks under the cross of prejudice</t>
  </si>
  <si>
    <t>christ falling w/ cross</t>
  </si>
  <si>
    <t>black out</t>
  </si>
  <si>
    <t>title: before a modern pilate</t>
  </si>
  <si>
    <t>count w/ halo</t>
  </si>
  <si>
    <t>title: YM, be considerate of the count who is not himself</t>
  </si>
  <si>
    <t>title: Traitor, stand before me &amp; hear your sentence</t>
  </si>
  <si>
    <t>title: IT IS DEATH</t>
  </si>
  <si>
    <t>title: And may GOD have mercy on your soul</t>
  </si>
  <si>
    <t>title: repent King, or thou shalt lose thy soul</t>
  </si>
  <si>
    <t>title: A heavenly light bathes him w/ glory</t>
  </si>
  <si>
    <t>nun</t>
  </si>
  <si>
    <t>title: new recruits come to the capital</t>
  </si>
  <si>
    <t>nuns</t>
  </si>
  <si>
    <t>pilgrims</t>
  </si>
  <si>
    <t>title: flood of peace bearers sweep to palace</t>
  </si>
  <si>
    <t>title: willing to make any sacrifice for their cause</t>
  </si>
  <si>
    <t>HM &amp; queen</t>
  </si>
  <si>
    <t>queen</t>
  </si>
  <si>
    <t>title: the mothers of men plead for the war to end</t>
  </si>
  <si>
    <t>POV nuns</t>
  </si>
  <si>
    <t>HM on balcony</t>
  </si>
  <si>
    <t>count in cell</t>
  </si>
  <si>
    <t>title: the count has escaped the death sentence</t>
  </si>
  <si>
    <t>count's cell</t>
  </si>
  <si>
    <t>title: the king feels the presence of a greater power</t>
  </si>
  <si>
    <t>outside cell</t>
  </si>
  <si>
    <t>inside cell</t>
  </si>
  <si>
    <t>title: in consternation he sees as as in a trance</t>
  </si>
  <si>
    <t>dissolve to christ</t>
  </si>
  <si>
    <t>title: C: king, let me reveal the harvest thou has sewn</t>
  </si>
  <si>
    <t>vision of war</t>
  </si>
  <si>
    <t>title: then some mighty force</t>
  </si>
  <si>
    <t>king doubles</t>
  </si>
  <si>
    <t>j &amp; HMd outside</t>
  </si>
  <si>
    <t>title: J: look upon this and ponder well</t>
  </si>
  <si>
    <t>title: see here thy handiwork</t>
  </si>
  <si>
    <t>title: BREAD. WE ARE STARVING</t>
  </si>
  <si>
    <t>title: under thy reign thy domain hath become a raging hell</t>
  </si>
  <si>
    <t>title: laughter or happy people hushed; moans of dying</t>
  </si>
  <si>
    <t>title: THE BOOK OF JUDGMENT</t>
  </si>
  <si>
    <t>title: deeds are weighed and recorded here</t>
  </si>
  <si>
    <t>title: HM:and is my name is among them?</t>
  </si>
  <si>
    <t>title: Yea, verily on the page stained in blood</t>
  </si>
  <si>
    <t>title: as ye denied them peace, you must suffer</t>
  </si>
  <si>
    <t>christ backs and fades away</t>
  </si>
  <si>
    <t>back to diegetic time &amp; place</t>
  </si>
  <si>
    <t>dual HMs over</t>
  </si>
  <si>
    <t>title: o'er the battlefield pass the c. among greedy</t>
  </si>
  <si>
    <t>back to court of advisors</t>
  </si>
  <si>
    <t>c among people</t>
  </si>
  <si>
    <t>title: Gentleman, I will sign this peace pact as is.</t>
  </si>
  <si>
    <t>title: during my reign my subjects will enjoy peace</t>
  </si>
  <si>
    <t>outside horseman</t>
  </si>
  <si>
    <t>incipient celebrations</t>
  </si>
  <si>
    <t>returning army</t>
  </si>
  <si>
    <t>title: a cry of woe was forever hushed</t>
  </si>
  <si>
    <t>title: war bugle replaced by shepherd's 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</si>
</sst>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1"/>
  <sheetViews>
    <sheetView tabSelected="1" workbookViewId="0">
      <pane ySplit="1" topLeftCell="A881" activePane="bottomLeft" state="frozen"/>
      <selection pane="bottomLeft" activeCell="D902" sqref="D902"/>
    </sheetView>
  </sheetViews>
  <sheetFormatPr baseColWidth="10" defaultRowHeight="16" x14ac:dyDescent="0.2"/>
  <cols>
    <col min="1" max="1" width="9.33203125" customWidth="1"/>
    <col min="2" max="3" width="6.6640625" customWidth="1"/>
    <col min="5" max="8" width="4.33203125" customWidth="1"/>
    <col min="9" max="9" width="5.83203125" customWidth="1"/>
    <col min="10" max="10" width="7.8320312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821</v>
      </c>
      <c r="B2">
        <f>(A3-A2)/30</f>
        <v>27.6</v>
      </c>
      <c r="C2">
        <f>(B2-D$896)/D$897</f>
        <v>3.2429573291420892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 t="shared" ref="I2" si="0">IF(H2=1,B2,"")</f>
        <v>27.6</v>
      </c>
      <c r="J2">
        <v>821</v>
      </c>
      <c r="K2" t="s">
        <v>10</v>
      </c>
    </row>
    <row r="3" spans="1:11" x14ac:dyDescent="0.2">
      <c r="A3">
        <v>1649</v>
      </c>
      <c r="B3">
        <f t="shared" ref="B3" si="1">(A4-A3)/30</f>
        <v>17.533333333333335</v>
      </c>
      <c r="C3">
        <f t="shared" ref="C3:C66" si="2">(B3-D$896)/D$897</f>
        <v>1.7488180624367478</v>
      </c>
      <c r="D3" t="s">
        <v>11</v>
      </c>
      <c r="E3" t="s">
        <v>0</v>
      </c>
      <c r="F3" t="s">
        <v>0</v>
      </c>
      <c r="G3" t="s">
        <v>0</v>
      </c>
      <c r="H3">
        <f t="shared" ref="H3:H16" si="3">IF(ISNUMBER(SEARCH($H$1,K3)),1,"")</f>
        <v>1</v>
      </c>
      <c r="I3">
        <f t="shared" ref="I3:I16" si="4">IF(H3=1,B3,"")</f>
        <v>17.533333333333335</v>
      </c>
      <c r="J3">
        <f>(IF(H2=1,(A2+A3)/2,""))</f>
        <v>1235</v>
      </c>
      <c r="K3" t="s">
        <v>12</v>
      </c>
    </row>
    <row r="4" spans="1:11" x14ac:dyDescent="0.2">
      <c r="A4">
        <v>2175</v>
      </c>
      <c r="B4">
        <f t="shared" ref="B4:B258" si="5">(A5-A4)/30</f>
        <v>17.5</v>
      </c>
      <c r="C4">
        <f t="shared" si="2"/>
        <v>1.743870581421167</v>
      </c>
      <c r="D4" t="s">
        <v>11</v>
      </c>
      <c r="H4">
        <f t="shared" si="3"/>
        <v>1</v>
      </c>
      <c r="I4">
        <f t="shared" si="4"/>
        <v>17.5</v>
      </c>
      <c r="J4">
        <f t="shared" ref="J4:J67" si="6">(IF(H3=1,(A3+A4)/2,""))</f>
        <v>1912</v>
      </c>
      <c r="K4" t="s">
        <v>13</v>
      </c>
    </row>
    <row r="5" spans="1:11" x14ac:dyDescent="0.2">
      <c r="A5">
        <v>2700</v>
      </c>
      <c r="B5">
        <f t="shared" si="5"/>
        <v>17.666666666666668</v>
      </c>
      <c r="C5">
        <f t="shared" si="2"/>
        <v>1.76860798649907</v>
      </c>
      <c r="D5" t="s">
        <v>11</v>
      </c>
      <c r="H5">
        <f t="shared" si="3"/>
        <v>1</v>
      </c>
      <c r="I5">
        <f t="shared" si="4"/>
        <v>17.666666666666668</v>
      </c>
      <c r="J5">
        <f t="shared" si="6"/>
        <v>2437.5</v>
      </c>
      <c r="K5" t="s">
        <v>14</v>
      </c>
    </row>
    <row r="6" spans="1:11" x14ac:dyDescent="0.2">
      <c r="A6">
        <v>3230</v>
      </c>
      <c r="B6">
        <f t="shared" si="5"/>
        <v>21.266666666666666</v>
      </c>
      <c r="C6">
        <f t="shared" si="2"/>
        <v>2.3029359361817745</v>
      </c>
      <c r="D6" t="s">
        <v>16</v>
      </c>
      <c r="H6">
        <f t="shared" si="3"/>
        <v>1</v>
      </c>
      <c r="I6">
        <f t="shared" si="4"/>
        <v>21.266666666666666</v>
      </c>
      <c r="J6">
        <f t="shared" si="6"/>
        <v>2965</v>
      </c>
      <c r="K6" t="s">
        <v>15</v>
      </c>
    </row>
    <row r="7" spans="1:11" x14ac:dyDescent="0.2">
      <c r="A7">
        <v>3868</v>
      </c>
      <c r="B7">
        <f t="shared" si="5"/>
        <v>14.933333333333334</v>
      </c>
      <c r="C7">
        <f t="shared" si="2"/>
        <v>1.3629145432214607</v>
      </c>
      <c r="H7">
        <f t="shared" si="3"/>
        <v>1</v>
      </c>
      <c r="I7">
        <f t="shared" si="4"/>
        <v>14.933333333333334</v>
      </c>
      <c r="J7">
        <f t="shared" si="6"/>
        <v>3549</v>
      </c>
      <c r="K7" t="s">
        <v>17</v>
      </c>
    </row>
    <row r="8" spans="1:11" x14ac:dyDescent="0.2">
      <c r="A8">
        <v>4316</v>
      </c>
      <c r="B8">
        <f t="shared" si="5"/>
        <v>5.4333333333333336</v>
      </c>
      <c r="C8">
        <f t="shared" si="2"/>
        <v>-4.7117546219010598E-2</v>
      </c>
      <c r="D8" t="s">
        <v>18</v>
      </c>
      <c r="E8">
        <v>1</v>
      </c>
      <c r="G8">
        <v>1</v>
      </c>
      <c r="H8" t="str">
        <f t="shared" si="3"/>
        <v/>
      </c>
      <c r="I8" t="str">
        <f t="shared" si="4"/>
        <v/>
      </c>
      <c r="J8">
        <f t="shared" si="6"/>
        <v>4092</v>
      </c>
    </row>
    <row r="9" spans="1:11" x14ac:dyDescent="0.2">
      <c r="A9">
        <v>4479</v>
      </c>
      <c r="B9">
        <f t="shared" si="5"/>
        <v>6.0333333333333332</v>
      </c>
      <c r="C9">
        <f t="shared" si="2"/>
        <v>4.1937112061440171E-2</v>
      </c>
      <c r="H9" t="str">
        <f t="shared" si="3"/>
        <v/>
      </c>
      <c r="I9" t="str">
        <f t="shared" si="4"/>
        <v/>
      </c>
      <c r="J9" t="str">
        <f t="shared" si="6"/>
        <v/>
      </c>
    </row>
    <row r="10" spans="1:11" x14ac:dyDescent="0.2">
      <c r="A10">
        <v>4660</v>
      </c>
      <c r="B10">
        <f t="shared" si="5"/>
        <v>6.3666666666666663</v>
      </c>
      <c r="C10">
        <f t="shared" si="2"/>
        <v>9.141192221724613E-2</v>
      </c>
      <c r="H10" t="str">
        <f t="shared" si="3"/>
        <v/>
      </c>
      <c r="I10" t="str">
        <f t="shared" si="4"/>
        <v/>
      </c>
      <c r="J10" t="str">
        <f t="shared" si="6"/>
        <v/>
      </c>
    </row>
    <row r="11" spans="1:11" x14ac:dyDescent="0.2">
      <c r="A11">
        <v>4851</v>
      </c>
      <c r="B11">
        <f t="shared" si="5"/>
        <v>11.8</v>
      </c>
      <c r="C11">
        <f t="shared" si="2"/>
        <v>0.89785132775688425</v>
      </c>
      <c r="H11" t="str">
        <f t="shared" si="3"/>
        <v/>
      </c>
      <c r="I11" t="str">
        <f t="shared" si="4"/>
        <v/>
      </c>
      <c r="J11" t="str">
        <f t="shared" si="6"/>
        <v/>
      </c>
    </row>
    <row r="12" spans="1:11" x14ac:dyDescent="0.2">
      <c r="A12">
        <v>5205</v>
      </c>
      <c r="B12">
        <f t="shared" si="5"/>
        <v>6.4</v>
      </c>
      <c r="C12">
        <f t="shared" si="2"/>
        <v>9.6359403232826851E-2</v>
      </c>
      <c r="H12" t="str">
        <f t="shared" si="3"/>
        <v/>
      </c>
      <c r="I12" t="str">
        <f t="shared" si="4"/>
        <v/>
      </c>
      <c r="J12" t="str">
        <f t="shared" si="6"/>
        <v/>
      </c>
    </row>
    <row r="13" spans="1:11" x14ac:dyDescent="0.2">
      <c r="A13">
        <v>5397</v>
      </c>
      <c r="B13">
        <f t="shared" si="5"/>
        <v>5.0333333333333332</v>
      </c>
      <c r="C13">
        <f t="shared" si="2"/>
        <v>-0.10648731840597786</v>
      </c>
      <c r="H13" t="str">
        <f t="shared" si="3"/>
        <v/>
      </c>
      <c r="I13" t="str">
        <f t="shared" si="4"/>
        <v/>
      </c>
      <c r="J13" t="str">
        <f t="shared" si="6"/>
        <v/>
      </c>
    </row>
    <row r="14" spans="1:11" x14ac:dyDescent="0.2">
      <c r="A14">
        <v>5548</v>
      </c>
      <c r="B14">
        <f t="shared" si="5"/>
        <v>9.3000000000000007</v>
      </c>
      <c r="C14">
        <f t="shared" si="2"/>
        <v>0.52679025158833914</v>
      </c>
      <c r="H14" t="str">
        <f t="shared" si="3"/>
        <v/>
      </c>
      <c r="I14" t="str">
        <f t="shared" si="4"/>
        <v/>
      </c>
      <c r="J14" t="str">
        <f t="shared" si="6"/>
        <v/>
      </c>
    </row>
    <row r="15" spans="1:11" x14ac:dyDescent="0.2">
      <c r="A15">
        <v>5827</v>
      </c>
      <c r="B15">
        <f t="shared" si="5"/>
        <v>2.5</v>
      </c>
      <c r="C15">
        <f t="shared" si="2"/>
        <v>-0.48249587559010354</v>
      </c>
      <c r="H15" t="str">
        <f t="shared" si="3"/>
        <v/>
      </c>
      <c r="I15" t="str">
        <f t="shared" si="4"/>
        <v/>
      </c>
      <c r="J15" t="str">
        <f t="shared" si="6"/>
        <v/>
      </c>
    </row>
    <row r="16" spans="1:11" x14ac:dyDescent="0.2">
      <c r="A16">
        <v>5902</v>
      </c>
      <c r="B16">
        <f t="shared" si="5"/>
        <v>2.7</v>
      </c>
      <c r="C16">
        <f t="shared" si="2"/>
        <v>-0.45281098949661991</v>
      </c>
      <c r="H16" t="str">
        <f t="shared" si="3"/>
        <v/>
      </c>
      <c r="I16" t="str">
        <f t="shared" si="4"/>
        <v/>
      </c>
      <c r="J16" t="str">
        <f t="shared" si="6"/>
        <v/>
      </c>
    </row>
    <row r="17" spans="1:11" x14ac:dyDescent="0.2">
      <c r="A17">
        <v>5983</v>
      </c>
      <c r="B17">
        <f t="shared" si="5"/>
        <v>2.9</v>
      </c>
      <c r="C17">
        <f t="shared" si="2"/>
        <v>-0.42312610340313633</v>
      </c>
      <c r="H17" t="str">
        <f t="shared" ref="H17:H80" si="7">IF(ISNUMBER(SEARCH($H$1,K17)),1,"")</f>
        <v/>
      </c>
      <c r="I17" t="str">
        <f t="shared" ref="I17:I80" si="8">IF(H17=1,B17,"")</f>
        <v/>
      </c>
      <c r="J17" t="str">
        <f t="shared" si="6"/>
        <v/>
      </c>
    </row>
    <row r="18" spans="1:11" x14ac:dyDescent="0.2">
      <c r="A18">
        <v>6070</v>
      </c>
      <c r="B18">
        <f t="shared" si="5"/>
        <v>5.4</v>
      </c>
      <c r="C18">
        <f t="shared" si="2"/>
        <v>-5.206502723459118E-2</v>
      </c>
      <c r="H18" t="str">
        <f t="shared" si="7"/>
        <v/>
      </c>
      <c r="I18" t="str">
        <f t="shared" si="8"/>
        <v/>
      </c>
      <c r="J18" t="str">
        <f t="shared" si="6"/>
        <v/>
      </c>
    </row>
    <row r="19" spans="1:11" x14ac:dyDescent="0.2">
      <c r="A19">
        <v>6232</v>
      </c>
      <c r="B19">
        <f t="shared" si="5"/>
        <v>2.5</v>
      </c>
      <c r="C19">
        <f t="shared" si="2"/>
        <v>-0.48249587559010354</v>
      </c>
      <c r="H19" t="str">
        <f t="shared" si="7"/>
        <v/>
      </c>
      <c r="I19" t="str">
        <f t="shared" si="8"/>
        <v/>
      </c>
      <c r="J19" t="str">
        <f t="shared" si="6"/>
        <v/>
      </c>
    </row>
    <row r="20" spans="1:11" x14ac:dyDescent="0.2">
      <c r="A20">
        <v>6307</v>
      </c>
      <c r="B20">
        <f t="shared" si="5"/>
        <v>3.0666666666666669</v>
      </c>
      <c r="C20">
        <f t="shared" si="2"/>
        <v>-0.39838869832523327</v>
      </c>
      <c r="H20" t="str">
        <f t="shared" si="7"/>
        <v/>
      </c>
      <c r="I20" t="str">
        <f t="shared" si="8"/>
        <v/>
      </c>
      <c r="J20" t="str">
        <f t="shared" si="6"/>
        <v/>
      </c>
    </row>
    <row r="21" spans="1:11" x14ac:dyDescent="0.2">
      <c r="A21">
        <v>6399</v>
      </c>
      <c r="B21">
        <f t="shared" si="5"/>
        <v>3.8333333333333335</v>
      </c>
      <c r="C21">
        <f t="shared" si="2"/>
        <v>-0.28459663496687948</v>
      </c>
      <c r="H21" t="str">
        <f t="shared" si="7"/>
        <v/>
      </c>
      <c r="I21" t="str">
        <f t="shared" si="8"/>
        <v/>
      </c>
      <c r="J21" t="str">
        <f t="shared" si="6"/>
        <v/>
      </c>
    </row>
    <row r="22" spans="1:11" x14ac:dyDescent="0.2">
      <c r="A22">
        <v>6514</v>
      </c>
      <c r="B22">
        <f t="shared" si="5"/>
        <v>3.2333333333333334</v>
      </c>
      <c r="C22">
        <f t="shared" si="2"/>
        <v>-0.37365129324733026</v>
      </c>
      <c r="H22" t="str">
        <f t="shared" si="7"/>
        <v/>
      </c>
      <c r="I22" t="str">
        <f t="shared" si="8"/>
        <v/>
      </c>
      <c r="J22" t="str">
        <f t="shared" si="6"/>
        <v/>
      </c>
    </row>
    <row r="23" spans="1:11" x14ac:dyDescent="0.2">
      <c r="A23">
        <v>6611</v>
      </c>
      <c r="B23">
        <f t="shared" si="5"/>
        <v>0.8666666666666667</v>
      </c>
      <c r="C23">
        <f t="shared" si="2"/>
        <v>-0.72492244535355288</v>
      </c>
      <c r="H23" t="str">
        <f t="shared" si="7"/>
        <v/>
      </c>
      <c r="I23" t="str">
        <f t="shared" si="8"/>
        <v/>
      </c>
      <c r="J23" t="str">
        <f t="shared" si="6"/>
        <v/>
      </c>
    </row>
    <row r="24" spans="1:11" x14ac:dyDescent="0.2">
      <c r="A24">
        <v>6637</v>
      </c>
      <c r="B24">
        <f t="shared" si="5"/>
        <v>4.0999999999999996</v>
      </c>
      <c r="C24">
        <f t="shared" si="2"/>
        <v>-0.24501678684223471</v>
      </c>
      <c r="H24" t="str">
        <f t="shared" si="7"/>
        <v/>
      </c>
      <c r="I24" t="str">
        <f t="shared" si="8"/>
        <v/>
      </c>
      <c r="J24" t="str">
        <f t="shared" si="6"/>
        <v/>
      </c>
    </row>
    <row r="25" spans="1:11" x14ac:dyDescent="0.2">
      <c r="A25">
        <v>6760</v>
      </c>
      <c r="B25">
        <f t="shared" si="5"/>
        <v>4.0999999999999996</v>
      </c>
      <c r="C25">
        <f t="shared" si="2"/>
        <v>-0.24501678684223471</v>
      </c>
      <c r="H25" t="str">
        <f t="shared" si="7"/>
        <v/>
      </c>
      <c r="I25" t="str">
        <f t="shared" si="8"/>
        <v/>
      </c>
      <c r="J25" t="str">
        <f t="shared" si="6"/>
        <v/>
      </c>
    </row>
    <row r="26" spans="1:11" x14ac:dyDescent="0.2">
      <c r="A26">
        <v>6883</v>
      </c>
      <c r="B26">
        <f t="shared" si="5"/>
        <v>6.1333333333333337</v>
      </c>
      <c r="C26">
        <f t="shared" si="2"/>
        <v>5.6779555108182049E-2</v>
      </c>
      <c r="H26" t="str">
        <f t="shared" si="7"/>
        <v/>
      </c>
      <c r="I26" t="str">
        <f t="shared" si="8"/>
        <v/>
      </c>
      <c r="J26" t="str">
        <f t="shared" si="6"/>
        <v/>
      </c>
    </row>
    <row r="27" spans="1:11" x14ac:dyDescent="0.2">
      <c r="A27">
        <v>7067</v>
      </c>
      <c r="B27">
        <f t="shared" si="5"/>
        <v>4.8666666666666663</v>
      </c>
      <c r="C27">
        <f t="shared" si="2"/>
        <v>-0.13122472348388092</v>
      </c>
      <c r="H27" t="str">
        <f t="shared" si="7"/>
        <v/>
      </c>
      <c r="I27" t="str">
        <f t="shared" si="8"/>
        <v/>
      </c>
      <c r="J27" t="str">
        <f t="shared" si="6"/>
        <v/>
      </c>
    </row>
    <row r="28" spans="1:11" x14ac:dyDescent="0.2">
      <c r="A28">
        <v>7213</v>
      </c>
      <c r="B28">
        <f t="shared" si="5"/>
        <v>4.2</v>
      </c>
      <c r="C28">
        <f t="shared" si="2"/>
        <v>-0.23017434379549284</v>
      </c>
      <c r="H28" t="str">
        <f t="shared" si="7"/>
        <v/>
      </c>
      <c r="I28" t="str">
        <f t="shared" si="8"/>
        <v/>
      </c>
      <c r="J28" t="str">
        <f t="shared" si="6"/>
        <v/>
      </c>
    </row>
    <row r="29" spans="1:11" x14ac:dyDescent="0.2">
      <c r="A29">
        <v>7339</v>
      </c>
      <c r="B29">
        <f t="shared" si="5"/>
        <v>9.1999999999999993</v>
      </c>
      <c r="C29">
        <f t="shared" si="2"/>
        <v>0.51194780854159716</v>
      </c>
      <c r="H29" t="str">
        <f t="shared" si="7"/>
        <v/>
      </c>
      <c r="I29" t="str">
        <f t="shared" si="8"/>
        <v/>
      </c>
      <c r="J29" t="str">
        <f t="shared" si="6"/>
        <v/>
      </c>
    </row>
    <row r="30" spans="1:11" x14ac:dyDescent="0.2">
      <c r="A30">
        <v>7615</v>
      </c>
      <c r="B30">
        <f t="shared" si="5"/>
        <v>2.5</v>
      </c>
      <c r="C30">
        <f t="shared" si="2"/>
        <v>-0.48249587559010354</v>
      </c>
      <c r="H30" t="str">
        <f t="shared" si="7"/>
        <v/>
      </c>
      <c r="I30" t="str">
        <f t="shared" si="8"/>
        <v/>
      </c>
      <c r="J30" t="str">
        <f t="shared" si="6"/>
        <v/>
      </c>
    </row>
    <row r="31" spans="1:11" x14ac:dyDescent="0.2">
      <c r="A31">
        <v>7690</v>
      </c>
      <c r="B31">
        <f t="shared" si="5"/>
        <v>6.9</v>
      </c>
      <c r="C31">
        <f t="shared" si="2"/>
        <v>0.17057161846653587</v>
      </c>
      <c r="H31" t="str">
        <f t="shared" si="7"/>
        <v/>
      </c>
      <c r="I31" t="str">
        <f t="shared" si="8"/>
        <v/>
      </c>
      <c r="J31" t="str">
        <f t="shared" si="6"/>
        <v/>
      </c>
    </row>
    <row r="32" spans="1:11" x14ac:dyDescent="0.2">
      <c r="A32">
        <v>7897</v>
      </c>
      <c r="B32">
        <f t="shared" si="5"/>
        <v>4.0333333333333332</v>
      </c>
      <c r="C32">
        <f t="shared" si="2"/>
        <v>-0.2549117488733959</v>
      </c>
      <c r="H32">
        <f t="shared" si="7"/>
        <v>1</v>
      </c>
      <c r="I32">
        <f t="shared" si="8"/>
        <v>4.0333333333333332</v>
      </c>
      <c r="J32" t="str">
        <f t="shared" si="6"/>
        <v/>
      </c>
      <c r="K32" t="s">
        <v>19</v>
      </c>
    </row>
    <row r="33" spans="1:11" x14ac:dyDescent="0.2">
      <c r="A33">
        <v>8018</v>
      </c>
      <c r="B33">
        <f t="shared" si="5"/>
        <v>9.6333333333333329</v>
      </c>
      <c r="C33">
        <f t="shared" si="2"/>
        <v>0.57626506174414505</v>
      </c>
      <c r="D33" t="s">
        <v>8</v>
      </c>
      <c r="H33" t="str">
        <f t="shared" si="7"/>
        <v/>
      </c>
      <c r="I33" t="str">
        <f t="shared" si="8"/>
        <v/>
      </c>
      <c r="J33">
        <f t="shared" si="6"/>
        <v>7957.5</v>
      </c>
    </row>
    <row r="34" spans="1:11" x14ac:dyDescent="0.2">
      <c r="A34">
        <v>8307</v>
      </c>
      <c r="B34">
        <f t="shared" si="5"/>
        <v>7.6</v>
      </c>
      <c r="C34">
        <f t="shared" si="2"/>
        <v>0.27446871979372839</v>
      </c>
      <c r="D34" t="s">
        <v>8</v>
      </c>
      <c r="H34">
        <f t="shared" si="7"/>
        <v>1</v>
      </c>
      <c r="I34">
        <f t="shared" si="8"/>
        <v>7.6</v>
      </c>
      <c r="J34" t="str">
        <f t="shared" si="6"/>
        <v/>
      </c>
      <c r="K34" t="s">
        <v>20</v>
      </c>
    </row>
    <row r="35" spans="1:11" x14ac:dyDescent="0.2">
      <c r="A35">
        <v>8535</v>
      </c>
      <c r="B35">
        <f t="shared" si="5"/>
        <v>29.533333333333335</v>
      </c>
      <c r="C35">
        <f t="shared" si="2"/>
        <v>3.5299112280457643</v>
      </c>
      <c r="D35" t="s">
        <v>6</v>
      </c>
      <c r="E35">
        <v>1</v>
      </c>
      <c r="F35">
        <v>1</v>
      </c>
      <c r="G35">
        <v>1</v>
      </c>
      <c r="H35" t="str">
        <f t="shared" si="7"/>
        <v/>
      </c>
      <c r="I35" t="str">
        <f t="shared" si="8"/>
        <v/>
      </c>
      <c r="J35">
        <f t="shared" si="6"/>
        <v>8421</v>
      </c>
    </row>
    <row r="36" spans="1:11" x14ac:dyDescent="0.2">
      <c r="A36">
        <v>9421</v>
      </c>
      <c r="B36">
        <f t="shared" si="5"/>
        <v>9.1666666666666661</v>
      </c>
      <c r="C36">
        <f t="shared" si="2"/>
        <v>0.50700032752601654</v>
      </c>
      <c r="H36" t="str">
        <f t="shared" si="7"/>
        <v/>
      </c>
      <c r="I36" t="str">
        <f t="shared" si="8"/>
        <v/>
      </c>
      <c r="J36" t="str">
        <f t="shared" si="6"/>
        <v/>
      </c>
    </row>
    <row r="37" spans="1:11" x14ac:dyDescent="0.2">
      <c r="A37">
        <v>9696</v>
      </c>
      <c r="B37">
        <f t="shared" si="5"/>
        <v>13.9</v>
      </c>
      <c r="C37">
        <f t="shared" si="2"/>
        <v>1.2095426317384621</v>
      </c>
      <c r="H37">
        <f t="shared" si="7"/>
        <v>1</v>
      </c>
      <c r="I37">
        <f t="shared" si="8"/>
        <v>13.9</v>
      </c>
      <c r="J37" t="str">
        <f t="shared" si="6"/>
        <v/>
      </c>
      <c r="K37" t="s">
        <v>21</v>
      </c>
    </row>
    <row r="38" spans="1:11" x14ac:dyDescent="0.2">
      <c r="A38">
        <v>10113</v>
      </c>
      <c r="B38">
        <f t="shared" si="5"/>
        <v>3.6666666666666665</v>
      </c>
      <c r="C38">
        <f t="shared" si="2"/>
        <v>-0.30933404004478249</v>
      </c>
      <c r="E38">
        <v>1</v>
      </c>
      <c r="F38">
        <v>1</v>
      </c>
      <c r="G38">
        <v>1</v>
      </c>
      <c r="H38" t="str">
        <f t="shared" si="7"/>
        <v/>
      </c>
      <c r="I38" t="str">
        <f t="shared" si="8"/>
        <v/>
      </c>
      <c r="J38">
        <f t="shared" si="6"/>
        <v>9904.5</v>
      </c>
    </row>
    <row r="39" spans="1:11" x14ac:dyDescent="0.2">
      <c r="A39">
        <v>10223</v>
      </c>
      <c r="B39">
        <f t="shared" si="5"/>
        <v>9.1666666666666661</v>
      </c>
      <c r="C39">
        <f t="shared" si="2"/>
        <v>0.50700032752601654</v>
      </c>
      <c r="H39">
        <f t="shared" si="7"/>
        <v>1</v>
      </c>
      <c r="I39">
        <f t="shared" si="8"/>
        <v>9.1666666666666661</v>
      </c>
      <c r="J39" t="str">
        <f t="shared" si="6"/>
        <v/>
      </c>
      <c r="K39" t="s">
        <v>22</v>
      </c>
    </row>
    <row r="40" spans="1:11" x14ac:dyDescent="0.2">
      <c r="A40">
        <v>10498</v>
      </c>
      <c r="B40">
        <f t="shared" si="5"/>
        <v>2.4333333333333331</v>
      </c>
      <c r="C40">
        <f t="shared" si="2"/>
        <v>-0.49239083762126473</v>
      </c>
      <c r="H40" t="str">
        <f t="shared" si="7"/>
        <v/>
      </c>
      <c r="I40" t="str">
        <f t="shared" si="8"/>
        <v/>
      </c>
      <c r="J40">
        <f t="shared" si="6"/>
        <v>10360.5</v>
      </c>
    </row>
    <row r="41" spans="1:11" x14ac:dyDescent="0.2">
      <c r="A41">
        <v>10571</v>
      </c>
      <c r="B41">
        <f t="shared" si="5"/>
        <v>2.0666666666666669</v>
      </c>
      <c r="C41">
        <f t="shared" si="2"/>
        <v>-0.54681312879265132</v>
      </c>
      <c r="H41" t="str">
        <f t="shared" si="7"/>
        <v/>
      </c>
      <c r="I41" t="str">
        <f t="shared" si="8"/>
        <v/>
      </c>
      <c r="J41" t="str">
        <f t="shared" si="6"/>
        <v/>
      </c>
    </row>
    <row r="42" spans="1:11" x14ac:dyDescent="0.2">
      <c r="A42">
        <v>10633</v>
      </c>
      <c r="B42">
        <f t="shared" si="5"/>
        <v>1.8666666666666667</v>
      </c>
      <c r="C42">
        <f t="shared" si="2"/>
        <v>-0.57649801488613495</v>
      </c>
      <c r="H42" t="str">
        <f t="shared" si="7"/>
        <v/>
      </c>
      <c r="I42" t="str">
        <f t="shared" si="8"/>
        <v/>
      </c>
      <c r="J42" t="str">
        <f t="shared" si="6"/>
        <v/>
      </c>
    </row>
    <row r="43" spans="1:11" x14ac:dyDescent="0.2">
      <c r="A43">
        <v>10689</v>
      </c>
      <c r="B43">
        <f t="shared" si="5"/>
        <v>12.033333333333333</v>
      </c>
      <c r="C43">
        <f t="shared" si="2"/>
        <v>0.9324836948659484</v>
      </c>
      <c r="H43">
        <f t="shared" si="7"/>
        <v>1</v>
      </c>
      <c r="I43">
        <f t="shared" si="8"/>
        <v>12.033333333333333</v>
      </c>
      <c r="J43" t="str">
        <f t="shared" si="6"/>
        <v/>
      </c>
      <c r="K43" t="s">
        <v>23</v>
      </c>
    </row>
    <row r="44" spans="1:11" x14ac:dyDescent="0.2">
      <c r="A44">
        <v>11050</v>
      </c>
      <c r="B44">
        <f t="shared" si="5"/>
        <v>1.3666666666666667</v>
      </c>
      <c r="C44">
        <f t="shared" si="2"/>
        <v>-0.65071023011984386</v>
      </c>
      <c r="E44" t="s">
        <v>0</v>
      </c>
      <c r="F44" t="s">
        <v>0</v>
      </c>
      <c r="G44" t="s">
        <v>0</v>
      </c>
      <c r="H44" t="str">
        <f t="shared" si="7"/>
        <v/>
      </c>
      <c r="I44" t="str">
        <f t="shared" si="8"/>
        <v/>
      </c>
      <c r="J44">
        <f t="shared" si="6"/>
        <v>10869.5</v>
      </c>
    </row>
    <row r="45" spans="1:11" x14ac:dyDescent="0.2">
      <c r="A45">
        <v>11091</v>
      </c>
      <c r="B45">
        <f t="shared" si="5"/>
        <v>2.2666666666666666</v>
      </c>
      <c r="C45">
        <f t="shared" si="2"/>
        <v>-0.51712824269916768</v>
      </c>
      <c r="H45" t="str">
        <f t="shared" si="7"/>
        <v/>
      </c>
      <c r="I45" t="str">
        <f t="shared" si="8"/>
        <v/>
      </c>
      <c r="J45" t="str">
        <f t="shared" si="6"/>
        <v/>
      </c>
    </row>
    <row r="46" spans="1:11" x14ac:dyDescent="0.2">
      <c r="A46">
        <v>11159</v>
      </c>
      <c r="B46">
        <f t="shared" si="5"/>
        <v>1.4333333333333333</v>
      </c>
      <c r="C46">
        <f t="shared" si="2"/>
        <v>-0.64081526808868272</v>
      </c>
      <c r="H46" t="str">
        <f t="shared" si="7"/>
        <v/>
      </c>
      <c r="I46" t="str">
        <f t="shared" si="8"/>
        <v/>
      </c>
      <c r="J46" t="str">
        <f t="shared" si="6"/>
        <v/>
      </c>
    </row>
    <row r="47" spans="1:11" x14ac:dyDescent="0.2">
      <c r="A47">
        <v>11202</v>
      </c>
      <c r="B47">
        <f t="shared" si="5"/>
        <v>4</v>
      </c>
      <c r="C47">
        <f t="shared" si="2"/>
        <v>-0.25985922988897647</v>
      </c>
      <c r="H47" t="str">
        <f t="shared" si="7"/>
        <v/>
      </c>
      <c r="I47" t="str">
        <f t="shared" si="8"/>
        <v/>
      </c>
      <c r="J47" t="str">
        <f t="shared" si="6"/>
        <v/>
      </c>
    </row>
    <row r="48" spans="1:11" x14ac:dyDescent="0.2">
      <c r="A48">
        <v>11322</v>
      </c>
      <c r="B48">
        <f t="shared" si="5"/>
        <v>2.1666666666666665</v>
      </c>
      <c r="C48">
        <f t="shared" si="2"/>
        <v>-0.53197068574590956</v>
      </c>
      <c r="H48" t="str">
        <f t="shared" si="7"/>
        <v/>
      </c>
      <c r="I48" t="str">
        <f t="shared" si="8"/>
        <v/>
      </c>
      <c r="J48" t="str">
        <f t="shared" si="6"/>
        <v/>
      </c>
    </row>
    <row r="49" spans="1:11" x14ac:dyDescent="0.2">
      <c r="A49">
        <v>11387</v>
      </c>
      <c r="B49">
        <f t="shared" si="5"/>
        <v>7.833333333333333</v>
      </c>
      <c r="C49">
        <f t="shared" si="2"/>
        <v>0.30910108690279259</v>
      </c>
      <c r="H49">
        <f t="shared" si="7"/>
        <v>1</v>
      </c>
      <c r="I49">
        <f t="shared" si="8"/>
        <v>7.833333333333333</v>
      </c>
      <c r="J49" t="str">
        <f t="shared" si="6"/>
        <v/>
      </c>
      <c r="K49" t="s">
        <v>24</v>
      </c>
    </row>
    <row r="50" spans="1:11" x14ac:dyDescent="0.2">
      <c r="A50">
        <v>11622</v>
      </c>
      <c r="B50">
        <f t="shared" si="5"/>
        <v>3.2666666666666666</v>
      </c>
      <c r="C50">
        <f t="shared" si="2"/>
        <v>-0.36870381223174969</v>
      </c>
      <c r="H50" t="str">
        <f t="shared" si="7"/>
        <v/>
      </c>
      <c r="I50" t="str">
        <f t="shared" si="8"/>
        <v/>
      </c>
      <c r="J50">
        <f t="shared" si="6"/>
        <v>11504.5</v>
      </c>
    </row>
    <row r="51" spans="1:11" x14ac:dyDescent="0.2">
      <c r="A51">
        <v>11720</v>
      </c>
      <c r="B51">
        <f t="shared" si="5"/>
        <v>2.9333333333333331</v>
      </c>
      <c r="C51">
        <f t="shared" si="2"/>
        <v>-0.41817862238755577</v>
      </c>
      <c r="H51" t="str">
        <f t="shared" si="7"/>
        <v/>
      </c>
      <c r="I51" t="str">
        <f t="shared" si="8"/>
        <v/>
      </c>
      <c r="J51" t="str">
        <f t="shared" si="6"/>
        <v/>
      </c>
    </row>
    <row r="52" spans="1:11" x14ac:dyDescent="0.2">
      <c r="A52">
        <v>11808</v>
      </c>
      <c r="B52">
        <f t="shared" si="5"/>
        <v>2.2666666666666666</v>
      </c>
      <c r="C52">
        <f t="shared" si="2"/>
        <v>-0.51712824269916768</v>
      </c>
      <c r="H52" t="str">
        <f t="shared" si="7"/>
        <v/>
      </c>
      <c r="I52" t="str">
        <f t="shared" si="8"/>
        <v/>
      </c>
      <c r="J52" t="str">
        <f t="shared" si="6"/>
        <v/>
      </c>
    </row>
    <row r="53" spans="1:11" x14ac:dyDescent="0.2">
      <c r="A53">
        <v>11876</v>
      </c>
      <c r="B53">
        <f t="shared" si="5"/>
        <v>9.8000000000000007</v>
      </c>
      <c r="C53">
        <f t="shared" si="2"/>
        <v>0.60100246682204816</v>
      </c>
      <c r="H53">
        <f t="shared" si="7"/>
        <v>1</v>
      </c>
      <c r="I53">
        <f t="shared" si="8"/>
        <v>9.8000000000000007</v>
      </c>
      <c r="J53" t="str">
        <f t="shared" si="6"/>
        <v/>
      </c>
      <c r="K53" t="s">
        <v>25</v>
      </c>
    </row>
    <row r="54" spans="1:11" x14ac:dyDescent="0.2">
      <c r="A54">
        <v>12170</v>
      </c>
      <c r="B54">
        <f t="shared" si="5"/>
        <v>5.5333333333333332</v>
      </c>
      <c r="C54">
        <f t="shared" si="2"/>
        <v>-3.2275103172268844E-2</v>
      </c>
      <c r="H54" t="str">
        <f t="shared" si="7"/>
        <v/>
      </c>
      <c r="I54" t="str">
        <f t="shared" si="8"/>
        <v/>
      </c>
      <c r="J54">
        <f t="shared" si="6"/>
        <v>12023</v>
      </c>
    </row>
    <row r="55" spans="1:11" x14ac:dyDescent="0.2">
      <c r="A55">
        <v>12336</v>
      </c>
      <c r="B55">
        <f t="shared" si="5"/>
        <v>1.7666666666666666</v>
      </c>
      <c r="C55">
        <f t="shared" si="2"/>
        <v>-0.59134045793287671</v>
      </c>
      <c r="H55" t="str">
        <f t="shared" si="7"/>
        <v/>
      </c>
      <c r="I55" t="str">
        <f t="shared" si="8"/>
        <v/>
      </c>
      <c r="J55" t="str">
        <f t="shared" si="6"/>
        <v/>
      </c>
    </row>
    <row r="56" spans="1:11" x14ac:dyDescent="0.2">
      <c r="A56">
        <v>12389</v>
      </c>
      <c r="B56">
        <f t="shared" si="5"/>
        <v>2.6</v>
      </c>
      <c r="C56">
        <f t="shared" si="2"/>
        <v>-0.46765343254336172</v>
      </c>
      <c r="H56" t="str">
        <f t="shared" si="7"/>
        <v/>
      </c>
      <c r="I56" t="str">
        <f t="shared" si="8"/>
        <v/>
      </c>
      <c r="J56" t="str">
        <f t="shared" si="6"/>
        <v/>
      </c>
    </row>
    <row r="57" spans="1:11" x14ac:dyDescent="0.2">
      <c r="A57">
        <v>12467</v>
      </c>
      <c r="B57">
        <f t="shared" si="5"/>
        <v>6.6</v>
      </c>
      <c r="C57">
        <f t="shared" si="2"/>
        <v>0.12604428932631034</v>
      </c>
      <c r="H57">
        <f t="shared" si="7"/>
        <v>1</v>
      </c>
      <c r="I57">
        <f t="shared" si="8"/>
        <v>6.6</v>
      </c>
      <c r="J57" t="str">
        <f t="shared" si="6"/>
        <v/>
      </c>
      <c r="K57" t="s">
        <v>26</v>
      </c>
    </row>
    <row r="58" spans="1:11" x14ac:dyDescent="0.2">
      <c r="A58">
        <v>12665</v>
      </c>
      <c r="B58">
        <f t="shared" si="5"/>
        <v>2.6333333333333333</v>
      </c>
      <c r="C58">
        <f t="shared" si="2"/>
        <v>-0.4627059515277811</v>
      </c>
      <c r="H58" t="str">
        <f t="shared" si="7"/>
        <v/>
      </c>
      <c r="I58" t="str">
        <f t="shared" si="8"/>
        <v/>
      </c>
      <c r="J58">
        <f t="shared" si="6"/>
        <v>12566</v>
      </c>
    </row>
    <row r="59" spans="1:11" x14ac:dyDescent="0.2">
      <c r="A59">
        <v>12744</v>
      </c>
      <c r="B59">
        <f t="shared" si="5"/>
        <v>2.2666666666666666</v>
      </c>
      <c r="C59">
        <f t="shared" si="2"/>
        <v>-0.51712824269916768</v>
      </c>
      <c r="H59" t="str">
        <f t="shared" si="7"/>
        <v/>
      </c>
      <c r="I59" t="str">
        <f t="shared" si="8"/>
        <v/>
      </c>
      <c r="J59" t="str">
        <f t="shared" si="6"/>
        <v/>
      </c>
    </row>
    <row r="60" spans="1:11" x14ac:dyDescent="0.2">
      <c r="A60">
        <v>12812</v>
      </c>
      <c r="B60">
        <f t="shared" si="5"/>
        <v>3.0666666666666669</v>
      </c>
      <c r="C60">
        <f t="shared" si="2"/>
        <v>-0.39838869832523327</v>
      </c>
      <c r="H60" t="str">
        <f t="shared" si="7"/>
        <v/>
      </c>
      <c r="I60" t="str">
        <f t="shared" si="8"/>
        <v/>
      </c>
      <c r="J60" t="str">
        <f t="shared" si="6"/>
        <v/>
      </c>
    </row>
    <row r="61" spans="1:11" x14ac:dyDescent="0.2">
      <c r="A61">
        <v>12904</v>
      </c>
      <c r="B61">
        <f t="shared" si="5"/>
        <v>3.5333333333333332</v>
      </c>
      <c r="C61">
        <f t="shared" si="2"/>
        <v>-0.32912396410710493</v>
      </c>
      <c r="H61" t="str">
        <f t="shared" si="7"/>
        <v/>
      </c>
      <c r="I61" t="str">
        <f t="shared" si="8"/>
        <v/>
      </c>
      <c r="J61" t="str">
        <f t="shared" si="6"/>
        <v/>
      </c>
    </row>
    <row r="62" spans="1:11" x14ac:dyDescent="0.2">
      <c r="A62">
        <v>13010</v>
      </c>
      <c r="B62">
        <f t="shared" si="5"/>
        <v>9.0333333333333332</v>
      </c>
      <c r="C62">
        <f t="shared" si="2"/>
        <v>0.48721040346369426</v>
      </c>
      <c r="H62" t="str">
        <f t="shared" si="7"/>
        <v/>
      </c>
      <c r="I62" t="str">
        <f t="shared" si="8"/>
        <v/>
      </c>
      <c r="J62" t="str">
        <f t="shared" si="6"/>
        <v/>
      </c>
    </row>
    <row r="63" spans="1:11" x14ac:dyDescent="0.2">
      <c r="A63">
        <v>13281</v>
      </c>
      <c r="B63">
        <f t="shared" si="5"/>
        <v>12.5</v>
      </c>
      <c r="C63">
        <f t="shared" si="2"/>
        <v>1.0017484290840768</v>
      </c>
      <c r="H63">
        <f t="shared" si="7"/>
        <v>1</v>
      </c>
      <c r="I63">
        <f t="shared" si="8"/>
        <v>12.5</v>
      </c>
      <c r="J63" t="str">
        <f t="shared" si="6"/>
        <v/>
      </c>
      <c r="K63" t="s">
        <v>27</v>
      </c>
    </row>
    <row r="64" spans="1:11" x14ac:dyDescent="0.2">
      <c r="A64">
        <v>13656</v>
      </c>
      <c r="B64">
        <f t="shared" si="5"/>
        <v>5.1333333333333337</v>
      </c>
      <c r="C64">
        <f t="shared" si="2"/>
        <v>-9.1644875359235975E-2</v>
      </c>
      <c r="H64" t="str">
        <f t="shared" si="7"/>
        <v/>
      </c>
      <c r="I64" t="str">
        <f t="shared" si="8"/>
        <v/>
      </c>
      <c r="J64">
        <f t="shared" si="6"/>
        <v>13468.5</v>
      </c>
    </row>
    <row r="65" spans="1:11" x14ac:dyDescent="0.2">
      <c r="A65">
        <v>13810</v>
      </c>
      <c r="B65">
        <f t="shared" si="5"/>
        <v>4.7</v>
      </c>
      <c r="C65">
        <f t="shared" si="2"/>
        <v>-0.15596212856178382</v>
      </c>
      <c r="E65">
        <v>1</v>
      </c>
      <c r="H65" t="str">
        <f t="shared" si="7"/>
        <v/>
      </c>
      <c r="I65" t="str">
        <f t="shared" si="8"/>
        <v/>
      </c>
      <c r="J65" t="str">
        <f t="shared" si="6"/>
        <v/>
      </c>
      <c r="K65" t="s">
        <v>28</v>
      </c>
    </row>
    <row r="66" spans="1:11" x14ac:dyDescent="0.2">
      <c r="A66">
        <v>13951</v>
      </c>
      <c r="B66">
        <f t="shared" si="5"/>
        <v>2.5666666666666669</v>
      </c>
      <c r="C66">
        <f t="shared" si="2"/>
        <v>-0.47260091355894229</v>
      </c>
      <c r="E66">
        <v>1</v>
      </c>
      <c r="H66" t="str">
        <f t="shared" si="7"/>
        <v/>
      </c>
      <c r="I66" t="str">
        <f t="shared" si="8"/>
        <v/>
      </c>
      <c r="J66" t="str">
        <f t="shared" si="6"/>
        <v/>
      </c>
      <c r="K66" t="s">
        <v>7</v>
      </c>
    </row>
    <row r="67" spans="1:11" x14ac:dyDescent="0.2">
      <c r="A67">
        <v>14028</v>
      </c>
      <c r="B67">
        <f t="shared" si="5"/>
        <v>2.7666666666666666</v>
      </c>
      <c r="C67">
        <f t="shared" ref="C67:C130" si="9">(B67-D$896)/D$897</f>
        <v>-0.44291602746545872</v>
      </c>
      <c r="H67" t="str">
        <f t="shared" si="7"/>
        <v/>
      </c>
      <c r="I67" t="str">
        <f t="shared" si="8"/>
        <v/>
      </c>
      <c r="J67" t="str">
        <f t="shared" si="6"/>
        <v/>
      </c>
    </row>
    <row r="68" spans="1:11" x14ac:dyDescent="0.2">
      <c r="A68">
        <v>14111</v>
      </c>
      <c r="B68">
        <f t="shared" si="5"/>
        <v>1.6</v>
      </c>
      <c r="C68">
        <f t="shared" si="9"/>
        <v>-0.61607786301077982</v>
      </c>
      <c r="H68" t="str">
        <f t="shared" si="7"/>
        <v/>
      </c>
      <c r="I68" t="str">
        <f t="shared" si="8"/>
        <v/>
      </c>
      <c r="J68" t="str">
        <f t="shared" ref="J68:J131" si="10">(IF(H67=1,(A67+A68)/2,""))</f>
        <v/>
      </c>
    </row>
    <row r="69" spans="1:11" x14ac:dyDescent="0.2">
      <c r="A69">
        <v>14159</v>
      </c>
      <c r="B69">
        <f t="shared" si="5"/>
        <v>2.8</v>
      </c>
      <c r="C69">
        <f t="shared" si="9"/>
        <v>-0.43796854644987815</v>
      </c>
      <c r="H69" t="str">
        <f t="shared" si="7"/>
        <v/>
      </c>
      <c r="I69" t="str">
        <f t="shared" si="8"/>
        <v/>
      </c>
      <c r="J69" t="str">
        <f t="shared" si="10"/>
        <v/>
      </c>
    </row>
    <row r="70" spans="1:11" x14ac:dyDescent="0.2">
      <c r="A70">
        <v>14243</v>
      </c>
      <c r="B70">
        <f t="shared" si="5"/>
        <v>1.3</v>
      </c>
      <c r="C70">
        <f t="shared" si="9"/>
        <v>-0.66060519215100522</v>
      </c>
      <c r="H70" t="str">
        <f t="shared" si="7"/>
        <v/>
      </c>
      <c r="I70" t="str">
        <f t="shared" si="8"/>
        <v/>
      </c>
      <c r="J70" t="str">
        <f t="shared" si="10"/>
        <v/>
      </c>
    </row>
    <row r="71" spans="1:11" x14ac:dyDescent="0.2">
      <c r="A71">
        <v>14282</v>
      </c>
      <c r="B71">
        <f t="shared" si="5"/>
        <v>3.5333333333333332</v>
      </c>
      <c r="C71">
        <f t="shared" si="9"/>
        <v>-0.32912396410710493</v>
      </c>
      <c r="H71" t="str">
        <f t="shared" si="7"/>
        <v/>
      </c>
      <c r="I71" t="str">
        <f t="shared" si="8"/>
        <v/>
      </c>
      <c r="J71" t="str">
        <f t="shared" si="10"/>
        <v/>
      </c>
    </row>
    <row r="72" spans="1:11" x14ac:dyDescent="0.2">
      <c r="A72">
        <v>14388</v>
      </c>
      <c r="B72">
        <f t="shared" si="5"/>
        <v>7.0333333333333332</v>
      </c>
      <c r="C72">
        <f t="shared" si="9"/>
        <v>0.1903615425288582</v>
      </c>
      <c r="H72" t="str">
        <f t="shared" si="7"/>
        <v/>
      </c>
      <c r="I72" t="str">
        <f t="shared" si="8"/>
        <v/>
      </c>
      <c r="J72" t="str">
        <f t="shared" si="10"/>
        <v/>
      </c>
    </row>
    <row r="73" spans="1:11" x14ac:dyDescent="0.2">
      <c r="A73">
        <v>14599</v>
      </c>
      <c r="B73">
        <f t="shared" si="5"/>
        <v>5.0333333333333332</v>
      </c>
      <c r="C73">
        <f t="shared" si="9"/>
        <v>-0.10648731840597786</v>
      </c>
      <c r="H73" t="str">
        <f t="shared" si="7"/>
        <v/>
      </c>
      <c r="I73" t="str">
        <f t="shared" si="8"/>
        <v/>
      </c>
      <c r="J73" t="str">
        <f t="shared" si="10"/>
        <v/>
      </c>
    </row>
    <row r="74" spans="1:11" x14ac:dyDescent="0.2">
      <c r="A74">
        <v>14750</v>
      </c>
      <c r="B74">
        <f t="shared" si="5"/>
        <v>8.5</v>
      </c>
      <c r="C74">
        <f t="shared" si="9"/>
        <v>0.40805070721440467</v>
      </c>
      <c r="D74" t="s">
        <v>5</v>
      </c>
      <c r="H74" t="str">
        <f t="shared" si="7"/>
        <v/>
      </c>
      <c r="I74" t="str">
        <f t="shared" si="8"/>
        <v/>
      </c>
      <c r="J74" t="str">
        <f t="shared" si="10"/>
        <v/>
      </c>
    </row>
    <row r="75" spans="1:11" x14ac:dyDescent="0.2">
      <c r="A75">
        <v>15005</v>
      </c>
      <c r="B75">
        <f t="shared" si="5"/>
        <v>12.666666666666666</v>
      </c>
      <c r="C75">
        <f t="shared" si="9"/>
        <v>1.0264858341619798</v>
      </c>
      <c r="H75">
        <f t="shared" si="7"/>
        <v>1</v>
      </c>
      <c r="I75">
        <f t="shared" si="8"/>
        <v>12.666666666666666</v>
      </c>
      <c r="J75" t="str">
        <f t="shared" si="10"/>
        <v/>
      </c>
      <c r="K75" t="s">
        <v>29</v>
      </c>
    </row>
    <row r="76" spans="1:11" x14ac:dyDescent="0.2">
      <c r="A76">
        <v>15385</v>
      </c>
      <c r="B76">
        <f t="shared" si="5"/>
        <v>6.666666666666667</v>
      </c>
      <c r="C76">
        <f t="shared" si="9"/>
        <v>0.13593925135747165</v>
      </c>
      <c r="E76">
        <v>1</v>
      </c>
      <c r="F76">
        <v>1</v>
      </c>
      <c r="G76">
        <v>1</v>
      </c>
      <c r="H76" t="str">
        <f t="shared" si="7"/>
        <v/>
      </c>
      <c r="I76" t="str">
        <f t="shared" si="8"/>
        <v/>
      </c>
      <c r="J76">
        <f t="shared" si="10"/>
        <v>15195</v>
      </c>
    </row>
    <row r="77" spans="1:11" x14ac:dyDescent="0.2">
      <c r="A77">
        <v>15585</v>
      </c>
      <c r="B77">
        <f t="shared" si="5"/>
        <v>2.4333333333333331</v>
      </c>
      <c r="C77">
        <f t="shared" si="9"/>
        <v>-0.49239083762126473</v>
      </c>
      <c r="E77">
        <v>1</v>
      </c>
      <c r="F77">
        <v>1</v>
      </c>
      <c r="H77" t="str">
        <f t="shared" si="7"/>
        <v/>
      </c>
      <c r="I77" t="str">
        <f t="shared" si="8"/>
        <v/>
      </c>
      <c r="J77" t="str">
        <f t="shared" si="10"/>
        <v/>
      </c>
      <c r="K77" t="s">
        <v>30</v>
      </c>
    </row>
    <row r="78" spans="1:11" x14ac:dyDescent="0.2">
      <c r="A78">
        <v>15658</v>
      </c>
      <c r="B78">
        <f t="shared" si="5"/>
        <v>7.0333333333333332</v>
      </c>
      <c r="C78">
        <f t="shared" si="9"/>
        <v>0.1903615425288582</v>
      </c>
      <c r="E78">
        <v>1</v>
      </c>
      <c r="H78" t="str">
        <f t="shared" si="7"/>
        <v/>
      </c>
      <c r="I78" t="str">
        <f t="shared" si="8"/>
        <v/>
      </c>
      <c r="J78" t="str">
        <f t="shared" si="10"/>
        <v/>
      </c>
      <c r="K78" t="s">
        <v>7</v>
      </c>
    </row>
    <row r="79" spans="1:11" x14ac:dyDescent="0.2">
      <c r="A79">
        <v>15869</v>
      </c>
      <c r="B79">
        <f t="shared" si="5"/>
        <v>0.36666666666666664</v>
      </c>
      <c r="C79">
        <f t="shared" si="9"/>
        <v>-0.79913466058726201</v>
      </c>
      <c r="E79">
        <v>1</v>
      </c>
      <c r="H79" t="str">
        <f t="shared" si="7"/>
        <v/>
      </c>
      <c r="I79" t="str">
        <f t="shared" si="8"/>
        <v/>
      </c>
      <c r="J79" t="str">
        <f t="shared" si="10"/>
        <v/>
      </c>
      <c r="K79" t="s">
        <v>28</v>
      </c>
    </row>
    <row r="80" spans="1:11" x14ac:dyDescent="0.2">
      <c r="A80">
        <v>15880</v>
      </c>
      <c r="B80">
        <f t="shared" si="5"/>
        <v>5.4333333333333336</v>
      </c>
      <c r="C80">
        <f t="shared" si="9"/>
        <v>-4.7117546219010598E-2</v>
      </c>
      <c r="E80">
        <v>1</v>
      </c>
      <c r="H80" t="str">
        <f t="shared" si="7"/>
        <v/>
      </c>
      <c r="I80" t="str">
        <f t="shared" si="8"/>
        <v/>
      </c>
      <c r="J80" t="str">
        <f t="shared" si="10"/>
        <v/>
      </c>
      <c r="K80" t="s">
        <v>7</v>
      </c>
    </row>
    <row r="81" spans="1:11" x14ac:dyDescent="0.2">
      <c r="A81">
        <v>16043</v>
      </c>
      <c r="B81">
        <f t="shared" si="5"/>
        <v>5.5666666666666664</v>
      </c>
      <c r="C81">
        <f t="shared" si="9"/>
        <v>-2.7327622156688262E-2</v>
      </c>
      <c r="H81">
        <f t="shared" ref="H81:H144" si="11">IF(ISNUMBER(SEARCH($H$1,K81)),1,"")</f>
        <v>1</v>
      </c>
      <c r="I81">
        <f t="shared" ref="I81:I144" si="12">IF(H81=1,B81,"")</f>
        <v>5.5666666666666664</v>
      </c>
      <c r="J81" t="str">
        <f t="shared" si="10"/>
        <v/>
      </c>
      <c r="K81" t="s">
        <v>31</v>
      </c>
    </row>
    <row r="82" spans="1:11" x14ac:dyDescent="0.2">
      <c r="A82">
        <v>16210</v>
      </c>
      <c r="B82">
        <f t="shared" si="5"/>
        <v>5.9333333333333336</v>
      </c>
      <c r="C82">
        <f t="shared" si="9"/>
        <v>2.7094669014698418E-2</v>
      </c>
      <c r="H82" t="str">
        <f t="shared" si="11"/>
        <v/>
      </c>
      <c r="I82" t="str">
        <f t="shared" si="12"/>
        <v/>
      </c>
      <c r="J82">
        <f t="shared" si="10"/>
        <v>16126.5</v>
      </c>
    </row>
    <row r="83" spans="1:11" x14ac:dyDescent="0.2">
      <c r="A83">
        <v>16388</v>
      </c>
      <c r="B83">
        <f t="shared" si="5"/>
        <v>18.100000000000001</v>
      </c>
      <c r="C83">
        <f t="shared" si="9"/>
        <v>1.832925239701618</v>
      </c>
      <c r="E83">
        <v>1</v>
      </c>
      <c r="F83">
        <v>1</v>
      </c>
      <c r="G83">
        <v>1</v>
      </c>
      <c r="H83" t="str">
        <f t="shared" si="11"/>
        <v/>
      </c>
      <c r="I83" t="str">
        <f t="shared" si="12"/>
        <v/>
      </c>
      <c r="J83" t="str">
        <f t="shared" si="10"/>
        <v/>
      </c>
      <c r="K83" t="s">
        <v>33</v>
      </c>
    </row>
    <row r="84" spans="1:11" x14ac:dyDescent="0.2">
      <c r="A84">
        <v>16931</v>
      </c>
      <c r="B84">
        <f t="shared" si="5"/>
        <v>8.0333333333333332</v>
      </c>
      <c r="C84">
        <f t="shared" si="9"/>
        <v>0.33878597299627622</v>
      </c>
      <c r="H84" t="str">
        <f t="shared" si="11"/>
        <v/>
      </c>
      <c r="I84" t="str">
        <f t="shared" si="12"/>
        <v/>
      </c>
      <c r="J84" t="str">
        <f t="shared" si="10"/>
        <v/>
      </c>
    </row>
    <row r="85" spans="1:11" x14ac:dyDescent="0.2">
      <c r="A85">
        <v>17172</v>
      </c>
      <c r="B85">
        <f t="shared" si="5"/>
        <v>12.366666666666667</v>
      </c>
      <c r="C85">
        <f t="shared" si="9"/>
        <v>0.98195850502175441</v>
      </c>
      <c r="H85">
        <f t="shared" si="11"/>
        <v>1</v>
      </c>
      <c r="I85">
        <f t="shared" si="12"/>
        <v>12.366666666666667</v>
      </c>
      <c r="J85" t="str">
        <f t="shared" si="10"/>
        <v/>
      </c>
      <c r="K85" t="s">
        <v>34</v>
      </c>
    </row>
    <row r="86" spans="1:11" x14ac:dyDescent="0.2">
      <c r="A86">
        <v>17543</v>
      </c>
      <c r="B86">
        <f t="shared" si="5"/>
        <v>4.0999999999999996</v>
      </c>
      <c r="C86">
        <f t="shared" si="9"/>
        <v>-0.24501678684223471</v>
      </c>
      <c r="H86" t="str">
        <f t="shared" si="11"/>
        <v/>
      </c>
      <c r="I86" t="str">
        <f t="shared" si="12"/>
        <v/>
      </c>
      <c r="J86">
        <f t="shared" si="10"/>
        <v>17357.5</v>
      </c>
    </row>
    <row r="87" spans="1:11" x14ac:dyDescent="0.2">
      <c r="A87">
        <v>17666</v>
      </c>
      <c r="B87">
        <f t="shared" si="5"/>
        <v>4.0333333333333332</v>
      </c>
      <c r="C87">
        <f t="shared" si="9"/>
        <v>-0.2549117488733959</v>
      </c>
      <c r="H87" t="str">
        <f t="shared" si="11"/>
        <v/>
      </c>
      <c r="I87" t="str">
        <f t="shared" si="12"/>
        <v/>
      </c>
      <c r="J87" t="str">
        <f t="shared" si="10"/>
        <v/>
      </c>
    </row>
    <row r="88" spans="1:11" x14ac:dyDescent="0.2">
      <c r="A88">
        <v>17787</v>
      </c>
      <c r="B88">
        <f t="shared" si="5"/>
        <v>3.4</v>
      </c>
      <c r="C88">
        <f t="shared" si="9"/>
        <v>-0.34891388816942731</v>
      </c>
      <c r="H88" t="str">
        <f t="shared" si="11"/>
        <v/>
      </c>
      <c r="I88" t="str">
        <f t="shared" si="12"/>
        <v/>
      </c>
      <c r="J88" t="str">
        <f t="shared" si="10"/>
        <v/>
      </c>
    </row>
    <row r="89" spans="1:11" x14ac:dyDescent="0.2">
      <c r="A89">
        <v>17889</v>
      </c>
      <c r="B89">
        <f t="shared" si="5"/>
        <v>1.8666666666666667</v>
      </c>
      <c r="C89">
        <f t="shared" si="9"/>
        <v>-0.57649801488613495</v>
      </c>
      <c r="H89" t="str">
        <f t="shared" si="11"/>
        <v/>
      </c>
      <c r="I89" t="str">
        <f t="shared" si="12"/>
        <v/>
      </c>
      <c r="J89" t="str">
        <f t="shared" si="10"/>
        <v/>
      </c>
    </row>
    <row r="90" spans="1:11" x14ac:dyDescent="0.2">
      <c r="A90">
        <v>17945</v>
      </c>
      <c r="B90">
        <f t="shared" si="5"/>
        <v>4.833333333333333</v>
      </c>
      <c r="C90">
        <f t="shared" si="9"/>
        <v>-0.13617220449946149</v>
      </c>
      <c r="H90" t="str">
        <f t="shared" si="11"/>
        <v/>
      </c>
      <c r="I90" t="str">
        <f t="shared" si="12"/>
        <v/>
      </c>
      <c r="J90" t="str">
        <f t="shared" si="10"/>
        <v/>
      </c>
    </row>
    <row r="91" spans="1:11" x14ac:dyDescent="0.2">
      <c r="A91">
        <v>18090</v>
      </c>
      <c r="B91">
        <f t="shared" si="5"/>
        <v>8.7666666666666675</v>
      </c>
      <c r="C91">
        <f t="shared" si="9"/>
        <v>0.44763055533904961</v>
      </c>
      <c r="H91">
        <f t="shared" si="11"/>
        <v>1</v>
      </c>
      <c r="I91">
        <f t="shared" si="12"/>
        <v>8.7666666666666675</v>
      </c>
      <c r="J91" t="str">
        <f t="shared" si="10"/>
        <v/>
      </c>
      <c r="K91" t="s">
        <v>35</v>
      </c>
    </row>
    <row r="92" spans="1:11" x14ac:dyDescent="0.2">
      <c r="A92">
        <v>18353</v>
      </c>
      <c r="B92">
        <f t="shared" si="5"/>
        <v>6</v>
      </c>
      <c r="C92">
        <f t="shared" si="9"/>
        <v>3.6989631045859582E-2</v>
      </c>
      <c r="D92" t="s">
        <v>6</v>
      </c>
      <c r="E92">
        <v>1</v>
      </c>
      <c r="F92">
        <v>1</v>
      </c>
      <c r="G92">
        <v>1</v>
      </c>
      <c r="H92" t="str">
        <f t="shared" si="11"/>
        <v/>
      </c>
      <c r="I92" t="str">
        <f t="shared" si="12"/>
        <v/>
      </c>
      <c r="J92">
        <f t="shared" si="10"/>
        <v>18221.5</v>
      </c>
    </row>
    <row r="93" spans="1:11" x14ac:dyDescent="0.2">
      <c r="A93">
        <v>18533</v>
      </c>
      <c r="B93">
        <f t="shared" si="5"/>
        <v>3.9333333333333331</v>
      </c>
      <c r="C93">
        <f t="shared" si="9"/>
        <v>-0.26975419192013772</v>
      </c>
      <c r="H93" t="str">
        <f t="shared" si="11"/>
        <v/>
      </c>
      <c r="I93" t="str">
        <f t="shared" si="12"/>
        <v/>
      </c>
      <c r="J93" t="str">
        <f t="shared" si="10"/>
        <v/>
      </c>
    </row>
    <row r="94" spans="1:11" x14ac:dyDescent="0.2">
      <c r="A94">
        <v>18651</v>
      </c>
      <c r="B94">
        <f t="shared" si="5"/>
        <v>1.9666666666666666</v>
      </c>
      <c r="C94">
        <f t="shared" si="9"/>
        <v>-0.56165557183939308</v>
      </c>
      <c r="H94" t="str">
        <f t="shared" si="11"/>
        <v/>
      </c>
      <c r="I94" t="str">
        <f t="shared" si="12"/>
        <v/>
      </c>
      <c r="J94" t="str">
        <f t="shared" si="10"/>
        <v/>
      </c>
    </row>
    <row r="95" spans="1:11" x14ac:dyDescent="0.2">
      <c r="A95">
        <v>18710</v>
      </c>
      <c r="B95">
        <f t="shared" si="5"/>
        <v>3.1</v>
      </c>
      <c r="C95">
        <f t="shared" si="9"/>
        <v>-0.3934412173096527</v>
      </c>
      <c r="H95" t="str">
        <f t="shared" si="11"/>
        <v/>
      </c>
      <c r="I95" t="str">
        <f t="shared" si="12"/>
        <v/>
      </c>
      <c r="J95" t="str">
        <f t="shared" si="10"/>
        <v/>
      </c>
    </row>
    <row r="96" spans="1:11" x14ac:dyDescent="0.2">
      <c r="A96">
        <v>18803</v>
      </c>
      <c r="B96">
        <f t="shared" si="5"/>
        <v>1.8333333333333333</v>
      </c>
      <c r="C96">
        <f t="shared" si="9"/>
        <v>-0.58144549590171557</v>
      </c>
      <c r="H96" t="str">
        <f t="shared" si="11"/>
        <v/>
      </c>
      <c r="I96" t="str">
        <f t="shared" si="12"/>
        <v/>
      </c>
      <c r="J96" t="str">
        <f t="shared" si="10"/>
        <v/>
      </c>
    </row>
    <row r="97" spans="1:11" x14ac:dyDescent="0.2">
      <c r="A97">
        <v>18858</v>
      </c>
      <c r="B97">
        <f t="shared" si="5"/>
        <v>12.233333333333333</v>
      </c>
      <c r="C97">
        <f t="shared" si="9"/>
        <v>0.96216858095943181</v>
      </c>
      <c r="H97" t="str">
        <f t="shared" si="11"/>
        <v/>
      </c>
      <c r="I97" t="str">
        <f t="shared" si="12"/>
        <v/>
      </c>
      <c r="J97" t="str">
        <f t="shared" si="10"/>
        <v/>
      </c>
    </row>
    <row r="98" spans="1:11" x14ac:dyDescent="0.2">
      <c r="A98">
        <v>19225</v>
      </c>
      <c r="B98">
        <f t="shared" si="5"/>
        <v>1.2666666666666666</v>
      </c>
      <c r="C98">
        <f t="shared" si="9"/>
        <v>-0.66555267316658573</v>
      </c>
      <c r="H98" t="str">
        <f t="shared" si="11"/>
        <v/>
      </c>
      <c r="I98" t="str">
        <f t="shared" si="12"/>
        <v/>
      </c>
      <c r="J98" t="str">
        <f t="shared" si="10"/>
        <v/>
      </c>
    </row>
    <row r="99" spans="1:11" x14ac:dyDescent="0.2">
      <c r="A99">
        <v>19263</v>
      </c>
      <c r="B99">
        <f t="shared" si="5"/>
        <v>12.133333333333333</v>
      </c>
      <c r="C99">
        <f t="shared" si="9"/>
        <v>0.94732613791269005</v>
      </c>
      <c r="D99" t="s">
        <v>5</v>
      </c>
      <c r="H99" t="str">
        <f t="shared" si="11"/>
        <v/>
      </c>
      <c r="I99" t="str">
        <f t="shared" si="12"/>
        <v/>
      </c>
      <c r="J99" t="str">
        <f t="shared" si="10"/>
        <v/>
      </c>
    </row>
    <row r="100" spans="1:11" x14ac:dyDescent="0.2">
      <c r="A100">
        <v>19627</v>
      </c>
      <c r="B100">
        <f t="shared" si="5"/>
        <v>2.3666666666666667</v>
      </c>
      <c r="C100">
        <f t="shared" si="9"/>
        <v>-0.50228579965242592</v>
      </c>
      <c r="E100">
        <v>1</v>
      </c>
      <c r="F100">
        <v>1</v>
      </c>
      <c r="G100">
        <v>1</v>
      </c>
      <c r="H100" t="str">
        <f t="shared" si="11"/>
        <v/>
      </c>
      <c r="I100" t="str">
        <f t="shared" si="12"/>
        <v/>
      </c>
      <c r="J100" t="str">
        <f t="shared" si="10"/>
        <v/>
      </c>
    </row>
    <row r="101" spans="1:11" x14ac:dyDescent="0.2">
      <c r="A101">
        <v>19698</v>
      </c>
      <c r="B101">
        <f t="shared" si="5"/>
        <v>11.4</v>
      </c>
      <c r="C101">
        <f t="shared" si="9"/>
        <v>0.83848155556991699</v>
      </c>
      <c r="H101">
        <f t="shared" si="11"/>
        <v>1</v>
      </c>
      <c r="I101">
        <f t="shared" si="12"/>
        <v>11.4</v>
      </c>
      <c r="J101" t="str">
        <f t="shared" si="10"/>
        <v/>
      </c>
      <c r="K101" t="s">
        <v>36</v>
      </c>
    </row>
    <row r="102" spans="1:11" x14ac:dyDescent="0.2">
      <c r="A102">
        <v>20040</v>
      </c>
      <c r="B102">
        <f t="shared" si="5"/>
        <v>4.5</v>
      </c>
      <c r="C102">
        <f t="shared" si="9"/>
        <v>-0.18564701465526745</v>
      </c>
      <c r="H102" t="str">
        <f t="shared" si="11"/>
        <v/>
      </c>
      <c r="I102" t="str">
        <f t="shared" si="12"/>
        <v/>
      </c>
      <c r="J102">
        <f t="shared" si="10"/>
        <v>19869</v>
      </c>
    </row>
    <row r="103" spans="1:11" x14ac:dyDescent="0.2">
      <c r="A103">
        <v>20175</v>
      </c>
      <c r="B103">
        <f t="shared" si="5"/>
        <v>10.733333333333333</v>
      </c>
      <c r="C103">
        <f t="shared" si="9"/>
        <v>0.73953193525830485</v>
      </c>
      <c r="E103">
        <v>1</v>
      </c>
      <c r="G103">
        <v>1</v>
      </c>
      <c r="H103">
        <f t="shared" si="11"/>
        <v>1</v>
      </c>
      <c r="I103">
        <f t="shared" si="12"/>
        <v>10.733333333333333</v>
      </c>
      <c r="J103" t="str">
        <f t="shared" si="10"/>
        <v/>
      </c>
      <c r="K103" t="s">
        <v>37</v>
      </c>
    </row>
    <row r="104" spans="1:11" x14ac:dyDescent="0.2">
      <c r="A104">
        <v>20497</v>
      </c>
      <c r="B104">
        <f t="shared" si="5"/>
        <v>14.866666666666667</v>
      </c>
      <c r="C104">
        <f t="shared" si="9"/>
        <v>1.3530195811902994</v>
      </c>
      <c r="H104" t="str">
        <f t="shared" si="11"/>
        <v/>
      </c>
      <c r="I104" t="str">
        <f t="shared" si="12"/>
        <v/>
      </c>
      <c r="J104">
        <f t="shared" si="10"/>
        <v>20336</v>
      </c>
    </row>
    <row r="105" spans="1:11" x14ac:dyDescent="0.2">
      <c r="A105">
        <v>20943</v>
      </c>
      <c r="B105">
        <f t="shared" si="5"/>
        <v>25</v>
      </c>
      <c r="C105">
        <f t="shared" si="9"/>
        <v>2.8570538099268021</v>
      </c>
      <c r="H105" t="str">
        <f t="shared" si="11"/>
        <v/>
      </c>
      <c r="I105" t="str">
        <f t="shared" si="12"/>
        <v/>
      </c>
      <c r="J105" t="str">
        <f t="shared" si="10"/>
        <v/>
      </c>
    </row>
    <row r="106" spans="1:11" x14ac:dyDescent="0.2">
      <c r="A106">
        <v>21693</v>
      </c>
      <c r="B106">
        <f t="shared" si="5"/>
        <v>15.633333333333333</v>
      </c>
      <c r="C106">
        <f t="shared" si="9"/>
        <v>1.4668116445486532</v>
      </c>
      <c r="H106" t="str">
        <f t="shared" si="11"/>
        <v/>
      </c>
      <c r="I106" t="str">
        <f t="shared" si="12"/>
        <v/>
      </c>
      <c r="J106" t="str">
        <f t="shared" si="10"/>
        <v/>
      </c>
    </row>
    <row r="107" spans="1:11" x14ac:dyDescent="0.2">
      <c r="A107">
        <v>22162</v>
      </c>
      <c r="B107">
        <f t="shared" si="5"/>
        <v>8</v>
      </c>
      <c r="C107">
        <f t="shared" si="9"/>
        <v>0.33383849198069565</v>
      </c>
      <c r="H107">
        <f t="shared" si="11"/>
        <v>1</v>
      </c>
      <c r="I107">
        <f t="shared" si="12"/>
        <v>8</v>
      </c>
      <c r="J107" t="str">
        <f t="shared" si="10"/>
        <v/>
      </c>
      <c r="K107" t="s">
        <v>38</v>
      </c>
    </row>
    <row r="108" spans="1:11" x14ac:dyDescent="0.2">
      <c r="A108">
        <v>22402</v>
      </c>
      <c r="B108">
        <f t="shared" si="5"/>
        <v>3</v>
      </c>
      <c r="C108">
        <f t="shared" si="9"/>
        <v>-0.40828366035639452</v>
      </c>
      <c r="H108" t="str">
        <f t="shared" si="11"/>
        <v/>
      </c>
      <c r="I108" t="str">
        <f t="shared" si="12"/>
        <v/>
      </c>
      <c r="J108">
        <f t="shared" si="10"/>
        <v>22282</v>
      </c>
    </row>
    <row r="109" spans="1:11" x14ac:dyDescent="0.2">
      <c r="A109">
        <v>22492</v>
      </c>
      <c r="B109">
        <f t="shared" si="5"/>
        <v>0.93333333333333335</v>
      </c>
      <c r="C109">
        <f t="shared" si="9"/>
        <v>-0.71502748332239174</v>
      </c>
      <c r="E109">
        <v>1</v>
      </c>
      <c r="H109" t="str">
        <f t="shared" si="11"/>
        <v/>
      </c>
      <c r="I109" t="str">
        <f t="shared" si="12"/>
        <v/>
      </c>
      <c r="J109" t="str">
        <f t="shared" si="10"/>
        <v/>
      </c>
      <c r="K109" t="s">
        <v>28</v>
      </c>
    </row>
    <row r="110" spans="1:11" x14ac:dyDescent="0.2">
      <c r="A110">
        <v>22520</v>
      </c>
      <c r="B110">
        <f t="shared" si="5"/>
        <v>2.6666666666666665</v>
      </c>
      <c r="C110">
        <f t="shared" si="9"/>
        <v>-0.45775847051220053</v>
      </c>
      <c r="E110">
        <v>1</v>
      </c>
      <c r="H110" t="str">
        <f t="shared" si="11"/>
        <v/>
      </c>
      <c r="I110" t="str">
        <f t="shared" si="12"/>
        <v/>
      </c>
      <c r="J110" t="str">
        <f t="shared" si="10"/>
        <v/>
      </c>
      <c r="K110" t="s">
        <v>7</v>
      </c>
    </row>
    <row r="111" spans="1:11" x14ac:dyDescent="0.2">
      <c r="A111">
        <v>22600</v>
      </c>
      <c r="B111">
        <f t="shared" si="5"/>
        <v>0.76666666666666672</v>
      </c>
      <c r="C111">
        <f t="shared" si="9"/>
        <v>-0.73976488840029475</v>
      </c>
      <c r="E111">
        <v>1</v>
      </c>
      <c r="H111" t="str">
        <f t="shared" si="11"/>
        <v/>
      </c>
      <c r="I111" t="str">
        <f t="shared" si="12"/>
        <v/>
      </c>
      <c r="J111" t="str">
        <f t="shared" si="10"/>
        <v/>
      </c>
      <c r="K111" t="s">
        <v>28</v>
      </c>
    </row>
    <row r="112" spans="1:11" x14ac:dyDescent="0.2">
      <c r="A112">
        <v>22623</v>
      </c>
      <c r="B112">
        <f t="shared" si="5"/>
        <v>2.1</v>
      </c>
      <c r="C112">
        <f t="shared" si="9"/>
        <v>-0.54186564777707069</v>
      </c>
      <c r="E112">
        <v>1</v>
      </c>
      <c r="H112" t="str">
        <f t="shared" si="11"/>
        <v/>
      </c>
      <c r="I112" t="str">
        <f t="shared" si="12"/>
        <v/>
      </c>
      <c r="J112" t="str">
        <f t="shared" si="10"/>
        <v/>
      </c>
      <c r="K112" t="s">
        <v>7</v>
      </c>
    </row>
    <row r="113" spans="1:11" x14ac:dyDescent="0.2">
      <c r="A113">
        <v>22686</v>
      </c>
      <c r="B113">
        <f t="shared" si="5"/>
        <v>0.6</v>
      </c>
      <c r="C113">
        <f t="shared" si="9"/>
        <v>-0.76450229347819787</v>
      </c>
      <c r="E113">
        <v>1</v>
      </c>
      <c r="H113" t="str">
        <f t="shared" si="11"/>
        <v/>
      </c>
      <c r="I113" t="str">
        <f t="shared" si="12"/>
        <v/>
      </c>
      <c r="J113" t="str">
        <f t="shared" si="10"/>
        <v/>
      </c>
      <c r="K113" t="s">
        <v>28</v>
      </c>
    </row>
    <row r="114" spans="1:11" x14ac:dyDescent="0.2">
      <c r="A114">
        <v>22704</v>
      </c>
      <c r="B114">
        <f t="shared" si="5"/>
        <v>1.5666666666666667</v>
      </c>
      <c r="C114">
        <f t="shared" si="9"/>
        <v>-0.62102534402636034</v>
      </c>
      <c r="E114">
        <v>1</v>
      </c>
      <c r="H114" t="str">
        <f t="shared" si="11"/>
        <v/>
      </c>
      <c r="I114" t="str">
        <f t="shared" si="12"/>
        <v/>
      </c>
      <c r="J114" t="str">
        <f t="shared" si="10"/>
        <v/>
      </c>
      <c r="K114" t="s">
        <v>7</v>
      </c>
    </row>
    <row r="115" spans="1:11" x14ac:dyDescent="0.2">
      <c r="A115">
        <v>22751</v>
      </c>
      <c r="B115">
        <f t="shared" si="5"/>
        <v>1.1000000000000001</v>
      </c>
      <c r="C115">
        <f t="shared" si="9"/>
        <v>-0.69029007824448885</v>
      </c>
      <c r="E115">
        <v>1</v>
      </c>
      <c r="H115" t="str">
        <f t="shared" si="11"/>
        <v/>
      </c>
      <c r="I115" t="str">
        <f t="shared" si="12"/>
        <v/>
      </c>
      <c r="J115" t="str">
        <f t="shared" si="10"/>
        <v/>
      </c>
      <c r="K115" t="s">
        <v>28</v>
      </c>
    </row>
    <row r="116" spans="1:11" x14ac:dyDescent="0.2">
      <c r="A116">
        <v>22784</v>
      </c>
      <c r="B116">
        <f t="shared" si="5"/>
        <v>2</v>
      </c>
      <c r="C116">
        <f t="shared" si="9"/>
        <v>-0.55670809082381256</v>
      </c>
      <c r="E116">
        <v>1</v>
      </c>
      <c r="H116" t="str">
        <f t="shared" si="11"/>
        <v/>
      </c>
      <c r="I116" t="str">
        <f t="shared" si="12"/>
        <v/>
      </c>
      <c r="J116" t="str">
        <f t="shared" si="10"/>
        <v/>
      </c>
      <c r="K116" t="s">
        <v>7</v>
      </c>
    </row>
    <row r="117" spans="1:11" x14ac:dyDescent="0.2">
      <c r="A117">
        <v>22844</v>
      </c>
      <c r="B117">
        <f t="shared" si="5"/>
        <v>2.3666666666666667</v>
      </c>
      <c r="C117">
        <f t="shared" si="9"/>
        <v>-0.50228579965242592</v>
      </c>
      <c r="E117">
        <v>1</v>
      </c>
      <c r="H117" t="str">
        <f t="shared" si="11"/>
        <v/>
      </c>
      <c r="I117" t="str">
        <f t="shared" si="12"/>
        <v/>
      </c>
      <c r="J117" t="str">
        <f t="shared" si="10"/>
        <v/>
      </c>
      <c r="K117" t="s">
        <v>28</v>
      </c>
    </row>
    <row r="118" spans="1:11" x14ac:dyDescent="0.2">
      <c r="A118">
        <v>22915</v>
      </c>
      <c r="B118">
        <f t="shared" si="5"/>
        <v>11.5</v>
      </c>
      <c r="C118">
        <f t="shared" si="9"/>
        <v>0.85332399861665875</v>
      </c>
      <c r="E118">
        <v>1</v>
      </c>
      <c r="H118" t="str">
        <f t="shared" si="11"/>
        <v/>
      </c>
      <c r="I118" t="str">
        <f t="shared" si="12"/>
        <v/>
      </c>
      <c r="J118" t="str">
        <f t="shared" si="10"/>
        <v/>
      </c>
      <c r="K118" t="s">
        <v>7</v>
      </c>
    </row>
    <row r="119" spans="1:11" x14ac:dyDescent="0.2">
      <c r="A119">
        <v>23260</v>
      </c>
      <c r="B119">
        <f t="shared" si="5"/>
        <v>16.066666666666666</v>
      </c>
      <c r="C119">
        <f t="shared" si="9"/>
        <v>1.531128897751201</v>
      </c>
      <c r="H119">
        <f t="shared" si="11"/>
        <v>1</v>
      </c>
      <c r="I119">
        <f t="shared" si="12"/>
        <v>16.066666666666666</v>
      </c>
      <c r="J119" t="str">
        <f t="shared" si="10"/>
        <v/>
      </c>
      <c r="K119" t="s">
        <v>39</v>
      </c>
    </row>
    <row r="120" spans="1:11" x14ac:dyDescent="0.2">
      <c r="A120">
        <v>23742</v>
      </c>
      <c r="B120">
        <f t="shared" si="5"/>
        <v>18.633333333333333</v>
      </c>
      <c r="C120">
        <f t="shared" si="9"/>
        <v>1.9120849359509073</v>
      </c>
      <c r="H120" t="str">
        <f t="shared" si="11"/>
        <v/>
      </c>
      <c r="I120" t="str">
        <f t="shared" si="12"/>
        <v/>
      </c>
      <c r="J120">
        <f t="shared" si="10"/>
        <v>23501</v>
      </c>
      <c r="K120" t="s">
        <v>7</v>
      </c>
    </row>
    <row r="121" spans="1:11" x14ac:dyDescent="0.2">
      <c r="A121">
        <v>24301</v>
      </c>
      <c r="B121">
        <f t="shared" si="5"/>
        <v>5.7</v>
      </c>
      <c r="C121">
        <f t="shared" si="9"/>
        <v>-7.537698094365798E-3</v>
      </c>
      <c r="E121">
        <v>1</v>
      </c>
      <c r="H121" t="str">
        <f t="shared" si="11"/>
        <v/>
      </c>
      <c r="I121" t="str">
        <f t="shared" si="12"/>
        <v/>
      </c>
      <c r="J121" t="str">
        <f t="shared" si="10"/>
        <v/>
      </c>
      <c r="K121" t="s">
        <v>40</v>
      </c>
    </row>
    <row r="122" spans="1:11" x14ac:dyDescent="0.2">
      <c r="A122">
        <v>24472</v>
      </c>
      <c r="B122">
        <f t="shared" si="5"/>
        <v>5.8666666666666663</v>
      </c>
      <c r="C122">
        <f t="shared" si="9"/>
        <v>1.7199706983537118E-2</v>
      </c>
      <c r="E122">
        <v>1</v>
      </c>
      <c r="H122" t="str">
        <f t="shared" si="11"/>
        <v/>
      </c>
      <c r="I122" t="str">
        <f t="shared" si="12"/>
        <v/>
      </c>
      <c r="J122" t="str">
        <f t="shared" si="10"/>
        <v/>
      </c>
      <c r="K122" t="s">
        <v>7</v>
      </c>
    </row>
    <row r="123" spans="1:11" x14ac:dyDescent="0.2">
      <c r="A123">
        <v>24648</v>
      </c>
      <c r="B123">
        <f t="shared" si="5"/>
        <v>1.1000000000000001</v>
      </c>
      <c r="C123">
        <f t="shared" si="9"/>
        <v>-0.69029007824448885</v>
      </c>
      <c r="E123">
        <v>1</v>
      </c>
      <c r="H123" t="str">
        <f t="shared" si="11"/>
        <v/>
      </c>
      <c r="I123" t="str">
        <f t="shared" si="12"/>
        <v/>
      </c>
      <c r="J123" t="str">
        <f t="shared" si="10"/>
        <v/>
      </c>
      <c r="K123" t="s">
        <v>28</v>
      </c>
    </row>
    <row r="124" spans="1:11" x14ac:dyDescent="0.2">
      <c r="A124">
        <v>24681</v>
      </c>
      <c r="B124">
        <f t="shared" si="5"/>
        <v>8.7666666666666675</v>
      </c>
      <c r="C124">
        <f t="shared" si="9"/>
        <v>0.44763055533904961</v>
      </c>
      <c r="D124" t="s">
        <v>5</v>
      </c>
      <c r="E124">
        <v>1</v>
      </c>
      <c r="H124" t="str">
        <f t="shared" si="11"/>
        <v/>
      </c>
      <c r="I124" t="str">
        <f t="shared" si="12"/>
        <v/>
      </c>
      <c r="J124" t="str">
        <f t="shared" si="10"/>
        <v/>
      </c>
      <c r="K124" t="s">
        <v>41</v>
      </c>
    </row>
    <row r="125" spans="1:11" x14ac:dyDescent="0.2">
      <c r="A125">
        <v>24944</v>
      </c>
      <c r="B125">
        <f t="shared" si="5"/>
        <v>19.399999999999999</v>
      </c>
      <c r="C125">
        <f t="shared" si="9"/>
        <v>2.0258769993092609</v>
      </c>
      <c r="H125">
        <f t="shared" si="11"/>
        <v>1</v>
      </c>
      <c r="I125">
        <f t="shared" si="12"/>
        <v>19.399999999999999</v>
      </c>
      <c r="J125" t="str">
        <f t="shared" si="10"/>
        <v/>
      </c>
      <c r="K125" t="s">
        <v>42</v>
      </c>
    </row>
    <row r="126" spans="1:11" x14ac:dyDescent="0.2">
      <c r="A126">
        <v>25526</v>
      </c>
      <c r="B126">
        <f t="shared" si="5"/>
        <v>4.166666666666667</v>
      </c>
      <c r="C126">
        <f t="shared" si="9"/>
        <v>-0.23512182481107344</v>
      </c>
      <c r="E126">
        <v>1</v>
      </c>
      <c r="G126">
        <v>1</v>
      </c>
      <c r="H126" t="str">
        <f t="shared" si="11"/>
        <v/>
      </c>
      <c r="I126" t="str">
        <f t="shared" si="12"/>
        <v/>
      </c>
      <c r="J126">
        <f t="shared" si="10"/>
        <v>25235</v>
      </c>
      <c r="K126" t="s">
        <v>44</v>
      </c>
    </row>
    <row r="127" spans="1:11" x14ac:dyDescent="0.2">
      <c r="A127">
        <v>25651</v>
      </c>
      <c r="B127">
        <f t="shared" si="5"/>
        <v>2.7666666666666666</v>
      </c>
      <c r="C127">
        <f t="shared" si="9"/>
        <v>-0.44291602746545872</v>
      </c>
      <c r="H127" t="str">
        <f t="shared" si="11"/>
        <v/>
      </c>
      <c r="I127" t="str">
        <f t="shared" si="12"/>
        <v/>
      </c>
      <c r="J127" t="str">
        <f t="shared" si="10"/>
        <v/>
      </c>
    </row>
    <row r="128" spans="1:11" x14ac:dyDescent="0.2">
      <c r="A128">
        <v>25734</v>
      </c>
      <c r="B128">
        <f t="shared" si="5"/>
        <v>3.0333333333333332</v>
      </c>
      <c r="C128">
        <f t="shared" si="9"/>
        <v>-0.40333617934081395</v>
      </c>
      <c r="F128" t="s">
        <v>0</v>
      </c>
      <c r="H128" t="str">
        <f t="shared" si="11"/>
        <v/>
      </c>
      <c r="I128" t="str">
        <f t="shared" si="12"/>
        <v/>
      </c>
      <c r="J128" t="str">
        <f t="shared" si="10"/>
        <v/>
      </c>
      <c r="K128" t="s">
        <v>43</v>
      </c>
    </row>
    <row r="129" spans="1:11" x14ac:dyDescent="0.2">
      <c r="A129">
        <v>25825</v>
      </c>
      <c r="B129">
        <f t="shared" si="5"/>
        <v>5.7</v>
      </c>
      <c r="C129">
        <f t="shared" si="9"/>
        <v>-7.537698094365798E-3</v>
      </c>
      <c r="H129" t="str">
        <f t="shared" si="11"/>
        <v/>
      </c>
      <c r="I129" t="str">
        <f t="shared" si="12"/>
        <v/>
      </c>
      <c r="J129" t="str">
        <f t="shared" si="10"/>
        <v/>
      </c>
    </row>
    <row r="130" spans="1:11" x14ac:dyDescent="0.2">
      <c r="A130">
        <v>25996</v>
      </c>
      <c r="B130">
        <f t="shared" si="5"/>
        <v>7.2</v>
      </c>
      <c r="C130">
        <f t="shared" si="9"/>
        <v>0.21509894760676124</v>
      </c>
      <c r="F130">
        <v>1</v>
      </c>
      <c r="H130" t="str">
        <f t="shared" si="11"/>
        <v/>
      </c>
      <c r="I130" t="str">
        <f t="shared" si="12"/>
        <v/>
      </c>
      <c r="J130" t="str">
        <f t="shared" si="10"/>
        <v/>
      </c>
      <c r="K130" t="s">
        <v>32</v>
      </c>
    </row>
    <row r="131" spans="1:11" x14ac:dyDescent="0.2">
      <c r="A131">
        <v>26212</v>
      </c>
      <c r="B131">
        <f t="shared" si="5"/>
        <v>13.566666666666666</v>
      </c>
      <c r="C131">
        <f t="shared" ref="C131:C194" si="13">(B131-D$896)/D$897</f>
        <v>1.1600678215826559</v>
      </c>
      <c r="H131" t="str">
        <f t="shared" si="11"/>
        <v/>
      </c>
      <c r="I131" t="str">
        <f t="shared" si="12"/>
        <v/>
      </c>
      <c r="J131" t="str">
        <f t="shared" si="10"/>
        <v/>
      </c>
    </row>
    <row r="132" spans="1:11" x14ac:dyDescent="0.2">
      <c r="A132">
        <v>26619</v>
      </c>
      <c r="B132">
        <f t="shared" si="5"/>
        <v>9.4666666666666668</v>
      </c>
      <c r="C132">
        <f t="shared" si="13"/>
        <v>0.55152765666624215</v>
      </c>
      <c r="H132" t="str">
        <f t="shared" si="11"/>
        <v/>
      </c>
      <c r="I132" t="str">
        <f t="shared" si="12"/>
        <v/>
      </c>
      <c r="J132" t="str">
        <f t="shared" ref="J132:J195" si="14">(IF(H131=1,(A131+A132)/2,""))</f>
        <v/>
      </c>
    </row>
    <row r="133" spans="1:11" x14ac:dyDescent="0.2">
      <c r="A133">
        <v>26903</v>
      </c>
      <c r="B133">
        <f t="shared" si="5"/>
        <v>8.8333333333333339</v>
      </c>
      <c r="C133">
        <f t="shared" si="13"/>
        <v>0.45752551737021074</v>
      </c>
      <c r="H133" t="str">
        <f t="shared" si="11"/>
        <v/>
      </c>
      <c r="I133" t="str">
        <f t="shared" si="12"/>
        <v/>
      </c>
      <c r="J133" t="str">
        <f t="shared" si="14"/>
        <v/>
      </c>
    </row>
    <row r="134" spans="1:11" x14ac:dyDescent="0.2">
      <c r="A134">
        <v>27168</v>
      </c>
      <c r="B134">
        <f t="shared" si="5"/>
        <v>4.833333333333333</v>
      </c>
      <c r="C134">
        <f t="shared" si="13"/>
        <v>-0.13617220449946149</v>
      </c>
      <c r="H134" t="str">
        <f t="shared" si="11"/>
        <v/>
      </c>
      <c r="I134" t="str">
        <f t="shared" si="12"/>
        <v/>
      </c>
      <c r="J134" t="str">
        <f t="shared" si="14"/>
        <v/>
      </c>
    </row>
    <row r="135" spans="1:11" x14ac:dyDescent="0.2">
      <c r="A135">
        <v>27313</v>
      </c>
      <c r="B135">
        <f t="shared" si="5"/>
        <v>2.4666666666666668</v>
      </c>
      <c r="C135">
        <f t="shared" si="13"/>
        <v>-0.48744335660568411</v>
      </c>
      <c r="H135" t="str">
        <f t="shared" si="11"/>
        <v/>
      </c>
      <c r="I135" t="str">
        <f t="shared" si="12"/>
        <v/>
      </c>
      <c r="J135" t="str">
        <f t="shared" si="14"/>
        <v/>
      </c>
    </row>
    <row r="136" spans="1:11" x14ac:dyDescent="0.2">
      <c r="A136">
        <v>27387</v>
      </c>
      <c r="B136">
        <f t="shared" si="5"/>
        <v>4</v>
      </c>
      <c r="C136">
        <f t="shared" si="13"/>
        <v>-0.25985922988897647</v>
      </c>
      <c r="H136" t="str">
        <f t="shared" si="11"/>
        <v/>
      </c>
      <c r="I136" t="str">
        <f t="shared" si="12"/>
        <v/>
      </c>
      <c r="J136" t="str">
        <f t="shared" si="14"/>
        <v/>
      </c>
    </row>
    <row r="137" spans="1:11" x14ac:dyDescent="0.2">
      <c r="A137">
        <v>27507</v>
      </c>
      <c r="B137">
        <f t="shared" si="5"/>
        <v>4.2</v>
      </c>
      <c r="C137">
        <f t="shared" si="13"/>
        <v>-0.23017434379549284</v>
      </c>
      <c r="H137" t="str">
        <f t="shared" si="11"/>
        <v/>
      </c>
      <c r="I137" t="str">
        <f t="shared" si="12"/>
        <v/>
      </c>
      <c r="J137" t="str">
        <f t="shared" si="14"/>
        <v/>
      </c>
    </row>
    <row r="138" spans="1:11" x14ac:dyDescent="0.2">
      <c r="A138">
        <v>27633</v>
      </c>
      <c r="B138">
        <f t="shared" si="5"/>
        <v>6.9666666666666668</v>
      </c>
      <c r="C138">
        <f t="shared" si="13"/>
        <v>0.18046658049769704</v>
      </c>
      <c r="H138" t="str">
        <f t="shared" si="11"/>
        <v/>
      </c>
      <c r="I138" t="str">
        <f t="shared" si="12"/>
        <v/>
      </c>
      <c r="J138" t="str">
        <f t="shared" si="14"/>
        <v/>
      </c>
    </row>
    <row r="139" spans="1:11" x14ac:dyDescent="0.2">
      <c r="A139">
        <v>27842</v>
      </c>
      <c r="B139">
        <f t="shared" si="5"/>
        <v>3.8666666666666667</v>
      </c>
      <c r="C139">
        <f t="shared" si="13"/>
        <v>-0.27964915395129886</v>
      </c>
      <c r="F139">
        <v>1</v>
      </c>
      <c r="H139" t="str">
        <f t="shared" si="11"/>
        <v/>
      </c>
      <c r="I139" t="str">
        <f t="shared" si="12"/>
        <v/>
      </c>
      <c r="J139" t="str">
        <f t="shared" si="14"/>
        <v/>
      </c>
      <c r="K139" t="s">
        <v>45</v>
      </c>
    </row>
    <row r="140" spans="1:11" x14ac:dyDescent="0.2">
      <c r="A140">
        <v>27958</v>
      </c>
      <c r="B140">
        <f t="shared" si="5"/>
        <v>5.7</v>
      </c>
      <c r="C140">
        <f t="shared" si="13"/>
        <v>-7.537698094365798E-3</v>
      </c>
      <c r="H140">
        <f t="shared" si="11"/>
        <v>1</v>
      </c>
      <c r="I140">
        <f t="shared" si="12"/>
        <v>5.7</v>
      </c>
      <c r="J140" t="str">
        <f t="shared" si="14"/>
        <v/>
      </c>
      <c r="K140" t="s">
        <v>46</v>
      </c>
    </row>
    <row r="141" spans="1:11" x14ac:dyDescent="0.2">
      <c r="A141">
        <v>28129</v>
      </c>
      <c r="B141">
        <f t="shared" si="5"/>
        <v>2.3333333333333335</v>
      </c>
      <c r="C141">
        <f t="shared" si="13"/>
        <v>-0.50723328066800655</v>
      </c>
      <c r="H141" t="str">
        <f t="shared" si="11"/>
        <v/>
      </c>
      <c r="I141" t="str">
        <f t="shared" si="12"/>
        <v/>
      </c>
      <c r="J141">
        <f t="shared" si="14"/>
        <v>28043.5</v>
      </c>
      <c r="K141" t="s">
        <v>47</v>
      </c>
    </row>
    <row r="142" spans="1:11" x14ac:dyDescent="0.2">
      <c r="A142">
        <v>28199</v>
      </c>
      <c r="B142">
        <f t="shared" si="5"/>
        <v>6.8666666666666663</v>
      </c>
      <c r="C142">
        <f t="shared" si="13"/>
        <v>0.16562413745095514</v>
      </c>
      <c r="H142" t="str">
        <f t="shared" si="11"/>
        <v/>
      </c>
      <c r="I142" t="str">
        <f t="shared" si="12"/>
        <v/>
      </c>
      <c r="J142" t="str">
        <f t="shared" si="14"/>
        <v/>
      </c>
    </row>
    <row r="143" spans="1:11" x14ac:dyDescent="0.2">
      <c r="A143">
        <v>28405</v>
      </c>
      <c r="B143">
        <f t="shared" si="5"/>
        <v>3.8</v>
      </c>
      <c r="C143">
        <f t="shared" si="13"/>
        <v>-0.2895441159824601</v>
      </c>
      <c r="H143" t="str">
        <f t="shared" si="11"/>
        <v/>
      </c>
      <c r="I143" t="str">
        <f t="shared" si="12"/>
        <v/>
      </c>
      <c r="J143" t="str">
        <f t="shared" si="14"/>
        <v/>
      </c>
    </row>
    <row r="144" spans="1:11" x14ac:dyDescent="0.2">
      <c r="A144">
        <v>28519</v>
      </c>
      <c r="B144">
        <f t="shared" si="5"/>
        <v>2.7666666666666666</v>
      </c>
      <c r="C144">
        <f t="shared" si="13"/>
        <v>-0.44291602746545872</v>
      </c>
      <c r="H144" t="str">
        <f t="shared" si="11"/>
        <v/>
      </c>
      <c r="I144" t="str">
        <f t="shared" si="12"/>
        <v/>
      </c>
      <c r="J144" t="str">
        <f t="shared" si="14"/>
        <v/>
      </c>
    </row>
    <row r="145" spans="1:11" x14ac:dyDescent="0.2">
      <c r="A145">
        <v>28602</v>
      </c>
      <c r="B145">
        <f t="shared" si="5"/>
        <v>4.666666666666667</v>
      </c>
      <c r="C145">
        <f t="shared" si="13"/>
        <v>-0.16090960957736442</v>
      </c>
      <c r="H145" t="str">
        <f t="shared" ref="H145:H208" si="15">IF(ISNUMBER(SEARCH($H$1,K145)),1,"")</f>
        <v/>
      </c>
      <c r="I145" t="str">
        <f t="shared" ref="I145:I208" si="16">IF(H145=1,B145,"")</f>
        <v/>
      </c>
      <c r="J145" t="str">
        <f t="shared" si="14"/>
        <v/>
      </c>
    </row>
    <row r="146" spans="1:11" x14ac:dyDescent="0.2">
      <c r="A146">
        <v>28742</v>
      </c>
      <c r="B146">
        <f t="shared" si="5"/>
        <v>10.733333333333333</v>
      </c>
      <c r="C146">
        <f t="shared" si="13"/>
        <v>0.73953193525830485</v>
      </c>
      <c r="H146" t="str">
        <f t="shared" si="15"/>
        <v/>
      </c>
      <c r="I146" t="str">
        <f t="shared" si="16"/>
        <v/>
      </c>
      <c r="J146" t="str">
        <f t="shared" si="14"/>
        <v/>
      </c>
    </row>
    <row r="147" spans="1:11" x14ac:dyDescent="0.2">
      <c r="A147">
        <v>29064</v>
      </c>
      <c r="B147">
        <f t="shared" si="5"/>
        <v>2.8333333333333335</v>
      </c>
      <c r="C147">
        <f t="shared" si="13"/>
        <v>-0.43302106543429747</v>
      </c>
      <c r="H147" t="str">
        <f t="shared" si="15"/>
        <v/>
      </c>
      <c r="I147" t="str">
        <f t="shared" si="16"/>
        <v/>
      </c>
      <c r="J147" t="str">
        <f t="shared" si="14"/>
        <v/>
      </c>
      <c r="K147" t="s">
        <v>48</v>
      </c>
    </row>
    <row r="148" spans="1:11" x14ac:dyDescent="0.2">
      <c r="A148">
        <v>29149</v>
      </c>
      <c r="B148">
        <f t="shared" si="5"/>
        <v>1.9333333333333333</v>
      </c>
      <c r="C148">
        <f t="shared" si="13"/>
        <v>-0.5666030528549737</v>
      </c>
      <c r="H148" t="str">
        <f t="shared" si="15"/>
        <v/>
      </c>
      <c r="I148" t="str">
        <f t="shared" si="16"/>
        <v/>
      </c>
      <c r="J148" t="str">
        <f t="shared" si="14"/>
        <v/>
      </c>
    </row>
    <row r="149" spans="1:11" x14ac:dyDescent="0.2">
      <c r="A149">
        <v>29207</v>
      </c>
      <c r="B149">
        <f t="shared" si="5"/>
        <v>2.0333333333333332</v>
      </c>
      <c r="C149">
        <f t="shared" si="13"/>
        <v>-0.55176060980823194</v>
      </c>
      <c r="H149" t="str">
        <f t="shared" si="15"/>
        <v/>
      </c>
      <c r="I149" t="str">
        <f t="shared" si="16"/>
        <v/>
      </c>
      <c r="J149" t="str">
        <f t="shared" si="14"/>
        <v/>
      </c>
    </row>
    <row r="150" spans="1:11" x14ac:dyDescent="0.2">
      <c r="A150">
        <v>29268</v>
      </c>
      <c r="B150">
        <f t="shared" si="5"/>
        <v>2.1</v>
      </c>
      <c r="C150">
        <f t="shared" si="13"/>
        <v>-0.54186564777707069</v>
      </c>
      <c r="H150" t="str">
        <f t="shared" si="15"/>
        <v/>
      </c>
      <c r="I150" t="str">
        <f t="shared" si="16"/>
        <v/>
      </c>
      <c r="J150" t="str">
        <f t="shared" si="14"/>
        <v/>
      </c>
    </row>
    <row r="151" spans="1:11" x14ac:dyDescent="0.2">
      <c r="A151">
        <v>29331</v>
      </c>
      <c r="B151">
        <f t="shared" si="5"/>
        <v>2.7666666666666666</v>
      </c>
      <c r="C151">
        <f t="shared" si="13"/>
        <v>-0.44291602746545872</v>
      </c>
      <c r="H151" t="str">
        <f t="shared" si="15"/>
        <v/>
      </c>
      <c r="I151" t="str">
        <f t="shared" si="16"/>
        <v/>
      </c>
      <c r="J151" t="str">
        <f t="shared" si="14"/>
        <v/>
      </c>
    </row>
    <row r="152" spans="1:11" x14ac:dyDescent="0.2">
      <c r="A152">
        <v>29414</v>
      </c>
      <c r="B152">
        <f t="shared" si="5"/>
        <v>9.4</v>
      </c>
      <c r="C152">
        <f t="shared" si="13"/>
        <v>0.5416326946350809</v>
      </c>
      <c r="H152" t="str">
        <f t="shared" si="15"/>
        <v/>
      </c>
      <c r="I152" t="str">
        <f t="shared" si="16"/>
        <v/>
      </c>
      <c r="J152" t="str">
        <f t="shared" si="14"/>
        <v/>
      </c>
      <c r="K152" t="s">
        <v>49</v>
      </c>
    </row>
    <row r="153" spans="1:11" x14ac:dyDescent="0.2">
      <c r="A153">
        <v>29696</v>
      </c>
      <c r="B153">
        <f t="shared" si="5"/>
        <v>15.733333333333333</v>
      </c>
      <c r="C153">
        <f t="shared" si="13"/>
        <v>1.481654087595395</v>
      </c>
      <c r="D153" t="s">
        <v>8</v>
      </c>
      <c r="H153" t="str">
        <f t="shared" si="15"/>
        <v/>
      </c>
      <c r="I153" t="str">
        <f t="shared" si="16"/>
        <v/>
      </c>
      <c r="J153" t="str">
        <f t="shared" si="14"/>
        <v/>
      </c>
    </row>
    <row r="154" spans="1:11" x14ac:dyDescent="0.2">
      <c r="A154">
        <v>30168</v>
      </c>
      <c r="B154">
        <f t="shared" si="5"/>
        <v>15.166666666666666</v>
      </c>
      <c r="C154">
        <f t="shared" si="13"/>
        <v>1.3975469103305247</v>
      </c>
      <c r="H154">
        <f t="shared" si="15"/>
        <v>1</v>
      </c>
      <c r="I154">
        <f t="shared" si="16"/>
        <v>15.166666666666666</v>
      </c>
      <c r="J154" t="str">
        <f t="shared" si="14"/>
        <v/>
      </c>
      <c r="K154" t="s">
        <v>50</v>
      </c>
    </row>
    <row r="155" spans="1:11" x14ac:dyDescent="0.2">
      <c r="A155">
        <v>30623</v>
      </c>
      <c r="B155">
        <f t="shared" si="5"/>
        <v>15.7</v>
      </c>
      <c r="C155">
        <f t="shared" si="13"/>
        <v>1.4767066065798145</v>
      </c>
      <c r="D155" t="s">
        <v>9</v>
      </c>
      <c r="H155" t="str">
        <f t="shared" si="15"/>
        <v/>
      </c>
      <c r="I155" t="str">
        <f t="shared" si="16"/>
        <v/>
      </c>
      <c r="J155">
        <f t="shared" si="14"/>
        <v>30395.5</v>
      </c>
    </row>
    <row r="156" spans="1:11" x14ac:dyDescent="0.2">
      <c r="A156">
        <v>31094</v>
      </c>
      <c r="B156">
        <f t="shared" si="5"/>
        <v>16.533333333333335</v>
      </c>
      <c r="C156">
        <f t="shared" si="13"/>
        <v>1.6003936319693297</v>
      </c>
      <c r="H156">
        <f t="shared" si="15"/>
        <v>1</v>
      </c>
      <c r="I156">
        <f t="shared" si="16"/>
        <v>16.533333333333335</v>
      </c>
      <c r="J156" t="str">
        <f t="shared" si="14"/>
        <v/>
      </c>
      <c r="K156" t="s">
        <v>51</v>
      </c>
    </row>
    <row r="157" spans="1:11" x14ac:dyDescent="0.2">
      <c r="A157">
        <v>31590</v>
      </c>
      <c r="B157">
        <f t="shared" si="5"/>
        <v>5.2666666666666666</v>
      </c>
      <c r="C157">
        <f t="shared" si="13"/>
        <v>-7.1854951296913647E-2</v>
      </c>
      <c r="D157" t="s">
        <v>52</v>
      </c>
      <c r="H157" t="str">
        <f t="shared" si="15"/>
        <v/>
      </c>
      <c r="I157" t="str">
        <f t="shared" si="16"/>
        <v/>
      </c>
      <c r="J157">
        <f t="shared" si="14"/>
        <v>31342</v>
      </c>
    </row>
    <row r="158" spans="1:11" x14ac:dyDescent="0.2">
      <c r="A158">
        <v>31748</v>
      </c>
      <c r="B158">
        <f t="shared" si="5"/>
        <v>5.5333333333333332</v>
      </c>
      <c r="C158">
        <f t="shared" si="13"/>
        <v>-3.2275103172268844E-2</v>
      </c>
      <c r="H158" t="str">
        <f t="shared" si="15"/>
        <v/>
      </c>
      <c r="I158" t="str">
        <f t="shared" si="16"/>
        <v/>
      </c>
      <c r="J158" t="str">
        <f t="shared" si="14"/>
        <v/>
      </c>
    </row>
    <row r="159" spans="1:11" x14ac:dyDescent="0.2">
      <c r="A159">
        <v>31914</v>
      </c>
      <c r="B159">
        <f t="shared" si="5"/>
        <v>3.2666666666666666</v>
      </c>
      <c r="C159">
        <f t="shared" si="13"/>
        <v>-0.36870381223174969</v>
      </c>
      <c r="H159" t="str">
        <f t="shared" si="15"/>
        <v/>
      </c>
      <c r="I159" t="str">
        <f t="shared" si="16"/>
        <v/>
      </c>
      <c r="J159" t="str">
        <f t="shared" si="14"/>
        <v/>
      </c>
    </row>
    <row r="160" spans="1:11" x14ac:dyDescent="0.2">
      <c r="A160">
        <v>32012</v>
      </c>
      <c r="B160">
        <f t="shared" si="5"/>
        <v>3.9333333333333331</v>
      </c>
      <c r="C160">
        <f t="shared" si="13"/>
        <v>-0.26975419192013772</v>
      </c>
      <c r="H160" t="str">
        <f t="shared" si="15"/>
        <v/>
      </c>
      <c r="I160" t="str">
        <f t="shared" si="16"/>
        <v/>
      </c>
      <c r="J160" t="str">
        <f t="shared" si="14"/>
        <v/>
      </c>
    </row>
    <row r="161" spans="1:10" x14ac:dyDescent="0.2">
      <c r="A161">
        <v>32130</v>
      </c>
      <c r="B161">
        <f t="shared" si="5"/>
        <v>1.2</v>
      </c>
      <c r="C161">
        <f t="shared" si="13"/>
        <v>-0.67544763519774698</v>
      </c>
      <c r="H161" t="str">
        <f t="shared" si="15"/>
        <v/>
      </c>
      <c r="I161" t="str">
        <f t="shared" si="16"/>
        <v/>
      </c>
      <c r="J161" t="str">
        <f t="shared" si="14"/>
        <v/>
      </c>
    </row>
    <row r="162" spans="1:10" x14ac:dyDescent="0.2">
      <c r="A162">
        <v>32166</v>
      </c>
      <c r="B162">
        <f t="shared" si="5"/>
        <v>1.8</v>
      </c>
      <c r="C162">
        <f t="shared" si="13"/>
        <v>-0.58639297691729619</v>
      </c>
      <c r="H162" t="str">
        <f t="shared" si="15"/>
        <v/>
      </c>
      <c r="I162" t="str">
        <f t="shared" si="16"/>
        <v/>
      </c>
      <c r="J162" t="str">
        <f t="shared" si="14"/>
        <v/>
      </c>
    </row>
    <row r="163" spans="1:10" x14ac:dyDescent="0.2">
      <c r="A163">
        <v>32220</v>
      </c>
      <c r="B163">
        <f t="shared" si="5"/>
        <v>1.8666666666666667</v>
      </c>
      <c r="C163">
        <f t="shared" si="13"/>
        <v>-0.57649801488613495</v>
      </c>
      <c r="H163" t="str">
        <f t="shared" si="15"/>
        <v/>
      </c>
      <c r="I163" t="str">
        <f t="shared" si="16"/>
        <v/>
      </c>
      <c r="J163" t="str">
        <f t="shared" si="14"/>
        <v/>
      </c>
    </row>
    <row r="164" spans="1:10" x14ac:dyDescent="0.2">
      <c r="A164">
        <v>32276</v>
      </c>
      <c r="B164">
        <f t="shared" si="5"/>
        <v>1.1666666666666667</v>
      </c>
      <c r="C164">
        <f t="shared" si="13"/>
        <v>-0.68039511621332749</v>
      </c>
      <c r="H164" t="str">
        <f t="shared" si="15"/>
        <v/>
      </c>
      <c r="I164" t="str">
        <f t="shared" si="16"/>
        <v/>
      </c>
      <c r="J164" t="str">
        <f t="shared" si="14"/>
        <v/>
      </c>
    </row>
    <row r="165" spans="1:10" x14ac:dyDescent="0.2">
      <c r="A165">
        <v>32311</v>
      </c>
      <c r="B165">
        <f t="shared" si="5"/>
        <v>1.8666666666666667</v>
      </c>
      <c r="C165">
        <f t="shared" si="13"/>
        <v>-0.57649801488613495</v>
      </c>
      <c r="H165" t="str">
        <f t="shared" si="15"/>
        <v/>
      </c>
      <c r="I165" t="str">
        <f t="shared" si="16"/>
        <v/>
      </c>
      <c r="J165" t="str">
        <f t="shared" si="14"/>
        <v/>
      </c>
    </row>
    <row r="166" spans="1:10" x14ac:dyDescent="0.2">
      <c r="A166">
        <v>32367</v>
      </c>
      <c r="B166">
        <f t="shared" si="5"/>
        <v>4</v>
      </c>
      <c r="C166">
        <f t="shared" si="13"/>
        <v>-0.25985922988897647</v>
      </c>
      <c r="H166" t="str">
        <f t="shared" si="15"/>
        <v/>
      </c>
      <c r="I166" t="str">
        <f t="shared" si="16"/>
        <v/>
      </c>
      <c r="J166" t="str">
        <f t="shared" si="14"/>
        <v/>
      </c>
    </row>
    <row r="167" spans="1:10" x14ac:dyDescent="0.2">
      <c r="A167">
        <v>32487</v>
      </c>
      <c r="B167">
        <f t="shared" si="5"/>
        <v>4.0333333333333332</v>
      </c>
      <c r="C167">
        <f t="shared" si="13"/>
        <v>-0.2549117488733959</v>
      </c>
      <c r="H167" t="str">
        <f t="shared" si="15"/>
        <v/>
      </c>
      <c r="I167" t="str">
        <f t="shared" si="16"/>
        <v/>
      </c>
      <c r="J167" t="str">
        <f t="shared" si="14"/>
        <v/>
      </c>
    </row>
    <row r="168" spans="1:10" x14ac:dyDescent="0.2">
      <c r="A168">
        <v>32608</v>
      </c>
      <c r="B168">
        <f t="shared" si="5"/>
        <v>3.5</v>
      </c>
      <c r="C168">
        <f t="shared" si="13"/>
        <v>-0.3340714451226855</v>
      </c>
      <c r="H168" t="str">
        <f t="shared" si="15"/>
        <v/>
      </c>
      <c r="I168" t="str">
        <f t="shared" si="16"/>
        <v/>
      </c>
      <c r="J168" t="str">
        <f t="shared" si="14"/>
        <v/>
      </c>
    </row>
    <row r="169" spans="1:10" x14ac:dyDescent="0.2">
      <c r="A169">
        <v>32713</v>
      </c>
      <c r="B169">
        <f t="shared" si="5"/>
        <v>1.2666666666666666</v>
      </c>
      <c r="C169">
        <f t="shared" si="13"/>
        <v>-0.66555267316658573</v>
      </c>
      <c r="H169" t="str">
        <f t="shared" si="15"/>
        <v/>
      </c>
      <c r="I169" t="str">
        <f t="shared" si="16"/>
        <v/>
      </c>
      <c r="J169" t="str">
        <f t="shared" si="14"/>
        <v/>
      </c>
    </row>
    <row r="170" spans="1:10" x14ac:dyDescent="0.2">
      <c r="A170">
        <v>32751</v>
      </c>
      <c r="B170">
        <f t="shared" si="5"/>
        <v>1.0333333333333334</v>
      </c>
      <c r="C170">
        <f t="shared" si="13"/>
        <v>-0.70018504027564998</v>
      </c>
      <c r="H170" t="str">
        <f t="shared" si="15"/>
        <v/>
      </c>
      <c r="I170" t="str">
        <f t="shared" si="16"/>
        <v/>
      </c>
      <c r="J170" t="str">
        <f t="shared" si="14"/>
        <v/>
      </c>
    </row>
    <row r="171" spans="1:10" x14ac:dyDescent="0.2">
      <c r="A171">
        <v>32782</v>
      </c>
      <c r="B171">
        <f t="shared" si="5"/>
        <v>4.3666666666666663</v>
      </c>
      <c r="C171">
        <f t="shared" si="13"/>
        <v>-0.20543693871758992</v>
      </c>
      <c r="H171" t="str">
        <f t="shared" si="15"/>
        <v/>
      </c>
      <c r="I171" t="str">
        <f t="shared" si="16"/>
        <v/>
      </c>
      <c r="J171" t="str">
        <f t="shared" si="14"/>
        <v/>
      </c>
    </row>
    <row r="172" spans="1:10" x14ac:dyDescent="0.2">
      <c r="A172">
        <v>32913</v>
      </c>
      <c r="B172">
        <f t="shared" si="5"/>
        <v>1.2333333333333334</v>
      </c>
      <c r="C172">
        <f t="shared" si="13"/>
        <v>-0.67050015418216635</v>
      </c>
      <c r="H172" t="str">
        <f t="shared" si="15"/>
        <v/>
      </c>
      <c r="I172" t="str">
        <f t="shared" si="16"/>
        <v/>
      </c>
      <c r="J172" t="str">
        <f t="shared" si="14"/>
        <v/>
      </c>
    </row>
    <row r="173" spans="1:10" x14ac:dyDescent="0.2">
      <c r="A173">
        <v>32950</v>
      </c>
      <c r="B173">
        <f t="shared" si="5"/>
        <v>1.2666666666666666</v>
      </c>
      <c r="C173">
        <f t="shared" si="13"/>
        <v>-0.66555267316658573</v>
      </c>
      <c r="H173" t="str">
        <f t="shared" si="15"/>
        <v/>
      </c>
      <c r="I173" t="str">
        <f t="shared" si="16"/>
        <v/>
      </c>
      <c r="J173" t="str">
        <f t="shared" si="14"/>
        <v/>
      </c>
    </row>
    <row r="174" spans="1:10" x14ac:dyDescent="0.2">
      <c r="A174">
        <v>32988</v>
      </c>
      <c r="B174">
        <f t="shared" si="5"/>
        <v>5.0333333333333332</v>
      </c>
      <c r="C174">
        <f t="shared" si="13"/>
        <v>-0.10648731840597786</v>
      </c>
      <c r="H174" t="str">
        <f t="shared" si="15"/>
        <v/>
      </c>
      <c r="I174" t="str">
        <f t="shared" si="16"/>
        <v/>
      </c>
      <c r="J174" t="str">
        <f t="shared" si="14"/>
        <v/>
      </c>
    </row>
    <row r="175" spans="1:10" x14ac:dyDescent="0.2">
      <c r="A175">
        <v>33139</v>
      </c>
      <c r="B175">
        <f t="shared" si="5"/>
        <v>1.0666666666666667</v>
      </c>
      <c r="C175">
        <f t="shared" si="13"/>
        <v>-0.69523755926006936</v>
      </c>
      <c r="H175" t="str">
        <f t="shared" si="15"/>
        <v/>
      </c>
      <c r="I175" t="str">
        <f t="shared" si="16"/>
        <v/>
      </c>
      <c r="J175" t="str">
        <f t="shared" si="14"/>
        <v/>
      </c>
    </row>
    <row r="176" spans="1:10" x14ac:dyDescent="0.2">
      <c r="A176">
        <v>33171</v>
      </c>
      <c r="B176">
        <f t="shared" si="5"/>
        <v>0.7</v>
      </c>
      <c r="C176">
        <f t="shared" si="13"/>
        <v>-0.749659850431456</v>
      </c>
      <c r="H176" t="str">
        <f t="shared" si="15"/>
        <v/>
      </c>
      <c r="I176" t="str">
        <f t="shared" si="16"/>
        <v/>
      </c>
      <c r="J176" t="str">
        <f t="shared" si="14"/>
        <v/>
      </c>
    </row>
    <row r="177" spans="1:10" x14ac:dyDescent="0.2">
      <c r="A177">
        <v>33192</v>
      </c>
      <c r="B177">
        <f t="shared" si="5"/>
        <v>1.6</v>
      </c>
      <c r="C177">
        <f t="shared" si="13"/>
        <v>-0.61607786301077982</v>
      </c>
      <c r="H177" t="str">
        <f t="shared" si="15"/>
        <v/>
      </c>
      <c r="I177" t="str">
        <f t="shared" si="16"/>
        <v/>
      </c>
      <c r="J177" t="str">
        <f t="shared" si="14"/>
        <v/>
      </c>
    </row>
    <row r="178" spans="1:10" x14ac:dyDescent="0.2">
      <c r="A178">
        <v>33240</v>
      </c>
      <c r="B178">
        <f t="shared" si="5"/>
        <v>1.1333333333333333</v>
      </c>
      <c r="C178">
        <f t="shared" si="13"/>
        <v>-0.68534259722890822</v>
      </c>
      <c r="H178" t="str">
        <f t="shared" si="15"/>
        <v/>
      </c>
      <c r="I178" t="str">
        <f t="shared" si="16"/>
        <v/>
      </c>
      <c r="J178" t="str">
        <f t="shared" si="14"/>
        <v/>
      </c>
    </row>
    <row r="179" spans="1:10" x14ac:dyDescent="0.2">
      <c r="A179">
        <v>33274</v>
      </c>
      <c r="B179">
        <f t="shared" si="5"/>
        <v>0.6</v>
      </c>
      <c r="C179">
        <f t="shared" si="13"/>
        <v>-0.76450229347819787</v>
      </c>
      <c r="H179" t="str">
        <f t="shared" si="15"/>
        <v/>
      </c>
      <c r="I179" t="str">
        <f t="shared" si="16"/>
        <v/>
      </c>
      <c r="J179" t="str">
        <f t="shared" si="14"/>
        <v/>
      </c>
    </row>
    <row r="180" spans="1:10" x14ac:dyDescent="0.2">
      <c r="A180">
        <v>33292</v>
      </c>
      <c r="B180">
        <f t="shared" si="5"/>
        <v>1.4333333333333333</v>
      </c>
      <c r="C180">
        <f t="shared" si="13"/>
        <v>-0.64081526808868272</v>
      </c>
      <c r="H180" t="str">
        <f t="shared" si="15"/>
        <v/>
      </c>
      <c r="I180" t="str">
        <f t="shared" si="16"/>
        <v/>
      </c>
      <c r="J180" t="str">
        <f t="shared" si="14"/>
        <v/>
      </c>
    </row>
    <row r="181" spans="1:10" x14ac:dyDescent="0.2">
      <c r="A181">
        <v>33335</v>
      </c>
      <c r="B181">
        <f t="shared" si="5"/>
        <v>0.43333333333333335</v>
      </c>
      <c r="C181">
        <f t="shared" si="13"/>
        <v>-0.78923969855610077</v>
      </c>
      <c r="H181" t="str">
        <f t="shared" si="15"/>
        <v/>
      </c>
      <c r="I181" t="str">
        <f t="shared" si="16"/>
        <v/>
      </c>
      <c r="J181" t="str">
        <f t="shared" si="14"/>
        <v/>
      </c>
    </row>
    <row r="182" spans="1:10" x14ac:dyDescent="0.2">
      <c r="A182">
        <v>33348</v>
      </c>
      <c r="B182">
        <f t="shared" si="5"/>
        <v>4.8666666666666663</v>
      </c>
      <c r="C182">
        <f t="shared" si="13"/>
        <v>-0.13122472348388092</v>
      </c>
      <c r="H182" t="str">
        <f t="shared" si="15"/>
        <v/>
      </c>
      <c r="I182" t="str">
        <f t="shared" si="16"/>
        <v/>
      </c>
      <c r="J182" t="str">
        <f t="shared" si="14"/>
        <v/>
      </c>
    </row>
    <row r="183" spans="1:10" x14ac:dyDescent="0.2">
      <c r="A183">
        <v>33494</v>
      </c>
      <c r="B183">
        <f t="shared" si="5"/>
        <v>1.5</v>
      </c>
      <c r="C183">
        <f t="shared" si="13"/>
        <v>-0.63092030605752158</v>
      </c>
      <c r="H183" t="str">
        <f t="shared" si="15"/>
        <v/>
      </c>
      <c r="I183" t="str">
        <f t="shared" si="16"/>
        <v/>
      </c>
      <c r="J183" t="str">
        <f t="shared" si="14"/>
        <v/>
      </c>
    </row>
    <row r="184" spans="1:10" x14ac:dyDescent="0.2">
      <c r="A184">
        <v>33539</v>
      </c>
      <c r="B184">
        <f t="shared" si="5"/>
        <v>4.4333333333333336</v>
      </c>
      <c r="C184">
        <f t="shared" si="13"/>
        <v>-0.19554197668642861</v>
      </c>
      <c r="H184" t="str">
        <f t="shared" si="15"/>
        <v/>
      </c>
      <c r="I184" t="str">
        <f t="shared" si="16"/>
        <v/>
      </c>
      <c r="J184" t="str">
        <f t="shared" si="14"/>
        <v/>
      </c>
    </row>
    <row r="185" spans="1:10" x14ac:dyDescent="0.2">
      <c r="A185">
        <v>33672</v>
      </c>
      <c r="B185">
        <f t="shared" si="5"/>
        <v>3.5</v>
      </c>
      <c r="C185">
        <f t="shared" si="13"/>
        <v>-0.3340714451226855</v>
      </c>
      <c r="H185" t="str">
        <f t="shared" si="15"/>
        <v/>
      </c>
      <c r="I185" t="str">
        <f t="shared" si="16"/>
        <v/>
      </c>
      <c r="J185" t="str">
        <f t="shared" si="14"/>
        <v/>
      </c>
    </row>
    <row r="186" spans="1:10" x14ac:dyDescent="0.2">
      <c r="A186">
        <v>33777</v>
      </c>
      <c r="B186">
        <f t="shared" si="5"/>
        <v>3.8</v>
      </c>
      <c r="C186">
        <f t="shared" si="13"/>
        <v>-0.2895441159824601</v>
      </c>
      <c r="H186" t="str">
        <f t="shared" si="15"/>
        <v/>
      </c>
      <c r="I186" t="str">
        <f t="shared" si="16"/>
        <v/>
      </c>
      <c r="J186" t="str">
        <f t="shared" si="14"/>
        <v/>
      </c>
    </row>
    <row r="187" spans="1:10" x14ac:dyDescent="0.2">
      <c r="A187">
        <v>33891</v>
      </c>
      <c r="B187">
        <f t="shared" si="5"/>
        <v>2.6666666666666665</v>
      </c>
      <c r="C187">
        <f t="shared" si="13"/>
        <v>-0.45775847051220053</v>
      </c>
      <c r="H187" t="str">
        <f t="shared" si="15"/>
        <v/>
      </c>
      <c r="I187" t="str">
        <f t="shared" si="16"/>
        <v/>
      </c>
      <c r="J187" t="str">
        <f t="shared" si="14"/>
        <v/>
      </c>
    </row>
    <row r="188" spans="1:10" x14ac:dyDescent="0.2">
      <c r="A188">
        <v>33971</v>
      </c>
      <c r="B188">
        <f t="shared" si="5"/>
        <v>1.6</v>
      </c>
      <c r="C188">
        <f t="shared" si="13"/>
        <v>-0.61607786301077982</v>
      </c>
      <c r="H188" t="str">
        <f t="shared" si="15"/>
        <v/>
      </c>
      <c r="I188" t="str">
        <f t="shared" si="16"/>
        <v/>
      </c>
      <c r="J188" t="str">
        <f t="shared" si="14"/>
        <v/>
      </c>
    </row>
    <row r="189" spans="1:10" x14ac:dyDescent="0.2">
      <c r="A189">
        <v>34019</v>
      </c>
      <c r="B189">
        <f t="shared" si="5"/>
        <v>1.4333333333333333</v>
      </c>
      <c r="C189">
        <f t="shared" si="13"/>
        <v>-0.64081526808868272</v>
      </c>
      <c r="H189" t="str">
        <f t="shared" si="15"/>
        <v/>
      </c>
      <c r="I189" t="str">
        <f t="shared" si="16"/>
        <v/>
      </c>
      <c r="J189" t="str">
        <f t="shared" si="14"/>
        <v/>
      </c>
    </row>
    <row r="190" spans="1:10" x14ac:dyDescent="0.2">
      <c r="A190">
        <v>34062</v>
      </c>
      <c r="B190">
        <f t="shared" si="5"/>
        <v>3.5333333333333332</v>
      </c>
      <c r="C190">
        <f t="shared" si="13"/>
        <v>-0.32912396410710493</v>
      </c>
      <c r="H190" t="str">
        <f t="shared" si="15"/>
        <v/>
      </c>
      <c r="I190" t="str">
        <f t="shared" si="16"/>
        <v/>
      </c>
      <c r="J190" t="str">
        <f t="shared" si="14"/>
        <v/>
      </c>
    </row>
    <row r="191" spans="1:10" x14ac:dyDescent="0.2">
      <c r="A191">
        <v>34168</v>
      </c>
      <c r="B191">
        <f t="shared" si="5"/>
        <v>2.2666666666666666</v>
      </c>
      <c r="C191">
        <f t="shared" si="13"/>
        <v>-0.51712824269916768</v>
      </c>
      <c r="H191" t="str">
        <f t="shared" si="15"/>
        <v/>
      </c>
      <c r="I191" t="str">
        <f t="shared" si="16"/>
        <v/>
      </c>
      <c r="J191" t="str">
        <f t="shared" si="14"/>
        <v/>
      </c>
    </row>
    <row r="192" spans="1:10" x14ac:dyDescent="0.2">
      <c r="A192">
        <v>34236</v>
      </c>
      <c r="B192">
        <f t="shared" si="5"/>
        <v>5</v>
      </c>
      <c r="C192">
        <f t="shared" si="13"/>
        <v>-0.11143479942155844</v>
      </c>
      <c r="H192" t="str">
        <f t="shared" si="15"/>
        <v/>
      </c>
      <c r="I192" t="str">
        <f t="shared" si="16"/>
        <v/>
      </c>
      <c r="J192" t="str">
        <f t="shared" si="14"/>
        <v/>
      </c>
    </row>
    <row r="193" spans="1:11" x14ac:dyDescent="0.2">
      <c r="A193">
        <v>34386</v>
      </c>
      <c r="B193">
        <f t="shared" si="5"/>
        <v>1.6666666666666667</v>
      </c>
      <c r="C193">
        <f t="shared" si="13"/>
        <v>-0.60618290097961847</v>
      </c>
      <c r="H193" t="str">
        <f t="shared" si="15"/>
        <v/>
      </c>
      <c r="I193" t="str">
        <f t="shared" si="16"/>
        <v/>
      </c>
      <c r="J193" t="str">
        <f t="shared" si="14"/>
        <v/>
      </c>
    </row>
    <row r="194" spans="1:11" x14ac:dyDescent="0.2">
      <c r="A194">
        <v>34436</v>
      </c>
      <c r="B194">
        <f t="shared" si="5"/>
        <v>2.7666666666666666</v>
      </c>
      <c r="C194">
        <f t="shared" si="13"/>
        <v>-0.44291602746545872</v>
      </c>
      <c r="H194" t="str">
        <f t="shared" si="15"/>
        <v/>
      </c>
      <c r="I194" t="str">
        <f t="shared" si="16"/>
        <v/>
      </c>
      <c r="J194" t="str">
        <f t="shared" si="14"/>
        <v/>
      </c>
    </row>
    <row r="195" spans="1:11" x14ac:dyDescent="0.2">
      <c r="A195">
        <v>34519</v>
      </c>
      <c r="B195">
        <f t="shared" si="5"/>
        <v>11.566666666666666</v>
      </c>
      <c r="C195">
        <f t="shared" ref="C195:C258" si="17">(B195-D$896)/D$897</f>
        <v>0.86321896064781989</v>
      </c>
      <c r="H195">
        <f t="shared" si="15"/>
        <v>1</v>
      </c>
      <c r="I195">
        <f t="shared" si="16"/>
        <v>11.566666666666666</v>
      </c>
      <c r="J195" t="str">
        <f t="shared" si="14"/>
        <v/>
      </c>
      <c r="K195" t="s">
        <v>53</v>
      </c>
    </row>
    <row r="196" spans="1:11" x14ac:dyDescent="0.2">
      <c r="A196">
        <v>34866</v>
      </c>
      <c r="B196">
        <f t="shared" si="5"/>
        <v>2.6</v>
      </c>
      <c r="C196">
        <f t="shared" si="17"/>
        <v>-0.46765343254336172</v>
      </c>
      <c r="H196" t="str">
        <f t="shared" si="15"/>
        <v/>
      </c>
      <c r="I196" t="str">
        <f t="shared" si="16"/>
        <v/>
      </c>
      <c r="J196">
        <f t="shared" ref="J196:J259" si="18">(IF(H195=1,(A195+A196)/2,""))</f>
        <v>34692.5</v>
      </c>
    </row>
    <row r="197" spans="1:11" x14ac:dyDescent="0.2">
      <c r="A197">
        <v>34944</v>
      </c>
      <c r="B197">
        <f t="shared" si="5"/>
        <v>1.9333333333333333</v>
      </c>
      <c r="C197">
        <f t="shared" si="17"/>
        <v>-0.5666030528549737</v>
      </c>
      <c r="H197" t="str">
        <f t="shared" si="15"/>
        <v/>
      </c>
      <c r="I197" t="str">
        <f t="shared" si="16"/>
        <v/>
      </c>
      <c r="J197" t="str">
        <f t="shared" si="18"/>
        <v/>
      </c>
    </row>
    <row r="198" spans="1:11" x14ac:dyDescent="0.2">
      <c r="A198">
        <v>35002</v>
      </c>
      <c r="B198">
        <f t="shared" si="5"/>
        <v>1.8</v>
      </c>
      <c r="C198">
        <f t="shared" si="17"/>
        <v>-0.58639297691729619</v>
      </c>
      <c r="H198" t="str">
        <f t="shared" si="15"/>
        <v/>
      </c>
      <c r="I198" t="str">
        <f t="shared" si="16"/>
        <v/>
      </c>
      <c r="J198" t="str">
        <f t="shared" si="18"/>
        <v/>
      </c>
    </row>
    <row r="199" spans="1:11" x14ac:dyDescent="0.2">
      <c r="A199">
        <v>35056</v>
      </c>
      <c r="B199">
        <f t="shared" si="5"/>
        <v>5.2666666666666666</v>
      </c>
      <c r="C199">
        <f t="shared" si="17"/>
        <v>-7.1854951296913647E-2</v>
      </c>
      <c r="H199" t="str">
        <f t="shared" si="15"/>
        <v/>
      </c>
      <c r="I199" t="str">
        <f t="shared" si="16"/>
        <v/>
      </c>
      <c r="J199" t="str">
        <f t="shared" si="18"/>
        <v/>
      </c>
    </row>
    <row r="200" spans="1:11" x14ac:dyDescent="0.2">
      <c r="A200">
        <v>35214</v>
      </c>
      <c r="B200">
        <f t="shared" si="5"/>
        <v>2.4</v>
      </c>
      <c r="C200">
        <f t="shared" si="17"/>
        <v>-0.49733831863684536</v>
      </c>
      <c r="H200" t="str">
        <f t="shared" si="15"/>
        <v/>
      </c>
      <c r="I200" t="str">
        <f t="shared" si="16"/>
        <v/>
      </c>
      <c r="J200" t="str">
        <f t="shared" si="18"/>
        <v/>
      </c>
    </row>
    <row r="201" spans="1:11" x14ac:dyDescent="0.2">
      <c r="A201">
        <v>35286</v>
      </c>
      <c r="B201">
        <f t="shared" si="5"/>
        <v>4.0333333333333332</v>
      </c>
      <c r="C201">
        <f t="shared" si="17"/>
        <v>-0.2549117488733959</v>
      </c>
      <c r="H201" t="str">
        <f t="shared" si="15"/>
        <v/>
      </c>
      <c r="I201" t="str">
        <f t="shared" si="16"/>
        <v/>
      </c>
      <c r="J201" t="str">
        <f t="shared" si="18"/>
        <v/>
      </c>
    </row>
    <row r="202" spans="1:11" x14ac:dyDescent="0.2">
      <c r="A202">
        <v>35407</v>
      </c>
      <c r="B202">
        <f t="shared" si="5"/>
        <v>2.2000000000000002</v>
      </c>
      <c r="C202">
        <f t="shared" si="17"/>
        <v>-0.52702320473032893</v>
      </c>
      <c r="H202" t="str">
        <f t="shared" si="15"/>
        <v/>
      </c>
      <c r="I202" t="str">
        <f t="shared" si="16"/>
        <v/>
      </c>
      <c r="J202" t="str">
        <f t="shared" si="18"/>
        <v/>
      </c>
    </row>
    <row r="203" spans="1:11" x14ac:dyDescent="0.2">
      <c r="A203">
        <v>35473</v>
      </c>
      <c r="B203">
        <f t="shared" si="5"/>
        <v>0.26666666666666666</v>
      </c>
      <c r="C203">
        <f t="shared" si="17"/>
        <v>-0.81397710363400377</v>
      </c>
      <c r="H203" t="str">
        <f t="shared" si="15"/>
        <v/>
      </c>
      <c r="I203" t="str">
        <f t="shared" si="16"/>
        <v/>
      </c>
      <c r="J203" t="str">
        <f t="shared" si="18"/>
        <v/>
      </c>
    </row>
    <row r="204" spans="1:11" x14ac:dyDescent="0.2">
      <c r="A204">
        <v>35481</v>
      </c>
      <c r="B204">
        <f t="shared" si="5"/>
        <v>1.7333333333333334</v>
      </c>
      <c r="C204">
        <f t="shared" si="17"/>
        <v>-0.59628793894845733</v>
      </c>
      <c r="H204" t="str">
        <f t="shared" si="15"/>
        <v/>
      </c>
      <c r="I204" t="str">
        <f t="shared" si="16"/>
        <v/>
      </c>
      <c r="J204" t="str">
        <f t="shared" si="18"/>
        <v/>
      </c>
    </row>
    <row r="205" spans="1:11" x14ac:dyDescent="0.2">
      <c r="A205">
        <v>35533</v>
      </c>
      <c r="B205">
        <f t="shared" si="5"/>
        <v>2.1666666666666665</v>
      </c>
      <c r="C205">
        <f t="shared" si="17"/>
        <v>-0.53197068574590956</v>
      </c>
      <c r="H205" t="str">
        <f t="shared" si="15"/>
        <v/>
      </c>
      <c r="I205" t="str">
        <f t="shared" si="16"/>
        <v/>
      </c>
      <c r="J205" t="str">
        <f t="shared" si="18"/>
        <v/>
      </c>
    </row>
    <row r="206" spans="1:11" x14ac:dyDescent="0.2">
      <c r="A206">
        <v>35598</v>
      </c>
      <c r="B206">
        <f t="shared" si="5"/>
        <v>0.83333333333333337</v>
      </c>
      <c r="C206">
        <f t="shared" si="17"/>
        <v>-0.72986992636913361</v>
      </c>
      <c r="H206" t="str">
        <f t="shared" si="15"/>
        <v/>
      </c>
      <c r="I206" t="str">
        <f t="shared" si="16"/>
        <v/>
      </c>
      <c r="J206" t="str">
        <f t="shared" si="18"/>
        <v/>
      </c>
    </row>
    <row r="207" spans="1:11" x14ac:dyDescent="0.2">
      <c r="A207">
        <v>35623</v>
      </c>
      <c r="B207">
        <f t="shared" si="5"/>
        <v>3.0333333333333332</v>
      </c>
      <c r="C207">
        <f t="shared" si="17"/>
        <v>-0.40333617934081395</v>
      </c>
      <c r="H207" t="str">
        <f t="shared" si="15"/>
        <v/>
      </c>
      <c r="I207" t="str">
        <f t="shared" si="16"/>
        <v/>
      </c>
      <c r="J207" t="str">
        <f t="shared" si="18"/>
        <v/>
      </c>
    </row>
    <row r="208" spans="1:11" x14ac:dyDescent="0.2">
      <c r="A208">
        <v>35714</v>
      </c>
      <c r="B208">
        <f t="shared" si="5"/>
        <v>2.6333333333333333</v>
      </c>
      <c r="C208">
        <f t="shared" si="17"/>
        <v>-0.4627059515277811</v>
      </c>
      <c r="H208" t="str">
        <f t="shared" si="15"/>
        <v/>
      </c>
      <c r="I208" t="str">
        <f t="shared" si="16"/>
        <v/>
      </c>
      <c r="J208" t="str">
        <f t="shared" si="18"/>
        <v/>
      </c>
    </row>
    <row r="209" spans="1:11" x14ac:dyDescent="0.2">
      <c r="A209">
        <v>35793</v>
      </c>
      <c r="B209">
        <f t="shared" si="5"/>
        <v>0.9</v>
      </c>
      <c r="C209">
        <f t="shared" si="17"/>
        <v>-0.71997496433797237</v>
      </c>
      <c r="H209" t="str">
        <f t="shared" ref="H209:H272" si="19">IF(ISNUMBER(SEARCH($H$1,K209)),1,"")</f>
        <v/>
      </c>
      <c r="I209" t="str">
        <f t="shared" ref="I209:I272" si="20">IF(H209=1,B209,"")</f>
        <v/>
      </c>
      <c r="J209" t="str">
        <f t="shared" si="18"/>
        <v/>
      </c>
    </row>
    <row r="210" spans="1:11" x14ac:dyDescent="0.2">
      <c r="A210">
        <v>35820</v>
      </c>
      <c r="B210">
        <f t="shared" si="5"/>
        <v>1.2666666666666666</v>
      </c>
      <c r="C210">
        <f t="shared" si="17"/>
        <v>-0.66555267316658573</v>
      </c>
      <c r="H210" t="str">
        <f t="shared" si="19"/>
        <v/>
      </c>
      <c r="I210" t="str">
        <f t="shared" si="20"/>
        <v/>
      </c>
      <c r="J210" t="str">
        <f t="shared" si="18"/>
        <v/>
      </c>
    </row>
    <row r="211" spans="1:11" x14ac:dyDescent="0.2">
      <c r="A211">
        <v>35858</v>
      </c>
      <c r="B211">
        <f t="shared" si="5"/>
        <v>7.9666666666666668</v>
      </c>
      <c r="C211">
        <f t="shared" si="17"/>
        <v>0.32889101096511508</v>
      </c>
      <c r="H211" t="str">
        <f t="shared" si="19"/>
        <v/>
      </c>
      <c r="I211" t="str">
        <f t="shared" si="20"/>
        <v/>
      </c>
      <c r="J211" t="str">
        <f t="shared" si="18"/>
        <v/>
      </c>
    </row>
    <row r="212" spans="1:11" x14ac:dyDescent="0.2">
      <c r="A212">
        <v>36097</v>
      </c>
      <c r="B212">
        <f t="shared" si="5"/>
        <v>1.2333333333333334</v>
      </c>
      <c r="C212">
        <f t="shared" si="17"/>
        <v>-0.67050015418216635</v>
      </c>
      <c r="H212" t="str">
        <f t="shared" si="19"/>
        <v/>
      </c>
      <c r="I212" t="str">
        <f t="shared" si="20"/>
        <v/>
      </c>
      <c r="J212" t="str">
        <f t="shared" si="18"/>
        <v/>
      </c>
    </row>
    <row r="213" spans="1:11" x14ac:dyDescent="0.2">
      <c r="A213">
        <v>36134</v>
      </c>
      <c r="B213">
        <f t="shared" si="5"/>
        <v>2.2666666666666666</v>
      </c>
      <c r="C213">
        <f t="shared" si="17"/>
        <v>-0.51712824269916768</v>
      </c>
      <c r="H213" t="str">
        <f t="shared" si="19"/>
        <v/>
      </c>
      <c r="I213" t="str">
        <f t="shared" si="20"/>
        <v/>
      </c>
      <c r="J213" t="str">
        <f t="shared" si="18"/>
        <v/>
      </c>
    </row>
    <row r="214" spans="1:11" x14ac:dyDescent="0.2">
      <c r="A214">
        <v>36202</v>
      </c>
      <c r="B214">
        <f t="shared" si="5"/>
        <v>1.9333333333333333</v>
      </c>
      <c r="C214">
        <f t="shared" si="17"/>
        <v>-0.5666030528549737</v>
      </c>
      <c r="H214" t="str">
        <f t="shared" si="19"/>
        <v/>
      </c>
      <c r="I214" t="str">
        <f t="shared" si="20"/>
        <v/>
      </c>
      <c r="J214" t="str">
        <f t="shared" si="18"/>
        <v/>
      </c>
    </row>
    <row r="215" spans="1:11" x14ac:dyDescent="0.2">
      <c r="A215">
        <v>36260</v>
      </c>
      <c r="B215">
        <f t="shared" si="5"/>
        <v>3.1</v>
      </c>
      <c r="C215">
        <f t="shared" si="17"/>
        <v>-0.3934412173096527</v>
      </c>
      <c r="H215" t="str">
        <f t="shared" si="19"/>
        <v/>
      </c>
      <c r="I215" t="str">
        <f t="shared" si="20"/>
        <v/>
      </c>
      <c r="J215" t="str">
        <f t="shared" si="18"/>
        <v/>
      </c>
    </row>
    <row r="216" spans="1:11" x14ac:dyDescent="0.2">
      <c r="A216">
        <v>36353</v>
      </c>
      <c r="B216">
        <f t="shared" si="5"/>
        <v>2.1</v>
      </c>
      <c r="C216">
        <f t="shared" si="17"/>
        <v>-0.54186564777707069</v>
      </c>
      <c r="H216" t="str">
        <f t="shared" si="19"/>
        <v/>
      </c>
      <c r="I216" t="str">
        <f t="shared" si="20"/>
        <v/>
      </c>
      <c r="J216" t="str">
        <f t="shared" si="18"/>
        <v/>
      </c>
    </row>
    <row r="217" spans="1:11" x14ac:dyDescent="0.2">
      <c r="A217">
        <v>36416</v>
      </c>
      <c r="B217">
        <f t="shared" si="5"/>
        <v>3.6666666666666665</v>
      </c>
      <c r="C217">
        <f t="shared" si="17"/>
        <v>-0.30933404004478249</v>
      </c>
      <c r="H217" t="str">
        <f t="shared" si="19"/>
        <v/>
      </c>
      <c r="I217" t="str">
        <f t="shared" si="20"/>
        <v/>
      </c>
      <c r="J217" t="str">
        <f t="shared" si="18"/>
        <v/>
      </c>
    </row>
    <row r="218" spans="1:11" x14ac:dyDescent="0.2">
      <c r="A218">
        <v>36526</v>
      </c>
      <c r="B218">
        <f t="shared" si="5"/>
        <v>1.2666666666666666</v>
      </c>
      <c r="C218">
        <f t="shared" si="17"/>
        <v>-0.66555267316658573</v>
      </c>
      <c r="H218" t="str">
        <f t="shared" si="19"/>
        <v/>
      </c>
      <c r="I218" t="str">
        <f t="shared" si="20"/>
        <v/>
      </c>
      <c r="J218" t="str">
        <f t="shared" si="18"/>
        <v/>
      </c>
    </row>
    <row r="219" spans="1:11" x14ac:dyDescent="0.2">
      <c r="A219">
        <v>36564</v>
      </c>
      <c r="B219">
        <f t="shared" si="5"/>
        <v>1.7</v>
      </c>
      <c r="C219">
        <f t="shared" si="17"/>
        <v>-0.60123541996403795</v>
      </c>
      <c r="H219" t="str">
        <f t="shared" si="19"/>
        <v/>
      </c>
      <c r="I219" t="str">
        <f t="shared" si="20"/>
        <v/>
      </c>
      <c r="J219" t="str">
        <f t="shared" si="18"/>
        <v/>
      </c>
    </row>
    <row r="220" spans="1:11" x14ac:dyDescent="0.2">
      <c r="A220">
        <v>36615</v>
      </c>
      <c r="B220">
        <f t="shared" si="5"/>
        <v>2.7333333333333334</v>
      </c>
      <c r="C220">
        <f t="shared" si="17"/>
        <v>-0.44786350848103929</v>
      </c>
      <c r="H220" t="str">
        <f t="shared" si="19"/>
        <v/>
      </c>
      <c r="I220" t="str">
        <f t="shared" si="20"/>
        <v/>
      </c>
      <c r="J220" t="str">
        <f t="shared" si="18"/>
        <v/>
      </c>
    </row>
    <row r="221" spans="1:11" x14ac:dyDescent="0.2">
      <c r="A221">
        <v>36697</v>
      </c>
      <c r="B221">
        <f t="shared" si="5"/>
        <v>1.5333333333333334</v>
      </c>
      <c r="C221">
        <f t="shared" si="17"/>
        <v>-0.62597282504194096</v>
      </c>
      <c r="H221" t="str">
        <f t="shared" si="19"/>
        <v/>
      </c>
      <c r="I221" t="str">
        <f t="shared" si="20"/>
        <v/>
      </c>
      <c r="J221" t="str">
        <f t="shared" si="18"/>
        <v/>
      </c>
    </row>
    <row r="222" spans="1:11" x14ac:dyDescent="0.2">
      <c r="A222">
        <v>36743</v>
      </c>
      <c r="B222">
        <f t="shared" si="5"/>
        <v>2</v>
      </c>
      <c r="C222">
        <f t="shared" si="17"/>
        <v>-0.55670809082381256</v>
      </c>
      <c r="H222" t="str">
        <f t="shared" si="19"/>
        <v/>
      </c>
      <c r="I222" t="str">
        <f t="shared" si="20"/>
        <v/>
      </c>
      <c r="J222" t="str">
        <f t="shared" si="18"/>
        <v/>
      </c>
    </row>
    <row r="223" spans="1:11" x14ac:dyDescent="0.2">
      <c r="A223">
        <v>36803</v>
      </c>
      <c r="B223">
        <f t="shared" si="5"/>
        <v>22.066666666666666</v>
      </c>
      <c r="C223">
        <f t="shared" si="17"/>
        <v>2.421675480555709</v>
      </c>
      <c r="H223">
        <f t="shared" si="19"/>
        <v>1</v>
      </c>
      <c r="I223">
        <f t="shared" si="20"/>
        <v>22.066666666666666</v>
      </c>
      <c r="J223" t="str">
        <f t="shared" si="18"/>
        <v/>
      </c>
      <c r="K223" t="s">
        <v>54</v>
      </c>
    </row>
    <row r="224" spans="1:11" x14ac:dyDescent="0.2">
      <c r="A224">
        <v>37465</v>
      </c>
      <c r="B224">
        <f t="shared" si="5"/>
        <v>1.2333333333333334</v>
      </c>
      <c r="C224">
        <f t="shared" si="17"/>
        <v>-0.67050015418216635</v>
      </c>
      <c r="G224">
        <v>1</v>
      </c>
      <c r="H224" t="str">
        <f t="shared" si="19"/>
        <v/>
      </c>
      <c r="I224" t="str">
        <f t="shared" si="20"/>
        <v/>
      </c>
      <c r="J224">
        <f t="shared" si="18"/>
        <v>37134</v>
      </c>
    </row>
    <row r="225" spans="1:11" x14ac:dyDescent="0.2">
      <c r="A225">
        <v>37502</v>
      </c>
      <c r="B225">
        <f t="shared" si="5"/>
        <v>3.7666666666666666</v>
      </c>
      <c r="C225">
        <f t="shared" si="17"/>
        <v>-0.29449159699804067</v>
      </c>
      <c r="H225" t="str">
        <f t="shared" si="19"/>
        <v/>
      </c>
      <c r="I225" t="str">
        <f t="shared" si="20"/>
        <v/>
      </c>
      <c r="J225" t="str">
        <f t="shared" si="18"/>
        <v/>
      </c>
    </row>
    <row r="226" spans="1:11" x14ac:dyDescent="0.2">
      <c r="A226">
        <v>37615</v>
      </c>
      <c r="B226">
        <f t="shared" si="5"/>
        <v>2.6</v>
      </c>
      <c r="C226">
        <f t="shared" si="17"/>
        <v>-0.46765343254336172</v>
      </c>
      <c r="H226" t="str">
        <f t="shared" si="19"/>
        <v/>
      </c>
      <c r="I226" t="str">
        <f t="shared" si="20"/>
        <v/>
      </c>
      <c r="J226" t="str">
        <f t="shared" si="18"/>
        <v/>
      </c>
    </row>
    <row r="227" spans="1:11" x14ac:dyDescent="0.2">
      <c r="A227">
        <v>37693</v>
      </c>
      <c r="B227">
        <f t="shared" si="5"/>
        <v>3.2333333333333334</v>
      </c>
      <c r="C227">
        <f t="shared" si="17"/>
        <v>-0.37365129324733026</v>
      </c>
      <c r="H227" t="str">
        <f t="shared" si="19"/>
        <v/>
      </c>
      <c r="I227" t="str">
        <f t="shared" si="20"/>
        <v/>
      </c>
      <c r="J227" t="str">
        <f t="shared" si="18"/>
        <v/>
      </c>
    </row>
    <row r="228" spans="1:11" x14ac:dyDescent="0.2">
      <c r="A228">
        <v>37790</v>
      </c>
      <c r="B228">
        <f t="shared" si="5"/>
        <v>7.0333333333333332</v>
      </c>
      <c r="C228">
        <f t="shared" si="17"/>
        <v>0.1903615425288582</v>
      </c>
      <c r="H228" t="str">
        <f t="shared" si="19"/>
        <v/>
      </c>
      <c r="I228" t="str">
        <f t="shared" si="20"/>
        <v/>
      </c>
      <c r="J228" t="str">
        <f t="shared" si="18"/>
        <v/>
      </c>
    </row>
    <row r="229" spans="1:11" x14ac:dyDescent="0.2">
      <c r="A229">
        <v>38001</v>
      </c>
      <c r="B229">
        <f t="shared" si="5"/>
        <v>1.8333333333333333</v>
      </c>
      <c r="C229">
        <f t="shared" si="17"/>
        <v>-0.58144549590171557</v>
      </c>
      <c r="H229" t="str">
        <f t="shared" si="19"/>
        <v/>
      </c>
      <c r="I229" t="str">
        <f t="shared" si="20"/>
        <v/>
      </c>
      <c r="J229" t="str">
        <f t="shared" si="18"/>
        <v/>
      </c>
    </row>
    <row r="230" spans="1:11" x14ac:dyDescent="0.2">
      <c r="A230">
        <v>38056</v>
      </c>
      <c r="B230">
        <f t="shared" si="5"/>
        <v>0.93333333333333335</v>
      </c>
      <c r="C230">
        <f t="shared" si="17"/>
        <v>-0.71502748332239174</v>
      </c>
      <c r="H230" t="str">
        <f t="shared" si="19"/>
        <v/>
      </c>
      <c r="I230" t="str">
        <f t="shared" si="20"/>
        <v/>
      </c>
      <c r="J230" t="str">
        <f t="shared" si="18"/>
        <v/>
      </c>
    </row>
    <row r="231" spans="1:11" x14ac:dyDescent="0.2">
      <c r="A231">
        <v>38084</v>
      </c>
      <c r="B231">
        <f t="shared" si="5"/>
        <v>0.96666666666666667</v>
      </c>
      <c r="C231">
        <f t="shared" si="17"/>
        <v>-0.71008000230681112</v>
      </c>
      <c r="H231" t="str">
        <f t="shared" si="19"/>
        <v/>
      </c>
      <c r="I231" t="str">
        <f t="shared" si="20"/>
        <v/>
      </c>
      <c r="J231" t="str">
        <f t="shared" si="18"/>
        <v/>
      </c>
    </row>
    <row r="232" spans="1:11" x14ac:dyDescent="0.2">
      <c r="A232">
        <v>38113</v>
      </c>
      <c r="B232">
        <f t="shared" si="5"/>
        <v>0.7</v>
      </c>
      <c r="C232">
        <f t="shared" si="17"/>
        <v>-0.749659850431456</v>
      </c>
      <c r="H232" t="str">
        <f t="shared" si="19"/>
        <v/>
      </c>
      <c r="I232" t="str">
        <f t="shared" si="20"/>
        <v/>
      </c>
      <c r="J232" t="str">
        <f t="shared" si="18"/>
        <v/>
      </c>
    </row>
    <row r="233" spans="1:11" x14ac:dyDescent="0.2">
      <c r="A233">
        <v>38134</v>
      </c>
      <c r="B233">
        <f t="shared" si="5"/>
        <v>8.7333333333333325</v>
      </c>
      <c r="C233">
        <f t="shared" si="17"/>
        <v>0.44268307432346876</v>
      </c>
      <c r="H233" t="str">
        <f t="shared" si="19"/>
        <v/>
      </c>
      <c r="I233" t="str">
        <f t="shared" si="20"/>
        <v/>
      </c>
      <c r="J233" t="str">
        <f t="shared" si="18"/>
        <v/>
      </c>
    </row>
    <row r="234" spans="1:11" x14ac:dyDescent="0.2">
      <c r="A234">
        <v>38396</v>
      </c>
      <c r="B234">
        <f t="shared" si="5"/>
        <v>11.866666666666667</v>
      </c>
      <c r="C234">
        <f t="shared" si="17"/>
        <v>0.90774628978804539</v>
      </c>
      <c r="H234">
        <f t="shared" si="19"/>
        <v>1</v>
      </c>
      <c r="I234">
        <f t="shared" si="20"/>
        <v>11.866666666666667</v>
      </c>
      <c r="J234" t="str">
        <f t="shared" si="18"/>
        <v/>
      </c>
      <c r="K234" t="s">
        <v>55</v>
      </c>
    </row>
    <row r="235" spans="1:11" x14ac:dyDescent="0.2">
      <c r="A235">
        <v>38752</v>
      </c>
      <c r="B235">
        <f t="shared" si="5"/>
        <v>4.3666666666666663</v>
      </c>
      <c r="C235">
        <f t="shared" si="17"/>
        <v>-0.20543693871758992</v>
      </c>
      <c r="E235">
        <v>1</v>
      </c>
      <c r="G235">
        <v>1</v>
      </c>
      <c r="H235" t="str">
        <f t="shared" si="19"/>
        <v/>
      </c>
      <c r="I235" t="str">
        <f t="shared" si="20"/>
        <v/>
      </c>
      <c r="J235">
        <f t="shared" si="18"/>
        <v>38574</v>
      </c>
      <c r="K235" t="s">
        <v>59</v>
      </c>
    </row>
    <row r="236" spans="1:11" x14ac:dyDescent="0.2">
      <c r="A236">
        <v>38883</v>
      </c>
      <c r="B236">
        <f t="shared" si="5"/>
        <v>0.8666666666666667</v>
      </c>
      <c r="C236">
        <f t="shared" si="17"/>
        <v>-0.72492244535355288</v>
      </c>
      <c r="H236" t="str">
        <f t="shared" si="19"/>
        <v/>
      </c>
      <c r="I236" t="str">
        <f t="shared" si="20"/>
        <v/>
      </c>
      <c r="J236" t="str">
        <f t="shared" si="18"/>
        <v/>
      </c>
    </row>
    <row r="237" spans="1:11" x14ac:dyDescent="0.2">
      <c r="A237">
        <v>38909</v>
      </c>
      <c r="B237">
        <f t="shared" si="5"/>
        <v>4.5</v>
      </c>
      <c r="C237">
        <f t="shared" si="17"/>
        <v>-0.18564701465526745</v>
      </c>
      <c r="H237">
        <f t="shared" si="19"/>
        <v>1</v>
      </c>
      <c r="I237">
        <f t="shared" si="20"/>
        <v>4.5</v>
      </c>
      <c r="J237" t="str">
        <f t="shared" si="18"/>
        <v/>
      </c>
      <c r="K237" t="s">
        <v>56</v>
      </c>
    </row>
    <row r="238" spans="1:11" x14ac:dyDescent="0.2">
      <c r="A238">
        <v>39044</v>
      </c>
      <c r="B238">
        <f t="shared" si="5"/>
        <v>19.8</v>
      </c>
      <c r="C238">
        <f t="shared" si="17"/>
        <v>2.0852467714962284</v>
      </c>
      <c r="H238" t="str">
        <f t="shared" si="19"/>
        <v/>
      </c>
      <c r="I238" t="str">
        <f t="shared" si="20"/>
        <v/>
      </c>
      <c r="J238">
        <f t="shared" si="18"/>
        <v>38976.5</v>
      </c>
    </row>
    <row r="239" spans="1:11" x14ac:dyDescent="0.2">
      <c r="A239">
        <v>39638</v>
      </c>
      <c r="B239">
        <f t="shared" si="5"/>
        <v>5.9333333333333336</v>
      </c>
      <c r="C239">
        <f t="shared" si="17"/>
        <v>2.7094669014698418E-2</v>
      </c>
      <c r="H239">
        <f t="shared" si="19"/>
        <v>1</v>
      </c>
      <c r="I239">
        <f t="shared" si="20"/>
        <v>5.9333333333333336</v>
      </c>
      <c r="J239" t="str">
        <f t="shared" si="18"/>
        <v/>
      </c>
      <c r="K239" t="s">
        <v>57</v>
      </c>
    </row>
    <row r="240" spans="1:11" x14ac:dyDescent="0.2">
      <c r="A240">
        <v>39816</v>
      </c>
      <c r="B240">
        <f t="shared" si="5"/>
        <v>1</v>
      </c>
      <c r="C240">
        <f t="shared" si="17"/>
        <v>-0.70513252129123061</v>
      </c>
      <c r="H240" t="str">
        <f t="shared" si="19"/>
        <v/>
      </c>
      <c r="I240" t="str">
        <f t="shared" si="20"/>
        <v/>
      </c>
      <c r="J240">
        <f t="shared" si="18"/>
        <v>39727</v>
      </c>
    </row>
    <row r="241" spans="1:11" x14ac:dyDescent="0.2">
      <c r="A241">
        <v>39846</v>
      </c>
      <c r="B241">
        <f t="shared" si="5"/>
        <v>5.1333333333333337</v>
      </c>
      <c r="C241">
        <f t="shared" si="17"/>
        <v>-9.1644875359235975E-2</v>
      </c>
      <c r="H241">
        <f t="shared" si="19"/>
        <v>1</v>
      </c>
      <c r="I241">
        <f t="shared" si="20"/>
        <v>5.1333333333333337</v>
      </c>
      <c r="J241" t="str">
        <f t="shared" si="18"/>
        <v/>
      </c>
      <c r="K241" t="s">
        <v>58</v>
      </c>
    </row>
    <row r="242" spans="1:11" x14ac:dyDescent="0.2">
      <c r="A242">
        <v>40000</v>
      </c>
      <c r="B242">
        <f t="shared" si="5"/>
        <v>10</v>
      </c>
      <c r="C242">
        <f t="shared" si="17"/>
        <v>0.63068735291553168</v>
      </c>
      <c r="H242" t="str">
        <f t="shared" si="19"/>
        <v/>
      </c>
      <c r="I242" t="str">
        <f t="shared" si="20"/>
        <v/>
      </c>
      <c r="J242">
        <f t="shared" si="18"/>
        <v>39923</v>
      </c>
    </row>
    <row r="243" spans="1:11" x14ac:dyDescent="0.2">
      <c r="A243">
        <v>40300</v>
      </c>
      <c r="B243">
        <f t="shared" si="5"/>
        <v>3.5666666666666669</v>
      </c>
      <c r="C243">
        <f t="shared" si="17"/>
        <v>-0.32417648309152425</v>
      </c>
      <c r="H243" t="str">
        <f t="shared" si="19"/>
        <v/>
      </c>
      <c r="I243" t="str">
        <f t="shared" si="20"/>
        <v/>
      </c>
      <c r="J243" t="str">
        <f t="shared" si="18"/>
        <v/>
      </c>
    </row>
    <row r="244" spans="1:11" x14ac:dyDescent="0.2">
      <c r="A244">
        <v>40407</v>
      </c>
      <c r="B244">
        <f t="shared" si="5"/>
        <v>29.2</v>
      </c>
      <c r="C244">
        <f t="shared" si="17"/>
        <v>3.4804364178899578</v>
      </c>
      <c r="H244" t="str">
        <f t="shared" si="19"/>
        <v/>
      </c>
      <c r="I244" t="str">
        <f t="shared" si="20"/>
        <v/>
      </c>
      <c r="J244" t="str">
        <f t="shared" si="18"/>
        <v/>
      </c>
    </row>
    <row r="245" spans="1:11" x14ac:dyDescent="0.2">
      <c r="A245">
        <v>41283</v>
      </c>
      <c r="B245">
        <f t="shared" si="5"/>
        <v>6.3666666666666663</v>
      </c>
      <c r="C245">
        <f t="shared" si="17"/>
        <v>9.141192221724613E-2</v>
      </c>
      <c r="H245" t="str">
        <f t="shared" si="19"/>
        <v/>
      </c>
      <c r="I245" t="str">
        <f t="shared" si="20"/>
        <v/>
      </c>
      <c r="J245" t="str">
        <f t="shared" si="18"/>
        <v/>
      </c>
    </row>
    <row r="246" spans="1:11" x14ac:dyDescent="0.2">
      <c r="A246">
        <v>41474</v>
      </c>
      <c r="B246">
        <f t="shared" si="5"/>
        <v>2.5</v>
      </c>
      <c r="C246">
        <f t="shared" si="17"/>
        <v>-0.48249587559010354</v>
      </c>
      <c r="H246" t="str">
        <f t="shared" si="19"/>
        <v/>
      </c>
      <c r="I246" t="str">
        <f t="shared" si="20"/>
        <v/>
      </c>
      <c r="J246" t="str">
        <f t="shared" si="18"/>
        <v/>
      </c>
    </row>
    <row r="247" spans="1:11" x14ac:dyDescent="0.2">
      <c r="A247">
        <v>41549</v>
      </c>
      <c r="B247">
        <f t="shared" si="5"/>
        <v>10.666666666666666</v>
      </c>
      <c r="C247">
        <f t="shared" si="17"/>
        <v>0.7296369732271436</v>
      </c>
      <c r="H247" t="str">
        <f t="shared" si="19"/>
        <v/>
      </c>
      <c r="I247" t="str">
        <f t="shared" si="20"/>
        <v/>
      </c>
      <c r="J247" t="str">
        <f t="shared" si="18"/>
        <v/>
      </c>
    </row>
    <row r="248" spans="1:11" x14ac:dyDescent="0.2">
      <c r="A248">
        <v>41869</v>
      </c>
      <c r="B248">
        <f t="shared" si="5"/>
        <v>2.8666666666666667</v>
      </c>
      <c r="C248">
        <f t="shared" si="17"/>
        <v>-0.4280735844187169</v>
      </c>
      <c r="H248" t="str">
        <f t="shared" si="19"/>
        <v/>
      </c>
      <c r="I248" t="str">
        <f t="shared" si="20"/>
        <v/>
      </c>
      <c r="J248" t="str">
        <f t="shared" si="18"/>
        <v/>
      </c>
    </row>
    <row r="249" spans="1:11" x14ac:dyDescent="0.2">
      <c r="A249">
        <v>41955</v>
      </c>
      <c r="B249">
        <f t="shared" si="5"/>
        <v>10.866666666666667</v>
      </c>
      <c r="C249">
        <f t="shared" si="17"/>
        <v>0.75932185932062735</v>
      </c>
      <c r="D249" t="s">
        <v>5</v>
      </c>
      <c r="H249" t="str">
        <f t="shared" si="19"/>
        <v/>
      </c>
      <c r="I249" t="str">
        <f t="shared" si="20"/>
        <v/>
      </c>
      <c r="J249" t="str">
        <f t="shared" si="18"/>
        <v/>
      </c>
    </row>
    <row r="250" spans="1:11" x14ac:dyDescent="0.2">
      <c r="A250">
        <v>42281</v>
      </c>
      <c r="B250">
        <f t="shared" si="5"/>
        <v>11.333333333333334</v>
      </c>
      <c r="C250">
        <f t="shared" si="17"/>
        <v>0.82858659353875586</v>
      </c>
      <c r="H250" t="str">
        <f t="shared" si="19"/>
        <v/>
      </c>
      <c r="I250" t="str">
        <f t="shared" si="20"/>
        <v/>
      </c>
      <c r="J250" t="str">
        <f t="shared" si="18"/>
        <v/>
      </c>
    </row>
    <row r="251" spans="1:11" x14ac:dyDescent="0.2">
      <c r="A251">
        <v>42621</v>
      </c>
      <c r="B251">
        <f t="shared" si="5"/>
        <v>2.9333333333333331</v>
      </c>
      <c r="C251">
        <f t="shared" si="17"/>
        <v>-0.41817862238755577</v>
      </c>
      <c r="H251" t="str">
        <f t="shared" si="19"/>
        <v/>
      </c>
      <c r="I251" t="str">
        <f t="shared" si="20"/>
        <v/>
      </c>
      <c r="J251" t="str">
        <f t="shared" si="18"/>
        <v/>
      </c>
    </row>
    <row r="252" spans="1:11" x14ac:dyDescent="0.2">
      <c r="A252">
        <v>42709</v>
      </c>
      <c r="B252">
        <f t="shared" si="5"/>
        <v>1.9333333333333333</v>
      </c>
      <c r="C252">
        <f t="shared" si="17"/>
        <v>-0.5666030528549737</v>
      </c>
      <c r="H252" t="str">
        <f t="shared" si="19"/>
        <v/>
      </c>
      <c r="I252" t="str">
        <f t="shared" si="20"/>
        <v/>
      </c>
      <c r="J252" t="str">
        <f t="shared" si="18"/>
        <v/>
      </c>
    </row>
    <row r="253" spans="1:11" x14ac:dyDescent="0.2">
      <c r="A253">
        <v>42767</v>
      </c>
      <c r="B253">
        <f t="shared" si="5"/>
        <v>7.8666666666666663</v>
      </c>
      <c r="C253">
        <f t="shared" si="17"/>
        <v>0.31404856791837316</v>
      </c>
      <c r="H253">
        <f t="shared" si="19"/>
        <v>1</v>
      </c>
      <c r="I253">
        <f t="shared" si="20"/>
        <v>7.8666666666666663</v>
      </c>
      <c r="J253" t="str">
        <f t="shared" si="18"/>
        <v/>
      </c>
      <c r="K253" t="s">
        <v>60</v>
      </c>
    </row>
    <row r="254" spans="1:11" x14ac:dyDescent="0.2">
      <c r="A254">
        <v>43003</v>
      </c>
      <c r="B254">
        <f t="shared" si="5"/>
        <v>3.6</v>
      </c>
      <c r="C254">
        <f t="shared" si="17"/>
        <v>-0.31922900207594368</v>
      </c>
      <c r="H254" t="str">
        <f t="shared" si="19"/>
        <v/>
      </c>
      <c r="I254" t="str">
        <f t="shared" si="20"/>
        <v/>
      </c>
      <c r="J254">
        <f t="shared" si="18"/>
        <v>42885</v>
      </c>
    </row>
    <row r="255" spans="1:11" x14ac:dyDescent="0.2">
      <c r="A255">
        <v>43111</v>
      </c>
      <c r="B255">
        <f t="shared" si="5"/>
        <v>4.3</v>
      </c>
      <c r="C255">
        <f t="shared" si="17"/>
        <v>-0.21533190074875108</v>
      </c>
      <c r="H255">
        <f t="shared" si="19"/>
        <v>1</v>
      </c>
      <c r="I255">
        <f t="shared" si="20"/>
        <v>4.3</v>
      </c>
      <c r="J255" t="str">
        <f t="shared" si="18"/>
        <v/>
      </c>
      <c r="K255" t="s">
        <v>61</v>
      </c>
    </row>
    <row r="256" spans="1:11" x14ac:dyDescent="0.2">
      <c r="A256">
        <v>43240</v>
      </c>
      <c r="B256">
        <f t="shared" si="5"/>
        <v>2.1666666666666665</v>
      </c>
      <c r="C256">
        <f t="shared" si="17"/>
        <v>-0.53197068574590956</v>
      </c>
      <c r="H256" t="str">
        <f t="shared" si="19"/>
        <v/>
      </c>
      <c r="I256" t="str">
        <f t="shared" si="20"/>
        <v/>
      </c>
      <c r="J256">
        <f t="shared" si="18"/>
        <v>43175.5</v>
      </c>
    </row>
    <row r="257" spans="1:11" x14ac:dyDescent="0.2">
      <c r="A257">
        <v>43305</v>
      </c>
      <c r="B257">
        <f t="shared" si="5"/>
        <v>3.5</v>
      </c>
      <c r="C257">
        <f t="shared" si="17"/>
        <v>-0.3340714451226855</v>
      </c>
      <c r="H257" t="str">
        <f t="shared" si="19"/>
        <v/>
      </c>
      <c r="I257" t="str">
        <f t="shared" si="20"/>
        <v/>
      </c>
      <c r="J257" t="str">
        <f t="shared" si="18"/>
        <v/>
      </c>
    </row>
    <row r="258" spans="1:11" x14ac:dyDescent="0.2">
      <c r="A258">
        <v>43410</v>
      </c>
      <c r="B258">
        <f t="shared" si="5"/>
        <v>4.5333333333333332</v>
      </c>
      <c r="C258">
        <f t="shared" si="17"/>
        <v>-0.18069953363968688</v>
      </c>
      <c r="H258" t="str">
        <f t="shared" si="19"/>
        <v/>
      </c>
      <c r="I258" t="str">
        <f t="shared" si="20"/>
        <v/>
      </c>
      <c r="J258" t="str">
        <f t="shared" si="18"/>
        <v/>
      </c>
    </row>
    <row r="259" spans="1:11" x14ac:dyDescent="0.2">
      <c r="A259">
        <v>43546</v>
      </c>
      <c r="B259">
        <f t="shared" ref="B259:B328" si="21">(A260-A259)/30</f>
        <v>1.6333333333333333</v>
      </c>
      <c r="C259">
        <f t="shared" ref="C259:C322" si="22">(B259-D$896)/D$897</f>
        <v>-0.6111303819951992</v>
      </c>
      <c r="H259" t="str">
        <f t="shared" si="19"/>
        <v/>
      </c>
      <c r="I259" t="str">
        <f t="shared" si="20"/>
        <v/>
      </c>
      <c r="J259" t="str">
        <f t="shared" si="18"/>
        <v/>
      </c>
    </row>
    <row r="260" spans="1:11" x14ac:dyDescent="0.2">
      <c r="A260">
        <v>43595</v>
      </c>
      <c r="B260">
        <f t="shared" si="21"/>
        <v>8.8333333333333339</v>
      </c>
      <c r="C260">
        <f t="shared" si="22"/>
        <v>0.45752551737021074</v>
      </c>
      <c r="H260" t="str">
        <f t="shared" si="19"/>
        <v/>
      </c>
      <c r="I260" t="str">
        <f t="shared" si="20"/>
        <v/>
      </c>
      <c r="J260" t="str">
        <f t="shared" ref="J260:J323" si="23">(IF(H259=1,(A259+A260)/2,""))</f>
        <v/>
      </c>
    </row>
    <row r="261" spans="1:11" x14ac:dyDescent="0.2">
      <c r="A261">
        <v>43860</v>
      </c>
      <c r="B261">
        <f t="shared" si="21"/>
        <v>7.666666666666667</v>
      </c>
      <c r="C261">
        <f t="shared" si="22"/>
        <v>0.28436368182488969</v>
      </c>
      <c r="H261" t="str">
        <f t="shared" si="19"/>
        <v/>
      </c>
      <c r="I261" t="str">
        <f t="shared" si="20"/>
        <v/>
      </c>
      <c r="J261" t="str">
        <f t="shared" si="23"/>
        <v/>
      </c>
    </row>
    <row r="262" spans="1:11" x14ac:dyDescent="0.2">
      <c r="A262">
        <v>44090</v>
      </c>
      <c r="B262">
        <f t="shared" si="21"/>
        <v>5.0333333333333332</v>
      </c>
      <c r="C262">
        <f t="shared" si="22"/>
        <v>-0.10648731840597786</v>
      </c>
      <c r="E262">
        <v>1</v>
      </c>
      <c r="G262">
        <v>1</v>
      </c>
      <c r="H262" t="str">
        <f t="shared" si="19"/>
        <v/>
      </c>
      <c r="I262" t="str">
        <f t="shared" si="20"/>
        <v/>
      </c>
      <c r="J262" t="str">
        <f t="shared" si="23"/>
        <v/>
      </c>
      <c r="K262" t="s">
        <v>62</v>
      </c>
    </row>
    <row r="263" spans="1:11" x14ac:dyDescent="0.2">
      <c r="A263">
        <v>44241</v>
      </c>
      <c r="B263">
        <f t="shared" si="21"/>
        <v>14.066666666666666</v>
      </c>
      <c r="C263">
        <f t="shared" si="22"/>
        <v>1.2342800368163649</v>
      </c>
      <c r="H263" t="str">
        <f t="shared" si="19"/>
        <v/>
      </c>
      <c r="I263" t="str">
        <f t="shared" si="20"/>
        <v/>
      </c>
      <c r="J263" t="str">
        <f t="shared" si="23"/>
        <v/>
      </c>
    </row>
    <row r="264" spans="1:11" x14ac:dyDescent="0.2">
      <c r="A264">
        <v>44663</v>
      </c>
      <c r="B264">
        <f t="shared" si="21"/>
        <v>2.1666666666666665</v>
      </c>
      <c r="C264">
        <f t="shared" si="22"/>
        <v>-0.53197068574590956</v>
      </c>
      <c r="H264" t="str">
        <f t="shared" si="19"/>
        <v/>
      </c>
      <c r="I264" t="str">
        <f t="shared" si="20"/>
        <v/>
      </c>
      <c r="J264" t="str">
        <f t="shared" si="23"/>
        <v/>
      </c>
    </row>
    <row r="265" spans="1:11" x14ac:dyDescent="0.2">
      <c r="A265">
        <v>44728</v>
      </c>
      <c r="B265">
        <f t="shared" si="21"/>
        <v>6.6333333333333337</v>
      </c>
      <c r="C265">
        <f t="shared" si="22"/>
        <v>0.13099177034189108</v>
      </c>
      <c r="H265" t="str">
        <f t="shared" si="19"/>
        <v/>
      </c>
      <c r="I265" t="str">
        <f t="shared" si="20"/>
        <v/>
      </c>
      <c r="J265" t="str">
        <f t="shared" si="23"/>
        <v/>
      </c>
    </row>
    <row r="266" spans="1:11" x14ac:dyDescent="0.2">
      <c r="A266">
        <v>44927</v>
      </c>
      <c r="B266">
        <f t="shared" si="21"/>
        <v>1.2666666666666666</v>
      </c>
      <c r="C266">
        <f t="shared" si="22"/>
        <v>-0.66555267316658573</v>
      </c>
      <c r="H266" t="str">
        <f t="shared" si="19"/>
        <v/>
      </c>
      <c r="I266" t="str">
        <f t="shared" si="20"/>
        <v/>
      </c>
      <c r="J266" t="str">
        <f t="shared" si="23"/>
        <v/>
      </c>
    </row>
    <row r="267" spans="1:11" x14ac:dyDescent="0.2">
      <c r="A267">
        <v>44965</v>
      </c>
      <c r="B267">
        <f t="shared" si="21"/>
        <v>4.2</v>
      </c>
      <c r="C267">
        <f t="shared" si="22"/>
        <v>-0.23017434379549284</v>
      </c>
      <c r="H267">
        <f t="shared" si="19"/>
        <v>1</v>
      </c>
      <c r="I267">
        <f t="shared" si="20"/>
        <v>4.2</v>
      </c>
      <c r="J267" t="str">
        <f t="shared" si="23"/>
        <v/>
      </c>
      <c r="K267" t="s">
        <v>63</v>
      </c>
    </row>
    <row r="268" spans="1:11" x14ac:dyDescent="0.2">
      <c r="A268">
        <v>45091</v>
      </c>
      <c r="B268">
        <f t="shared" si="21"/>
        <v>1.5666666666666667</v>
      </c>
      <c r="C268">
        <f t="shared" si="22"/>
        <v>-0.62102534402636034</v>
      </c>
      <c r="H268" t="str">
        <f t="shared" si="19"/>
        <v/>
      </c>
      <c r="I268" t="str">
        <f t="shared" si="20"/>
        <v/>
      </c>
      <c r="J268">
        <f t="shared" si="23"/>
        <v>45028</v>
      </c>
    </row>
    <row r="269" spans="1:11" x14ac:dyDescent="0.2">
      <c r="A269">
        <v>45138</v>
      </c>
      <c r="B269">
        <f t="shared" si="21"/>
        <v>3.4666666666666668</v>
      </c>
      <c r="C269">
        <f t="shared" si="22"/>
        <v>-0.33901892613826606</v>
      </c>
      <c r="H269" t="str">
        <f t="shared" si="19"/>
        <v/>
      </c>
      <c r="I269" t="str">
        <f t="shared" si="20"/>
        <v/>
      </c>
      <c r="J269" t="str">
        <f t="shared" si="23"/>
        <v/>
      </c>
    </row>
    <row r="270" spans="1:11" x14ac:dyDescent="0.2">
      <c r="A270">
        <v>45242</v>
      </c>
      <c r="B270">
        <f t="shared" si="21"/>
        <v>2.9</v>
      </c>
      <c r="C270">
        <f t="shared" si="22"/>
        <v>-0.42312610340313633</v>
      </c>
      <c r="H270" t="str">
        <f t="shared" si="19"/>
        <v/>
      </c>
      <c r="I270" t="str">
        <f t="shared" si="20"/>
        <v/>
      </c>
      <c r="J270" t="str">
        <f t="shared" si="23"/>
        <v/>
      </c>
    </row>
    <row r="271" spans="1:11" x14ac:dyDescent="0.2">
      <c r="A271">
        <v>45329</v>
      </c>
      <c r="B271">
        <f t="shared" si="21"/>
        <v>3.0333333333333332</v>
      </c>
      <c r="C271">
        <f t="shared" si="22"/>
        <v>-0.40333617934081395</v>
      </c>
      <c r="E271">
        <v>1</v>
      </c>
      <c r="H271" t="str">
        <f t="shared" si="19"/>
        <v/>
      </c>
      <c r="I271" t="str">
        <f t="shared" si="20"/>
        <v/>
      </c>
      <c r="J271" t="str">
        <f t="shared" si="23"/>
        <v/>
      </c>
      <c r="K271" t="s">
        <v>64</v>
      </c>
    </row>
    <row r="272" spans="1:11" x14ac:dyDescent="0.2">
      <c r="A272">
        <v>45420</v>
      </c>
      <c r="B272">
        <f t="shared" si="21"/>
        <v>8.6333333333333329</v>
      </c>
      <c r="C272">
        <f t="shared" si="22"/>
        <v>0.427840631276727</v>
      </c>
      <c r="E272">
        <v>1</v>
      </c>
      <c r="H272" t="str">
        <f t="shared" si="19"/>
        <v/>
      </c>
      <c r="I272" t="str">
        <f t="shared" si="20"/>
        <v/>
      </c>
      <c r="J272" t="str">
        <f t="shared" si="23"/>
        <v/>
      </c>
      <c r="K272" t="s">
        <v>66</v>
      </c>
    </row>
    <row r="273" spans="1:11" x14ac:dyDescent="0.2">
      <c r="A273">
        <v>45679</v>
      </c>
      <c r="B273">
        <f t="shared" si="21"/>
        <v>1.7</v>
      </c>
      <c r="C273">
        <f t="shared" si="22"/>
        <v>-0.60123541996403795</v>
      </c>
      <c r="H273" t="str">
        <f t="shared" ref="H273:H300" si="24">IF(ISNUMBER(SEARCH($H$1,K273)),1,"")</f>
        <v/>
      </c>
      <c r="I273" t="str">
        <f t="shared" ref="I273:I300" si="25">IF(H273=1,B273,"")</f>
        <v/>
      </c>
      <c r="J273" t="str">
        <f t="shared" si="23"/>
        <v/>
      </c>
    </row>
    <row r="274" spans="1:11" x14ac:dyDescent="0.2">
      <c r="A274">
        <v>45730</v>
      </c>
      <c r="B274">
        <f t="shared" si="21"/>
        <v>3</v>
      </c>
      <c r="C274">
        <f t="shared" si="22"/>
        <v>-0.40828366035639452</v>
      </c>
      <c r="H274" t="str">
        <f t="shared" si="24"/>
        <v/>
      </c>
      <c r="I274" t="str">
        <f t="shared" si="25"/>
        <v/>
      </c>
      <c r="J274" t="str">
        <f t="shared" si="23"/>
        <v/>
      </c>
    </row>
    <row r="275" spans="1:11" x14ac:dyDescent="0.2">
      <c r="A275">
        <v>45820</v>
      </c>
      <c r="B275">
        <f t="shared" si="21"/>
        <v>5.4333333333333336</v>
      </c>
      <c r="C275">
        <f t="shared" si="22"/>
        <v>-4.7117546219010598E-2</v>
      </c>
      <c r="H275">
        <f t="shared" si="24"/>
        <v>1</v>
      </c>
      <c r="I275">
        <f t="shared" si="25"/>
        <v>5.4333333333333336</v>
      </c>
      <c r="J275" t="str">
        <f t="shared" si="23"/>
        <v/>
      </c>
      <c r="K275" t="s">
        <v>65</v>
      </c>
    </row>
    <row r="276" spans="1:11" x14ac:dyDescent="0.2">
      <c r="A276">
        <v>45983</v>
      </c>
      <c r="B276">
        <f t="shared" si="21"/>
        <v>3.0333333333333332</v>
      </c>
      <c r="C276">
        <f t="shared" si="22"/>
        <v>-0.40333617934081395</v>
      </c>
      <c r="H276" t="str">
        <f t="shared" si="24"/>
        <v/>
      </c>
      <c r="I276" t="str">
        <f t="shared" si="25"/>
        <v/>
      </c>
      <c r="J276">
        <f t="shared" si="23"/>
        <v>45901.5</v>
      </c>
    </row>
    <row r="277" spans="1:11" x14ac:dyDescent="0.2">
      <c r="A277">
        <v>46074</v>
      </c>
      <c r="B277">
        <f t="shared" si="21"/>
        <v>3.7666666666666666</v>
      </c>
      <c r="C277">
        <f t="shared" si="22"/>
        <v>-0.29449159699804067</v>
      </c>
      <c r="H277" t="str">
        <f t="shared" si="24"/>
        <v/>
      </c>
      <c r="I277" t="str">
        <f t="shared" si="25"/>
        <v/>
      </c>
      <c r="J277" t="str">
        <f t="shared" si="23"/>
        <v/>
      </c>
    </row>
    <row r="278" spans="1:11" x14ac:dyDescent="0.2">
      <c r="A278">
        <v>46187</v>
      </c>
      <c r="B278">
        <f t="shared" si="21"/>
        <v>1.8666666666666667</v>
      </c>
      <c r="C278">
        <f t="shared" si="22"/>
        <v>-0.57649801488613495</v>
      </c>
      <c r="H278" t="str">
        <f t="shared" si="24"/>
        <v/>
      </c>
      <c r="I278" t="str">
        <f t="shared" si="25"/>
        <v/>
      </c>
      <c r="J278" t="str">
        <f t="shared" si="23"/>
        <v/>
      </c>
    </row>
    <row r="279" spans="1:11" x14ac:dyDescent="0.2">
      <c r="A279">
        <v>46243</v>
      </c>
      <c r="B279">
        <f t="shared" si="21"/>
        <v>4.2</v>
      </c>
      <c r="C279">
        <f t="shared" si="22"/>
        <v>-0.23017434379549284</v>
      </c>
      <c r="H279" t="str">
        <f t="shared" si="24"/>
        <v/>
      </c>
      <c r="I279" t="str">
        <f t="shared" si="25"/>
        <v/>
      </c>
      <c r="J279" t="str">
        <f t="shared" si="23"/>
        <v/>
      </c>
    </row>
    <row r="280" spans="1:11" x14ac:dyDescent="0.2">
      <c r="A280">
        <v>46369</v>
      </c>
      <c r="B280">
        <f t="shared" si="21"/>
        <v>3.9</v>
      </c>
      <c r="C280">
        <f t="shared" si="22"/>
        <v>-0.27470167293571829</v>
      </c>
      <c r="E280">
        <v>1</v>
      </c>
      <c r="F280">
        <v>1</v>
      </c>
      <c r="H280" t="str">
        <f t="shared" si="24"/>
        <v/>
      </c>
      <c r="I280" t="str">
        <f t="shared" si="25"/>
        <v/>
      </c>
      <c r="J280" t="str">
        <f t="shared" si="23"/>
        <v/>
      </c>
      <c r="K280" t="s">
        <v>67</v>
      </c>
    </row>
    <row r="281" spans="1:11" x14ac:dyDescent="0.2">
      <c r="A281">
        <v>46486</v>
      </c>
      <c r="B281">
        <f t="shared" si="21"/>
        <v>15.466666666666667</v>
      </c>
      <c r="C281">
        <f t="shared" si="22"/>
        <v>1.4420742394707502</v>
      </c>
      <c r="H281" t="str">
        <f t="shared" si="24"/>
        <v/>
      </c>
      <c r="I281" t="str">
        <f t="shared" si="25"/>
        <v/>
      </c>
      <c r="J281" t="str">
        <f t="shared" si="23"/>
        <v/>
      </c>
      <c r="K281" t="s">
        <v>68</v>
      </c>
    </row>
    <row r="282" spans="1:11" x14ac:dyDescent="0.2">
      <c r="A282">
        <v>46950</v>
      </c>
      <c r="B282">
        <f t="shared" si="21"/>
        <v>5.9333333333333336</v>
      </c>
      <c r="C282">
        <f t="shared" si="22"/>
        <v>2.7094669014698418E-2</v>
      </c>
      <c r="H282">
        <f t="shared" si="24"/>
        <v>1</v>
      </c>
      <c r="I282">
        <f t="shared" si="25"/>
        <v>5.9333333333333336</v>
      </c>
      <c r="J282" t="str">
        <f t="shared" si="23"/>
        <v/>
      </c>
      <c r="K282" t="s">
        <v>69</v>
      </c>
    </row>
    <row r="283" spans="1:11" x14ac:dyDescent="0.2">
      <c r="A283">
        <v>47128</v>
      </c>
      <c r="B283">
        <f t="shared" si="21"/>
        <v>42.766666666666666</v>
      </c>
      <c r="C283">
        <f t="shared" si="22"/>
        <v>5.4940611912312622</v>
      </c>
      <c r="H283" t="str">
        <f t="shared" si="24"/>
        <v/>
      </c>
      <c r="I283" t="str">
        <f t="shared" si="25"/>
        <v/>
      </c>
      <c r="J283">
        <f t="shared" si="23"/>
        <v>47039</v>
      </c>
    </row>
    <row r="284" spans="1:11" x14ac:dyDescent="0.2">
      <c r="A284">
        <v>48411</v>
      </c>
      <c r="B284">
        <f t="shared" si="21"/>
        <v>9.7333333333333325</v>
      </c>
      <c r="C284">
        <f t="shared" si="22"/>
        <v>0.59110750479088681</v>
      </c>
      <c r="H284">
        <f t="shared" si="24"/>
        <v>1</v>
      </c>
      <c r="I284">
        <f t="shared" si="25"/>
        <v>9.7333333333333325</v>
      </c>
      <c r="J284" t="str">
        <f t="shared" si="23"/>
        <v/>
      </c>
      <c r="K284" t="s">
        <v>70</v>
      </c>
    </row>
    <row r="285" spans="1:11" x14ac:dyDescent="0.2">
      <c r="A285">
        <v>48703</v>
      </c>
      <c r="B285">
        <f t="shared" si="21"/>
        <v>37.666666666666664</v>
      </c>
      <c r="C285">
        <f t="shared" si="22"/>
        <v>4.7370965958474303</v>
      </c>
      <c r="H285" t="str">
        <f t="shared" si="24"/>
        <v/>
      </c>
      <c r="I285" t="str">
        <f t="shared" si="25"/>
        <v/>
      </c>
      <c r="J285">
        <f t="shared" si="23"/>
        <v>48557</v>
      </c>
    </row>
    <row r="286" spans="1:11" x14ac:dyDescent="0.2">
      <c r="A286">
        <v>49833</v>
      </c>
      <c r="B286">
        <f t="shared" si="21"/>
        <v>7.666666666666667</v>
      </c>
      <c r="C286">
        <f t="shared" si="22"/>
        <v>0.28436368182488969</v>
      </c>
      <c r="D286" t="s">
        <v>11</v>
      </c>
      <c r="E286">
        <v>1</v>
      </c>
      <c r="G286">
        <v>1</v>
      </c>
      <c r="H286" t="str">
        <f t="shared" si="24"/>
        <v/>
      </c>
      <c r="I286" t="str">
        <f t="shared" si="25"/>
        <v/>
      </c>
      <c r="J286" t="str">
        <f t="shared" si="23"/>
        <v/>
      </c>
      <c r="K286" t="s">
        <v>71</v>
      </c>
    </row>
    <row r="287" spans="1:11" x14ac:dyDescent="0.2">
      <c r="A287">
        <v>50063</v>
      </c>
      <c r="B287">
        <f t="shared" si="21"/>
        <v>1.2666666666666666</v>
      </c>
      <c r="C287">
        <f t="shared" si="22"/>
        <v>-0.66555267316658573</v>
      </c>
      <c r="H287" t="str">
        <f t="shared" si="24"/>
        <v/>
      </c>
      <c r="I287" t="str">
        <f t="shared" si="25"/>
        <v/>
      </c>
      <c r="J287" t="str">
        <f t="shared" si="23"/>
        <v/>
      </c>
    </row>
    <row r="288" spans="1:11" x14ac:dyDescent="0.2">
      <c r="A288">
        <v>50101</v>
      </c>
      <c r="B288">
        <f t="shared" si="21"/>
        <v>12.566666666666666</v>
      </c>
      <c r="C288">
        <f t="shared" si="22"/>
        <v>1.011643391115238</v>
      </c>
      <c r="H288">
        <f t="shared" si="24"/>
        <v>1</v>
      </c>
      <c r="I288">
        <f t="shared" si="25"/>
        <v>12.566666666666666</v>
      </c>
      <c r="J288" t="str">
        <f t="shared" si="23"/>
        <v/>
      </c>
      <c r="K288" t="s">
        <v>72</v>
      </c>
    </row>
    <row r="289" spans="1:11" x14ac:dyDescent="0.2">
      <c r="A289">
        <v>50478</v>
      </c>
      <c r="B289">
        <f t="shared" si="21"/>
        <v>15.8</v>
      </c>
      <c r="C289">
        <f t="shared" si="22"/>
        <v>1.4915490496265564</v>
      </c>
      <c r="H289" t="str">
        <f t="shared" si="24"/>
        <v/>
      </c>
      <c r="I289" t="str">
        <f t="shared" si="25"/>
        <v/>
      </c>
      <c r="J289">
        <f t="shared" si="23"/>
        <v>50289.5</v>
      </c>
    </row>
    <row r="290" spans="1:11" x14ac:dyDescent="0.2">
      <c r="A290">
        <v>50952</v>
      </c>
      <c r="B290">
        <f t="shared" si="21"/>
        <v>8.5333333333333332</v>
      </c>
      <c r="C290">
        <f t="shared" si="22"/>
        <v>0.41299818822998524</v>
      </c>
      <c r="D290" t="s">
        <v>11</v>
      </c>
      <c r="E290">
        <v>1</v>
      </c>
      <c r="F290">
        <v>1</v>
      </c>
      <c r="G290">
        <v>1</v>
      </c>
      <c r="H290" t="str">
        <f t="shared" si="24"/>
        <v/>
      </c>
      <c r="I290" t="str">
        <f t="shared" si="25"/>
        <v/>
      </c>
      <c r="J290" t="str">
        <f t="shared" si="23"/>
        <v/>
      </c>
      <c r="K290" t="s">
        <v>73</v>
      </c>
    </row>
    <row r="291" spans="1:11" x14ac:dyDescent="0.2">
      <c r="A291">
        <v>51208</v>
      </c>
      <c r="B291">
        <f t="shared" si="21"/>
        <v>5.0999999999999996</v>
      </c>
      <c r="C291">
        <f t="shared" si="22"/>
        <v>-9.6592356374816696E-2</v>
      </c>
      <c r="H291">
        <f t="shared" si="24"/>
        <v>1</v>
      </c>
      <c r="I291">
        <f t="shared" si="25"/>
        <v>5.0999999999999996</v>
      </c>
      <c r="J291" t="str">
        <f t="shared" si="23"/>
        <v/>
      </c>
      <c r="K291" t="s">
        <v>74</v>
      </c>
    </row>
    <row r="292" spans="1:11" x14ac:dyDescent="0.2">
      <c r="A292">
        <v>51361</v>
      </c>
      <c r="B292">
        <f t="shared" si="21"/>
        <v>14.833333333333334</v>
      </c>
      <c r="C292">
        <f t="shared" si="22"/>
        <v>1.3480721001747189</v>
      </c>
      <c r="D292" t="s">
        <v>5</v>
      </c>
      <c r="H292" t="str">
        <f t="shared" si="24"/>
        <v/>
      </c>
      <c r="I292" t="str">
        <f t="shared" si="25"/>
        <v/>
      </c>
      <c r="J292">
        <f t="shared" si="23"/>
        <v>51284.5</v>
      </c>
    </row>
    <row r="293" spans="1:11" x14ac:dyDescent="0.2">
      <c r="A293">
        <v>51806</v>
      </c>
      <c r="B293">
        <f t="shared" si="21"/>
        <v>3.7</v>
      </c>
      <c r="C293">
        <f t="shared" si="22"/>
        <v>-0.30438655902920186</v>
      </c>
      <c r="E293">
        <v>1</v>
      </c>
      <c r="F293">
        <v>1</v>
      </c>
      <c r="H293" t="str">
        <f t="shared" si="24"/>
        <v/>
      </c>
      <c r="I293" t="str">
        <f t="shared" si="25"/>
        <v/>
      </c>
      <c r="J293" t="str">
        <f t="shared" si="23"/>
        <v/>
      </c>
      <c r="K293" t="s">
        <v>76</v>
      </c>
    </row>
    <row r="294" spans="1:11" x14ac:dyDescent="0.2">
      <c r="A294">
        <v>51917</v>
      </c>
      <c r="B294">
        <f t="shared" si="21"/>
        <v>5.8</v>
      </c>
      <c r="C294">
        <f t="shared" si="22"/>
        <v>7.3047449523759517E-3</v>
      </c>
      <c r="H294">
        <f t="shared" si="24"/>
        <v>1</v>
      </c>
      <c r="I294">
        <f t="shared" si="25"/>
        <v>5.8</v>
      </c>
      <c r="J294" t="str">
        <f t="shared" si="23"/>
        <v/>
      </c>
      <c r="K294" t="s">
        <v>75</v>
      </c>
    </row>
    <row r="295" spans="1:11" x14ac:dyDescent="0.2">
      <c r="A295">
        <v>52091</v>
      </c>
      <c r="B295">
        <f t="shared" si="21"/>
        <v>6.333333333333333</v>
      </c>
      <c r="C295">
        <f t="shared" si="22"/>
        <v>8.6464441201665548E-2</v>
      </c>
      <c r="H295" t="str">
        <f t="shared" si="24"/>
        <v/>
      </c>
      <c r="I295" t="str">
        <f t="shared" si="25"/>
        <v/>
      </c>
      <c r="J295">
        <f t="shared" si="23"/>
        <v>52004</v>
      </c>
      <c r="K295" t="s">
        <v>77</v>
      </c>
    </row>
    <row r="296" spans="1:11" x14ac:dyDescent="0.2">
      <c r="A296">
        <v>52281</v>
      </c>
      <c r="B296">
        <f t="shared" si="21"/>
        <v>20.966666666666665</v>
      </c>
      <c r="C296">
        <f t="shared" si="22"/>
        <v>2.2584086070415492</v>
      </c>
      <c r="D296" t="s">
        <v>5</v>
      </c>
      <c r="H296" t="str">
        <f t="shared" si="24"/>
        <v/>
      </c>
      <c r="I296" t="str">
        <f t="shared" si="25"/>
        <v/>
      </c>
      <c r="J296" t="str">
        <f t="shared" si="23"/>
        <v/>
      </c>
    </row>
    <row r="297" spans="1:11" x14ac:dyDescent="0.2">
      <c r="A297">
        <v>52910</v>
      </c>
      <c r="B297">
        <f t="shared" si="21"/>
        <v>10.833333333333334</v>
      </c>
      <c r="C297">
        <f t="shared" si="22"/>
        <v>0.75437437830504683</v>
      </c>
      <c r="H297">
        <f t="shared" si="24"/>
        <v>1</v>
      </c>
      <c r="I297">
        <f t="shared" si="25"/>
        <v>10.833333333333334</v>
      </c>
      <c r="J297" t="str">
        <f t="shared" si="23"/>
        <v/>
      </c>
      <c r="K297" t="s">
        <v>78</v>
      </c>
    </row>
    <row r="298" spans="1:11" x14ac:dyDescent="0.2">
      <c r="A298">
        <v>53235</v>
      </c>
      <c r="B298">
        <f t="shared" si="21"/>
        <v>11.8</v>
      </c>
      <c r="C298">
        <f t="shared" si="22"/>
        <v>0.89785132775688425</v>
      </c>
      <c r="D298" t="s">
        <v>18</v>
      </c>
      <c r="E298">
        <v>1</v>
      </c>
      <c r="F298">
        <v>1</v>
      </c>
      <c r="G298">
        <v>1</v>
      </c>
      <c r="H298" t="str">
        <f t="shared" si="24"/>
        <v/>
      </c>
      <c r="I298" t="str">
        <f t="shared" si="25"/>
        <v/>
      </c>
      <c r="J298">
        <f t="shared" si="23"/>
        <v>53072.5</v>
      </c>
      <c r="K298" t="s">
        <v>79</v>
      </c>
    </row>
    <row r="299" spans="1:11" x14ac:dyDescent="0.2">
      <c r="A299">
        <v>53589</v>
      </c>
      <c r="B299">
        <f t="shared" si="21"/>
        <v>8.1666666666666661</v>
      </c>
      <c r="C299">
        <f t="shared" si="22"/>
        <v>0.35857589705859855</v>
      </c>
      <c r="H299">
        <f t="shared" si="24"/>
        <v>1</v>
      </c>
      <c r="I299">
        <f t="shared" si="25"/>
        <v>8.1666666666666661</v>
      </c>
      <c r="J299" t="str">
        <f t="shared" si="23"/>
        <v/>
      </c>
      <c r="K299" t="s">
        <v>80</v>
      </c>
    </row>
    <row r="300" spans="1:11" x14ac:dyDescent="0.2">
      <c r="A300">
        <v>53834</v>
      </c>
      <c r="B300">
        <f t="shared" si="21"/>
        <v>7.833333333333333</v>
      </c>
      <c r="C300">
        <f t="shared" si="22"/>
        <v>0.30910108690279259</v>
      </c>
      <c r="H300" t="str">
        <f t="shared" si="24"/>
        <v/>
      </c>
      <c r="I300" t="str">
        <f t="shared" si="25"/>
        <v/>
      </c>
      <c r="J300">
        <f t="shared" si="23"/>
        <v>53711.5</v>
      </c>
    </row>
    <row r="301" spans="1:11" x14ac:dyDescent="0.2">
      <c r="A301">
        <v>54069</v>
      </c>
      <c r="B301">
        <f t="shared" si="21"/>
        <v>8.4</v>
      </c>
      <c r="C301">
        <f t="shared" si="22"/>
        <v>0.39320826416766291</v>
      </c>
      <c r="H301">
        <f t="shared" ref="H301:H364" si="26">IF(ISNUMBER(SEARCH($H$1,K301)),1,"")</f>
        <v>1</v>
      </c>
      <c r="I301">
        <f t="shared" ref="I301:I364" si="27">IF(H301=1,B301,"")</f>
        <v>8.4</v>
      </c>
      <c r="J301" t="str">
        <f t="shared" si="23"/>
        <v/>
      </c>
      <c r="K301" t="s">
        <v>81</v>
      </c>
    </row>
    <row r="302" spans="1:11" x14ac:dyDescent="0.2">
      <c r="A302">
        <v>54321</v>
      </c>
      <c r="B302">
        <f t="shared" si="21"/>
        <v>4.5999999999999996</v>
      </c>
      <c r="C302">
        <f t="shared" si="22"/>
        <v>-0.17080457160852572</v>
      </c>
      <c r="H302" t="str">
        <f t="shared" si="26"/>
        <v/>
      </c>
      <c r="I302" t="str">
        <f t="shared" si="27"/>
        <v/>
      </c>
      <c r="J302">
        <f t="shared" si="23"/>
        <v>54195</v>
      </c>
    </row>
    <row r="303" spans="1:11" x14ac:dyDescent="0.2">
      <c r="A303">
        <v>54459</v>
      </c>
      <c r="B303">
        <f t="shared" si="21"/>
        <v>7.4</v>
      </c>
      <c r="C303">
        <f t="shared" si="22"/>
        <v>0.24478383370024487</v>
      </c>
      <c r="H303">
        <f t="shared" si="26"/>
        <v>1</v>
      </c>
      <c r="I303">
        <f t="shared" si="27"/>
        <v>7.4</v>
      </c>
      <c r="J303" t="str">
        <f t="shared" si="23"/>
        <v/>
      </c>
      <c r="K303" t="s">
        <v>82</v>
      </c>
    </row>
    <row r="304" spans="1:11" x14ac:dyDescent="0.2">
      <c r="A304">
        <v>54681</v>
      </c>
      <c r="B304">
        <f t="shared" si="21"/>
        <v>29.433333333333334</v>
      </c>
      <c r="C304">
        <f t="shared" si="22"/>
        <v>3.5150687849990221</v>
      </c>
      <c r="H304" t="str">
        <f t="shared" si="26"/>
        <v/>
      </c>
      <c r="I304" t="str">
        <f t="shared" si="27"/>
        <v/>
      </c>
      <c r="J304">
        <f t="shared" si="23"/>
        <v>54570</v>
      </c>
    </row>
    <row r="305" spans="1:11" x14ac:dyDescent="0.2">
      <c r="A305">
        <v>55564</v>
      </c>
      <c r="B305">
        <f t="shared" si="21"/>
        <v>3.5</v>
      </c>
      <c r="C305">
        <f t="shared" si="22"/>
        <v>-0.3340714451226855</v>
      </c>
      <c r="H305">
        <f t="shared" si="26"/>
        <v>1</v>
      </c>
      <c r="I305">
        <f t="shared" si="27"/>
        <v>3.5</v>
      </c>
      <c r="J305" t="str">
        <f t="shared" si="23"/>
        <v/>
      </c>
      <c r="K305" t="s">
        <v>83</v>
      </c>
    </row>
    <row r="306" spans="1:11" x14ac:dyDescent="0.2">
      <c r="A306">
        <v>55669</v>
      </c>
      <c r="B306">
        <f t="shared" si="21"/>
        <v>53.166666666666664</v>
      </c>
      <c r="C306">
        <f t="shared" si="22"/>
        <v>7.0376752680924097</v>
      </c>
      <c r="H306" t="str">
        <f t="shared" si="26"/>
        <v/>
      </c>
      <c r="I306" t="str">
        <f t="shared" si="27"/>
        <v/>
      </c>
      <c r="J306">
        <f t="shared" si="23"/>
        <v>55616.5</v>
      </c>
    </row>
    <row r="307" spans="1:11" x14ac:dyDescent="0.2">
      <c r="A307">
        <v>57264</v>
      </c>
      <c r="B307">
        <f t="shared" si="21"/>
        <v>1.7666666666666666</v>
      </c>
      <c r="C307">
        <f t="shared" si="22"/>
        <v>-0.59134045793287671</v>
      </c>
      <c r="E307">
        <v>1</v>
      </c>
      <c r="G307">
        <v>1</v>
      </c>
      <c r="H307" t="str">
        <f t="shared" si="26"/>
        <v/>
      </c>
      <c r="I307" t="str">
        <f t="shared" si="27"/>
        <v/>
      </c>
      <c r="J307" t="str">
        <f t="shared" si="23"/>
        <v/>
      </c>
      <c r="K307" t="s">
        <v>95</v>
      </c>
    </row>
    <row r="308" spans="1:11" x14ac:dyDescent="0.2">
      <c r="A308">
        <v>57317</v>
      </c>
      <c r="B308">
        <f t="shared" si="21"/>
        <v>2.8333333333333335</v>
      </c>
      <c r="C308">
        <f t="shared" si="22"/>
        <v>-0.43302106543429747</v>
      </c>
      <c r="H308" t="str">
        <f t="shared" si="26"/>
        <v/>
      </c>
      <c r="I308" t="str">
        <f t="shared" si="27"/>
        <v/>
      </c>
      <c r="J308" t="str">
        <f t="shared" si="23"/>
        <v/>
      </c>
    </row>
    <row r="309" spans="1:11" x14ac:dyDescent="0.2">
      <c r="A309">
        <v>57402</v>
      </c>
      <c r="B309">
        <f t="shared" si="21"/>
        <v>0.93333333333333335</v>
      </c>
      <c r="C309">
        <f t="shared" si="22"/>
        <v>-0.71502748332239174</v>
      </c>
      <c r="H309" t="str">
        <f t="shared" si="26"/>
        <v/>
      </c>
      <c r="I309" t="str">
        <f t="shared" si="27"/>
        <v/>
      </c>
      <c r="J309" t="str">
        <f t="shared" si="23"/>
        <v/>
      </c>
    </row>
    <row r="310" spans="1:11" x14ac:dyDescent="0.2">
      <c r="A310">
        <v>57430</v>
      </c>
      <c r="B310">
        <f t="shared" si="21"/>
        <v>0.73333333333333328</v>
      </c>
      <c r="C310">
        <f t="shared" si="22"/>
        <v>-0.74471236941587537</v>
      </c>
      <c r="F310">
        <v>1</v>
      </c>
      <c r="H310" t="str">
        <f t="shared" si="26"/>
        <v/>
      </c>
      <c r="I310" t="str">
        <f t="shared" si="27"/>
        <v/>
      </c>
      <c r="J310" t="str">
        <f t="shared" si="23"/>
        <v/>
      </c>
      <c r="K310" t="s">
        <v>76</v>
      </c>
    </row>
    <row r="311" spans="1:11" x14ac:dyDescent="0.2">
      <c r="A311">
        <v>57452</v>
      </c>
      <c r="B311">
        <f t="shared" si="21"/>
        <v>12.333333333333334</v>
      </c>
      <c r="C311">
        <f t="shared" si="22"/>
        <v>0.9770110240061739</v>
      </c>
      <c r="H311">
        <f t="shared" si="26"/>
        <v>1</v>
      </c>
      <c r="I311">
        <f t="shared" si="27"/>
        <v>12.333333333333334</v>
      </c>
      <c r="J311" t="str">
        <f t="shared" si="23"/>
        <v/>
      </c>
      <c r="K311" t="s">
        <v>84</v>
      </c>
    </row>
    <row r="312" spans="1:11" x14ac:dyDescent="0.2">
      <c r="A312">
        <v>57822</v>
      </c>
      <c r="B312">
        <f t="shared" si="21"/>
        <v>0.76666666666666672</v>
      </c>
      <c r="C312">
        <f t="shared" si="22"/>
        <v>-0.73976488840029475</v>
      </c>
      <c r="H312" t="str">
        <f t="shared" si="26"/>
        <v/>
      </c>
      <c r="I312" t="str">
        <f t="shared" si="27"/>
        <v/>
      </c>
      <c r="J312">
        <f t="shared" si="23"/>
        <v>57637</v>
      </c>
    </row>
    <row r="313" spans="1:11" x14ac:dyDescent="0.2">
      <c r="A313">
        <v>57845</v>
      </c>
      <c r="B313">
        <f t="shared" si="21"/>
        <v>5.5333333333333332</v>
      </c>
      <c r="C313">
        <f t="shared" si="22"/>
        <v>-3.2275103172268844E-2</v>
      </c>
      <c r="H313" t="str">
        <f t="shared" si="26"/>
        <v/>
      </c>
      <c r="I313" t="str">
        <f t="shared" si="27"/>
        <v/>
      </c>
      <c r="J313" t="str">
        <f t="shared" si="23"/>
        <v/>
      </c>
    </row>
    <row r="314" spans="1:11" x14ac:dyDescent="0.2">
      <c r="A314">
        <v>58011</v>
      </c>
      <c r="B314">
        <f t="shared" si="21"/>
        <v>4.8</v>
      </c>
      <c r="C314">
        <f t="shared" si="22"/>
        <v>-0.14111968551504209</v>
      </c>
      <c r="H314" t="str">
        <f t="shared" si="26"/>
        <v/>
      </c>
      <c r="I314" t="str">
        <f t="shared" si="27"/>
        <v/>
      </c>
      <c r="J314" t="str">
        <f t="shared" si="23"/>
        <v/>
      </c>
    </row>
    <row r="315" spans="1:11" x14ac:dyDescent="0.2">
      <c r="A315">
        <v>58155</v>
      </c>
      <c r="B315">
        <f t="shared" si="21"/>
        <v>11.466666666666667</v>
      </c>
      <c r="C315">
        <f t="shared" si="22"/>
        <v>0.84837651760107813</v>
      </c>
      <c r="H315" t="str">
        <f t="shared" si="26"/>
        <v/>
      </c>
      <c r="I315" t="str">
        <f t="shared" si="27"/>
        <v/>
      </c>
      <c r="J315" t="str">
        <f t="shared" si="23"/>
        <v/>
      </c>
    </row>
    <row r="316" spans="1:11" x14ac:dyDescent="0.2">
      <c r="A316">
        <v>58499</v>
      </c>
      <c r="B316">
        <f t="shared" si="21"/>
        <v>5.8</v>
      </c>
      <c r="C316">
        <f t="shared" si="22"/>
        <v>7.3047449523759517E-3</v>
      </c>
      <c r="E316">
        <v>1</v>
      </c>
      <c r="H316" t="str">
        <f t="shared" si="26"/>
        <v/>
      </c>
      <c r="I316" t="str">
        <f t="shared" si="27"/>
        <v/>
      </c>
      <c r="J316" t="str">
        <f t="shared" si="23"/>
        <v/>
      </c>
      <c r="K316" t="s">
        <v>85</v>
      </c>
    </row>
    <row r="317" spans="1:11" x14ac:dyDescent="0.2">
      <c r="A317">
        <v>58673</v>
      </c>
      <c r="B317">
        <f t="shared" si="21"/>
        <v>3.2333333333333334</v>
      </c>
      <c r="C317">
        <f t="shared" si="22"/>
        <v>-0.37365129324733026</v>
      </c>
      <c r="H317" t="str">
        <f t="shared" si="26"/>
        <v/>
      </c>
      <c r="I317" t="str">
        <f t="shared" si="27"/>
        <v/>
      </c>
      <c r="J317" t="str">
        <f t="shared" si="23"/>
        <v/>
      </c>
      <c r="K317" t="s">
        <v>86</v>
      </c>
    </row>
    <row r="318" spans="1:11" x14ac:dyDescent="0.2">
      <c r="A318">
        <v>58770</v>
      </c>
      <c r="B318">
        <f t="shared" si="21"/>
        <v>2.6</v>
      </c>
      <c r="C318">
        <f t="shared" si="22"/>
        <v>-0.46765343254336172</v>
      </c>
      <c r="H318" t="str">
        <f t="shared" si="26"/>
        <v/>
      </c>
      <c r="I318" t="str">
        <f t="shared" si="27"/>
        <v/>
      </c>
      <c r="J318" t="str">
        <f t="shared" si="23"/>
        <v/>
      </c>
    </row>
    <row r="319" spans="1:11" x14ac:dyDescent="0.2">
      <c r="A319">
        <v>58848</v>
      </c>
      <c r="B319">
        <f t="shared" si="21"/>
        <v>2.2999999999999998</v>
      </c>
      <c r="C319">
        <f t="shared" si="22"/>
        <v>-0.51218076168358717</v>
      </c>
      <c r="E319">
        <v>1</v>
      </c>
      <c r="H319" t="str">
        <f t="shared" si="26"/>
        <v/>
      </c>
      <c r="I319" t="str">
        <f t="shared" si="27"/>
        <v/>
      </c>
      <c r="J319" t="str">
        <f t="shared" si="23"/>
        <v/>
      </c>
      <c r="K319" t="s">
        <v>87</v>
      </c>
    </row>
    <row r="320" spans="1:11" x14ac:dyDescent="0.2">
      <c r="A320">
        <v>58917</v>
      </c>
      <c r="B320">
        <f t="shared" si="21"/>
        <v>1.8</v>
      </c>
      <c r="C320">
        <f t="shared" si="22"/>
        <v>-0.58639297691729619</v>
      </c>
      <c r="E320">
        <v>1</v>
      </c>
      <c r="H320" t="str">
        <f t="shared" si="26"/>
        <v/>
      </c>
      <c r="I320" t="str">
        <f t="shared" si="27"/>
        <v/>
      </c>
      <c r="J320" t="str">
        <f t="shared" si="23"/>
        <v/>
      </c>
      <c r="K320" t="s">
        <v>85</v>
      </c>
    </row>
    <row r="321" spans="1:11" x14ac:dyDescent="0.2">
      <c r="A321">
        <v>58971</v>
      </c>
      <c r="B321">
        <f t="shared" si="21"/>
        <v>1.9666666666666666</v>
      </c>
      <c r="C321">
        <f t="shared" si="22"/>
        <v>-0.56165557183939308</v>
      </c>
      <c r="E321">
        <v>1</v>
      </c>
      <c r="H321" t="str">
        <f t="shared" si="26"/>
        <v/>
      </c>
      <c r="I321" t="str">
        <f t="shared" si="27"/>
        <v/>
      </c>
      <c r="J321" t="str">
        <f t="shared" si="23"/>
        <v/>
      </c>
      <c r="K321" t="s">
        <v>87</v>
      </c>
    </row>
    <row r="322" spans="1:11" x14ac:dyDescent="0.2">
      <c r="A322">
        <v>59030</v>
      </c>
      <c r="B322">
        <f t="shared" si="21"/>
        <v>2.4333333333333331</v>
      </c>
      <c r="C322">
        <f t="shared" si="22"/>
        <v>-0.49239083762126473</v>
      </c>
      <c r="E322">
        <v>1</v>
      </c>
      <c r="H322" t="str">
        <f t="shared" si="26"/>
        <v/>
      </c>
      <c r="I322" t="str">
        <f t="shared" si="27"/>
        <v/>
      </c>
      <c r="J322" t="str">
        <f t="shared" si="23"/>
        <v/>
      </c>
      <c r="K322" t="s">
        <v>85</v>
      </c>
    </row>
    <row r="323" spans="1:11" x14ac:dyDescent="0.2">
      <c r="A323">
        <v>59103</v>
      </c>
      <c r="B323">
        <f t="shared" si="21"/>
        <v>6.2</v>
      </c>
      <c r="C323">
        <f t="shared" ref="C323:C386" si="28">(B323-D$896)/D$897</f>
        <v>6.667451713934322E-2</v>
      </c>
      <c r="E323">
        <v>1</v>
      </c>
      <c r="H323" t="str">
        <f t="shared" si="26"/>
        <v/>
      </c>
      <c r="I323" t="str">
        <f t="shared" si="27"/>
        <v/>
      </c>
      <c r="J323" t="str">
        <f t="shared" si="23"/>
        <v/>
      </c>
      <c r="K323" t="s">
        <v>87</v>
      </c>
    </row>
    <row r="324" spans="1:11" x14ac:dyDescent="0.2">
      <c r="A324">
        <v>59289</v>
      </c>
      <c r="B324">
        <f t="shared" si="21"/>
        <v>12.9</v>
      </c>
      <c r="C324">
        <f t="shared" si="28"/>
        <v>1.0611182012710441</v>
      </c>
      <c r="H324" t="str">
        <f t="shared" si="26"/>
        <v/>
      </c>
      <c r="I324" t="str">
        <f t="shared" si="27"/>
        <v/>
      </c>
      <c r="J324" t="str">
        <f t="shared" ref="J324:J387" si="29">(IF(H323=1,(A323+A324)/2,""))</f>
        <v/>
      </c>
      <c r="K324" t="s">
        <v>88</v>
      </c>
    </row>
    <row r="325" spans="1:11" x14ac:dyDescent="0.2">
      <c r="A325">
        <v>59676</v>
      </c>
      <c r="B325">
        <f t="shared" si="21"/>
        <v>4.3666666666666663</v>
      </c>
      <c r="C325">
        <f t="shared" si="28"/>
        <v>-0.20543693871758992</v>
      </c>
      <c r="F325">
        <v>1</v>
      </c>
      <c r="H325" t="str">
        <f t="shared" si="26"/>
        <v/>
      </c>
      <c r="I325" t="str">
        <f t="shared" si="27"/>
        <v/>
      </c>
      <c r="J325" t="str">
        <f t="shared" si="29"/>
        <v/>
      </c>
      <c r="K325" t="s">
        <v>76</v>
      </c>
    </row>
    <row r="326" spans="1:11" x14ac:dyDescent="0.2">
      <c r="A326">
        <v>59807</v>
      </c>
      <c r="B326">
        <f t="shared" si="21"/>
        <v>3.2666666666666666</v>
      </c>
      <c r="C326">
        <f t="shared" si="28"/>
        <v>-0.36870381223174969</v>
      </c>
      <c r="H326" t="str">
        <f t="shared" si="26"/>
        <v/>
      </c>
      <c r="I326" t="str">
        <f t="shared" si="27"/>
        <v/>
      </c>
      <c r="J326" t="str">
        <f t="shared" si="29"/>
        <v/>
      </c>
    </row>
    <row r="327" spans="1:11" x14ac:dyDescent="0.2">
      <c r="A327">
        <v>59905</v>
      </c>
      <c r="B327">
        <f t="shared" si="21"/>
        <v>2.5</v>
      </c>
      <c r="C327">
        <f t="shared" si="28"/>
        <v>-0.48249587559010354</v>
      </c>
      <c r="H327" t="str">
        <f t="shared" si="26"/>
        <v/>
      </c>
      <c r="I327" t="str">
        <f t="shared" si="27"/>
        <v/>
      </c>
      <c r="J327" t="str">
        <f t="shared" si="29"/>
        <v/>
      </c>
    </row>
    <row r="328" spans="1:11" x14ac:dyDescent="0.2">
      <c r="A328">
        <v>59980</v>
      </c>
      <c r="B328">
        <f t="shared" si="21"/>
        <v>9.1666666666666661</v>
      </c>
      <c r="C328">
        <f t="shared" si="28"/>
        <v>0.50700032752601654</v>
      </c>
      <c r="H328" t="str">
        <f t="shared" si="26"/>
        <v/>
      </c>
      <c r="I328" t="str">
        <f t="shared" si="27"/>
        <v/>
      </c>
      <c r="J328" t="str">
        <f t="shared" si="29"/>
        <v/>
      </c>
    </row>
    <row r="329" spans="1:11" x14ac:dyDescent="0.2">
      <c r="A329">
        <v>60255</v>
      </c>
      <c r="B329">
        <f t="shared" ref="B329:B583" si="30">(A330-A329)/30</f>
        <v>6.333333333333333</v>
      </c>
      <c r="C329">
        <f t="shared" si="28"/>
        <v>8.6464441201665548E-2</v>
      </c>
      <c r="H329" t="str">
        <f t="shared" si="26"/>
        <v/>
      </c>
      <c r="I329" t="str">
        <f t="shared" si="27"/>
        <v/>
      </c>
      <c r="J329" t="str">
        <f t="shared" si="29"/>
        <v/>
      </c>
      <c r="K329" t="s">
        <v>89</v>
      </c>
    </row>
    <row r="330" spans="1:11" x14ac:dyDescent="0.2">
      <c r="A330">
        <v>60445</v>
      </c>
      <c r="B330">
        <f t="shared" si="30"/>
        <v>44.6</v>
      </c>
      <c r="C330">
        <f t="shared" si="28"/>
        <v>5.7661726470881964</v>
      </c>
      <c r="H330" t="str">
        <f t="shared" si="26"/>
        <v/>
      </c>
      <c r="I330" t="str">
        <f t="shared" si="27"/>
        <v/>
      </c>
      <c r="J330" t="str">
        <f t="shared" si="29"/>
        <v/>
      </c>
    </row>
    <row r="331" spans="1:11" x14ac:dyDescent="0.2">
      <c r="A331">
        <v>61783</v>
      </c>
      <c r="B331">
        <f t="shared" si="30"/>
        <v>4.0666666666666664</v>
      </c>
      <c r="C331">
        <f t="shared" si="28"/>
        <v>-0.24996426785781531</v>
      </c>
      <c r="H331" t="str">
        <f t="shared" si="26"/>
        <v/>
      </c>
      <c r="I331" t="str">
        <f t="shared" si="27"/>
        <v/>
      </c>
      <c r="J331" t="str">
        <f t="shared" si="29"/>
        <v/>
      </c>
    </row>
    <row r="332" spans="1:11" x14ac:dyDescent="0.2">
      <c r="A332">
        <v>61905</v>
      </c>
      <c r="B332">
        <f t="shared" si="30"/>
        <v>4.5999999999999996</v>
      </c>
      <c r="C332">
        <f t="shared" si="28"/>
        <v>-0.17080457160852572</v>
      </c>
      <c r="H332" t="str">
        <f t="shared" si="26"/>
        <v/>
      </c>
      <c r="I332" t="str">
        <f t="shared" si="27"/>
        <v/>
      </c>
      <c r="J332" t="str">
        <f t="shared" si="29"/>
        <v/>
      </c>
    </row>
    <row r="333" spans="1:11" x14ac:dyDescent="0.2">
      <c r="A333">
        <v>62043</v>
      </c>
      <c r="B333">
        <f t="shared" si="30"/>
        <v>1.4</v>
      </c>
      <c r="C333">
        <f t="shared" si="28"/>
        <v>-0.64576274910426334</v>
      </c>
      <c r="H333" t="str">
        <f t="shared" si="26"/>
        <v/>
      </c>
      <c r="I333" t="str">
        <f t="shared" si="27"/>
        <v/>
      </c>
      <c r="J333" t="str">
        <f t="shared" si="29"/>
        <v/>
      </c>
    </row>
    <row r="334" spans="1:11" x14ac:dyDescent="0.2">
      <c r="A334">
        <v>62085</v>
      </c>
      <c r="B334">
        <f t="shared" si="30"/>
        <v>3.8666666666666667</v>
      </c>
      <c r="C334">
        <f t="shared" si="28"/>
        <v>-0.27964915395129886</v>
      </c>
      <c r="H334" t="str">
        <f t="shared" si="26"/>
        <v/>
      </c>
      <c r="I334" t="str">
        <f t="shared" si="27"/>
        <v/>
      </c>
      <c r="J334" t="str">
        <f t="shared" si="29"/>
        <v/>
      </c>
    </row>
    <row r="335" spans="1:11" x14ac:dyDescent="0.2">
      <c r="A335">
        <v>62201</v>
      </c>
      <c r="B335">
        <f t="shared" si="30"/>
        <v>5.1333333333333337</v>
      </c>
      <c r="C335">
        <f t="shared" si="28"/>
        <v>-9.1644875359235975E-2</v>
      </c>
      <c r="H335" t="str">
        <f t="shared" si="26"/>
        <v/>
      </c>
      <c r="I335" t="str">
        <f t="shared" si="27"/>
        <v/>
      </c>
      <c r="J335" t="str">
        <f t="shared" si="29"/>
        <v/>
      </c>
    </row>
    <row r="336" spans="1:11" x14ac:dyDescent="0.2">
      <c r="A336">
        <v>62355</v>
      </c>
      <c r="B336">
        <f t="shared" si="30"/>
        <v>5.166666666666667</v>
      </c>
      <c r="C336">
        <f t="shared" si="28"/>
        <v>-8.6697394343655393E-2</v>
      </c>
      <c r="H336" t="str">
        <f t="shared" si="26"/>
        <v/>
      </c>
      <c r="I336" t="str">
        <f t="shared" si="27"/>
        <v/>
      </c>
      <c r="J336" t="str">
        <f t="shared" si="29"/>
        <v/>
      </c>
    </row>
    <row r="337" spans="1:11" x14ac:dyDescent="0.2">
      <c r="A337">
        <v>62510</v>
      </c>
      <c r="B337">
        <f t="shared" si="30"/>
        <v>5.2</v>
      </c>
      <c r="C337">
        <f t="shared" si="28"/>
        <v>-8.1749913328074811E-2</v>
      </c>
      <c r="H337" t="str">
        <f t="shared" si="26"/>
        <v/>
      </c>
      <c r="I337" t="str">
        <f t="shared" si="27"/>
        <v/>
      </c>
      <c r="J337" t="str">
        <f t="shared" si="29"/>
        <v/>
      </c>
      <c r="K337" t="s">
        <v>76</v>
      </c>
    </row>
    <row r="338" spans="1:11" x14ac:dyDescent="0.2">
      <c r="A338">
        <v>62666</v>
      </c>
      <c r="B338">
        <f t="shared" si="30"/>
        <v>2.8</v>
      </c>
      <c r="C338">
        <f t="shared" si="28"/>
        <v>-0.43796854644987815</v>
      </c>
      <c r="H338">
        <f t="shared" si="26"/>
        <v>1</v>
      </c>
      <c r="I338">
        <f t="shared" si="27"/>
        <v>2.8</v>
      </c>
      <c r="J338" t="str">
        <f t="shared" si="29"/>
        <v/>
      </c>
      <c r="K338" t="s">
        <v>90</v>
      </c>
    </row>
    <row r="339" spans="1:11" x14ac:dyDescent="0.2">
      <c r="A339">
        <v>62750</v>
      </c>
      <c r="B339">
        <f t="shared" si="30"/>
        <v>0.73333333333333328</v>
      </c>
      <c r="C339">
        <f t="shared" si="28"/>
        <v>-0.74471236941587537</v>
      </c>
      <c r="H339" t="str">
        <f t="shared" si="26"/>
        <v/>
      </c>
      <c r="I339" t="str">
        <f t="shared" si="27"/>
        <v/>
      </c>
      <c r="J339">
        <f t="shared" si="29"/>
        <v>62708</v>
      </c>
    </row>
    <row r="340" spans="1:11" x14ac:dyDescent="0.2">
      <c r="A340">
        <v>62772</v>
      </c>
      <c r="B340">
        <f t="shared" si="30"/>
        <v>1.7</v>
      </c>
      <c r="C340">
        <f t="shared" si="28"/>
        <v>-0.60123541996403795</v>
      </c>
      <c r="H340" t="str">
        <f t="shared" si="26"/>
        <v/>
      </c>
      <c r="I340" t="str">
        <f t="shared" si="27"/>
        <v/>
      </c>
      <c r="J340" t="str">
        <f t="shared" si="29"/>
        <v/>
      </c>
    </row>
    <row r="341" spans="1:11" x14ac:dyDescent="0.2">
      <c r="A341">
        <v>62823</v>
      </c>
      <c r="B341">
        <f t="shared" si="30"/>
        <v>6.833333333333333</v>
      </c>
      <c r="C341">
        <f t="shared" si="28"/>
        <v>0.16067665643537457</v>
      </c>
      <c r="H341" t="str">
        <f t="shared" si="26"/>
        <v/>
      </c>
      <c r="I341" t="str">
        <f t="shared" si="27"/>
        <v/>
      </c>
      <c r="J341" t="str">
        <f t="shared" si="29"/>
        <v/>
      </c>
    </row>
    <row r="342" spans="1:11" x14ac:dyDescent="0.2">
      <c r="A342">
        <v>63028</v>
      </c>
      <c r="B342">
        <f t="shared" si="30"/>
        <v>6.6333333333333337</v>
      </c>
      <c r="C342">
        <f t="shared" si="28"/>
        <v>0.13099177034189108</v>
      </c>
      <c r="H342" t="str">
        <f t="shared" si="26"/>
        <v/>
      </c>
      <c r="I342" t="str">
        <f t="shared" si="27"/>
        <v/>
      </c>
      <c r="J342" t="str">
        <f t="shared" si="29"/>
        <v/>
      </c>
    </row>
    <row r="343" spans="1:11" x14ac:dyDescent="0.2">
      <c r="A343">
        <v>63227</v>
      </c>
      <c r="B343">
        <f t="shared" si="30"/>
        <v>2.4333333333333331</v>
      </c>
      <c r="C343">
        <f t="shared" si="28"/>
        <v>-0.49239083762126473</v>
      </c>
      <c r="H343" t="str">
        <f t="shared" si="26"/>
        <v/>
      </c>
      <c r="I343" t="str">
        <f t="shared" si="27"/>
        <v/>
      </c>
      <c r="J343" t="str">
        <f t="shared" si="29"/>
        <v/>
      </c>
    </row>
    <row r="344" spans="1:11" x14ac:dyDescent="0.2">
      <c r="A344">
        <v>63300</v>
      </c>
      <c r="B344">
        <f t="shared" si="30"/>
        <v>2.2000000000000002</v>
      </c>
      <c r="C344">
        <f t="shared" si="28"/>
        <v>-0.52702320473032893</v>
      </c>
      <c r="H344" t="str">
        <f t="shared" si="26"/>
        <v/>
      </c>
      <c r="I344" t="str">
        <f t="shared" si="27"/>
        <v/>
      </c>
      <c r="J344" t="str">
        <f t="shared" si="29"/>
        <v/>
      </c>
    </row>
    <row r="345" spans="1:11" x14ac:dyDescent="0.2">
      <c r="A345">
        <v>63366</v>
      </c>
      <c r="B345">
        <f t="shared" si="30"/>
        <v>10.9</v>
      </c>
      <c r="C345">
        <f t="shared" si="28"/>
        <v>0.76426934033620797</v>
      </c>
      <c r="D345" t="s">
        <v>8</v>
      </c>
      <c r="H345" t="str">
        <f t="shared" si="26"/>
        <v/>
      </c>
      <c r="I345" t="str">
        <f t="shared" si="27"/>
        <v/>
      </c>
      <c r="J345" t="str">
        <f t="shared" si="29"/>
        <v/>
      </c>
    </row>
    <row r="346" spans="1:11" x14ac:dyDescent="0.2">
      <c r="A346">
        <v>63693</v>
      </c>
      <c r="B346">
        <f t="shared" si="30"/>
        <v>14.433333333333334</v>
      </c>
      <c r="C346">
        <f t="shared" si="28"/>
        <v>1.2887023279877516</v>
      </c>
      <c r="H346">
        <f t="shared" si="26"/>
        <v>1</v>
      </c>
      <c r="I346">
        <f t="shared" si="27"/>
        <v>14.433333333333334</v>
      </c>
      <c r="J346" t="str">
        <f t="shared" si="29"/>
        <v/>
      </c>
      <c r="K346" t="s">
        <v>91</v>
      </c>
    </row>
    <row r="347" spans="1:11" x14ac:dyDescent="0.2">
      <c r="A347">
        <v>64126</v>
      </c>
      <c r="B347">
        <f t="shared" si="30"/>
        <v>3.7333333333333334</v>
      </c>
      <c r="C347">
        <f t="shared" si="28"/>
        <v>-0.2994390780136213</v>
      </c>
      <c r="D347" t="s">
        <v>18</v>
      </c>
      <c r="E347">
        <v>1</v>
      </c>
      <c r="G347">
        <v>1</v>
      </c>
      <c r="H347" t="str">
        <f t="shared" si="26"/>
        <v/>
      </c>
      <c r="I347" t="str">
        <f t="shared" si="27"/>
        <v/>
      </c>
      <c r="J347">
        <f t="shared" si="29"/>
        <v>63909.5</v>
      </c>
    </row>
    <row r="348" spans="1:11" x14ac:dyDescent="0.2">
      <c r="A348">
        <v>64238</v>
      </c>
      <c r="B348">
        <f t="shared" si="30"/>
        <v>5.0333333333333332</v>
      </c>
      <c r="C348">
        <f t="shared" si="28"/>
        <v>-0.10648731840597786</v>
      </c>
      <c r="H348" t="str">
        <f t="shared" si="26"/>
        <v/>
      </c>
      <c r="I348" t="str">
        <f t="shared" si="27"/>
        <v/>
      </c>
      <c r="J348" t="str">
        <f t="shared" si="29"/>
        <v/>
      </c>
    </row>
    <row r="349" spans="1:11" x14ac:dyDescent="0.2">
      <c r="A349">
        <v>64389</v>
      </c>
      <c r="B349">
        <f t="shared" si="30"/>
        <v>3.3</v>
      </c>
      <c r="C349">
        <f t="shared" si="28"/>
        <v>-0.36375633121616913</v>
      </c>
      <c r="E349">
        <v>1</v>
      </c>
      <c r="H349" t="str">
        <f t="shared" si="26"/>
        <v/>
      </c>
      <c r="I349" t="str">
        <f t="shared" si="27"/>
        <v/>
      </c>
      <c r="J349" t="str">
        <f t="shared" si="29"/>
        <v/>
      </c>
      <c r="K349" t="s">
        <v>92</v>
      </c>
    </row>
    <row r="350" spans="1:11" x14ac:dyDescent="0.2">
      <c r="A350">
        <v>64488</v>
      </c>
      <c r="B350">
        <f t="shared" si="30"/>
        <v>1.3333333333333333</v>
      </c>
      <c r="C350">
        <f t="shared" si="28"/>
        <v>-0.65565771113542459</v>
      </c>
      <c r="H350" t="str">
        <f t="shared" si="26"/>
        <v/>
      </c>
      <c r="I350" t="str">
        <f t="shared" si="27"/>
        <v/>
      </c>
      <c r="J350" t="str">
        <f t="shared" si="29"/>
        <v/>
      </c>
    </row>
    <row r="351" spans="1:11" x14ac:dyDescent="0.2">
      <c r="A351">
        <v>64528</v>
      </c>
      <c r="B351">
        <f t="shared" si="30"/>
        <v>1.7666666666666666</v>
      </c>
      <c r="C351">
        <f t="shared" si="28"/>
        <v>-0.59134045793287671</v>
      </c>
      <c r="E351" t="s">
        <v>0</v>
      </c>
      <c r="H351" t="str">
        <f t="shared" si="26"/>
        <v/>
      </c>
      <c r="I351" t="str">
        <f t="shared" si="27"/>
        <v/>
      </c>
      <c r="J351" t="str">
        <f t="shared" si="29"/>
        <v/>
      </c>
      <c r="K351" t="s">
        <v>0</v>
      </c>
    </row>
    <row r="352" spans="1:11" x14ac:dyDescent="0.2">
      <c r="A352">
        <v>64581</v>
      </c>
      <c r="B352">
        <f t="shared" si="30"/>
        <v>2.5666666666666669</v>
      </c>
      <c r="C352">
        <f t="shared" si="28"/>
        <v>-0.47260091355894229</v>
      </c>
      <c r="H352" t="str">
        <f t="shared" si="26"/>
        <v/>
      </c>
      <c r="I352" t="str">
        <f t="shared" si="27"/>
        <v/>
      </c>
      <c r="J352" t="str">
        <f t="shared" si="29"/>
        <v/>
      </c>
    </row>
    <row r="353" spans="1:11" x14ac:dyDescent="0.2">
      <c r="A353">
        <v>64658</v>
      </c>
      <c r="B353">
        <f t="shared" si="30"/>
        <v>1.8666666666666667</v>
      </c>
      <c r="C353">
        <f t="shared" si="28"/>
        <v>-0.57649801488613495</v>
      </c>
      <c r="H353" t="str">
        <f t="shared" si="26"/>
        <v/>
      </c>
      <c r="I353" t="str">
        <f t="shared" si="27"/>
        <v/>
      </c>
      <c r="J353" t="str">
        <f t="shared" si="29"/>
        <v/>
      </c>
    </row>
    <row r="354" spans="1:11" x14ac:dyDescent="0.2">
      <c r="A354">
        <v>64714</v>
      </c>
      <c r="B354">
        <f t="shared" si="30"/>
        <v>2</v>
      </c>
      <c r="C354">
        <f t="shared" si="28"/>
        <v>-0.55670809082381256</v>
      </c>
      <c r="H354" t="str">
        <f t="shared" si="26"/>
        <v/>
      </c>
      <c r="I354" t="str">
        <f t="shared" si="27"/>
        <v/>
      </c>
      <c r="J354" t="str">
        <f t="shared" si="29"/>
        <v/>
      </c>
    </row>
    <row r="355" spans="1:11" x14ac:dyDescent="0.2">
      <c r="A355">
        <v>64774</v>
      </c>
      <c r="B355">
        <f t="shared" si="30"/>
        <v>6.9666666666666668</v>
      </c>
      <c r="C355">
        <f t="shared" si="28"/>
        <v>0.18046658049769704</v>
      </c>
      <c r="H355" t="str">
        <f t="shared" si="26"/>
        <v/>
      </c>
      <c r="I355" t="str">
        <f t="shared" si="27"/>
        <v/>
      </c>
      <c r="J355" t="str">
        <f t="shared" si="29"/>
        <v/>
      </c>
    </row>
    <row r="356" spans="1:11" x14ac:dyDescent="0.2">
      <c r="A356">
        <v>64983</v>
      </c>
      <c r="B356">
        <f t="shared" si="30"/>
        <v>1.3333333333333333</v>
      </c>
      <c r="C356">
        <f t="shared" si="28"/>
        <v>-0.65565771113542459</v>
      </c>
      <c r="H356" t="str">
        <f t="shared" si="26"/>
        <v/>
      </c>
      <c r="I356" t="str">
        <f t="shared" si="27"/>
        <v/>
      </c>
      <c r="J356" t="str">
        <f t="shared" si="29"/>
        <v/>
      </c>
    </row>
    <row r="357" spans="1:11" x14ac:dyDescent="0.2">
      <c r="A357">
        <v>65023</v>
      </c>
      <c r="B357">
        <f t="shared" si="30"/>
        <v>2.3333333333333335</v>
      </c>
      <c r="C357">
        <f t="shared" si="28"/>
        <v>-0.50723328066800655</v>
      </c>
      <c r="H357" t="str">
        <f t="shared" si="26"/>
        <v/>
      </c>
      <c r="I357" t="str">
        <f t="shared" si="27"/>
        <v/>
      </c>
      <c r="J357" t="str">
        <f t="shared" si="29"/>
        <v/>
      </c>
    </row>
    <row r="358" spans="1:11" x14ac:dyDescent="0.2">
      <c r="A358">
        <v>65093</v>
      </c>
      <c r="B358">
        <f t="shared" si="30"/>
        <v>6.2</v>
      </c>
      <c r="C358">
        <f t="shared" si="28"/>
        <v>6.667451713934322E-2</v>
      </c>
      <c r="H358" t="str">
        <f t="shared" si="26"/>
        <v/>
      </c>
      <c r="I358" t="str">
        <f t="shared" si="27"/>
        <v/>
      </c>
      <c r="J358" t="str">
        <f t="shared" si="29"/>
        <v/>
      </c>
    </row>
    <row r="359" spans="1:11" x14ac:dyDescent="0.2">
      <c r="A359">
        <v>65279</v>
      </c>
      <c r="B359">
        <f t="shared" si="30"/>
        <v>5.5666666666666664</v>
      </c>
      <c r="C359">
        <f t="shared" si="28"/>
        <v>-2.7327622156688262E-2</v>
      </c>
      <c r="H359" t="str">
        <f t="shared" si="26"/>
        <v/>
      </c>
      <c r="I359" t="str">
        <f t="shared" si="27"/>
        <v/>
      </c>
      <c r="J359" t="str">
        <f t="shared" si="29"/>
        <v/>
      </c>
    </row>
    <row r="360" spans="1:11" x14ac:dyDescent="0.2">
      <c r="A360">
        <v>65446</v>
      </c>
      <c r="B360">
        <f t="shared" si="30"/>
        <v>2.9333333333333331</v>
      </c>
      <c r="C360">
        <f t="shared" si="28"/>
        <v>-0.41817862238755577</v>
      </c>
      <c r="H360" t="str">
        <f t="shared" si="26"/>
        <v/>
      </c>
      <c r="I360" t="str">
        <f t="shared" si="27"/>
        <v/>
      </c>
      <c r="J360" t="str">
        <f t="shared" si="29"/>
        <v/>
      </c>
    </row>
    <row r="361" spans="1:11" x14ac:dyDescent="0.2">
      <c r="A361">
        <v>65534</v>
      </c>
      <c r="B361">
        <f t="shared" si="30"/>
        <v>3.3666666666666667</v>
      </c>
      <c r="C361">
        <f t="shared" si="28"/>
        <v>-0.35386136918500788</v>
      </c>
      <c r="H361" t="str">
        <f t="shared" si="26"/>
        <v/>
      </c>
      <c r="I361" t="str">
        <f t="shared" si="27"/>
        <v/>
      </c>
      <c r="J361" t="str">
        <f t="shared" si="29"/>
        <v/>
      </c>
    </row>
    <row r="362" spans="1:11" x14ac:dyDescent="0.2">
      <c r="A362">
        <v>65635</v>
      </c>
      <c r="B362">
        <f t="shared" si="30"/>
        <v>0.6333333333333333</v>
      </c>
      <c r="C362">
        <f t="shared" si="28"/>
        <v>-0.75955481246261725</v>
      </c>
      <c r="H362" t="str">
        <f t="shared" si="26"/>
        <v/>
      </c>
      <c r="I362" t="str">
        <f t="shared" si="27"/>
        <v/>
      </c>
      <c r="J362" t="str">
        <f t="shared" si="29"/>
        <v/>
      </c>
    </row>
    <row r="363" spans="1:11" x14ac:dyDescent="0.2">
      <c r="A363">
        <v>65654</v>
      </c>
      <c r="B363">
        <f t="shared" si="30"/>
        <v>1.4666666666666666</v>
      </c>
      <c r="C363">
        <f t="shared" si="28"/>
        <v>-0.6358677870731021</v>
      </c>
      <c r="H363" t="str">
        <f t="shared" si="26"/>
        <v/>
      </c>
      <c r="I363" t="str">
        <f t="shared" si="27"/>
        <v/>
      </c>
      <c r="J363" t="str">
        <f t="shared" si="29"/>
        <v/>
      </c>
    </row>
    <row r="364" spans="1:11" x14ac:dyDescent="0.2">
      <c r="A364">
        <v>65698</v>
      </c>
      <c r="B364">
        <f t="shared" si="30"/>
        <v>2.8333333333333335</v>
      </c>
      <c r="C364">
        <f t="shared" si="28"/>
        <v>-0.43302106543429747</v>
      </c>
      <c r="H364" t="str">
        <f t="shared" si="26"/>
        <v/>
      </c>
      <c r="I364" t="str">
        <f t="shared" si="27"/>
        <v/>
      </c>
      <c r="J364" t="str">
        <f t="shared" si="29"/>
        <v/>
      </c>
    </row>
    <row r="365" spans="1:11" x14ac:dyDescent="0.2">
      <c r="A365">
        <v>65783</v>
      </c>
      <c r="B365">
        <f t="shared" si="30"/>
        <v>3.8333333333333335</v>
      </c>
      <c r="C365">
        <f t="shared" si="28"/>
        <v>-0.28459663496687948</v>
      </c>
      <c r="H365" t="str">
        <f t="shared" ref="H365:H428" si="31">IF(ISNUMBER(SEARCH($H$1,K365)),1,"")</f>
        <v/>
      </c>
      <c r="I365" t="str">
        <f t="shared" ref="I365:I428" si="32">IF(H365=1,B365,"")</f>
        <v/>
      </c>
      <c r="J365" t="str">
        <f t="shared" si="29"/>
        <v/>
      </c>
    </row>
    <row r="366" spans="1:11" x14ac:dyDescent="0.2">
      <c r="A366">
        <v>65898</v>
      </c>
      <c r="B366">
        <f t="shared" si="30"/>
        <v>4.1333333333333337</v>
      </c>
      <c r="C366">
        <f t="shared" si="28"/>
        <v>-0.24006930582665401</v>
      </c>
      <c r="H366" t="str">
        <f t="shared" si="31"/>
        <v/>
      </c>
      <c r="I366" t="str">
        <f t="shared" si="32"/>
        <v/>
      </c>
      <c r="J366" t="str">
        <f t="shared" si="29"/>
        <v/>
      </c>
    </row>
    <row r="367" spans="1:11" x14ac:dyDescent="0.2">
      <c r="A367">
        <v>66022</v>
      </c>
      <c r="B367">
        <f t="shared" si="30"/>
        <v>2.4333333333333331</v>
      </c>
      <c r="C367">
        <f t="shared" si="28"/>
        <v>-0.49239083762126473</v>
      </c>
      <c r="H367" t="str">
        <f t="shared" si="31"/>
        <v/>
      </c>
      <c r="I367" t="str">
        <f t="shared" si="32"/>
        <v/>
      </c>
      <c r="J367" t="str">
        <f t="shared" si="29"/>
        <v/>
      </c>
    </row>
    <row r="368" spans="1:11" x14ac:dyDescent="0.2">
      <c r="A368">
        <v>66095</v>
      </c>
      <c r="B368">
        <f t="shared" si="30"/>
        <v>7.9666666666666668</v>
      </c>
      <c r="C368">
        <f t="shared" si="28"/>
        <v>0.32889101096511508</v>
      </c>
      <c r="D368" t="s">
        <v>11</v>
      </c>
      <c r="E368">
        <v>1</v>
      </c>
      <c r="G368">
        <v>1</v>
      </c>
      <c r="H368" t="str">
        <f t="shared" si="31"/>
        <v/>
      </c>
      <c r="I368" t="str">
        <f t="shared" si="32"/>
        <v/>
      </c>
      <c r="J368" t="str">
        <f t="shared" si="29"/>
        <v/>
      </c>
      <c r="K368" t="s">
        <v>93</v>
      </c>
    </row>
    <row r="369" spans="1:11" x14ac:dyDescent="0.2">
      <c r="A369">
        <v>66334</v>
      </c>
      <c r="B369">
        <f t="shared" si="30"/>
        <v>6.4333333333333336</v>
      </c>
      <c r="C369">
        <f t="shared" si="28"/>
        <v>0.10130688424840743</v>
      </c>
      <c r="H369" t="str">
        <f t="shared" si="31"/>
        <v/>
      </c>
      <c r="I369" t="str">
        <f t="shared" si="32"/>
        <v/>
      </c>
      <c r="J369" t="str">
        <f t="shared" si="29"/>
        <v/>
      </c>
      <c r="K369" t="s">
        <v>94</v>
      </c>
    </row>
    <row r="370" spans="1:11" x14ac:dyDescent="0.2">
      <c r="A370">
        <v>66527</v>
      </c>
      <c r="B370">
        <f t="shared" si="30"/>
        <v>3.3</v>
      </c>
      <c r="C370">
        <f t="shared" si="28"/>
        <v>-0.36375633121616913</v>
      </c>
      <c r="H370" t="str">
        <f t="shared" si="31"/>
        <v/>
      </c>
      <c r="I370" t="str">
        <f t="shared" si="32"/>
        <v/>
      </c>
      <c r="J370" t="str">
        <f t="shared" si="29"/>
        <v/>
      </c>
    </row>
    <row r="371" spans="1:11" x14ac:dyDescent="0.2">
      <c r="A371">
        <v>66626</v>
      </c>
      <c r="B371">
        <f t="shared" si="30"/>
        <v>1.9</v>
      </c>
      <c r="C371">
        <f t="shared" si="28"/>
        <v>-0.57155053387055432</v>
      </c>
      <c r="E371">
        <v>1</v>
      </c>
      <c r="H371" t="str">
        <f t="shared" si="31"/>
        <v/>
      </c>
      <c r="I371" t="str">
        <f t="shared" si="32"/>
        <v/>
      </c>
      <c r="J371" t="str">
        <f t="shared" si="29"/>
        <v/>
      </c>
      <c r="K371" t="s">
        <v>92</v>
      </c>
    </row>
    <row r="372" spans="1:11" x14ac:dyDescent="0.2">
      <c r="A372">
        <v>66683</v>
      </c>
      <c r="B372">
        <f t="shared" si="30"/>
        <v>1.3333333333333333</v>
      </c>
      <c r="C372">
        <f t="shared" si="28"/>
        <v>-0.65565771113542459</v>
      </c>
      <c r="E372">
        <v>1</v>
      </c>
      <c r="H372" t="str">
        <f t="shared" si="31"/>
        <v/>
      </c>
      <c r="I372" t="str">
        <f t="shared" si="32"/>
        <v/>
      </c>
      <c r="J372" t="str">
        <f t="shared" si="29"/>
        <v/>
      </c>
      <c r="K372" t="s">
        <v>96</v>
      </c>
    </row>
    <row r="373" spans="1:11" x14ac:dyDescent="0.2">
      <c r="A373">
        <v>66723</v>
      </c>
      <c r="B373">
        <f t="shared" si="30"/>
        <v>3.4333333333333331</v>
      </c>
      <c r="C373">
        <f t="shared" si="28"/>
        <v>-0.34396640715384674</v>
      </c>
      <c r="H373" t="str">
        <f t="shared" si="31"/>
        <v/>
      </c>
      <c r="I373" t="str">
        <f t="shared" si="32"/>
        <v/>
      </c>
      <c r="J373" t="str">
        <f t="shared" si="29"/>
        <v/>
      </c>
    </row>
    <row r="374" spans="1:11" x14ac:dyDescent="0.2">
      <c r="A374">
        <v>66826</v>
      </c>
      <c r="B374">
        <f t="shared" si="30"/>
        <v>1.6333333333333333</v>
      </c>
      <c r="C374">
        <f t="shared" si="28"/>
        <v>-0.6111303819951992</v>
      </c>
      <c r="H374" t="str">
        <f t="shared" si="31"/>
        <v/>
      </c>
      <c r="I374" t="str">
        <f t="shared" si="32"/>
        <v/>
      </c>
      <c r="J374" t="str">
        <f t="shared" si="29"/>
        <v/>
      </c>
    </row>
    <row r="375" spans="1:11" x14ac:dyDescent="0.2">
      <c r="A375">
        <v>66875</v>
      </c>
      <c r="B375">
        <f t="shared" si="30"/>
        <v>2.2333333333333334</v>
      </c>
      <c r="C375">
        <f t="shared" si="28"/>
        <v>-0.52207572371474831</v>
      </c>
      <c r="E375">
        <v>1</v>
      </c>
      <c r="H375" t="str">
        <f t="shared" si="31"/>
        <v/>
      </c>
      <c r="I375" t="str">
        <f t="shared" si="32"/>
        <v/>
      </c>
      <c r="J375" t="str">
        <f t="shared" si="29"/>
        <v/>
      </c>
      <c r="K375" t="s">
        <v>92</v>
      </c>
    </row>
    <row r="376" spans="1:11" x14ac:dyDescent="0.2">
      <c r="A376">
        <v>66942</v>
      </c>
      <c r="B376">
        <f t="shared" si="30"/>
        <v>1.8333333333333333</v>
      </c>
      <c r="C376">
        <f t="shared" si="28"/>
        <v>-0.58144549590171557</v>
      </c>
      <c r="H376" t="str">
        <f t="shared" si="31"/>
        <v/>
      </c>
      <c r="I376" t="str">
        <f t="shared" si="32"/>
        <v/>
      </c>
      <c r="J376" t="str">
        <f t="shared" si="29"/>
        <v/>
      </c>
    </row>
    <row r="377" spans="1:11" x14ac:dyDescent="0.2">
      <c r="A377">
        <v>66997</v>
      </c>
      <c r="B377">
        <f t="shared" si="30"/>
        <v>1.3666666666666667</v>
      </c>
      <c r="C377">
        <f t="shared" si="28"/>
        <v>-0.65071023011984386</v>
      </c>
      <c r="H377" t="str">
        <f t="shared" si="31"/>
        <v/>
      </c>
      <c r="I377" t="str">
        <f t="shared" si="32"/>
        <v/>
      </c>
      <c r="J377" t="str">
        <f t="shared" si="29"/>
        <v/>
      </c>
    </row>
    <row r="378" spans="1:11" x14ac:dyDescent="0.2">
      <c r="A378">
        <v>67038</v>
      </c>
      <c r="B378">
        <f t="shared" si="30"/>
        <v>1.1666666666666667</v>
      </c>
      <c r="C378">
        <f t="shared" si="28"/>
        <v>-0.68039511621332749</v>
      </c>
      <c r="H378" t="str">
        <f t="shared" si="31"/>
        <v/>
      </c>
      <c r="I378" t="str">
        <f t="shared" si="32"/>
        <v/>
      </c>
      <c r="J378" t="str">
        <f t="shared" si="29"/>
        <v/>
      </c>
    </row>
    <row r="379" spans="1:11" x14ac:dyDescent="0.2">
      <c r="A379">
        <v>67073</v>
      </c>
      <c r="B379">
        <f t="shared" si="30"/>
        <v>1.7</v>
      </c>
      <c r="C379">
        <f t="shared" si="28"/>
        <v>-0.60123541996403795</v>
      </c>
      <c r="H379" t="str">
        <f t="shared" si="31"/>
        <v/>
      </c>
      <c r="I379" t="str">
        <f t="shared" si="32"/>
        <v/>
      </c>
      <c r="J379" t="str">
        <f t="shared" si="29"/>
        <v/>
      </c>
    </row>
    <row r="380" spans="1:11" x14ac:dyDescent="0.2">
      <c r="A380">
        <v>67124</v>
      </c>
      <c r="B380">
        <f t="shared" si="30"/>
        <v>1.6666666666666667</v>
      </c>
      <c r="C380">
        <f t="shared" si="28"/>
        <v>-0.60618290097961847</v>
      </c>
      <c r="H380" t="str">
        <f t="shared" si="31"/>
        <v/>
      </c>
      <c r="I380" t="str">
        <f t="shared" si="32"/>
        <v/>
      </c>
      <c r="J380" t="str">
        <f t="shared" si="29"/>
        <v/>
      </c>
    </row>
    <row r="381" spans="1:11" x14ac:dyDescent="0.2">
      <c r="A381">
        <v>67174</v>
      </c>
      <c r="B381">
        <f t="shared" si="30"/>
        <v>0.6</v>
      </c>
      <c r="C381">
        <f t="shared" si="28"/>
        <v>-0.76450229347819787</v>
      </c>
      <c r="H381" t="str">
        <f t="shared" si="31"/>
        <v/>
      </c>
      <c r="I381" t="str">
        <f t="shared" si="32"/>
        <v/>
      </c>
      <c r="J381" t="str">
        <f t="shared" si="29"/>
        <v/>
      </c>
    </row>
    <row r="382" spans="1:11" x14ac:dyDescent="0.2">
      <c r="A382">
        <v>67192</v>
      </c>
      <c r="B382">
        <f t="shared" si="30"/>
        <v>8.4333333333333336</v>
      </c>
      <c r="C382">
        <f t="shared" si="28"/>
        <v>0.39815574518324348</v>
      </c>
      <c r="H382" t="str">
        <f t="shared" si="31"/>
        <v/>
      </c>
      <c r="I382" t="str">
        <f t="shared" si="32"/>
        <v/>
      </c>
      <c r="J382" t="str">
        <f t="shared" si="29"/>
        <v/>
      </c>
    </row>
    <row r="383" spans="1:11" x14ac:dyDescent="0.2">
      <c r="A383">
        <v>67445</v>
      </c>
      <c r="B383">
        <f t="shared" si="30"/>
        <v>3.7</v>
      </c>
      <c r="C383">
        <f t="shared" si="28"/>
        <v>-0.30438655902920186</v>
      </c>
      <c r="H383" t="str">
        <f t="shared" si="31"/>
        <v/>
      </c>
      <c r="I383" t="str">
        <f t="shared" si="32"/>
        <v/>
      </c>
      <c r="J383" t="str">
        <f t="shared" si="29"/>
        <v/>
      </c>
    </row>
    <row r="384" spans="1:11" x14ac:dyDescent="0.2">
      <c r="A384">
        <v>67556</v>
      </c>
      <c r="B384">
        <f t="shared" si="30"/>
        <v>2.1666666666666665</v>
      </c>
      <c r="C384">
        <f t="shared" si="28"/>
        <v>-0.53197068574590956</v>
      </c>
      <c r="H384" t="str">
        <f t="shared" si="31"/>
        <v/>
      </c>
      <c r="I384" t="str">
        <f t="shared" si="32"/>
        <v/>
      </c>
      <c r="J384" t="str">
        <f t="shared" si="29"/>
        <v/>
      </c>
    </row>
    <row r="385" spans="1:11" x14ac:dyDescent="0.2">
      <c r="A385">
        <v>67621</v>
      </c>
      <c r="B385">
        <f t="shared" si="30"/>
        <v>6.7333333333333334</v>
      </c>
      <c r="C385">
        <f t="shared" si="28"/>
        <v>0.14583421338863281</v>
      </c>
      <c r="H385" t="str">
        <f t="shared" si="31"/>
        <v/>
      </c>
      <c r="I385" t="str">
        <f t="shared" si="32"/>
        <v/>
      </c>
      <c r="J385" t="str">
        <f t="shared" si="29"/>
        <v/>
      </c>
    </row>
    <row r="386" spans="1:11" x14ac:dyDescent="0.2">
      <c r="A386">
        <v>67823</v>
      </c>
      <c r="B386">
        <f t="shared" si="30"/>
        <v>1.7333333333333334</v>
      </c>
      <c r="C386">
        <f t="shared" si="28"/>
        <v>-0.59628793894845733</v>
      </c>
      <c r="H386" t="str">
        <f t="shared" si="31"/>
        <v/>
      </c>
      <c r="I386" t="str">
        <f t="shared" si="32"/>
        <v/>
      </c>
      <c r="J386" t="str">
        <f t="shared" si="29"/>
        <v/>
      </c>
    </row>
    <row r="387" spans="1:11" x14ac:dyDescent="0.2">
      <c r="A387">
        <v>67875</v>
      </c>
      <c r="B387">
        <f t="shared" si="30"/>
        <v>2.1</v>
      </c>
      <c r="C387">
        <f t="shared" ref="C387:C450" si="33">(B387-D$896)/D$897</f>
        <v>-0.54186564777707069</v>
      </c>
      <c r="H387" t="str">
        <f t="shared" si="31"/>
        <v/>
      </c>
      <c r="I387" t="str">
        <f t="shared" si="32"/>
        <v/>
      </c>
      <c r="J387" t="str">
        <f t="shared" si="29"/>
        <v/>
      </c>
    </row>
    <row r="388" spans="1:11" x14ac:dyDescent="0.2">
      <c r="A388">
        <v>67938</v>
      </c>
      <c r="B388">
        <f t="shared" si="30"/>
        <v>1.4333333333333333</v>
      </c>
      <c r="C388">
        <f t="shared" si="33"/>
        <v>-0.64081526808868272</v>
      </c>
      <c r="H388" t="str">
        <f t="shared" si="31"/>
        <v/>
      </c>
      <c r="I388" t="str">
        <f t="shared" si="32"/>
        <v/>
      </c>
      <c r="J388" t="str">
        <f t="shared" ref="J388:J451" si="34">(IF(H387=1,(A387+A388)/2,""))</f>
        <v/>
      </c>
    </row>
    <row r="389" spans="1:11" x14ac:dyDescent="0.2">
      <c r="A389">
        <v>67981</v>
      </c>
      <c r="B389">
        <f t="shared" si="30"/>
        <v>1.9</v>
      </c>
      <c r="C389">
        <f t="shared" si="33"/>
        <v>-0.57155053387055432</v>
      </c>
      <c r="H389" t="str">
        <f t="shared" si="31"/>
        <v/>
      </c>
      <c r="I389" t="str">
        <f t="shared" si="32"/>
        <v/>
      </c>
      <c r="J389" t="str">
        <f t="shared" si="34"/>
        <v/>
      </c>
    </row>
    <row r="390" spans="1:11" x14ac:dyDescent="0.2">
      <c r="A390">
        <v>68038</v>
      </c>
      <c r="B390">
        <f t="shared" si="30"/>
        <v>2.7333333333333334</v>
      </c>
      <c r="C390">
        <f t="shared" si="33"/>
        <v>-0.44786350848103929</v>
      </c>
      <c r="H390" t="str">
        <f t="shared" si="31"/>
        <v/>
      </c>
      <c r="I390" t="str">
        <f t="shared" si="32"/>
        <v/>
      </c>
      <c r="J390" t="str">
        <f t="shared" si="34"/>
        <v/>
      </c>
    </row>
    <row r="391" spans="1:11" x14ac:dyDescent="0.2">
      <c r="A391">
        <v>68120</v>
      </c>
      <c r="B391">
        <f t="shared" si="30"/>
        <v>1.6666666666666667</v>
      </c>
      <c r="C391">
        <f t="shared" si="33"/>
        <v>-0.60618290097961847</v>
      </c>
      <c r="H391" t="str">
        <f t="shared" si="31"/>
        <v/>
      </c>
      <c r="I391" t="str">
        <f t="shared" si="32"/>
        <v/>
      </c>
      <c r="J391" t="str">
        <f t="shared" si="34"/>
        <v/>
      </c>
    </row>
    <row r="392" spans="1:11" x14ac:dyDescent="0.2">
      <c r="A392">
        <v>68170</v>
      </c>
      <c r="B392">
        <f t="shared" si="30"/>
        <v>2.4</v>
      </c>
      <c r="C392">
        <f t="shared" si="33"/>
        <v>-0.49733831863684536</v>
      </c>
      <c r="H392" t="str">
        <f t="shared" si="31"/>
        <v/>
      </c>
      <c r="I392" t="str">
        <f t="shared" si="32"/>
        <v/>
      </c>
      <c r="J392" t="str">
        <f t="shared" si="34"/>
        <v/>
      </c>
    </row>
    <row r="393" spans="1:11" x14ac:dyDescent="0.2">
      <c r="A393">
        <v>68242</v>
      </c>
      <c r="B393">
        <f t="shared" si="30"/>
        <v>1.2</v>
      </c>
      <c r="C393">
        <f t="shared" si="33"/>
        <v>-0.67544763519774698</v>
      </c>
      <c r="H393" t="str">
        <f t="shared" si="31"/>
        <v/>
      </c>
      <c r="I393" t="str">
        <f t="shared" si="32"/>
        <v/>
      </c>
      <c r="J393" t="str">
        <f t="shared" si="34"/>
        <v/>
      </c>
    </row>
    <row r="394" spans="1:11" x14ac:dyDescent="0.2">
      <c r="A394">
        <v>68278</v>
      </c>
      <c r="B394">
        <f t="shared" si="30"/>
        <v>2.1</v>
      </c>
      <c r="C394">
        <f t="shared" si="33"/>
        <v>-0.54186564777707069</v>
      </c>
      <c r="H394" t="str">
        <f t="shared" si="31"/>
        <v/>
      </c>
      <c r="I394" t="str">
        <f t="shared" si="32"/>
        <v/>
      </c>
      <c r="J394" t="str">
        <f t="shared" si="34"/>
        <v/>
      </c>
    </row>
    <row r="395" spans="1:11" x14ac:dyDescent="0.2">
      <c r="A395">
        <v>68341</v>
      </c>
      <c r="B395">
        <f t="shared" si="30"/>
        <v>2.3333333333333335</v>
      </c>
      <c r="C395">
        <f t="shared" si="33"/>
        <v>-0.50723328066800655</v>
      </c>
      <c r="E395">
        <v>1</v>
      </c>
      <c r="F395">
        <v>1</v>
      </c>
      <c r="H395" t="str">
        <f t="shared" si="31"/>
        <v/>
      </c>
      <c r="I395" t="str">
        <f t="shared" si="32"/>
        <v/>
      </c>
      <c r="J395" t="str">
        <f t="shared" si="34"/>
        <v/>
      </c>
      <c r="K395" t="s">
        <v>76</v>
      </c>
    </row>
    <row r="396" spans="1:11" x14ac:dyDescent="0.2">
      <c r="A396">
        <v>68411</v>
      </c>
      <c r="B396">
        <f t="shared" si="30"/>
        <v>6.8</v>
      </c>
      <c r="C396">
        <f t="shared" si="33"/>
        <v>0.15572917541979397</v>
      </c>
      <c r="H396">
        <f t="shared" si="31"/>
        <v>1</v>
      </c>
      <c r="I396">
        <f t="shared" si="32"/>
        <v>6.8</v>
      </c>
      <c r="J396" t="str">
        <f t="shared" si="34"/>
        <v/>
      </c>
      <c r="K396" t="s">
        <v>97</v>
      </c>
    </row>
    <row r="397" spans="1:11" x14ac:dyDescent="0.2">
      <c r="A397">
        <v>68615</v>
      </c>
      <c r="B397">
        <f t="shared" si="30"/>
        <v>1.2666666666666666</v>
      </c>
      <c r="C397">
        <f t="shared" si="33"/>
        <v>-0.66555267316658573</v>
      </c>
      <c r="H397" t="str">
        <f t="shared" si="31"/>
        <v/>
      </c>
      <c r="I397" t="str">
        <f t="shared" si="32"/>
        <v/>
      </c>
      <c r="J397">
        <f t="shared" si="34"/>
        <v>68513</v>
      </c>
    </row>
    <row r="398" spans="1:11" x14ac:dyDescent="0.2">
      <c r="A398">
        <v>68653</v>
      </c>
      <c r="B398">
        <f t="shared" si="30"/>
        <v>2.2666666666666666</v>
      </c>
      <c r="C398">
        <f t="shared" si="33"/>
        <v>-0.51712824269916768</v>
      </c>
      <c r="H398" t="str">
        <f t="shared" si="31"/>
        <v/>
      </c>
      <c r="I398" t="str">
        <f t="shared" si="32"/>
        <v/>
      </c>
      <c r="J398" t="str">
        <f t="shared" si="34"/>
        <v/>
      </c>
    </row>
    <row r="399" spans="1:11" x14ac:dyDescent="0.2">
      <c r="A399">
        <v>68721</v>
      </c>
      <c r="B399">
        <f t="shared" si="30"/>
        <v>2.8333333333333335</v>
      </c>
      <c r="C399">
        <f t="shared" si="33"/>
        <v>-0.43302106543429747</v>
      </c>
      <c r="H399" t="str">
        <f t="shared" si="31"/>
        <v/>
      </c>
      <c r="I399" t="str">
        <f t="shared" si="32"/>
        <v/>
      </c>
      <c r="J399" t="str">
        <f t="shared" si="34"/>
        <v/>
      </c>
    </row>
    <row r="400" spans="1:11" x14ac:dyDescent="0.2">
      <c r="A400">
        <v>68806</v>
      </c>
      <c r="B400">
        <f t="shared" si="30"/>
        <v>2.7</v>
      </c>
      <c r="C400">
        <f t="shared" si="33"/>
        <v>-0.45281098949661991</v>
      </c>
      <c r="H400">
        <f t="shared" si="31"/>
        <v>1</v>
      </c>
      <c r="I400">
        <f t="shared" si="32"/>
        <v>2.7</v>
      </c>
      <c r="J400" t="str">
        <f t="shared" si="34"/>
        <v/>
      </c>
      <c r="K400" t="s">
        <v>98</v>
      </c>
    </row>
    <row r="401" spans="1:11" x14ac:dyDescent="0.2">
      <c r="A401">
        <v>68887</v>
      </c>
      <c r="B401">
        <f t="shared" si="30"/>
        <v>2.9</v>
      </c>
      <c r="C401">
        <f t="shared" si="33"/>
        <v>-0.42312610340313633</v>
      </c>
      <c r="H401" t="str">
        <f t="shared" si="31"/>
        <v/>
      </c>
      <c r="I401" t="str">
        <f t="shared" si="32"/>
        <v/>
      </c>
      <c r="J401">
        <f t="shared" si="34"/>
        <v>68846.5</v>
      </c>
    </row>
    <row r="402" spans="1:11" x14ac:dyDescent="0.2">
      <c r="A402">
        <v>68974</v>
      </c>
      <c r="B402">
        <f t="shared" si="30"/>
        <v>3.2666666666666666</v>
      </c>
      <c r="C402">
        <f t="shared" si="33"/>
        <v>-0.36870381223174969</v>
      </c>
      <c r="H402" t="str">
        <f t="shared" si="31"/>
        <v/>
      </c>
      <c r="I402" t="str">
        <f t="shared" si="32"/>
        <v/>
      </c>
      <c r="J402" t="str">
        <f t="shared" si="34"/>
        <v/>
      </c>
    </row>
    <row r="403" spans="1:11" x14ac:dyDescent="0.2">
      <c r="A403">
        <v>69072</v>
      </c>
      <c r="B403">
        <f t="shared" si="30"/>
        <v>4.0666666666666664</v>
      </c>
      <c r="C403">
        <f t="shared" si="33"/>
        <v>-0.24996426785781531</v>
      </c>
      <c r="H403" t="str">
        <f t="shared" si="31"/>
        <v/>
      </c>
      <c r="I403" t="str">
        <f t="shared" si="32"/>
        <v/>
      </c>
      <c r="J403" t="str">
        <f t="shared" si="34"/>
        <v/>
      </c>
    </row>
    <row r="404" spans="1:11" x14ac:dyDescent="0.2">
      <c r="A404">
        <v>69194</v>
      </c>
      <c r="B404">
        <f t="shared" si="30"/>
        <v>5.333333333333333</v>
      </c>
      <c r="C404">
        <f t="shared" si="33"/>
        <v>-6.1959989265752483E-2</v>
      </c>
      <c r="H404" t="str">
        <f t="shared" si="31"/>
        <v/>
      </c>
      <c r="I404" t="str">
        <f t="shared" si="32"/>
        <v/>
      </c>
      <c r="J404" t="str">
        <f t="shared" si="34"/>
        <v/>
      </c>
    </row>
    <row r="405" spans="1:11" x14ac:dyDescent="0.2">
      <c r="A405">
        <v>69354</v>
      </c>
      <c r="B405">
        <f t="shared" si="30"/>
        <v>5.1333333333333337</v>
      </c>
      <c r="C405">
        <f t="shared" si="33"/>
        <v>-9.1644875359235975E-2</v>
      </c>
      <c r="H405">
        <f t="shared" si="31"/>
        <v>1</v>
      </c>
      <c r="I405">
        <f t="shared" si="32"/>
        <v>5.1333333333333337</v>
      </c>
      <c r="J405" t="str">
        <f t="shared" si="34"/>
        <v/>
      </c>
      <c r="K405" t="s">
        <v>99</v>
      </c>
    </row>
    <row r="406" spans="1:11" x14ac:dyDescent="0.2">
      <c r="A406">
        <v>69508</v>
      </c>
      <c r="B406">
        <f t="shared" si="30"/>
        <v>8.5333333333333332</v>
      </c>
      <c r="C406">
        <f t="shared" si="33"/>
        <v>0.41299818822998524</v>
      </c>
      <c r="H406" t="str">
        <f t="shared" si="31"/>
        <v/>
      </c>
      <c r="I406" t="str">
        <f t="shared" si="32"/>
        <v/>
      </c>
      <c r="J406">
        <f t="shared" si="34"/>
        <v>69431</v>
      </c>
    </row>
    <row r="407" spans="1:11" x14ac:dyDescent="0.2">
      <c r="A407">
        <v>69764</v>
      </c>
      <c r="B407">
        <f t="shared" si="30"/>
        <v>6.4666666666666668</v>
      </c>
      <c r="C407">
        <f t="shared" si="33"/>
        <v>0.10625436526398802</v>
      </c>
      <c r="H407">
        <f t="shared" si="31"/>
        <v>1</v>
      </c>
      <c r="I407">
        <f t="shared" si="32"/>
        <v>6.4666666666666668</v>
      </c>
      <c r="J407" t="str">
        <f t="shared" si="34"/>
        <v/>
      </c>
      <c r="K407" t="s">
        <v>100</v>
      </c>
    </row>
    <row r="408" spans="1:11" x14ac:dyDescent="0.2">
      <c r="A408">
        <v>69958</v>
      </c>
      <c r="B408">
        <f t="shared" si="30"/>
        <v>2.8333333333333335</v>
      </c>
      <c r="C408">
        <f t="shared" si="33"/>
        <v>-0.43302106543429747</v>
      </c>
      <c r="H408" t="str">
        <f t="shared" si="31"/>
        <v/>
      </c>
      <c r="I408" t="str">
        <f t="shared" si="32"/>
        <v/>
      </c>
      <c r="J408">
        <f t="shared" si="34"/>
        <v>69861</v>
      </c>
    </row>
    <row r="409" spans="1:11" x14ac:dyDescent="0.2">
      <c r="A409">
        <v>70043</v>
      </c>
      <c r="B409">
        <f t="shared" si="30"/>
        <v>2.2666666666666666</v>
      </c>
      <c r="C409">
        <f t="shared" si="33"/>
        <v>-0.51712824269916768</v>
      </c>
      <c r="H409" t="str">
        <f t="shared" si="31"/>
        <v/>
      </c>
      <c r="I409" t="str">
        <f t="shared" si="32"/>
        <v/>
      </c>
      <c r="J409" t="str">
        <f t="shared" si="34"/>
        <v/>
      </c>
    </row>
    <row r="410" spans="1:11" x14ac:dyDescent="0.2">
      <c r="A410">
        <v>70111</v>
      </c>
      <c r="B410">
        <f t="shared" si="30"/>
        <v>18.7</v>
      </c>
      <c r="C410">
        <f t="shared" si="33"/>
        <v>1.9219798979820684</v>
      </c>
      <c r="H410" t="str">
        <f t="shared" si="31"/>
        <v/>
      </c>
      <c r="I410" t="str">
        <f t="shared" si="32"/>
        <v/>
      </c>
      <c r="J410" t="str">
        <f t="shared" si="34"/>
        <v/>
      </c>
      <c r="K410" t="s">
        <v>101</v>
      </c>
    </row>
    <row r="411" spans="1:11" x14ac:dyDescent="0.2">
      <c r="A411">
        <v>70672</v>
      </c>
      <c r="B411">
        <f t="shared" si="30"/>
        <v>5.1333333333333337</v>
      </c>
      <c r="C411">
        <f t="shared" si="33"/>
        <v>-9.1644875359235975E-2</v>
      </c>
      <c r="H411">
        <f t="shared" si="31"/>
        <v>1</v>
      </c>
      <c r="I411">
        <f t="shared" si="32"/>
        <v>5.1333333333333337</v>
      </c>
      <c r="J411" t="str">
        <f t="shared" si="34"/>
        <v/>
      </c>
      <c r="K411" t="s">
        <v>102</v>
      </c>
    </row>
    <row r="412" spans="1:11" x14ac:dyDescent="0.2">
      <c r="A412">
        <v>70826</v>
      </c>
      <c r="B412">
        <f t="shared" si="30"/>
        <v>5.6</v>
      </c>
      <c r="C412">
        <f t="shared" si="33"/>
        <v>-2.238014114110768E-2</v>
      </c>
      <c r="H412" t="str">
        <f t="shared" si="31"/>
        <v/>
      </c>
      <c r="I412" t="str">
        <f t="shared" si="32"/>
        <v/>
      </c>
      <c r="J412">
        <f t="shared" si="34"/>
        <v>70749</v>
      </c>
      <c r="K412" t="s">
        <v>103</v>
      </c>
    </row>
    <row r="413" spans="1:11" x14ac:dyDescent="0.2">
      <c r="A413">
        <v>70994</v>
      </c>
      <c r="B413">
        <f t="shared" si="30"/>
        <v>2.2000000000000002</v>
      </c>
      <c r="C413">
        <f t="shared" si="33"/>
        <v>-0.52702320473032893</v>
      </c>
      <c r="H413" t="str">
        <f t="shared" si="31"/>
        <v/>
      </c>
      <c r="I413" t="str">
        <f t="shared" si="32"/>
        <v/>
      </c>
      <c r="J413" t="str">
        <f t="shared" si="34"/>
        <v/>
      </c>
    </row>
    <row r="414" spans="1:11" x14ac:dyDescent="0.2">
      <c r="A414">
        <v>71060</v>
      </c>
      <c r="B414">
        <f t="shared" si="30"/>
        <v>2</v>
      </c>
      <c r="C414">
        <f t="shared" si="33"/>
        <v>-0.55670809082381256</v>
      </c>
      <c r="H414" t="str">
        <f t="shared" si="31"/>
        <v/>
      </c>
      <c r="I414" t="str">
        <f t="shared" si="32"/>
        <v/>
      </c>
      <c r="J414" t="str">
        <f t="shared" si="34"/>
        <v/>
      </c>
    </row>
    <row r="415" spans="1:11" x14ac:dyDescent="0.2">
      <c r="A415">
        <v>71120</v>
      </c>
      <c r="B415">
        <f t="shared" si="30"/>
        <v>1.7333333333333334</v>
      </c>
      <c r="C415">
        <f t="shared" si="33"/>
        <v>-0.59628793894845733</v>
      </c>
      <c r="H415" t="str">
        <f t="shared" si="31"/>
        <v/>
      </c>
      <c r="I415" t="str">
        <f t="shared" si="32"/>
        <v/>
      </c>
      <c r="J415" t="str">
        <f t="shared" si="34"/>
        <v/>
      </c>
    </row>
    <row r="416" spans="1:11" x14ac:dyDescent="0.2">
      <c r="A416">
        <v>71172</v>
      </c>
      <c r="B416">
        <f t="shared" si="30"/>
        <v>1.7666666666666666</v>
      </c>
      <c r="C416">
        <f t="shared" si="33"/>
        <v>-0.59134045793287671</v>
      </c>
      <c r="H416" t="str">
        <f t="shared" si="31"/>
        <v/>
      </c>
      <c r="I416" t="str">
        <f t="shared" si="32"/>
        <v/>
      </c>
      <c r="J416" t="str">
        <f t="shared" si="34"/>
        <v/>
      </c>
    </row>
    <row r="417" spans="1:11" x14ac:dyDescent="0.2">
      <c r="A417">
        <v>71225</v>
      </c>
      <c r="B417">
        <f t="shared" si="30"/>
        <v>1.4666666666666666</v>
      </c>
      <c r="C417">
        <f t="shared" si="33"/>
        <v>-0.6358677870731021</v>
      </c>
      <c r="H417" t="str">
        <f t="shared" si="31"/>
        <v/>
      </c>
      <c r="I417" t="str">
        <f t="shared" si="32"/>
        <v/>
      </c>
      <c r="J417" t="str">
        <f t="shared" si="34"/>
        <v/>
      </c>
    </row>
    <row r="418" spans="1:11" x14ac:dyDescent="0.2">
      <c r="A418">
        <v>71269</v>
      </c>
      <c r="B418">
        <f t="shared" si="30"/>
        <v>1.4</v>
      </c>
      <c r="C418">
        <f t="shared" si="33"/>
        <v>-0.64576274910426334</v>
      </c>
      <c r="H418" t="str">
        <f t="shared" si="31"/>
        <v/>
      </c>
      <c r="I418" t="str">
        <f t="shared" si="32"/>
        <v/>
      </c>
      <c r="J418" t="str">
        <f t="shared" si="34"/>
        <v/>
      </c>
    </row>
    <row r="419" spans="1:11" x14ac:dyDescent="0.2">
      <c r="A419">
        <v>71311</v>
      </c>
      <c r="B419">
        <f t="shared" si="30"/>
        <v>1.3666666666666667</v>
      </c>
      <c r="C419">
        <f t="shared" si="33"/>
        <v>-0.65071023011984386</v>
      </c>
      <c r="H419" t="str">
        <f t="shared" si="31"/>
        <v/>
      </c>
      <c r="I419" t="str">
        <f t="shared" si="32"/>
        <v/>
      </c>
      <c r="J419" t="str">
        <f t="shared" si="34"/>
        <v/>
      </c>
    </row>
    <row r="420" spans="1:11" x14ac:dyDescent="0.2">
      <c r="A420">
        <v>71352</v>
      </c>
      <c r="B420">
        <f t="shared" si="30"/>
        <v>9.6</v>
      </c>
      <c r="C420">
        <f t="shared" si="33"/>
        <v>0.57131758072856442</v>
      </c>
      <c r="H420" t="str">
        <f t="shared" si="31"/>
        <v/>
      </c>
      <c r="I420" t="str">
        <f t="shared" si="32"/>
        <v/>
      </c>
      <c r="J420" t="str">
        <f t="shared" si="34"/>
        <v/>
      </c>
    </row>
    <row r="421" spans="1:11" x14ac:dyDescent="0.2">
      <c r="A421">
        <v>71640</v>
      </c>
      <c r="B421">
        <f t="shared" si="30"/>
        <v>12.833333333333334</v>
      </c>
      <c r="C421">
        <f t="shared" si="33"/>
        <v>1.0512232392398828</v>
      </c>
      <c r="H421" t="str">
        <f t="shared" si="31"/>
        <v/>
      </c>
      <c r="I421" t="str">
        <f t="shared" si="32"/>
        <v/>
      </c>
      <c r="J421" t="str">
        <f t="shared" si="34"/>
        <v/>
      </c>
      <c r="K421" t="s">
        <v>104</v>
      </c>
    </row>
    <row r="422" spans="1:11" x14ac:dyDescent="0.2">
      <c r="A422">
        <v>72025</v>
      </c>
      <c r="B422">
        <f t="shared" si="30"/>
        <v>2.5333333333333332</v>
      </c>
      <c r="C422">
        <f t="shared" si="33"/>
        <v>-0.47754839457452292</v>
      </c>
      <c r="H422">
        <f t="shared" si="31"/>
        <v>1</v>
      </c>
      <c r="I422">
        <f t="shared" si="32"/>
        <v>2.5333333333333332</v>
      </c>
      <c r="J422" t="str">
        <f t="shared" si="34"/>
        <v/>
      </c>
      <c r="K422" t="s">
        <v>105</v>
      </c>
    </row>
    <row r="423" spans="1:11" x14ac:dyDescent="0.2">
      <c r="A423">
        <v>72101</v>
      </c>
      <c r="B423">
        <f t="shared" si="30"/>
        <v>3.2666666666666666</v>
      </c>
      <c r="C423">
        <f t="shared" si="33"/>
        <v>-0.36870381223174969</v>
      </c>
      <c r="H423" t="str">
        <f t="shared" si="31"/>
        <v/>
      </c>
      <c r="I423" t="str">
        <f t="shared" si="32"/>
        <v/>
      </c>
      <c r="J423">
        <f t="shared" si="34"/>
        <v>72063</v>
      </c>
    </row>
    <row r="424" spans="1:11" x14ac:dyDescent="0.2">
      <c r="A424">
        <v>72199</v>
      </c>
      <c r="B424">
        <f t="shared" si="30"/>
        <v>0.93333333333333335</v>
      </c>
      <c r="C424">
        <f t="shared" si="33"/>
        <v>-0.71502748332239174</v>
      </c>
      <c r="H424" t="str">
        <f t="shared" si="31"/>
        <v/>
      </c>
      <c r="I424" t="str">
        <f t="shared" si="32"/>
        <v/>
      </c>
      <c r="J424" t="str">
        <f t="shared" si="34"/>
        <v/>
      </c>
    </row>
    <row r="425" spans="1:11" x14ac:dyDescent="0.2">
      <c r="A425">
        <v>72227</v>
      </c>
      <c r="B425">
        <f t="shared" si="30"/>
        <v>1.9</v>
      </c>
      <c r="C425">
        <f t="shared" si="33"/>
        <v>-0.57155053387055432</v>
      </c>
      <c r="H425" t="str">
        <f t="shared" si="31"/>
        <v/>
      </c>
      <c r="I425" t="str">
        <f t="shared" si="32"/>
        <v/>
      </c>
      <c r="J425" t="str">
        <f t="shared" si="34"/>
        <v/>
      </c>
    </row>
    <row r="426" spans="1:11" x14ac:dyDescent="0.2">
      <c r="A426">
        <v>72284</v>
      </c>
      <c r="B426">
        <f t="shared" si="30"/>
        <v>2.7</v>
      </c>
      <c r="C426">
        <f t="shared" si="33"/>
        <v>-0.45281098949661991</v>
      </c>
      <c r="H426" t="str">
        <f t="shared" si="31"/>
        <v/>
      </c>
      <c r="I426" t="str">
        <f t="shared" si="32"/>
        <v/>
      </c>
      <c r="J426" t="str">
        <f t="shared" si="34"/>
        <v/>
      </c>
    </row>
    <row r="427" spans="1:11" x14ac:dyDescent="0.2">
      <c r="A427">
        <v>72365</v>
      </c>
      <c r="B427">
        <f t="shared" si="30"/>
        <v>3.2</v>
      </c>
      <c r="C427">
        <f t="shared" si="33"/>
        <v>-0.37859877426291089</v>
      </c>
      <c r="H427" t="str">
        <f t="shared" si="31"/>
        <v/>
      </c>
      <c r="I427" t="str">
        <f t="shared" si="32"/>
        <v/>
      </c>
      <c r="J427" t="str">
        <f t="shared" si="34"/>
        <v/>
      </c>
    </row>
    <row r="428" spans="1:11" x14ac:dyDescent="0.2">
      <c r="A428">
        <v>72461</v>
      </c>
      <c r="B428">
        <f t="shared" si="30"/>
        <v>2.5666666666666669</v>
      </c>
      <c r="C428">
        <f t="shared" si="33"/>
        <v>-0.47260091355894229</v>
      </c>
      <c r="H428" t="str">
        <f t="shared" si="31"/>
        <v/>
      </c>
      <c r="I428" t="str">
        <f t="shared" si="32"/>
        <v/>
      </c>
      <c r="J428" t="str">
        <f t="shared" si="34"/>
        <v/>
      </c>
    </row>
    <row r="429" spans="1:11" x14ac:dyDescent="0.2">
      <c r="A429">
        <v>72538</v>
      </c>
      <c r="B429">
        <f t="shared" si="30"/>
        <v>2.0333333333333332</v>
      </c>
      <c r="C429">
        <f t="shared" si="33"/>
        <v>-0.55176060980823194</v>
      </c>
      <c r="H429" t="str">
        <f t="shared" ref="H429:H492" si="35">IF(ISNUMBER(SEARCH($H$1,K429)),1,"")</f>
        <v/>
      </c>
      <c r="I429" t="str">
        <f t="shared" ref="I429:I492" si="36">IF(H429=1,B429,"")</f>
        <v/>
      </c>
      <c r="J429" t="str">
        <f t="shared" si="34"/>
        <v/>
      </c>
      <c r="K429" t="s">
        <v>106</v>
      </c>
    </row>
    <row r="430" spans="1:11" x14ac:dyDescent="0.2">
      <c r="A430">
        <v>72599</v>
      </c>
      <c r="B430">
        <f t="shared" si="30"/>
        <v>0.93333333333333335</v>
      </c>
      <c r="C430">
        <f t="shared" si="33"/>
        <v>-0.71502748332239174</v>
      </c>
      <c r="H430" t="str">
        <f t="shared" si="35"/>
        <v/>
      </c>
      <c r="I430" t="str">
        <f t="shared" si="36"/>
        <v/>
      </c>
      <c r="J430" t="str">
        <f t="shared" si="34"/>
        <v/>
      </c>
    </row>
    <row r="431" spans="1:11" x14ac:dyDescent="0.2">
      <c r="A431">
        <v>72627</v>
      </c>
      <c r="B431">
        <f t="shared" si="30"/>
        <v>1.7666666666666666</v>
      </c>
      <c r="C431">
        <f t="shared" si="33"/>
        <v>-0.59134045793287671</v>
      </c>
      <c r="H431" t="str">
        <f t="shared" si="35"/>
        <v/>
      </c>
      <c r="I431" t="str">
        <f t="shared" si="36"/>
        <v/>
      </c>
      <c r="J431" t="str">
        <f t="shared" si="34"/>
        <v/>
      </c>
    </row>
    <row r="432" spans="1:11" x14ac:dyDescent="0.2">
      <c r="A432">
        <v>72680</v>
      </c>
      <c r="B432">
        <f t="shared" si="30"/>
        <v>0.9</v>
      </c>
      <c r="C432">
        <f t="shared" si="33"/>
        <v>-0.71997496433797237</v>
      </c>
      <c r="H432" t="str">
        <f t="shared" si="35"/>
        <v/>
      </c>
      <c r="I432" t="str">
        <f t="shared" si="36"/>
        <v/>
      </c>
      <c r="J432" t="str">
        <f t="shared" si="34"/>
        <v/>
      </c>
    </row>
    <row r="433" spans="1:11" x14ac:dyDescent="0.2">
      <c r="A433">
        <v>72707</v>
      </c>
      <c r="B433">
        <f t="shared" si="30"/>
        <v>1.1000000000000001</v>
      </c>
      <c r="C433">
        <f t="shared" si="33"/>
        <v>-0.69029007824448885</v>
      </c>
      <c r="H433" t="str">
        <f t="shared" si="35"/>
        <v/>
      </c>
      <c r="I433" t="str">
        <f t="shared" si="36"/>
        <v/>
      </c>
      <c r="J433" t="str">
        <f t="shared" si="34"/>
        <v/>
      </c>
      <c r="K433" t="s">
        <v>107</v>
      </c>
    </row>
    <row r="434" spans="1:11" x14ac:dyDescent="0.2">
      <c r="A434">
        <v>72740</v>
      </c>
      <c r="B434">
        <f t="shared" si="30"/>
        <v>0.66666666666666663</v>
      </c>
      <c r="C434">
        <f t="shared" si="33"/>
        <v>-0.75460733144703651</v>
      </c>
      <c r="H434" t="str">
        <f t="shared" si="35"/>
        <v/>
      </c>
      <c r="I434" t="str">
        <f t="shared" si="36"/>
        <v/>
      </c>
      <c r="J434" t="str">
        <f t="shared" si="34"/>
        <v/>
      </c>
    </row>
    <row r="435" spans="1:11" x14ac:dyDescent="0.2">
      <c r="A435">
        <v>72760</v>
      </c>
      <c r="B435">
        <f t="shared" si="30"/>
        <v>1.8333333333333333</v>
      </c>
      <c r="C435">
        <f t="shared" si="33"/>
        <v>-0.58144549590171557</v>
      </c>
      <c r="H435" t="str">
        <f t="shared" si="35"/>
        <v/>
      </c>
      <c r="I435" t="str">
        <f t="shared" si="36"/>
        <v/>
      </c>
      <c r="J435" t="str">
        <f t="shared" si="34"/>
        <v/>
      </c>
    </row>
    <row r="436" spans="1:11" x14ac:dyDescent="0.2">
      <c r="A436">
        <v>72815</v>
      </c>
      <c r="B436">
        <f t="shared" si="30"/>
        <v>1.6</v>
      </c>
      <c r="C436">
        <f t="shared" si="33"/>
        <v>-0.61607786301077982</v>
      </c>
      <c r="H436" t="str">
        <f t="shared" si="35"/>
        <v/>
      </c>
      <c r="I436" t="str">
        <f t="shared" si="36"/>
        <v/>
      </c>
      <c r="J436" t="str">
        <f t="shared" si="34"/>
        <v/>
      </c>
    </row>
    <row r="437" spans="1:11" x14ac:dyDescent="0.2">
      <c r="A437">
        <v>72863</v>
      </c>
      <c r="B437">
        <f t="shared" si="30"/>
        <v>2.3666666666666667</v>
      </c>
      <c r="C437">
        <f t="shared" si="33"/>
        <v>-0.50228579965242592</v>
      </c>
      <c r="H437" t="str">
        <f t="shared" si="35"/>
        <v/>
      </c>
      <c r="I437" t="str">
        <f t="shared" si="36"/>
        <v/>
      </c>
      <c r="J437" t="str">
        <f t="shared" si="34"/>
        <v/>
      </c>
    </row>
    <row r="438" spans="1:11" x14ac:dyDescent="0.2">
      <c r="A438">
        <v>72934</v>
      </c>
      <c r="B438">
        <f t="shared" si="30"/>
        <v>2.1666666666666665</v>
      </c>
      <c r="C438">
        <f t="shared" si="33"/>
        <v>-0.53197068574590956</v>
      </c>
      <c r="H438" t="str">
        <f t="shared" si="35"/>
        <v/>
      </c>
      <c r="I438" t="str">
        <f t="shared" si="36"/>
        <v/>
      </c>
      <c r="J438" t="str">
        <f t="shared" si="34"/>
        <v/>
      </c>
    </row>
    <row r="439" spans="1:11" x14ac:dyDescent="0.2">
      <c r="A439">
        <v>72999</v>
      </c>
      <c r="B439">
        <f t="shared" si="30"/>
        <v>1.9333333333333333</v>
      </c>
      <c r="C439">
        <f t="shared" si="33"/>
        <v>-0.5666030528549737</v>
      </c>
      <c r="H439" t="str">
        <f t="shared" si="35"/>
        <v/>
      </c>
      <c r="I439" t="str">
        <f t="shared" si="36"/>
        <v/>
      </c>
      <c r="J439" t="str">
        <f t="shared" si="34"/>
        <v/>
      </c>
    </row>
    <row r="440" spans="1:11" x14ac:dyDescent="0.2">
      <c r="A440">
        <v>73057</v>
      </c>
      <c r="B440">
        <f t="shared" si="30"/>
        <v>2</v>
      </c>
      <c r="C440">
        <f t="shared" si="33"/>
        <v>-0.55670809082381256</v>
      </c>
      <c r="H440" t="str">
        <f t="shared" si="35"/>
        <v/>
      </c>
      <c r="I440" t="str">
        <f t="shared" si="36"/>
        <v/>
      </c>
      <c r="J440" t="str">
        <f t="shared" si="34"/>
        <v/>
      </c>
    </row>
    <row r="441" spans="1:11" x14ac:dyDescent="0.2">
      <c r="A441">
        <v>73117</v>
      </c>
      <c r="B441">
        <f t="shared" si="30"/>
        <v>4.6333333333333337</v>
      </c>
      <c r="C441">
        <f t="shared" si="33"/>
        <v>-0.16585709059294498</v>
      </c>
      <c r="H441" t="str">
        <f t="shared" si="35"/>
        <v/>
      </c>
      <c r="I441" t="str">
        <f t="shared" si="36"/>
        <v/>
      </c>
      <c r="J441" t="str">
        <f t="shared" si="34"/>
        <v/>
      </c>
    </row>
    <row r="442" spans="1:11" x14ac:dyDescent="0.2">
      <c r="A442">
        <v>73256</v>
      </c>
      <c r="B442">
        <f t="shared" si="30"/>
        <v>1.5</v>
      </c>
      <c r="C442">
        <f t="shared" si="33"/>
        <v>-0.63092030605752158</v>
      </c>
      <c r="H442" t="str">
        <f t="shared" si="35"/>
        <v/>
      </c>
      <c r="I442" t="str">
        <f t="shared" si="36"/>
        <v/>
      </c>
      <c r="J442" t="str">
        <f t="shared" si="34"/>
        <v/>
      </c>
    </row>
    <row r="443" spans="1:11" x14ac:dyDescent="0.2">
      <c r="A443">
        <v>73301</v>
      </c>
      <c r="B443">
        <f t="shared" si="30"/>
        <v>2.0666666666666669</v>
      </c>
      <c r="C443">
        <f t="shared" si="33"/>
        <v>-0.54681312879265132</v>
      </c>
      <c r="H443" t="str">
        <f t="shared" si="35"/>
        <v/>
      </c>
      <c r="I443" t="str">
        <f t="shared" si="36"/>
        <v/>
      </c>
      <c r="J443" t="str">
        <f t="shared" si="34"/>
        <v/>
      </c>
      <c r="K443" t="s">
        <v>108</v>
      </c>
    </row>
    <row r="444" spans="1:11" x14ac:dyDescent="0.2">
      <c r="A444">
        <v>73363</v>
      </c>
      <c r="B444">
        <f t="shared" si="30"/>
        <v>1.3333333333333333</v>
      </c>
      <c r="C444">
        <f t="shared" si="33"/>
        <v>-0.65565771113542459</v>
      </c>
      <c r="H444" t="str">
        <f t="shared" si="35"/>
        <v/>
      </c>
      <c r="I444" t="str">
        <f t="shared" si="36"/>
        <v/>
      </c>
      <c r="J444" t="str">
        <f t="shared" si="34"/>
        <v/>
      </c>
    </row>
    <row r="445" spans="1:11" x14ac:dyDescent="0.2">
      <c r="A445">
        <v>73403</v>
      </c>
      <c r="B445">
        <f t="shared" si="30"/>
        <v>2.2999999999999998</v>
      </c>
      <c r="C445">
        <f t="shared" si="33"/>
        <v>-0.51218076168358717</v>
      </c>
      <c r="H445" t="str">
        <f t="shared" si="35"/>
        <v/>
      </c>
      <c r="I445" t="str">
        <f t="shared" si="36"/>
        <v/>
      </c>
      <c r="J445" t="str">
        <f t="shared" si="34"/>
        <v/>
      </c>
    </row>
    <row r="446" spans="1:11" x14ac:dyDescent="0.2">
      <c r="A446">
        <v>73472</v>
      </c>
      <c r="B446">
        <f t="shared" si="30"/>
        <v>1.3333333333333333</v>
      </c>
      <c r="C446">
        <f t="shared" si="33"/>
        <v>-0.65565771113542459</v>
      </c>
      <c r="H446" t="str">
        <f t="shared" si="35"/>
        <v/>
      </c>
      <c r="I446" t="str">
        <f t="shared" si="36"/>
        <v/>
      </c>
      <c r="J446" t="str">
        <f t="shared" si="34"/>
        <v/>
      </c>
    </row>
    <row r="447" spans="1:11" x14ac:dyDescent="0.2">
      <c r="A447">
        <v>73512</v>
      </c>
      <c r="B447">
        <f t="shared" si="30"/>
        <v>1.6</v>
      </c>
      <c r="C447">
        <f t="shared" si="33"/>
        <v>-0.61607786301077982</v>
      </c>
      <c r="H447" t="str">
        <f t="shared" si="35"/>
        <v/>
      </c>
      <c r="I447" t="str">
        <f t="shared" si="36"/>
        <v/>
      </c>
      <c r="J447" t="str">
        <f t="shared" si="34"/>
        <v/>
      </c>
    </row>
    <row r="448" spans="1:11" x14ac:dyDescent="0.2">
      <c r="A448">
        <v>73560</v>
      </c>
      <c r="B448">
        <f t="shared" si="30"/>
        <v>3.2</v>
      </c>
      <c r="C448">
        <f t="shared" si="33"/>
        <v>-0.37859877426291089</v>
      </c>
      <c r="H448" t="str">
        <f t="shared" si="35"/>
        <v/>
      </c>
      <c r="I448" t="str">
        <f t="shared" si="36"/>
        <v/>
      </c>
      <c r="J448" t="str">
        <f t="shared" si="34"/>
        <v/>
      </c>
    </row>
    <row r="449" spans="1:11" x14ac:dyDescent="0.2">
      <c r="A449">
        <v>73656</v>
      </c>
      <c r="B449">
        <f t="shared" si="30"/>
        <v>0.9</v>
      </c>
      <c r="C449">
        <f t="shared" si="33"/>
        <v>-0.71997496433797237</v>
      </c>
      <c r="H449" t="str">
        <f t="shared" si="35"/>
        <v/>
      </c>
      <c r="I449" t="str">
        <f t="shared" si="36"/>
        <v/>
      </c>
      <c r="J449" t="str">
        <f t="shared" si="34"/>
        <v/>
      </c>
    </row>
    <row r="450" spans="1:11" x14ac:dyDescent="0.2">
      <c r="A450">
        <v>73683</v>
      </c>
      <c r="B450">
        <f t="shared" si="30"/>
        <v>0.43333333333333335</v>
      </c>
      <c r="C450">
        <f t="shared" si="33"/>
        <v>-0.78923969855610077</v>
      </c>
      <c r="H450" t="str">
        <f t="shared" si="35"/>
        <v/>
      </c>
      <c r="I450" t="str">
        <f t="shared" si="36"/>
        <v/>
      </c>
      <c r="J450" t="str">
        <f t="shared" si="34"/>
        <v/>
      </c>
      <c r="K450" t="s">
        <v>109</v>
      </c>
    </row>
    <row r="451" spans="1:11" x14ac:dyDescent="0.2">
      <c r="A451">
        <v>73696</v>
      </c>
      <c r="B451">
        <f t="shared" si="30"/>
        <v>1.0666666666666667</v>
      </c>
      <c r="C451">
        <f t="shared" ref="C451:C514" si="37">(B451-D$896)/D$897</f>
        <v>-0.69523755926006936</v>
      </c>
      <c r="H451" t="str">
        <f t="shared" si="35"/>
        <v/>
      </c>
      <c r="I451" t="str">
        <f t="shared" si="36"/>
        <v/>
      </c>
      <c r="J451" t="str">
        <f t="shared" si="34"/>
        <v/>
      </c>
    </row>
    <row r="452" spans="1:11" x14ac:dyDescent="0.2">
      <c r="A452">
        <v>73728</v>
      </c>
      <c r="B452">
        <f t="shared" si="30"/>
        <v>3.7</v>
      </c>
      <c r="C452">
        <f t="shared" si="37"/>
        <v>-0.30438655902920186</v>
      </c>
      <c r="E452">
        <v>1</v>
      </c>
      <c r="H452" t="str">
        <f t="shared" si="35"/>
        <v/>
      </c>
      <c r="I452" t="str">
        <f t="shared" si="36"/>
        <v/>
      </c>
      <c r="J452" t="str">
        <f t="shared" ref="J452:J515" si="38">(IF(H451=1,(A451+A452)/2,""))</f>
        <v/>
      </c>
      <c r="K452" t="s">
        <v>110</v>
      </c>
    </row>
    <row r="453" spans="1:11" x14ac:dyDescent="0.2">
      <c r="A453">
        <v>73839</v>
      </c>
      <c r="B453">
        <f t="shared" si="30"/>
        <v>2.5</v>
      </c>
      <c r="C453">
        <f t="shared" si="37"/>
        <v>-0.48249587559010354</v>
      </c>
      <c r="H453" t="str">
        <f t="shared" si="35"/>
        <v/>
      </c>
      <c r="I453" t="str">
        <f t="shared" si="36"/>
        <v/>
      </c>
      <c r="J453" t="str">
        <f t="shared" si="38"/>
        <v/>
      </c>
    </row>
    <row r="454" spans="1:11" x14ac:dyDescent="0.2">
      <c r="A454">
        <v>73914</v>
      </c>
      <c r="B454">
        <f t="shared" si="30"/>
        <v>3.2</v>
      </c>
      <c r="C454">
        <f t="shared" si="37"/>
        <v>-0.37859877426291089</v>
      </c>
      <c r="H454" t="str">
        <f t="shared" si="35"/>
        <v/>
      </c>
      <c r="I454" t="str">
        <f t="shared" si="36"/>
        <v/>
      </c>
      <c r="J454" t="str">
        <f t="shared" si="38"/>
        <v/>
      </c>
    </row>
    <row r="455" spans="1:11" x14ac:dyDescent="0.2">
      <c r="A455">
        <v>74010</v>
      </c>
      <c r="B455">
        <f t="shared" si="30"/>
        <v>2</v>
      </c>
      <c r="C455">
        <f t="shared" si="37"/>
        <v>-0.55670809082381256</v>
      </c>
      <c r="H455" t="str">
        <f t="shared" si="35"/>
        <v/>
      </c>
      <c r="I455" t="str">
        <f t="shared" si="36"/>
        <v/>
      </c>
      <c r="J455" t="str">
        <f t="shared" si="38"/>
        <v/>
      </c>
    </row>
    <row r="456" spans="1:11" x14ac:dyDescent="0.2">
      <c r="A456">
        <v>74070</v>
      </c>
      <c r="B456">
        <f t="shared" si="30"/>
        <v>6.9666666666666668</v>
      </c>
      <c r="C456">
        <f t="shared" si="37"/>
        <v>0.18046658049769704</v>
      </c>
      <c r="H456" t="str">
        <f t="shared" si="35"/>
        <v/>
      </c>
      <c r="I456" t="str">
        <f t="shared" si="36"/>
        <v/>
      </c>
      <c r="J456" t="str">
        <f t="shared" si="38"/>
        <v/>
      </c>
    </row>
    <row r="457" spans="1:11" x14ac:dyDescent="0.2">
      <c r="A457">
        <v>74279</v>
      </c>
      <c r="B457">
        <f t="shared" si="30"/>
        <v>4.5999999999999996</v>
      </c>
      <c r="C457">
        <f t="shared" si="37"/>
        <v>-0.17080457160852572</v>
      </c>
      <c r="H457" t="str">
        <f t="shared" si="35"/>
        <v/>
      </c>
      <c r="I457" t="str">
        <f t="shared" si="36"/>
        <v/>
      </c>
      <c r="J457" t="str">
        <f t="shared" si="38"/>
        <v/>
      </c>
    </row>
    <row r="458" spans="1:11" x14ac:dyDescent="0.2">
      <c r="A458">
        <v>74417</v>
      </c>
      <c r="B458">
        <f t="shared" si="30"/>
        <v>3.2666666666666666</v>
      </c>
      <c r="C458">
        <f t="shared" si="37"/>
        <v>-0.36870381223174969</v>
      </c>
      <c r="H458" t="str">
        <f t="shared" si="35"/>
        <v/>
      </c>
      <c r="I458" t="str">
        <f t="shared" si="36"/>
        <v/>
      </c>
      <c r="J458" t="str">
        <f t="shared" si="38"/>
        <v/>
      </c>
    </row>
    <row r="459" spans="1:11" x14ac:dyDescent="0.2">
      <c r="A459">
        <v>74515</v>
      </c>
      <c r="B459">
        <f t="shared" si="30"/>
        <v>2.3666666666666667</v>
      </c>
      <c r="C459">
        <f t="shared" si="37"/>
        <v>-0.50228579965242592</v>
      </c>
      <c r="H459" t="str">
        <f t="shared" si="35"/>
        <v/>
      </c>
      <c r="I459" t="str">
        <f t="shared" si="36"/>
        <v/>
      </c>
      <c r="J459" t="str">
        <f t="shared" si="38"/>
        <v/>
      </c>
    </row>
    <row r="460" spans="1:11" x14ac:dyDescent="0.2">
      <c r="A460">
        <v>74586</v>
      </c>
      <c r="B460">
        <f t="shared" si="30"/>
        <v>3.8333333333333335</v>
      </c>
      <c r="C460">
        <f t="shared" si="37"/>
        <v>-0.28459663496687948</v>
      </c>
      <c r="H460" t="str">
        <f t="shared" si="35"/>
        <v/>
      </c>
      <c r="I460" t="str">
        <f t="shared" si="36"/>
        <v/>
      </c>
      <c r="J460" t="str">
        <f t="shared" si="38"/>
        <v/>
      </c>
    </row>
    <row r="461" spans="1:11" x14ac:dyDescent="0.2">
      <c r="A461">
        <v>74701</v>
      </c>
      <c r="B461">
        <f t="shared" si="30"/>
        <v>2.2000000000000002</v>
      </c>
      <c r="C461">
        <f t="shared" si="37"/>
        <v>-0.52702320473032893</v>
      </c>
      <c r="H461" t="str">
        <f t="shared" si="35"/>
        <v/>
      </c>
      <c r="I461" t="str">
        <f t="shared" si="36"/>
        <v/>
      </c>
      <c r="J461" t="str">
        <f t="shared" si="38"/>
        <v/>
      </c>
    </row>
    <row r="462" spans="1:11" x14ac:dyDescent="0.2">
      <c r="A462">
        <v>74767</v>
      </c>
      <c r="B462">
        <f t="shared" si="30"/>
        <v>1.4</v>
      </c>
      <c r="C462">
        <f t="shared" si="37"/>
        <v>-0.64576274910426334</v>
      </c>
      <c r="H462" t="str">
        <f t="shared" si="35"/>
        <v/>
      </c>
      <c r="I462" t="str">
        <f t="shared" si="36"/>
        <v/>
      </c>
      <c r="J462" t="str">
        <f t="shared" si="38"/>
        <v/>
      </c>
    </row>
    <row r="463" spans="1:11" x14ac:dyDescent="0.2">
      <c r="A463">
        <v>74809</v>
      </c>
      <c r="B463">
        <f t="shared" si="30"/>
        <v>22.5</v>
      </c>
      <c r="C463">
        <f t="shared" si="37"/>
        <v>2.4859927337582572</v>
      </c>
      <c r="H463" t="str">
        <f t="shared" si="35"/>
        <v/>
      </c>
      <c r="I463" t="str">
        <f t="shared" si="36"/>
        <v/>
      </c>
      <c r="J463" t="str">
        <f t="shared" si="38"/>
        <v/>
      </c>
      <c r="K463" t="s">
        <v>111</v>
      </c>
    </row>
    <row r="464" spans="1:11" x14ac:dyDescent="0.2">
      <c r="A464">
        <v>75484</v>
      </c>
      <c r="B464">
        <f t="shared" si="30"/>
        <v>11.633333333333333</v>
      </c>
      <c r="C464">
        <f t="shared" si="37"/>
        <v>0.87311392267898114</v>
      </c>
      <c r="H464">
        <f t="shared" si="35"/>
        <v>1</v>
      </c>
      <c r="I464">
        <f t="shared" si="36"/>
        <v>11.633333333333333</v>
      </c>
      <c r="J464" t="str">
        <f t="shared" si="38"/>
        <v/>
      </c>
      <c r="K464" t="s">
        <v>112</v>
      </c>
    </row>
    <row r="465" spans="1:11" x14ac:dyDescent="0.2">
      <c r="A465">
        <v>75833</v>
      </c>
      <c r="B465">
        <f t="shared" si="30"/>
        <v>2.8666666666666667</v>
      </c>
      <c r="C465">
        <f t="shared" si="37"/>
        <v>-0.4280735844187169</v>
      </c>
      <c r="E465">
        <v>1</v>
      </c>
      <c r="G465">
        <v>1</v>
      </c>
      <c r="H465" t="str">
        <f t="shared" si="35"/>
        <v/>
      </c>
      <c r="I465" t="str">
        <f t="shared" si="36"/>
        <v/>
      </c>
      <c r="J465">
        <f t="shared" si="38"/>
        <v>75658.5</v>
      </c>
    </row>
    <row r="466" spans="1:11" x14ac:dyDescent="0.2">
      <c r="A466">
        <v>75919</v>
      </c>
      <c r="B466">
        <f t="shared" si="30"/>
        <v>3.5</v>
      </c>
      <c r="C466">
        <f t="shared" si="37"/>
        <v>-0.3340714451226855</v>
      </c>
      <c r="F466">
        <v>1</v>
      </c>
      <c r="H466" t="str">
        <f t="shared" si="35"/>
        <v/>
      </c>
      <c r="I466" t="str">
        <f t="shared" si="36"/>
        <v/>
      </c>
      <c r="J466" t="str">
        <f t="shared" si="38"/>
        <v/>
      </c>
      <c r="K466" t="s">
        <v>32</v>
      </c>
    </row>
    <row r="467" spans="1:11" x14ac:dyDescent="0.2">
      <c r="A467">
        <v>76024</v>
      </c>
      <c r="B467">
        <f t="shared" si="30"/>
        <v>5.7</v>
      </c>
      <c r="C467">
        <f t="shared" si="37"/>
        <v>-7.537698094365798E-3</v>
      </c>
      <c r="H467">
        <f t="shared" si="35"/>
        <v>1</v>
      </c>
      <c r="I467">
        <f t="shared" si="36"/>
        <v>5.7</v>
      </c>
      <c r="J467" t="str">
        <f t="shared" si="38"/>
        <v/>
      </c>
      <c r="K467" t="s">
        <v>113</v>
      </c>
    </row>
    <row r="468" spans="1:11" x14ac:dyDescent="0.2">
      <c r="A468">
        <v>76195</v>
      </c>
      <c r="B468">
        <f t="shared" si="30"/>
        <v>1.2</v>
      </c>
      <c r="C468">
        <f t="shared" si="37"/>
        <v>-0.67544763519774698</v>
      </c>
      <c r="H468" t="str">
        <f t="shared" si="35"/>
        <v/>
      </c>
      <c r="I468" t="str">
        <f t="shared" si="36"/>
        <v/>
      </c>
      <c r="J468">
        <f t="shared" si="38"/>
        <v>76109.5</v>
      </c>
    </row>
    <row r="469" spans="1:11" x14ac:dyDescent="0.2">
      <c r="A469">
        <v>76231</v>
      </c>
      <c r="B469">
        <f t="shared" si="30"/>
        <v>13.633333333333333</v>
      </c>
      <c r="C469">
        <f t="shared" si="37"/>
        <v>1.1699627836138171</v>
      </c>
      <c r="E469">
        <v>1</v>
      </c>
      <c r="G469">
        <v>1</v>
      </c>
      <c r="H469" t="str">
        <f t="shared" si="35"/>
        <v/>
      </c>
      <c r="I469" t="str">
        <f t="shared" si="36"/>
        <v/>
      </c>
      <c r="J469" t="str">
        <f t="shared" si="38"/>
        <v/>
      </c>
      <c r="K469" t="s">
        <v>114</v>
      </c>
    </row>
    <row r="470" spans="1:11" x14ac:dyDescent="0.2">
      <c r="A470">
        <v>76640</v>
      </c>
      <c r="B470">
        <f t="shared" si="30"/>
        <v>9.5666666666666664</v>
      </c>
      <c r="C470">
        <f t="shared" si="37"/>
        <v>0.56637009971298391</v>
      </c>
      <c r="H470">
        <f t="shared" si="35"/>
        <v>1</v>
      </c>
      <c r="I470">
        <f t="shared" si="36"/>
        <v>9.5666666666666664</v>
      </c>
      <c r="J470" t="str">
        <f t="shared" si="38"/>
        <v/>
      </c>
      <c r="K470" t="s">
        <v>115</v>
      </c>
    </row>
    <row r="471" spans="1:11" x14ac:dyDescent="0.2">
      <c r="A471">
        <v>76927</v>
      </c>
      <c r="B471">
        <f t="shared" si="30"/>
        <v>7.5666666666666664</v>
      </c>
      <c r="C471">
        <f t="shared" si="37"/>
        <v>0.26952123877814782</v>
      </c>
      <c r="D471" t="s">
        <v>18</v>
      </c>
      <c r="H471" t="str">
        <f t="shared" si="35"/>
        <v/>
      </c>
      <c r="I471" t="str">
        <f t="shared" si="36"/>
        <v/>
      </c>
      <c r="J471">
        <f t="shared" si="38"/>
        <v>76783.5</v>
      </c>
    </row>
    <row r="472" spans="1:11" x14ac:dyDescent="0.2">
      <c r="A472">
        <v>77154</v>
      </c>
      <c r="B472">
        <f t="shared" si="30"/>
        <v>3.5</v>
      </c>
      <c r="C472">
        <f t="shared" si="37"/>
        <v>-0.3340714451226855</v>
      </c>
      <c r="E472">
        <v>1</v>
      </c>
      <c r="G472">
        <v>1</v>
      </c>
      <c r="H472" t="str">
        <f t="shared" si="35"/>
        <v/>
      </c>
      <c r="I472" t="str">
        <f t="shared" si="36"/>
        <v/>
      </c>
      <c r="J472" t="str">
        <f t="shared" si="38"/>
        <v/>
      </c>
      <c r="K472" t="s">
        <v>116</v>
      </c>
    </row>
    <row r="473" spans="1:11" x14ac:dyDescent="0.2">
      <c r="A473">
        <v>77259</v>
      </c>
      <c r="B473">
        <f t="shared" si="30"/>
        <v>6.9333333333333336</v>
      </c>
      <c r="C473">
        <f t="shared" si="37"/>
        <v>0.17551909948211644</v>
      </c>
      <c r="E473" t="s">
        <v>0</v>
      </c>
      <c r="G473" t="s">
        <v>0</v>
      </c>
      <c r="H473" t="str">
        <f t="shared" si="35"/>
        <v/>
      </c>
      <c r="I473" t="str">
        <f t="shared" si="36"/>
        <v/>
      </c>
      <c r="J473" t="str">
        <f t="shared" si="38"/>
        <v/>
      </c>
    </row>
    <row r="474" spans="1:11" x14ac:dyDescent="0.2">
      <c r="A474">
        <v>77467</v>
      </c>
      <c r="B474">
        <f t="shared" si="30"/>
        <v>26.466666666666665</v>
      </c>
      <c r="C474">
        <f t="shared" si="37"/>
        <v>3.0747429746123482</v>
      </c>
      <c r="H474" t="str">
        <f t="shared" si="35"/>
        <v/>
      </c>
      <c r="I474" t="str">
        <f t="shared" si="36"/>
        <v/>
      </c>
      <c r="J474" t="str">
        <f t="shared" si="38"/>
        <v/>
      </c>
    </row>
    <row r="475" spans="1:11" x14ac:dyDescent="0.2">
      <c r="A475">
        <v>78261</v>
      </c>
      <c r="B475">
        <f t="shared" si="30"/>
        <v>8.4666666666666668</v>
      </c>
      <c r="C475">
        <f t="shared" si="37"/>
        <v>0.40310322619882405</v>
      </c>
      <c r="D475" t="s">
        <v>8</v>
      </c>
      <c r="H475" t="str">
        <f t="shared" si="35"/>
        <v/>
      </c>
      <c r="I475" t="str">
        <f t="shared" si="36"/>
        <v/>
      </c>
      <c r="J475" t="str">
        <f t="shared" si="38"/>
        <v/>
      </c>
    </row>
    <row r="476" spans="1:11" x14ac:dyDescent="0.2">
      <c r="A476">
        <v>78515</v>
      </c>
      <c r="B476">
        <f t="shared" si="30"/>
        <v>12.7</v>
      </c>
      <c r="C476">
        <f t="shared" si="37"/>
        <v>1.0314333151775603</v>
      </c>
      <c r="H476">
        <f t="shared" si="35"/>
        <v>1</v>
      </c>
      <c r="I476">
        <f t="shared" si="36"/>
        <v>12.7</v>
      </c>
      <c r="J476" t="str">
        <f t="shared" si="38"/>
        <v/>
      </c>
      <c r="K476" t="s">
        <v>117</v>
      </c>
    </row>
    <row r="477" spans="1:11" x14ac:dyDescent="0.2">
      <c r="A477">
        <v>78896</v>
      </c>
      <c r="B477">
        <f t="shared" si="30"/>
        <v>11.1</v>
      </c>
      <c r="C477">
        <f t="shared" si="37"/>
        <v>0.79395422642969149</v>
      </c>
      <c r="F477">
        <v>1</v>
      </c>
      <c r="H477" t="str">
        <f t="shared" si="35"/>
        <v/>
      </c>
      <c r="I477" t="str">
        <f t="shared" si="36"/>
        <v/>
      </c>
      <c r="J477">
        <f t="shared" si="38"/>
        <v>78705.5</v>
      </c>
      <c r="K477" t="s">
        <v>118</v>
      </c>
    </row>
    <row r="478" spans="1:11" x14ac:dyDescent="0.2">
      <c r="A478">
        <v>79229</v>
      </c>
      <c r="B478">
        <f t="shared" si="30"/>
        <v>1.5333333333333334</v>
      </c>
      <c r="C478">
        <f t="shared" si="37"/>
        <v>-0.62597282504194096</v>
      </c>
      <c r="E478" t="s">
        <v>0</v>
      </c>
      <c r="G478" t="s">
        <v>0</v>
      </c>
      <c r="H478" t="str">
        <f t="shared" si="35"/>
        <v/>
      </c>
      <c r="I478" t="str">
        <f t="shared" si="36"/>
        <v/>
      </c>
      <c r="J478" t="str">
        <f t="shared" si="38"/>
        <v/>
      </c>
    </row>
    <row r="479" spans="1:11" x14ac:dyDescent="0.2">
      <c r="A479">
        <v>79275</v>
      </c>
      <c r="B479">
        <f t="shared" si="30"/>
        <v>17.5</v>
      </c>
      <c r="C479">
        <f t="shared" si="37"/>
        <v>1.743870581421167</v>
      </c>
      <c r="H479" t="str">
        <f t="shared" si="35"/>
        <v/>
      </c>
      <c r="I479" t="str">
        <f t="shared" si="36"/>
        <v/>
      </c>
      <c r="J479" t="str">
        <f t="shared" si="38"/>
        <v/>
      </c>
    </row>
    <row r="480" spans="1:11" x14ac:dyDescent="0.2">
      <c r="A480">
        <v>79800</v>
      </c>
      <c r="B480">
        <f t="shared" si="30"/>
        <v>1.8</v>
      </c>
      <c r="C480">
        <f t="shared" si="37"/>
        <v>-0.58639297691729619</v>
      </c>
      <c r="H480" t="str">
        <f t="shared" si="35"/>
        <v/>
      </c>
      <c r="I480" t="str">
        <f t="shared" si="36"/>
        <v/>
      </c>
      <c r="J480" t="str">
        <f t="shared" si="38"/>
        <v/>
      </c>
    </row>
    <row r="481" spans="1:11" x14ac:dyDescent="0.2">
      <c r="A481">
        <v>79854</v>
      </c>
      <c r="B481">
        <f t="shared" si="30"/>
        <v>4.833333333333333</v>
      </c>
      <c r="C481">
        <f t="shared" si="37"/>
        <v>-0.13617220449946149</v>
      </c>
      <c r="H481" t="str">
        <f t="shared" si="35"/>
        <v/>
      </c>
      <c r="I481" t="str">
        <f t="shared" si="36"/>
        <v/>
      </c>
      <c r="J481" t="str">
        <f t="shared" si="38"/>
        <v/>
      </c>
    </row>
    <row r="482" spans="1:11" x14ac:dyDescent="0.2">
      <c r="A482">
        <v>79999</v>
      </c>
      <c r="B482">
        <f t="shared" si="30"/>
        <v>3.5333333333333332</v>
      </c>
      <c r="C482">
        <f t="shared" si="37"/>
        <v>-0.32912396410710493</v>
      </c>
      <c r="H482" t="str">
        <f t="shared" si="35"/>
        <v/>
      </c>
      <c r="I482" t="str">
        <f t="shared" si="36"/>
        <v/>
      </c>
      <c r="J482" t="str">
        <f t="shared" si="38"/>
        <v/>
      </c>
    </row>
    <row r="483" spans="1:11" x14ac:dyDescent="0.2">
      <c r="A483">
        <v>80105</v>
      </c>
      <c r="B483">
        <f t="shared" si="30"/>
        <v>31.9</v>
      </c>
      <c r="C483">
        <f t="shared" si="37"/>
        <v>3.8811823801519862</v>
      </c>
      <c r="H483" t="str">
        <f t="shared" si="35"/>
        <v/>
      </c>
      <c r="I483" t="str">
        <f t="shared" si="36"/>
        <v/>
      </c>
      <c r="J483" t="str">
        <f t="shared" si="38"/>
        <v/>
      </c>
    </row>
    <row r="484" spans="1:11" x14ac:dyDescent="0.2">
      <c r="A484">
        <v>81062</v>
      </c>
      <c r="B484">
        <f t="shared" si="30"/>
        <v>9.1</v>
      </c>
      <c r="C484">
        <f t="shared" si="37"/>
        <v>0.4971053654948554</v>
      </c>
      <c r="H484">
        <f t="shared" si="35"/>
        <v>1</v>
      </c>
      <c r="I484">
        <f t="shared" si="36"/>
        <v>9.1</v>
      </c>
      <c r="J484" t="str">
        <f t="shared" si="38"/>
        <v/>
      </c>
      <c r="K484" t="s">
        <v>119</v>
      </c>
    </row>
    <row r="485" spans="1:11" x14ac:dyDescent="0.2">
      <c r="A485">
        <v>81335</v>
      </c>
      <c r="B485">
        <f t="shared" si="30"/>
        <v>18.2</v>
      </c>
      <c r="C485">
        <f t="shared" si="37"/>
        <v>1.8477676827483593</v>
      </c>
      <c r="H485" t="str">
        <f t="shared" si="35"/>
        <v/>
      </c>
      <c r="I485" t="str">
        <f t="shared" si="36"/>
        <v/>
      </c>
      <c r="J485">
        <f t="shared" si="38"/>
        <v>81198.5</v>
      </c>
    </row>
    <row r="486" spans="1:11" x14ac:dyDescent="0.2">
      <c r="A486">
        <v>81881</v>
      </c>
      <c r="B486">
        <f t="shared" si="30"/>
        <v>19.2</v>
      </c>
      <c r="C486">
        <f t="shared" si="37"/>
        <v>1.9961921132157774</v>
      </c>
      <c r="H486" t="str">
        <f t="shared" si="35"/>
        <v/>
      </c>
      <c r="I486" t="str">
        <f t="shared" si="36"/>
        <v/>
      </c>
      <c r="J486" t="str">
        <f t="shared" si="38"/>
        <v/>
      </c>
    </row>
    <row r="487" spans="1:11" x14ac:dyDescent="0.2">
      <c r="A487">
        <v>82457</v>
      </c>
      <c r="B487">
        <f t="shared" si="30"/>
        <v>7.2</v>
      </c>
      <c r="C487">
        <f t="shared" si="37"/>
        <v>0.21509894760676124</v>
      </c>
      <c r="H487">
        <f t="shared" si="35"/>
        <v>1</v>
      </c>
      <c r="I487">
        <f t="shared" si="36"/>
        <v>7.2</v>
      </c>
      <c r="J487" t="str">
        <f t="shared" si="38"/>
        <v/>
      </c>
      <c r="K487" t="s">
        <v>120</v>
      </c>
    </row>
    <row r="488" spans="1:11" x14ac:dyDescent="0.2">
      <c r="A488">
        <v>82673</v>
      </c>
      <c r="B488">
        <f t="shared" si="30"/>
        <v>1.2333333333333334</v>
      </c>
      <c r="C488">
        <f t="shared" si="37"/>
        <v>-0.67050015418216635</v>
      </c>
      <c r="H488" t="str">
        <f t="shared" si="35"/>
        <v/>
      </c>
      <c r="I488" t="str">
        <f t="shared" si="36"/>
        <v/>
      </c>
      <c r="J488">
        <f t="shared" si="38"/>
        <v>82565</v>
      </c>
    </row>
    <row r="489" spans="1:11" x14ac:dyDescent="0.2">
      <c r="A489">
        <v>82710</v>
      </c>
      <c r="B489">
        <f t="shared" si="30"/>
        <v>2.6333333333333333</v>
      </c>
      <c r="C489">
        <f t="shared" si="37"/>
        <v>-0.4627059515277811</v>
      </c>
      <c r="H489" t="str">
        <f t="shared" si="35"/>
        <v/>
      </c>
      <c r="I489" t="str">
        <f t="shared" si="36"/>
        <v/>
      </c>
      <c r="J489" t="str">
        <f t="shared" si="38"/>
        <v/>
      </c>
    </row>
    <row r="490" spans="1:11" x14ac:dyDescent="0.2">
      <c r="A490">
        <v>82789</v>
      </c>
      <c r="B490">
        <f t="shared" si="30"/>
        <v>4.7666666666666666</v>
      </c>
      <c r="C490">
        <f t="shared" si="37"/>
        <v>-0.14606716653062266</v>
      </c>
      <c r="H490" t="str">
        <f t="shared" si="35"/>
        <v/>
      </c>
      <c r="I490" t="str">
        <f t="shared" si="36"/>
        <v/>
      </c>
      <c r="J490" t="str">
        <f t="shared" si="38"/>
        <v/>
      </c>
    </row>
    <row r="491" spans="1:11" x14ac:dyDescent="0.2">
      <c r="A491">
        <v>82932</v>
      </c>
      <c r="B491">
        <f t="shared" si="30"/>
        <v>9.8333333333333339</v>
      </c>
      <c r="C491">
        <f t="shared" si="37"/>
        <v>0.60594994783762879</v>
      </c>
      <c r="H491">
        <f t="shared" si="35"/>
        <v>1</v>
      </c>
      <c r="I491">
        <f t="shared" si="36"/>
        <v>9.8333333333333339</v>
      </c>
      <c r="J491" t="str">
        <f t="shared" si="38"/>
        <v/>
      </c>
      <c r="K491" t="s">
        <v>121</v>
      </c>
    </row>
    <row r="492" spans="1:11" x14ac:dyDescent="0.2">
      <c r="A492">
        <v>83227</v>
      </c>
      <c r="B492">
        <f t="shared" si="30"/>
        <v>4.5666666666666664</v>
      </c>
      <c r="C492">
        <f t="shared" si="37"/>
        <v>-0.17575205262410629</v>
      </c>
      <c r="H492" t="str">
        <f t="shared" si="35"/>
        <v/>
      </c>
      <c r="I492" t="str">
        <f t="shared" si="36"/>
        <v/>
      </c>
      <c r="J492">
        <f t="shared" si="38"/>
        <v>83079.5</v>
      </c>
    </row>
    <row r="493" spans="1:11" x14ac:dyDescent="0.2">
      <c r="A493">
        <v>83364</v>
      </c>
      <c r="B493">
        <f t="shared" si="30"/>
        <v>4.3666666666666663</v>
      </c>
      <c r="C493">
        <f t="shared" si="37"/>
        <v>-0.20543693871758992</v>
      </c>
      <c r="H493">
        <f t="shared" ref="H493:H556" si="39">IF(ISNUMBER(SEARCH($H$1,K493)),1,"")</f>
        <v>1</v>
      </c>
      <c r="I493">
        <f t="shared" ref="I493:I556" si="40">IF(H493=1,B493,"")</f>
        <v>4.3666666666666663</v>
      </c>
      <c r="J493" t="str">
        <f t="shared" si="38"/>
        <v/>
      </c>
      <c r="K493" t="s">
        <v>122</v>
      </c>
    </row>
    <row r="494" spans="1:11" x14ac:dyDescent="0.2">
      <c r="A494">
        <v>83495</v>
      </c>
      <c r="B494">
        <f t="shared" si="30"/>
        <v>62.833333333333336</v>
      </c>
      <c r="C494">
        <f t="shared" si="37"/>
        <v>8.4724447626107846</v>
      </c>
      <c r="H494" t="str">
        <f t="shared" si="39"/>
        <v/>
      </c>
      <c r="I494" t="str">
        <f t="shared" si="40"/>
        <v/>
      </c>
      <c r="J494">
        <f t="shared" si="38"/>
        <v>83429.5</v>
      </c>
      <c r="K494" t="s">
        <v>123</v>
      </c>
    </row>
    <row r="495" spans="1:11" x14ac:dyDescent="0.2">
      <c r="A495">
        <v>85380</v>
      </c>
      <c r="B495">
        <f t="shared" si="30"/>
        <v>11.633333333333333</v>
      </c>
      <c r="C495">
        <f t="shared" si="37"/>
        <v>0.87311392267898114</v>
      </c>
      <c r="D495" t="s">
        <v>8</v>
      </c>
      <c r="H495" t="str">
        <f t="shared" si="39"/>
        <v/>
      </c>
      <c r="I495" t="str">
        <f t="shared" si="40"/>
        <v/>
      </c>
      <c r="J495" t="str">
        <f t="shared" si="38"/>
        <v/>
      </c>
    </row>
    <row r="496" spans="1:11" x14ac:dyDescent="0.2">
      <c r="A496">
        <v>85729</v>
      </c>
      <c r="B496">
        <f t="shared" si="30"/>
        <v>9.8000000000000007</v>
      </c>
      <c r="C496">
        <f t="shared" si="37"/>
        <v>0.60100246682204816</v>
      </c>
      <c r="E496">
        <v>1</v>
      </c>
      <c r="G496">
        <v>1</v>
      </c>
      <c r="H496" t="str">
        <f t="shared" si="39"/>
        <v/>
      </c>
      <c r="I496" t="str">
        <f t="shared" si="40"/>
        <v/>
      </c>
      <c r="J496" t="str">
        <f t="shared" si="38"/>
        <v/>
      </c>
      <c r="K496" t="s">
        <v>124</v>
      </c>
    </row>
    <row r="497" spans="1:11" x14ac:dyDescent="0.2">
      <c r="A497">
        <v>86023</v>
      </c>
      <c r="B497">
        <f t="shared" si="30"/>
        <v>5.2333333333333334</v>
      </c>
      <c r="C497">
        <f t="shared" si="37"/>
        <v>-7.6802432312494229E-2</v>
      </c>
      <c r="H497">
        <f t="shared" si="39"/>
        <v>1</v>
      </c>
      <c r="I497">
        <f t="shared" si="40"/>
        <v>5.2333333333333334</v>
      </c>
      <c r="J497" t="str">
        <f t="shared" si="38"/>
        <v/>
      </c>
      <c r="K497" t="s">
        <v>125</v>
      </c>
    </row>
    <row r="498" spans="1:11" x14ac:dyDescent="0.2">
      <c r="A498">
        <v>86180</v>
      </c>
      <c r="B498">
        <f t="shared" si="30"/>
        <v>11.7</v>
      </c>
      <c r="C498">
        <f t="shared" si="37"/>
        <v>0.88300888471014227</v>
      </c>
      <c r="F498">
        <v>1</v>
      </c>
      <c r="H498" t="str">
        <f t="shared" si="39"/>
        <v/>
      </c>
      <c r="I498" t="str">
        <f t="shared" si="40"/>
        <v/>
      </c>
      <c r="J498">
        <f t="shared" si="38"/>
        <v>86101.5</v>
      </c>
      <c r="K498" t="s">
        <v>32</v>
      </c>
    </row>
    <row r="499" spans="1:11" x14ac:dyDescent="0.2">
      <c r="A499">
        <v>86531</v>
      </c>
      <c r="B499">
        <f t="shared" si="30"/>
        <v>10.5</v>
      </c>
      <c r="C499">
        <f t="shared" si="37"/>
        <v>0.70489956814924071</v>
      </c>
      <c r="H499">
        <f t="shared" si="39"/>
        <v>1</v>
      </c>
      <c r="I499">
        <f t="shared" si="40"/>
        <v>10.5</v>
      </c>
      <c r="J499" t="str">
        <f t="shared" si="38"/>
        <v/>
      </c>
      <c r="K499" t="s">
        <v>126</v>
      </c>
    </row>
    <row r="500" spans="1:11" x14ac:dyDescent="0.2">
      <c r="A500">
        <v>86846</v>
      </c>
      <c r="B500">
        <f t="shared" si="30"/>
        <v>1.2333333333333334</v>
      </c>
      <c r="C500">
        <f t="shared" si="37"/>
        <v>-0.67050015418216635</v>
      </c>
      <c r="E500">
        <v>1</v>
      </c>
      <c r="G500">
        <v>1</v>
      </c>
      <c r="H500" t="str">
        <f t="shared" si="39"/>
        <v/>
      </c>
      <c r="I500" t="str">
        <f t="shared" si="40"/>
        <v/>
      </c>
      <c r="J500">
        <f t="shared" si="38"/>
        <v>86688.5</v>
      </c>
      <c r="K500" t="s">
        <v>127</v>
      </c>
    </row>
    <row r="501" spans="1:11" x14ac:dyDescent="0.2">
      <c r="A501">
        <v>86883</v>
      </c>
      <c r="B501">
        <f t="shared" si="30"/>
        <v>4.5999999999999996</v>
      </c>
      <c r="C501">
        <f t="shared" si="37"/>
        <v>-0.17080457160852572</v>
      </c>
      <c r="H501" t="str">
        <f t="shared" si="39"/>
        <v/>
      </c>
      <c r="I501" t="str">
        <f t="shared" si="40"/>
        <v/>
      </c>
      <c r="J501" t="str">
        <f t="shared" si="38"/>
        <v/>
      </c>
    </row>
    <row r="502" spans="1:11" x14ac:dyDescent="0.2">
      <c r="A502">
        <v>87021</v>
      </c>
      <c r="B502">
        <f t="shared" si="30"/>
        <v>0.93333333333333335</v>
      </c>
      <c r="C502">
        <f t="shared" si="37"/>
        <v>-0.71502748332239174</v>
      </c>
      <c r="H502" t="str">
        <f t="shared" si="39"/>
        <v/>
      </c>
      <c r="I502" t="str">
        <f t="shared" si="40"/>
        <v/>
      </c>
      <c r="J502" t="str">
        <f t="shared" si="38"/>
        <v/>
      </c>
    </row>
    <row r="503" spans="1:11" x14ac:dyDescent="0.2">
      <c r="A503">
        <v>87049</v>
      </c>
      <c r="B503">
        <f t="shared" si="30"/>
        <v>3.2666666666666666</v>
      </c>
      <c r="C503">
        <f t="shared" si="37"/>
        <v>-0.36870381223174969</v>
      </c>
      <c r="H503" t="str">
        <f t="shared" si="39"/>
        <v/>
      </c>
      <c r="I503" t="str">
        <f t="shared" si="40"/>
        <v/>
      </c>
      <c r="J503" t="str">
        <f t="shared" si="38"/>
        <v/>
      </c>
    </row>
    <row r="504" spans="1:11" x14ac:dyDescent="0.2">
      <c r="A504">
        <v>87147</v>
      </c>
      <c r="B504">
        <f t="shared" si="30"/>
        <v>3.6666666666666665</v>
      </c>
      <c r="C504">
        <f t="shared" si="37"/>
        <v>-0.30933404004478249</v>
      </c>
      <c r="H504" t="str">
        <f t="shared" si="39"/>
        <v/>
      </c>
      <c r="I504" t="str">
        <f t="shared" si="40"/>
        <v/>
      </c>
      <c r="J504" t="str">
        <f t="shared" si="38"/>
        <v/>
      </c>
    </row>
    <row r="505" spans="1:11" x14ac:dyDescent="0.2">
      <c r="A505">
        <v>87257</v>
      </c>
      <c r="B505">
        <f t="shared" si="30"/>
        <v>9.6</v>
      </c>
      <c r="C505">
        <f t="shared" si="37"/>
        <v>0.57131758072856442</v>
      </c>
      <c r="H505">
        <f t="shared" si="39"/>
        <v>1</v>
      </c>
      <c r="I505">
        <f t="shared" si="40"/>
        <v>9.6</v>
      </c>
      <c r="J505" t="str">
        <f t="shared" si="38"/>
        <v/>
      </c>
      <c r="K505" t="s">
        <v>128</v>
      </c>
    </row>
    <row r="506" spans="1:11" x14ac:dyDescent="0.2">
      <c r="A506">
        <v>87545</v>
      </c>
      <c r="B506">
        <f t="shared" si="30"/>
        <v>1.9</v>
      </c>
      <c r="C506">
        <f t="shared" si="37"/>
        <v>-0.57155053387055432</v>
      </c>
      <c r="E506">
        <v>1</v>
      </c>
      <c r="G506">
        <v>1</v>
      </c>
      <c r="H506" t="str">
        <f t="shared" si="39"/>
        <v/>
      </c>
      <c r="I506" t="str">
        <f t="shared" si="40"/>
        <v/>
      </c>
      <c r="J506">
        <f t="shared" si="38"/>
        <v>87401</v>
      </c>
    </row>
    <row r="507" spans="1:11" x14ac:dyDescent="0.2">
      <c r="A507">
        <v>87602</v>
      </c>
      <c r="B507">
        <f t="shared" si="30"/>
        <v>2.1333333333333333</v>
      </c>
      <c r="C507">
        <f t="shared" si="37"/>
        <v>-0.53691816676149018</v>
      </c>
      <c r="H507" t="str">
        <f t="shared" si="39"/>
        <v/>
      </c>
      <c r="I507" t="str">
        <f t="shared" si="40"/>
        <v/>
      </c>
      <c r="J507" t="str">
        <f t="shared" si="38"/>
        <v/>
      </c>
    </row>
    <row r="508" spans="1:11" x14ac:dyDescent="0.2">
      <c r="A508">
        <v>87666</v>
      </c>
      <c r="B508">
        <f t="shared" si="30"/>
        <v>2.7333333333333334</v>
      </c>
      <c r="C508">
        <f t="shared" si="37"/>
        <v>-0.44786350848103929</v>
      </c>
      <c r="H508" t="str">
        <f t="shared" si="39"/>
        <v/>
      </c>
      <c r="I508" t="str">
        <f t="shared" si="40"/>
        <v/>
      </c>
      <c r="J508" t="str">
        <f t="shared" si="38"/>
        <v/>
      </c>
    </row>
    <row r="509" spans="1:11" x14ac:dyDescent="0.2">
      <c r="A509">
        <v>87748</v>
      </c>
      <c r="B509">
        <f t="shared" si="30"/>
        <v>4.2333333333333334</v>
      </c>
      <c r="C509">
        <f t="shared" si="37"/>
        <v>-0.22522686277991225</v>
      </c>
      <c r="H509" t="str">
        <f t="shared" si="39"/>
        <v/>
      </c>
      <c r="I509" t="str">
        <f t="shared" si="40"/>
        <v/>
      </c>
      <c r="J509" t="str">
        <f t="shared" si="38"/>
        <v/>
      </c>
    </row>
    <row r="510" spans="1:11" x14ac:dyDescent="0.2">
      <c r="A510">
        <v>87875</v>
      </c>
      <c r="B510">
        <f t="shared" si="30"/>
        <v>2.6</v>
      </c>
      <c r="C510">
        <f t="shared" si="37"/>
        <v>-0.46765343254336172</v>
      </c>
      <c r="H510" t="str">
        <f t="shared" si="39"/>
        <v/>
      </c>
      <c r="I510" t="str">
        <f t="shared" si="40"/>
        <v/>
      </c>
      <c r="J510" t="str">
        <f t="shared" si="38"/>
        <v/>
      </c>
    </row>
    <row r="511" spans="1:11" x14ac:dyDescent="0.2">
      <c r="A511">
        <v>87953</v>
      </c>
      <c r="B511">
        <f t="shared" si="30"/>
        <v>2.1333333333333333</v>
      </c>
      <c r="C511">
        <f t="shared" si="37"/>
        <v>-0.53691816676149018</v>
      </c>
      <c r="H511" t="str">
        <f t="shared" si="39"/>
        <v/>
      </c>
      <c r="I511" t="str">
        <f t="shared" si="40"/>
        <v/>
      </c>
      <c r="J511" t="str">
        <f t="shared" si="38"/>
        <v/>
      </c>
    </row>
    <row r="512" spans="1:11" x14ac:dyDescent="0.2">
      <c r="A512">
        <v>88017</v>
      </c>
      <c r="B512">
        <f t="shared" si="30"/>
        <v>9.5</v>
      </c>
      <c r="C512">
        <f t="shared" si="37"/>
        <v>0.55647513768182266</v>
      </c>
      <c r="H512" t="str">
        <f t="shared" si="39"/>
        <v/>
      </c>
      <c r="I512" t="str">
        <f t="shared" si="40"/>
        <v/>
      </c>
      <c r="J512" t="str">
        <f t="shared" si="38"/>
        <v/>
      </c>
    </row>
    <row r="513" spans="1:10" x14ac:dyDescent="0.2">
      <c r="A513">
        <v>88302</v>
      </c>
      <c r="B513">
        <f t="shared" si="30"/>
        <v>5.4333333333333336</v>
      </c>
      <c r="C513">
        <f t="shared" si="37"/>
        <v>-4.7117546219010598E-2</v>
      </c>
      <c r="H513" t="str">
        <f t="shared" si="39"/>
        <v/>
      </c>
      <c r="I513" t="str">
        <f t="shared" si="40"/>
        <v/>
      </c>
      <c r="J513" t="str">
        <f t="shared" si="38"/>
        <v/>
      </c>
    </row>
    <row r="514" spans="1:10" x14ac:dyDescent="0.2">
      <c r="A514">
        <v>88465</v>
      </c>
      <c r="B514">
        <f t="shared" si="30"/>
        <v>1.2</v>
      </c>
      <c r="C514">
        <f t="shared" si="37"/>
        <v>-0.67544763519774698</v>
      </c>
      <c r="H514" t="str">
        <f t="shared" si="39"/>
        <v/>
      </c>
      <c r="I514" t="str">
        <f t="shared" si="40"/>
        <v/>
      </c>
      <c r="J514" t="str">
        <f t="shared" si="38"/>
        <v/>
      </c>
    </row>
    <row r="515" spans="1:10" x14ac:dyDescent="0.2">
      <c r="A515">
        <v>88501</v>
      </c>
      <c r="B515">
        <f t="shared" si="30"/>
        <v>1.4</v>
      </c>
      <c r="C515">
        <f t="shared" ref="C515:C578" si="41">(B515-D$896)/D$897</f>
        <v>-0.64576274910426334</v>
      </c>
      <c r="H515" t="str">
        <f t="shared" si="39"/>
        <v/>
      </c>
      <c r="I515" t="str">
        <f t="shared" si="40"/>
        <v/>
      </c>
      <c r="J515" t="str">
        <f t="shared" si="38"/>
        <v/>
      </c>
    </row>
    <row r="516" spans="1:10" x14ac:dyDescent="0.2">
      <c r="A516">
        <v>88543</v>
      </c>
      <c r="B516">
        <f t="shared" si="30"/>
        <v>1.4333333333333333</v>
      </c>
      <c r="C516">
        <f t="shared" si="41"/>
        <v>-0.64081526808868272</v>
      </c>
      <c r="H516" t="str">
        <f t="shared" si="39"/>
        <v/>
      </c>
      <c r="I516" t="str">
        <f t="shared" si="40"/>
        <v/>
      </c>
      <c r="J516" t="str">
        <f t="shared" ref="J516:J579" si="42">(IF(H515=1,(A515+A516)/2,""))</f>
        <v/>
      </c>
    </row>
    <row r="517" spans="1:10" x14ac:dyDescent="0.2">
      <c r="A517">
        <v>88586</v>
      </c>
      <c r="B517">
        <f t="shared" si="30"/>
        <v>2.5333333333333332</v>
      </c>
      <c r="C517">
        <f t="shared" si="41"/>
        <v>-0.47754839457452292</v>
      </c>
      <c r="H517" t="str">
        <f t="shared" si="39"/>
        <v/>
      </c>
      <c r="I517" t="str">
        <f t="shared" si="40"/>
        <v/>
      </c>
      <c r="J517" t="str">
        <f t="shared" si="42"/>
        <v/>
      </c>
    </row>
    <row r="518" spans="1:10" x14ac:dyDescent="0.2">
      <c r="A518">
        <v>88662</v>
      </c>
      <c r="B518">
        <f t="shared" si="30"/>
        <v>2.1</v>
      </c>
      <c r="C518">
        <f t="shared" si="41"/>
        <v>-0.54186564777707069</v>
      </c>
      <c r="H518" t="str">
        <f t="shared" si="39"/>
        <v/>
      </c>
      <c r="I518" t="str">
        <f t="shared" si="40"/>
        <v/>
      </c>
      <c r="J518" t="str">
        <f t="shared" si="42"/>
        <v/>
      </c>
    </row>
    <row r="519" spans="1:10" x14ac:dyDescent="0.2">
      <c r="A519">
        <v>88725</v>
      </c>
      <c r="B519">
        <f t="shared" si="30"/>
        <v>3.0666666666666669</v>
      </c>
      <c r="C519">
        <f t="shared" si="41"/>
        <v>-0.39838869832523327</v>
      </c>
      <c r="H519" t="str">
        <f t="shared" si="39"/>
        <v/>
      </c>
      <c r="I519" t="str">
        <f t="shared" si="40"/>
        <v/>
      </c>
      <c r="J519" t="str">
        <f t="shared" si="42"/>
        <v/>
      </c>
    </row>
    <row r="520" spans="1:10" x14ac:dyDescent="0.2">
      <c r="A520">
        <v>88817</v>
      </c>
      <c r="B520">
        <f t="shared" si="30"/>
        <v>1.4666666666666666</v>
      </c>
      <c r="C520">
        <f t="shared" si="41"/>
        <v>-0.6358677870731021</v>
      </c>
      <c r="H520" t="str">
        <f t="shared" si="39"/>
        <v/>
      </c>
      <c r="I520" t="str">
        <f t="shared" si="40"/>
        <v/>
      </c>
      <c r="J520" t="str">
        <f t="shared" si="42"/>
        <v/>
      </c>
    </row>
    <row r="521" spans="1:10" x14ac:dyDescent="0.2">
      <c r="A521">
        <v>88861</v>
      </c>
      <c r="B521">
        <f t="shared" si="30"/>
        <v>2.2999999999999998</v>
      </c>
      <c r="C521">
        <f t="shared" si="41"/>
        <v>-0.51218076168358717</v>
      </c>
      <c r="H521" t="str">
        <f t="shared" si="39"/>
        <v/>
      </c>
      <c r="I521" t="str">
        <f t="shared" si="40"/>
        <v/>
      </c>
      <c r="J521" t="str">
        <f t="shared" si="42"/>
        <v/>
      </c>
    </row>
    <row r="522" spans="1:10" x14ac:dyDescent="0.2">
      <c r="A522">
        <v>88930</v>
      </c>
      <c r="B522">
        <f t="shared" si="30"/>
        <v>1.8333333333333333</v>
      </c>
      <c r="C522">
        <f t="shared" si="41"/>
        <v>-0.58144549590171557</v>
      </c>
      <c r="H522" t="str">
        <f t="shared" si="39"/>
        <v/>
      </c>
      <c r="I522" t="str">
        <f t="shared" si="40"/>
        <v/>
      </c>
      <c r="J522" t="str">
        <f t="shared" si="42"/>
        <v/>
      </c>
    </row>
    <row r="523" spans="1:10" x14ac:dyDescent="0.2">
      <c r="A523">
        <v>88985</v>
      </c>
      <c r="B523">
        <f t="shared" si="30"/>
        <v>1.8</v>
      </c>
      <c r="C523">
        <f t="shared" si="41"/>
        <v>-0.58639297691729619</v>
      </c>
      <c r="H523" t="str">
        <f t="shared" si="39"/>
        <v/>
      </c>
      <c r="I523" t="str">
        <f t="shared" si="40"/>
        <v/>
      </c>
      <c r="J523" t="str">
        <f t="shared" si="42"/>
        <v/>
      </c>
    </row>
    <row r="524" spans="1:10" x14ac:dyDescent="0.2">
      <c r="A524">
        <v>89039</v>
      </c>
      <c r="B524">
        <f t="shared" si="30"/>
        <v>2.1</v>
      </c>
      <c r="C524">
        <f t="shared" si="41"/>
        <v>-0.54186564777707069</v>
      </c>
      <c r="H524" t="str">
        <f t="shared" si="39"/>
        <v/>
      </c>
      <c r="I524" t="str">
        <f t="shared" si="40"/>
        <v/>
      </c>
      <c r="J524" t="str">
        <f t="shared" si="42"/>
        <v/>
      </c>
    </row>
    <row r="525" spans="1:10" x14ac:dyDescent="0.2">
      <c r="A525">
        <v>89102</v>
      </c>
      <c r="B525">
        <f t="shared" si="30"/>
        <v>5.9666666666666668</v>
      </c>
      <c r="C525">
        <f t="shared" si="41"/>
        <v>3.2042150030279E-2</v>
      </c>
      <c r="H525" t="str">
        <f t="shared" si="39"/>
        <v/>
      </c>
      <c r="I525" t="str">
        <f t="shared" si="40"/>
        <v/>
      </c>
      <c r="J525" t="str">
        <f t="shared" si="42"/>
        <v/>
      </c>
    </row>
    <row r="526" spans="1:10" x14ac:dyDescent="0.2">
      <c r="A526">
        <v>89281</v>
      </c>
      <c r="B526">
        <f t="shared" si="30"/>
        <v>1.5666666666666667</v>
      </c>
      <c r="C526">
        <f t="shared" si="41"/>
        <v>-0.62102534402636034</v>
      </c>
      <c r="H526" t="str">
        <f t="shared" si="39"/>
        <v/>
      </c>
      <c r="I526" t="str">
        <f t="shared" si="40"/>
        <v/>
      </c>
      <c r="J526" t="str">
        <f t="shared" si="42"/>
        <v/>
      </c>
    </row>
    <row r="527" spans="1:10" x14ac:dyDescent="0.2">
      <c r="A527">
        <v>89328</v>
      </c>
      <c r="B527">
        <f t="shared" si="30"/>
        <v>2.3333333333333335</v>
      </c>
      <c r="C527">
        <f t="shared" si="41"/>
        <v>-0.50723328066800655</v>
      </c>
      <c r="H527" t="str">
        <f t="shared" si="39"/>
        <v/>
      </c>
      <c r="I527" t="str">
        <f t="shared" si="40"/>
        <v/>
      </c>
      <c r="J527" t="str">
        <f t="shared" si="42"/>
        <v/>
      </c>
    </row>
    <row r="528" spans="1:10" x14ac:dyDescent="0.2">
      <c r="A528">
        <v>89398</v>
      </c>
      <c r="B528">
        <f t="shared" si="30"/>
        <v>1.2666666666666666</v>
      </c>
      <c r="C528">
        <f t="shared" si="41"/>
        <v>-0.66555267316658573</v>
      </c>
      <c r="H528" t="str">
        <f t="shared" si="39"/>
        <v/>
      </c>
      <c r="I528" t="str">
        <f t="shared" si="40"/>
        <v/>
      </c>
      <c r="J528" t="str">
        <f t="shared" si="42"/>
        <v/>
      </c>
    </row>
    <row r="529" spans="1:11" x14ac:dyDescent="0.2">
      <c r="A529">
        <v>89436</v>
      </c>
      <c r="B529">
        <f t="shared" si="30"/>
        <v>5.0999999999999996</v>
      </c>
      <c r="C529">
        <f t="shared" si="41"/>
        <v>-9.6592356374816696E-2</v>
      </c>
      <c r="H529" t="str">
        <f t="shared" si="39"/>
        <v/>
      </c>
      <c r="I529" t="str">
        <f t="shared" si="40"/>
        <v/>
      </c>
      <c r="J529" t="str">
        <f t="shared" si="42"/>
        <v/>
      </c>
    </row>
    <row r="530" spans="1:11" x14ac:dyDescent="0.2">
      <c r="A530">
        <v>89589</v>
      </c>
      <c r="B530">
        <f t="shared" si="30"/>
        <v>2.3666666666666667</v>
      </c>
      <c r="C530">
        <f t="shared" si="41"/>
        <v>-0.50228579965242592</v>
      </c>
      <c r="H530" t="str">
        <f t="shared" si="39"/>
        <v/>
      </c>
      <c r="I530" t="str">
        <f t="shared" si="40"/>
        <v/>
      </c>
      <c r="J530" t="str">
        <f t="shared" si="42"/>
        <v/>
      </c>
    </row>
    <row r="531" spans="1:11" x14ac:dyDescent="0.2">
      <c r="A531">
        <v>89660</v>
      </c>
      <c r="B531">
        <f t="shared" si="30"/>
        <v>1.8333333333333333</v>
      </c>
      <c r="C531">
        <f t="shared" si="41"/>
        <v>-0.58144549590171557</v>
      </c>
      <c r="H531" t="str">
        <f t="shared" si="39"/>
        <v/>
      </c>
      <c r="I531" t="str">
        <f t="shared" si="40"/>
        <v/>
      </c>
      <c r="J531" t="str">
        <f t="shared" si="42"/>
        <v/>
      </c>
    </row>
    <row r="532" spans="1:11" x14ac:dyDescent="0.2">
      <c r="A532">
        <v>89715</v>
      </c>
      <c r="B532">
        <f t="shared" si="30"/>
        <v>3.8333333333333335</v>
      </c>
      <c r="C532">
        <f t="shared" si="41"/>
        <v>-0.28459663496687948</v>
      </c>
      <c r="H532" t="str">
        <f t="shared" si="39"/>
        <v/>
      </c>
      <c r="I532" t="str">
        <f t="shared" si="40"/>
        <v/>
      </c>
      <c r="J532" t="str">
        <f t="shared" si="42"/>
        <v/>
      </c>
    </row>
    <row r="533" spans="1:11" x14ac:dyDescent="0.2">
      <c r="A533">
        <v>89830</v>
      </c>
      <c r="B533">
        <f t="shared" si="30"/>
        <v>1.9</v>
      </c>
      <c r="C533">
        <f t="shared" si="41"/>
        <v>-0.57155053387055432</v>
      </c>
      <c r="H533" t="str">
        <f t="shared" si="39"/>
        <v/>
      </c>
      <c r="I533" t="str">
        <f t="shared" si="40"/>
        <v/>
      </c>
      <c r="J533" t="str">
        <f t="shared" si="42"/>
        <v/>
      </c>
    </row>
    <row r="534" spans="1:11" x14ac:dyDescent="0.2">
      <c r="A534">
        <v>89887</v>
      </c>
      <c r="B534">
        <f t="shared" si="30"/>
        <v>1.6</v>
      </c>
      <c r="C534">
        <f t="shared" si="41"/>
        <v>-0.61607786301077982</v>
      </c>
      <c r="H534" t="str">
        <f t="shared" si="39"/>
        <v/>
      </c>
      <c r="I534" t="str">
        <f t="shared" si="40"/>
        <v/>
      </c>
      <c r="J534" t="str">
        <f t="shared" si="42"/>
        <v/>
      </c>
      <c r="K534" t="s">
        <v>129</v>
      </c>
    </row>
    <row r="535" spans="1:11" x14ac:dyDescent="0.2">
      <c r="A535">
        <v>89935</v>
      </c>
      <c r="B535">
        <f t="shared" si="30"/>
        <v>1.5</v>
      </c>
      <c r="C535">
        <f t="shared" si="41"/>
        <v>-0.63092030605752158</v>
      </c>
      <c r="H535" t="str">
        <f t="shared" si="39"/>
        <v/>
      </c>
      <c r="I535" t="str">
        <f t="shared" si="40"/>
        <v/>
      </c>
      <c r="J535" t="str">
        <f t="shared" si="42"/>
        <v/>
      </c>
    </row>
    <row r="536" spans="1:11" x14ac:dyDescent="0.2">
      <c r="A536">
        <v>89980</v>
      </c>
      <c r="B536">
        <f t="shared" si="30"/>
        <v>1.6666666666666667</v>
      </c>
      <c r="C536">
        <f t="shared" si="41"/>
        <v>-0.60618290097961847</v>
      </c>
      <c r="H536" t="str">
        <f t="shared" si="39"/>
        <v/>
      </c>
      <c r="I536" t="str">
        <f t="shared" si="40"/>
        <v/>
      </c>
      <c r="J536" t="str">
        <f t="shared" si="42"/>
        <v/>
      </c>
    </row>
    <row r="537" spans="1:11" x14ac:dyDescent="0.2">
      <c r="A537">
        <v>90030</v>
      </c>
      <c r="B537">
        <f t="shared" si="30"/>
        <v>1.7666666666666666</v>
      </c>
      <c r="C537">
        <f t="shared" si="41"/>
        <v>-0.59134045793287671</v>
      </c>
      <c r="H537" t="str">
        <f t="shared" si="39"/>
        <v/>
      </c>
      <c r="I537" t="str">
        <f t="shared" si="40"/>
        <v/>
      </c>
      <c r="J537" t="str">
        <f t="shared" si="42"/>
        <v/>
      </c>
    </row>
    <row r="538" spans="1:11" x14ac:dyDescent="0.2">
      <c r="A538">
        <v>90083</v>
      </c>
      <c r="B538">
        <f t="shared" si="30"/>
        <v>0.23333333333333334</v>
      </c>
      <c r="C538">
        <f t="shared" si="41"/>
        <v>-0.8189245846495844</v>
      </c>
      <c r="H538" t="str">
        <f t="shared" si="39"/>
        <v/>
      </c>
      <c r="I538" t="str">
        <f t="shared" si="40"/>
        <v/>
      </c>
      <c r="J538" t="str">
        <f t="shared" si="42"/>
        <v/>
      </c>
    </row>
    <row r="539" spans="1:11" x14ac:dyDescent="0.2">
      <c r="A539">
        <v>90090</v>
      </c>
      <c r="B539">
        <f t="shared" si="30"/>
        <v>2.1</v>
      </c>
      <c r="C539">
        <f t="shared" si="41"/>
        <v>-0.54186564777707069</v>
      </c>
      <c r="H539" t="str">
        <f t="shared" si="39"/>
        <v/>
      </c>
      <c r="I539" t="str">
        <f t="shared" si="40"/>
        <v/>
      </c>
      <c r="J539" t="str">
        <f t="shared" si="42"/>
        <v/>
      </c>
    </row>
    <row r="540" spans="1:11" x14ac:dyDescent="0.2">
      <c r="A540">
        <v>90153</v>
      </c>
      <c r="B540">
        <f t="shared" si="30"/>
        <v>1.8666666666666667</v>
      </c>
      <c r="C540">
        <f t="shared" si="41"/>
        <v>-0.57649801488613495</v>
      </c>
      <c r="H540" t="str">
        <f t="shared" si="39"/>
        <v/>
      </c>
      <c r="I540" t="str">
        <f t="shared" si="40"/>
        <v/>
      </c>
      <c r="J540" t="str">
        <f t="shared" si="42"/>
        <v/>
      </c>
    </row>
    <row r="541" spans="1:11" x14ac:dyDescent="0.2">
      <c r="A541">
        <v>90209</v>
      </c>
      <c r="B541">
        <f t="shared" si="30"/>
        <v>1.3333333333333333</v>
      </c>
      <c r="C541">
        <f t="shared" si="41"/>
        <v>-0.65565771113542459</v>
      </c>
      <c r="H541" t="str">
        <f t="shared" si="39"/>
        <v/>
      </c>
      <c r="I541" t="str">
        <f t="shared" si="40"/>
        <v/>
      </c>
      <c r="J541" t="str">
        <f t="shared" si="42"/>
        <v/>
      </c>
    </row>
    <row r="542" spans="1:11" x14ac:dyDescent="0.2">
      <c r="A542">
        <v>90249</v>
      </c>
      <c r="B542">
        <f t="shared" si="30"/>
        <v>1.9333333333333333</v>
      </c>
      <c r="C542">
        <f t="shared" si="41"/>
        <v>-0.5666030528549737</v>
      </c>
      <c r="H542" t="str">
        <f t="shared" si="39"/>
        <v/>
      </c>
      <c r="I542" t="str">
        <f t="shared" si="40"/>
        <v/>
      </c>
      <c r="J542" t="str">
        <f t="shared" si="42"/>
        <v/>
      </c>
    </row>
    <row r="543" spans="1:11" x14ac:dyDescent="0.2">
      <c r="A543">
        <v>90307</v>
      </c>
      <c r="B543">
        <f t="shared" si="30"/>
        <v>1.6666666666666667</v>
      </c>
      <c r="C543">
        <f t="shared" si="41"/>
        <v>-0.60618290097961847</v>
      </c>
      <c r="H543" t="str">
        <f t="shared" si="39"/>
        <v/>
      </c>
      <c r="I543" t="str">
        <f t="shared" si="40"/>
        <v/>
      </c>
      <c r="J543" t="str">
        <f t="shared" si="42"/>
        <v/>
      </c>
    </row>
    <row r="544" spans="1:11" x14ac:dyDescent="0.2">
      <c r="A544">
        <v>90357</v>
      </c>
      <c r="B544">
        <f t="shared" si="30"/>
        <v>0.93333333333333335</v>
      </c>
      <c r="C544">
        <f t="shared" si="41"/>
        <v>-0.71502748332239174</v>
      </c>
      <c r="H544" t="str">
        <f t="shared" si="39"/>
        <v/>
      </c>
      <c r="I544" t="str">
        <f t="shared" si="40"/>
        <v/>
      </c>
      <c r="J544" t="str">
        <f t="shared" si="42"/>
        <v/>
      </c>
    </row>
    <row r="545" spans="1:11" x14ac:dyDescent="0.2">
      <c r="A545">
        <v>90385</v>
      </c>
      <c r="B545">
        <f t="shared" si="30"/>
        <v>1.1666666666666667</v>
      </c>
      <c r="C545">
        <f t="shared" si="41"/>
        <v>-0.68039511621332749</v>
      </c>
      <c r="H545" t="str">
        <f t="shared" si="39"/>
        <v/>
      </c>
      <c r="I545" t="str">
        <f t="shared" si="40"/>
        <v/>
      </c>
      <c r="J545" t="str">
        <f t="shared" si="42"/>
        <v/>
      </c>
    </row>
    <row r="546" spans="1:11" x14ac:dyDescent="0.2">
      <c r="A546">
        <v>90420</v>
      </c>
      <c r="B546">
        <f t="shared" si="30"/>
        <v>1.3666666666666667</v>
      </c>
      <c r="C546">
        <f t="shared" si="41"/>
        <v>-0.65071023011984386</v>
      </c>
      <c r="H546" t="str">
        <f t="shared" si="39"/>
        <v/>
      </c>
      <c r="I546" t="str">
        <f t="shared" si="40"/>
        <v/>
      </c>
      <c r="J546" t="str">
        <f t="shared" si="42"/>
        <v/>
      </c>
      <c r="K546" t="s">
        <v>130</v>
      </c>
    </row>
    <row r="547" spans="1:11" x14ac:dyDescent="0.2">
      <c r="A547">
        <v>90461</v>
      </c>
      <c r="B547">
        <f t="shared" si="30"/>
        <v>17.266666666666666</v>
      </c>
      <c r="C547">
        <f t="shared" si="41"/>
        <v>1.7092382143121025</v>
      </c>
      <c r="H547">
        <f t="shared" si="39"/>
        <v>1</v>
      </c>
      <c r="I547">
        <f t="shared" si="40"/>
        <v>17.266666666666666</v>
      </c>
      <c r="J547" t="str">
        <f t="shared" si="42"/>
        <v/>
      </c>
      <c r="K547" t="s">
        <v>131</v>
      </c>
    </row>
    <row r="548" spans="1:11" x14ac:dyDescent="0.2">
      <c r="A548">
        <v>90979</v>
      </c>
      <c r="B548">
        <f t="shared" si="30"/>
        <v>8.4666666666666668</v>
      </c>
      <c r="C548">
        <f t="shared" si="41"/>
        <v>0.40310322619882405</v>
      </c>
      <c r="D548" t="s">
        <v>5</v>
      </c>
      <c r="E548">
        <v>1</v>
      </c>
      <c r="F548">
        <v>1</v>
      </c>
      <c r="G548">
        <v>1</v>
      </c>
      <c r="H548" t="str">
        <f t="shared" si="39"/>
        <v/>
      </c>
      <c r="I548" t="str">
        <f t="shared" si="40"/>
        <v/>
      </c>
      <c r="J548">
        <f t="shared" si="42"/>
        <v>90720</v>
      </c>
      <c r="K548" t="s">
        <v>32</v>
      </c>
    </row>
    <row r="549" spans="1:11" x14ac:dyDescent="0.2">
      <c r="A549">
        <v>91233</v>
      </c>
      <c r="B549">
        <f t="shared" si="30"/>
        <v>13.666666666666666</v>
      </c>
      <c r="C549">
        <f t="shared" si="41"/>
        <v>1.1749102646293976</v>
      </c>
      <c r="H549">
        <f t="shared" si="39"/>
        <v>1</v>
      </c>
      <c r="I549">
        <f t="shared" si="40"/>
        <v>13.666666666666666</v>
      </c>
      <c r="J549" t="str">
        <f t="shared" si="42"/>
        <v/>
      </c>
      <c r="K549" t="s">
        <v>132</v>
      </c>
    </row>
    <row r="550" spans="1:11" x14ac:dyDescent="0.2">
      <c r="A550">
        <v>91643</v>
      </c>
      <c r="B550">
        <f t="shared" si="30"/>
        <v>5.8</v>
      </c>
      <c r="C550">
        <f t="shared" si="41"/>
        <v>7.3047449523759517E-3</v>
      </c>
      <c r="H550" t="str">
        <f t="shared" si="39"/>
        <v/>
      </c>
      <c r="I550" t="str">
        <f t="shared" si="40"/>
        <v/>
      </c>
      <c r="J550">
        <f t="shared" si="42"/>
        <v>91438</v>
      </c>
    </row>
    <row r="551" spans="1:11" x14ac:dyDescent="0.2">
      <c r="A551">
        <v>91817</v>
      </c>
      <c r="B551">
        <f t="shared" si="30"/>
        <v>16.600000000000001</v>
      </c>
      <c r="C551">
        <f t="shared" si="41"/>
        <v>1.610288594000491</v>
      </c>
      <c r="H551" t="str">
        <f t="shared" si="39"/>
        <v/>
      </c>
      <c r="I551" t="str">
        <f t="shared" si="40"/>
        <v/>
      </c>
      <c r="J551" t="str">
        <f t="shared" si="42"/>
        <v/>
      </c>
    </row>
    <row r="552" spans="1:11" x14ac:dyDescent="0.2">
      <c r="A552">
        <v>92315</v>
      </c>
      <c r="B552">
        <f t="shared" si="30"/>
        <v>13.333333333333334</v>
      </c>
      <c r="C552">
        <f t="shared" si="41"/>
        <v>1.1254354544735918</v>
      </c>
      <c r="H552">
        <f t="shared" si="39"/>
        <v>1</v>
      </c>
      <c r="I552">
        <f t="shared" si="40"/>
        <v>13.333333333333334</v>
      </c>
      <c r="J552" t="str">
        <f t="shared" si="42"/>
        <v/>
      </c>
      <c r="K552" t="s">
        <v>133</v>
      </c>
    </row>
    <row r="553" spans="1:11" x14ac:dyDescent="0.2">
      <c r="A553">
        <v>92715</v>
      </c>
      <c r="B553">
        <f t="shared" si="30"/>
        <v>8.6333333333333329</v>
      </c>
      <c r="C553">
        <f t="shared" si="41"/>
        <v>0.427840631276727</v>
      </c>
      <c r="E553">
        <v>1</v>
      </c>
      <c r="F553">
        <v>1</v>
      </c>
      <c r="G553">
        <v>1</v>
      </c>
      <c r="H553" t="str">
        <f t="shared" si="39"/>
        <v/>
      </c>
      <c r="I553" t="str">
        <f t="shared" si="40"/>
        <v/>
      </c>
      <c r="J553">
        <f t="shared" si="42"/>
        <v>92515</v>
      </c>
      <c r="K553" t="s">
        <v>134</v>
      </c>
    </row>
    <row r="554" spans="1:11" x14ac:dyDescent="0.2">
      <c r="A554">
        <v>92974</v>
      </c>
      <c r="B554">
        <f t="shared" si="30"/>
        <v>2.8333333333333335</v>
      </c>
      <c r="C554">
        <f t="shared" si="41"/>
        <v>-0.43302106543429747</v>
      </c>
      <c r="H554" t="str">
        <f t="shared" si="39"/>
        <v/>
      </c>
      <c r="I554" t="str">
        <f t="shared" si="40"/>
        <v/>
      </c>
      <c r="J554" t="str">
        <f t="shared" si="42"/>
        <v/>
      </c>
    </row>
    <row r="555" spans="1:11" x14ac:dyDescent="0.2">
      <c r="A555">
        <v>93059</v>
      </c>
      <c r="B555">
        <f t="shared" si="30"/>
        <v>4.9666666666666668</v>
      </c>
      <c r="C555">
        <f t="shared" si="41"/>
        <v>-0.11638228043713902</v>
      </c>
      <c r="H555" t="str">
        <f t="shared" si="39"/>
        <v/>
      </c>
      <c r="I555" t="str">
        <f t="shared" si="40"/>
        <v/>
      </c>
      <c r="J555" t="str">
        <f t="shared" si="42"/>
        <v/>
      </c>
    </row>
    <row r="556" spans="1:11" x14ac:dyDescent="0.2">
      <c r="A556">
        <v>93208</v>
      </c>
      <c r="B556">
        <f t="shared" si="30"/>
        <v>5.6</v>
      </c>
      <c r="C556">
        <f t="shared" si="41"/>
        <v>-2.238014114110768E-2</v>
      </c>
      <c r="E556">
        <v>1</v>
      </c>
      <c r="F556">
        <v>1</v>
      </c>
      <c r="H556" t="str">
        <f t="shared" si="39"/>
        <v/>
      </c>
      <c r="I556" t="str">
        <f t="shared" si="40"/>
        <v/>
      </c>
      <c r="J556" t="str">
        <f t="shared" si="42"/>
        <v/>
      </c>
      <c r="K556" t="s">
        <v>32</v>
      </c>
    </row>
    <row r="557" spans="1:11" x14ac:dyDescent="0.2">
      <c r="A557">
        <v>93376</v>
      </c>
      <c r="B557">
        <f t="shared" si="30"/>
        <v>1.8333333333333333</v>
      </c>
      <c r="C557">
        <f t="shared" si="41"/>
        <v>-0.58144549590171557</v>
      </c>
      <c r="E557">
        <v>1</v>
      </c>
      <c r="F557">
        <v>1</v>
      </c>
      <c r="H557" t="str">
        <f t="shared" ref="H557:H620" si="43">IF(ISNUMBER(SEARCH($H$1,K557)),1,"")</f>
        <v/>
      </c>
      <c r="I557" t="str">
        <f t="shared" ref="I557:I620" si="44">IF(H557=1,B557,"")</f>
        <v/>
      </c>
      <c r="J557" t="str">
        <f t="shared" si="42"/>
        <v/>
      </c>
      <c r="K557" t="s">
        <v>76</v>
      </c>
    </row>
    <row r="558" spans="1:11" x14ac:dyDescent="0.2">
      <c r="A558">
        <v>93431</v>
      </c>
      <c r="B558">
        <f t="shared" si="30"/>
        <v>2.3666666666666667</v>
      </c>
      <c r="C558">
        <f t="shared" si="41"/>
        <v>-0.50228579965242592</v>
      </c>
      <c r="E558">
        <v>1</v>
      </c>
      <c r="F558">
        <v>1</v>
      </c>
      <c r="H558" t="str">
        <f t="shared" si="43"/>
        <v/>
      </c>
      <c r="I558" t="str">
        <f t="shared" si="44"/>
        <v/>
      </c>
      <c r="J558" t="str">
        <f t="shared" si="42"/>
        <v/>
      </c>
      <c r="K558" t="s">
        <v>32</v>
      </c>
    </row>
    <row r="559" spans="1:11" x14ac:dyDescent="0.2">
      <c r="A559">
        <v>93502</v>
      </c>
      <c r="B559">
        <f t="shared" si="30"/>
        <v>7.6</v>
      </c>
      <c r="C559">
        <f t="shared" si="41"/>
        <v>0.27446871979372839</v>
      </c>
      <c r="H559">
        <f t="shared" si="43"/>
        <v>1</v>
      </c>
      <c r="I559">
        <f t="shared" si="44"/>
        <v>7.6</v>
      </c>
      <c r="J559" t="str">
        <f t="shared" si="42"/>
        <v/>
      </c>
      <c r="K559" t="s">
        <v>135</v>
      </c>
    </row>
    <row r="560" spans="1:11" x14ac:dyDescent="0.2">
      <c r="A560">
        <v>93730</v>
      </c>
      <c r="B560">
        <f t="shared" si="30"/>
        <v>7.0666666666666664</v>
      </c>
      <c r="C560">
        <f t="shared" si="41"/>
        <v>0.19530902354443877</v>
      </c>
      <c r="H560" t="str">
        <f t="shared" si="43"/>
        <v/>
      </c>
      <c r="I560" t="str">
        <f t="shared" si="44"/>
        <v/>
      </c>
      <c r="J560">
        <f t="shared" si="42"/>
        <v>93616</v>
      </c>
    </row>
    <row r="561" spans="1:11" x14ac:dyDescent="0.2">
      <c r="A561">
        <v>93942</v>
      </c>
      <c r="B561">
        <f t="shared" si="30"/>
        <v>9.8666666666666671</v>
      </c>
      <c r="C561">
        <f t="shared" si="41"/>
        <v>0.61089742885320941</v>
      </c>
      <c r="H561">
        <f t="shared" si="43"/>
        <v>1</v>
      </c>
      <c r="I561">
        <f t="shared" si="44"/>
        <v>9.8666666666666671</v>
      </c>
      <c r="J561" t="str">
        <f t="shared" si="42"/>
        <v/>
      </c>
      <c r="K561" t="s">
        <v>136</v>
      </c>
    </row>
    <row r="562" spans="1:11" x14ac:dyDescent="0.2">
      <c r="A562">
        <v>94238</v>
      </c>
      <c r="B562">
        <f t="shared" si="30"/>
        <v>9</v>
      </c>
      <c r="C562">
        <f t="shared" si="41"/>
        <v>0.4822629224481137</v>
      </c>
      <c r="H562" t="str">
        <f t="shared" si="43"/>
        <v/>
      </c>
      <c r="I562" t="str">
        <f t="shared" si="44"/>
        <v/>
      </c>
      <c r="J562">
        <f t="shared" si="42"/>
        <v>94090</v>
      </c>
    </row>
    <row r="563" spans="1:11" x14ac:dyDescent="0.2">
      <c r="A563">
        <v>94508</v>
      </c>
      <c r="B563">
        <f t="shared" si="30"/>
        <v>2</v>
      </c>
      <c r="C563">
        <f t="shared" si="41"/>
        <v>-0.55670809082381256</v>
      </c>
      <c r="E563">
        <v>1</v>
      </c>
      <c r="F563">
        <v>1</v>
      </c>
      <c r="H563" t="str">
        <f t="shared" si="43"/>
        <v/>
      </c>
      <c r="I563" t="str">
        <f t="shared" si="44"/>
        <v/>
      </c>
      <c r="J563" t="str">
        <f t="shared" si="42"/>
        <v/>
      </c>
      <c r="K563" t="s">
        <v>137</v>
      </c>
    </row>
    <row r="564" spans="1:11" x14ac:dyDescent="0.2">
      <c r="A564">
        <v>94568</v>
      </c>
      <c r="B564">
        <f t="shared" si="30"/>
        <v>2.8333333333333335</v>
      </c>
      <c r="C564">
        <f t="shared" si="41"/>
        <v>-0.43302106543429747</v>
      </c>
      <c r="H564" t="str">
        <f t="shared" si="43"/>
        <v/>
      </c>
      <c r="I564" t="str">
        <f t="shared" si="44"/>
        <v/>
      </c>
      <c r="J564" t="str">
        <f t="shared" si="42"/>
        <v/>
      </c>
    </row>
    <row r="565" spans="1:11" x14ac:dyDescent="0.2">
      <c r="A565">
        <v>94653</v>
      </c>
      <c r="B565">
        <f t="shared" si="30"/>
        <v>1.7</v>
      </c>
      <c r="C565">
        <f t="shared" si="41"/>
        <v>-0.60123541996403795</v>
      </c>
      <c r="H565" t="str">
        <f t="shared" si="43"/>
        <v/>
      </c>
      <c r="I565" t="str">
        <f t="shared" si="44"/>
        <v/>
      </c>
      <c r="J565" t="str">
        <f t="shared" si="42"/>
        <v/>
      </c>
    </row>
    <row r="566" spans="1:11" x14ac:dyDescent="0.2">
      <c r="A566">
        <v>94704</v>
      </c>
      <c r="B566">
        <f t="shared" si="30"/>
        <v>1.7333333333333334</v>
      </c>
      <c r="C566">
        <f t="shared" si="41"/>
        <v>-0.59628793894845733</v>
      </c>
      <c r="H566" t="str">
        <f t="shared" si="43"/>
        <v/>
      </c>
      <c r="I566" t="str">
        <f t="shared" si="44"/>
        <v/>
      </c>
      <c r="J566" t="str">
        <f t="shared" si="42"/>
        <v/>
      </c>
    </row>
    <row r="567" spans="1:11" x14ac:dyDescent="0.2">
      <c r="A567">
        <v>94756</v>
      </c>
      <c r="B567">
        <f t="shared" si="30"/>
        <v>7.3</v>
      </c>
      <c r="C567">
        <f t="shared" si="41"/>
        <v>0.229941390653503</v>
      </c>
      <c r="H567">
        <f t="shared" si="43"/>
        <v>1</v>
      </c>
      <c r="I567">
        <f t="shared" si="44"/>
        <v>7.3</v>
      </c>
      <c r="J567" t="str">
        <f t="shared" si="42"/>
        <v/>
      </c>
      <c r="K567" t="s">
        <v>138</v>
      </c>
    </row>
    <row r="568" spans="1:11" x14ac:dyDescent="0.2">
      <c r="A568">
        <v>94975</v>
      </c>
      <c r="B568">
        <f t="shared" si="30"/>
        <v>1.1666666666666667</v>
      </c>
      <c r="C568">
        <f t="shared" si="41"/>
        <v>-0.68039511621332749</v>
      </c>
      <c r="H568" t="str">
        <f t="shared" si="43"/>
        <v/>
      </c>
      <c r="I568" t="str">
        <f t="shared" si="44"/>
        <v/>
      </c>
      <c r="J568">
        <f t="shared" si="42"/>
        <v>94865.5</v>
      </c>
    </row>
    <row r="569" spans="1:11" x14ac:dyDescent="0.2">
      <c r="A569">
        <v>95010</v>
      </c>
      <c r="B569">
        <f t="shared" si="30"/>
        <v>2.6333333333333333</v>
      </c>
      <c r="C569">
        <f t="shared" si="41"/>
        <v>-0.4627059515277811</v>
      </c>
      <c r="H569" t="str">
        <f t="shared" si="43"/>
        <v/>
      </c>
      <c r="I569" t="str">
        <f t="shared" si="44"/>
        <v/>
      </c>
      <c r="J569" t="str">
        <f t="shared" si="42"/>
        <v/>
      </c>
    </row>
    <row r="570" spans="1:11" x14ac:dyDescent="0.2">
      <c r="A570">
        <v>95089</v>
      </c>
      <c r="B570">
        <f t="shared" si="30"/>
        <v>1.6</v>
      </c>
      <c r="C570">
        <f t="shared" si="41"/>
        <v>-0.61607786301077982</v>
      </c>
      <c r="H570" t="str">
        <f t="shared" si="43"/>
        <v/>
      </c>
      <c r="I570" t="str">
        <f t="shared" si="44"/>
        <v/>
      </c>
      <c r="J570" t="str">
        <f t="shared" si="42"/>
        <v/>
      </c>
    </row>
    <row r="571" spans="1:11" x14ac:dyDescent="0.2">
      <c r="A571">
        <v>95137</v>
      </c>
      <c r="B571">
        <f t="shared" si="30"/>
        <v>0.8</v>
      </c>
      <c r="C571">
        <f t="shared" si="41"/>
        <v>-0.73481740738471424</v>
      </c>
      <c r="H571" t="str">
        <f t="shared" si="43"/>
        <v/>
      </c>
      <c r="I571" t="str">
        <f t="shared" si="44"/>
        <v/>
      </c>
      <c r="J571" t="str">
        <f t="shared" si="42"/>
        <v/>
      </c>
    </row>
    <row r="572" spans="1:11" x14ac:dyDescent="0.2">
      <c r="A572">
        <v>95161</v>
      </c>
      <c r="B572">
        <f t="shared" si="30"/>
        <v>0.76666666666666672</v>
      </c>
      <c r="C572">
        <f t="shared" si="41"/>
        <v>-0.73976488840029475</v>
      </c>
      <c r="H572" t="str">
        <f t="shared" si="43"/>
        <v/>
      </c>
      <c r="I572" t="str">
        <f t="shared" si="44"/>
        <v/>
      </c>
      <c r="J572" t="str">
        <f t="shared" si="42"/>
        <v/>
      </c>
    </row>
    <row r="573" spans="1:11" x14ac:dyDescent="0.2">
      <c r="A573">
        <v>95184</v>
      </c>
      <c r="B573">
        <f t="shared" si="30"/>
        <v>1.5</v>
      </c>
      <c r="C573">
        <f t="shared" si="41"/>
        <v>-0.63092030605752158</v>
      </c>
      <c r="H573" t="str">
        <f t="shared" si="43"/>
        <v/>
      </c>
      <c r="I573" t="str">
        <f t="shared" si="44"/>
        <v/>
      </c>
      <c r="J573" t="str">
        <f t="shared" si="42"/>
        <v/>
      </c>
    </row>
    <row r="574" spans="1:11" x14ac:dyDescent="0.2">
      <c r="A574">
        <v>95229</v>
      </c>
      <c r="B574">
        <f t="shared" si="30"/>
        <v>1.7</v>
      </c>
      <c r="C574">
        <f t="shared" si="41"/>
        <v>-0.60123541996403795</v>
      </c>
      <c r="H574" t="str">
        <f t="shared" si="43"/>
        <v/>
      </c>
      <c r="I574" t="str">
        <f t="shared" si="44"/>
        <v/>
      </c>
      <c r="J574" t="str">
        <f t="shared" si="42"/>
        <v/>
      </c>
    </row>
    <row r="575" spans="1:11" x14ac:dyDescent="0.2">
      <c r="A575">
        <v>95280</v>
      </c>
      <c r="B575">
        <f t="shared" si="30"/>
        <v>1.2333333333333334</v>
      </c>
      <c r="C575">
        <f t="shared" si="41"/>
        <v>-0.67050015418216635</v>
      </c>
      <c r="H575" t="str">
        <f t="shared" si="43"/>
        <v/>
      </c>
      <c r="I575" t="str">
        <f t="shared" si="44"/>
        <v/>
      </c>
      <c r="J575" t="str">
        <f t="shared" si="42"/>
        <v/>
      </c>
    </row>
    <row r="576" spans="1:11" x14ac:dyDescent="0.2">
      <c r="A576">
        <v>95317</v>
      </c>
      <c r="B576">
        <f t="shared" si="30"/>
        <v>1.5333333333333334</v>
      </c>
      <c r="C576">
        <f t="shared" si="41"/>
        <v>-0.62597282504194096</v>
      </c>
      <c r="H576" t="str">
        <f t="shared" si="43"/>
        <v/>
      </c>
      <c r="I576" t="str">
        <f t="shared" si="44"/>
        <v/>
      </c>
      <c r="J576" t="str">
        <f t="shared" si="42"/>
        <v/>
      </c>
    </row>
    <row r="577" spans="1:11" x14ac:dyDescent="0.2">
      <c r="A577">
        <v>95363</v>
      </c>
      <c r="B577">
        <f t="shared" si="30"/>
        <v>2.1666666666666665</v>
      </c>
      <c r="C577">
        <f t="shared" si="41"/>
        <v>-0.53197068574590956</v>
      </c>
      <c r="H577" t="str">
        <f t="shared" si="43"/>
        <v/>
      </c>
      <c r="I577" t="str">
        <f t="shared" si="44"/>
        <v/>
      </c>
      <c r="J577" t="str">
        <f t="shared" si="42"/>
        <v/>
      </c>
    </row>
    <row r="578" spans="1:11" x14ac:dyDescent="0.2">
      <c r="A578">
        <v>95428</v>
      </c>
      <c r="B578">
        <f t="shared" si="30"/>
        <v>2.1</v>
      </c>
      <c r="C578">
        <f t="shared" si="41"/>
        <v>-0.54186564777707069</v>
      </c>
      <c r="H578" t="str">
        <f t="shared" si="43"/>
        <v/>
      </c>
      <c r="I578" t="str">
        <f t="shared" si="44"/>
        <v/>
      </c>
      <c r="J578" t="str">
        <f t="shared" si="42"/>
        <v/>
      </c>
    </row>
    <row r="579" spans="1:11" x14ac:dyDescent="0.2">
      <c r="A579">
        <v>95491</v>
      </c>
      <c r="B579">
        <f t="shared" si="30"/>
        <v>1.0666666666666667</v>
      </c>
      <c r="C579">
        <f t="shared" ref="C579:C642" si="45">(B579-D$896)/D$897</f>
        <v>-0.69523755926006936</v>
      </c>
      <c r="H579" t="str">
        <f t="shared" si="43"/>
        <v/>
      </c>
      <c r="I579" t="str">
        <f t="shared" si="44"/>
        <v/>
      </c>
      <c r="J579" t="str">
        <f t="shared" si="42"/>
        <v/>
      </c>
      <c r="K579" t="s">
        <v>139</v>
      </c>
    </row>
    <row r="580" spans="1:11" x14ac:dyDescent="0.2">
      <c r="A580">
        <v>95523</v>
      </c>
      <c r="B580">
        <f t="shared" si="30"/>
        <v>1.9666666666666666</v>
      </c>
      <c r="C580">
        <f t="shared" si="45"/>
        <v>-0.56165557183939308</v>
      </c>
      <c r="H580" t="str">
        <f t="shared" si="43"/>
        <v/>
      </c>
      <c r="I580" t="str">
        <f t="shared" si="44"/>
        <v/>
      </c>
      <c r="J580" t="str">
        <f t="shared" ref="J580:J643" si="46">(IF(H579=1,(A579+A580)/2,""))</f>
        <v/>
      </c>
    </row>
    <row r="581" spans="1:11" x14ac:dyDescent="0.2">
      <c r="A581">
        <v>95582</v>
      </c>
      <c r="B581">
        <f t="shared" si="30"/>
        <v>1.7333333333333334</v>
      </c>
      <c r="C581">
        <f t="shared" si="45"/>
        <v>-0.59628793894845733</v>
      </c>
      <c r="H581" t="str">
        <f t="shared" si="43"/>
        <v/>
      </c>
      <c r="I581" t="str">
        <f t="shared" si="44"/>
        <v/>
      </c>
      <c r="J581" t="str">
        <f t="shared" si="46"/>
        <v/>
      </c>
    </row>
    <row r="582" spans="1:11" x14ac:dyDescent="0.2">
      <c r="A582">
        <v>95634</v>
      </c>
      <c r="B582">
        <f t="shared" si="30"/>
        <v>1.5333333333333334</v>
      </c>
      <c r="C582">
        <f t="shared" si="45"/>
        <v>-0.62597282504194096</v>
      </c>
      <c r="H582" t="str">
        <f t="shared" si="43"/>
        <v/>
      </c>
      <c r="I582" t="str">
        <f t="shared" si="44"/>
        <v/>
      </c>
      <c r="J582" t="str">
        <f t="shared" si="46"/>
        <v/>
      </c>
    </row>
    <row r="583" spans="1:11" x14ac:dyDescent="0.2">
      <c r="A583">
        <v>95680</v>
      </c>
      <c r="B583">
        <f t="shared" si="30"/>
        <v>0.83333333333333337</v>
      </c>
      <c r="C583">
        <f t="shared" si="45"/>
        <v>-0.72986992636913361</v>
      </c>
      <c r="H583" t="str">
        <f t="shared" si="43"/>
        <v/>
      </c>
      <c r="I583" t="str">
        <f t="shared" si="44"/>
        <v/>
      </c>
      <c r="J583" t="str">
        <f t="shared" si="46"/>
        <v/>
      </c>
    </row>
    <row r="584" spans="1:11" x14ac:dyDescent="0.2">
      <c r="A584">
        <v>95705</v>
      </c>
      <c r="B584">
        <f t="shared" ref="B584:B777" si="47">(A585-A584)/30</f>
        <v>0.73333333333333328</v>
      </c>
      <c r="C584">
        <f t="shared" si="45"/>
        <v>-0.74471236941587537</v>
      </c>
      <c r="H584" t="str">
        <f t="shared" si="43"/>
        <v/>
      </c>
      <c r="I584" t="str">
        <f t="shared" si="44"/>
        <v/>
      </c>
      <c r="J584" t="str">
        <f t="shared" si="46"/>
        <v/>
      </c>
    </row>
    <row r="585" spans="1:11" x14ac:dyDescent="0.2">
      <c r="A585">
        <v>95727</v>
      </c>
      <c r="B585">
        <f t="shared" si="47"/>
        <v>2.1</v>
      </c>
      <c r="C585">
        <f t="shared" si="45"/>
        <v>-0.54186564777707069</v>
      </c>
      <c r="H585" t="str">
        <f t="shared" si="43"/>
        <v/>
      </c>
      <c r="I585" t="str">
        <f t="shared" si="44"/>
        <v/>
      </c>
      <c r="J585" t="str">
        <f t="shared" si="46"/>
        <v/>
      </c>
    </row>
    <row r="586" spans="1:11" x14ac:dyDescent="0.2">
      <c r="A586">
        <v>95790</v>
      </c>
      <c r="B586">
        <f t="shared" si="47"/>
        <v>1.0333333333333334</v>
      </c>
      <c r="C586">
        <f t="shared" si="45"/>
        <v>-0.70018504027564998</v>
      </c>
      <c r="H586" t="str">
        <f t="shared" si="43"/>
        <v/>
      </c>
      <c r="I586" t="str">
        <f t="shared" si="44"/>
        <v/>
      </c>
      <c r="J586" t="str">
        <f t="shared" si="46"/>
        <v/>
      </c>
    </row>
    <row r="587" spans="1:11" x14ac:dyDescent="0.2">
      <c r="A587">
        <v>95821</v>
      </c>
      <c r="B587">
        <f t="shared" si="47"/>
        <v>11.966666666666667</v>
      </c>
      <c r="C587">
        <f t="shared" si="45"/>
        <v>0.92258873283478715</v>
      </c>
      <c r="H587">
        <f t="shared" si="43"/>
        <v>1</v>
      </c>
      <c r="I587">
        <f t="shared" si="44"/>
        <v>11.966666666666667</v>
      </c>
      <c r="J587" t="str">
        <f t="shared" si="46"/>
        <v/>
      </c>
      <c r="K587" t="s">
        <v>140</v>
      </c>
    </row>
    <row r="588" spans="1:11" x14ac:dyDescent="0.2">
      <c r="A588">
        <v>96180</v>
      </c>
      <c r="B588">
        <f t="shared" si="47"/>
        <v>2.2000000000000002</v>
      </c>
      <c r="C588">
        <f t="shared" si="45"/>
        <v>-0.52702320473032893</v>
      </c>
      <c r="H588" t="str">
        <f t="shared" si="43"/>
        <v/>
      </c>
      <c r="I588" t="str">
        <f t="shared" si="44"/>
        <v/>
      </c>
      <c r="J588">
        <f t="shared" si="46"/>
        <v>96000.5</v>
      </c>
    </row>
    <row r="589" spans="1:11" x14ac:dyDescent="0.2">
      <c r="A589">
        <v>96246</v>
      </c>
      <c r="B589">
        <f t="shared" si="47"/>
        <v>3.2666666666666666</v>
      </c>
      <c r="C589">
        <f t="shared" si="45"/>
        <v>-0.36870381223174969</v>
      </c>
      <c r="H589" t="str">
        <f t="shared" si="43"/>
        <v/>
      </c>
      <c r="I589" t="str">
        <f t="shared" si="44"/>
        <v/>
      </c>
      <c r="J589" t="str">
        <f t="shared" si="46"/>
        <v/>
      </c>
    </row>
    <row r="590" spans="1:11" x14ac:dyDescent="0.2">
      <c r="A590">
        <v>96344</v>
      </c>
      <c r="B590">
        <f t="shared" si="47"/>
        <v>9.1333333333333329</v>
      </c>
      <c r="C590">
        <f t="shared" si="45"/>
        <v>0.50205284651043602</v>
      </c>
      <c r="H590" t="str">
        <f t="shared" si="43"/>
        <v/>
      </c>
      <c r="I590" t="str">
        <f t="shared" si="44"/>
        <v/>
      </c>
      <c r="J590" t="str">
        <f t="shared" si="46"/>
        <v/>
      </c>
      <c r="K590" t="s">
        <v>141</v>
      </c>
    </row>
    <row r="591" spans="1:11" x14ac:dyDescent="0.2">
      <c r="A591">
        <v>96618</v>
      </c>
      <c r="B591">
        <f t="shared" si="47"/>
        <v>2.2333333333333334</v>
      </c>
      <c r="C591">
        <f t="shared" si="45"/>
        <v>-0.52207572371474831</v>
      </c>
      <c r="H591" t="str">
        <f t="shared" si="43"/>
        <v/>
      </c>
      <c r="I591" t="str">
        <f t="shared" si="44"/>
        <v/>
      </c>
      <c r="J591" t="str">
        <f t="shared" si="46"/>
        <v/>
      </c>
    </row>
    <row r="592" spans="1:11" x14ac:dyDescent="0.2">
      <c r="A592">
        <v>96685</v>
      </c>
      <c r="B592">
        <f t="shared" si="47"/>
        <v>1.9333333333333333</v>
      </c>
      <c r="C592">
        <f t="shared" si="45"/>
        <v>-0.5666030528549737</v>
      </c>
      <c r="E592">
        <v>1</v>
      </c>
      <c r="F592">
        <v>1</v>
      </c>
      <c r="H592" t="str">
        <f t="shared" si="43"/>
        <v/>
      </c>
      <c r="I592" t="str">
        <f t="shared" si="44"/>
        <v/>
      </c>
      <c r="J592" t="str">
        <f t="shared" si="46"/>
        <v/>
      </c>
      <c r="K592" t="s">
        <v>142</v>
      </c>
    </row>
    <row r="593" spans="1:11" x14ac:dyDescent="0.2">
      <c r="A593">
        <v>96743</v>
      </c>
      <c r="B593">
        <f t="shared" si="47"/>
        <v>7.5666666666666664</v>
      </c>
      <c r="C593">
        <f t="shared" si="45"/>
        <v>0.26952123877814782</v>
      </c>
      <c r="H593">
        <f t="shared" si="43"/>
        <v>1</v>
      </c>
      <c r="I593">
        <f t="shared" si="44"/>
        <v>7.5666666666666664</v>
      </c>
      <c r="J593" t="str">
        <f t="shared" si="46"/>
        <v/>
      </c>
      <c r="K593" t="s">
        <v>143</v>
      </c>
    </row>
    <row r="594" spans="1:11" x14ac:dyDescent="0.2">
      <c r="A594">
        <v>96970</v>
      </c>
      <c r="B594">
        <f t="shared" si="47"/>
        <v>2.9333333333333331</v>
      </c>
      <c r="C594">
        <f t="shared" si="45"/>
        <v>-0.41817862238755577</v>
      </c>
      <c r="H594" t="str">
        <f t="shared" si="43"/>
        <v/>
      </c>
      <c r="I594" t="str">
        <f t="shared" si="44"/>
        <v/>
      </c>
      <c r="J594">
        <f t="shared" si="46"/>
        <v>96856.5</v>
      </c>
    </row>
    <row r="595" spans="1:11" x14ac:dyDescent="0.2">
      <c r="A595">
        <v>97058</v>
      </c>
      <c r="B595">
        <f t="shared" si="47"/>
        <v>1.6</v>
      </c>
      <c r="C595">
        <f t="shared" si="45"/>
        <v>-0.61607786301077982</v>
      </c>
      <c r="E595">
        <v>1</v>
      </c>
      <c r="F595">
        <v>1</v>
      </c>
      <c r="H595" t="str">
        <f t="shared" si="43"/>
        <v/>
      </c>
      <c r="I595" t="str">
        <f t="shared" si="44"/>
        <v/>
      </c>
      <c r="J595" t="str">
        <f t="shared" si="46"/>
        <v/>
      </c>
      <c r="K595" t="s">
        <v>28</v>
      </c>
    </row>
    <row r="596" spans="1:11" x14ac:dyDescent="0.2">
      <c r="A596">
        <v>97106</v>
      </c>
      <c r="B596">
        <f t="shared" si="47"/>
        <v>4.7</v>
      </c>
      <c r="C596">
        <f t="shared" si="45"/>
        <v>-0.15596212856178382</v>
      </c>
      <c r="E596">
        <v>1</v>
      </c>
      <c r="F596">
        <v>1</v>
      </c>
      <c r="H596" t="str">
        <f t="shared" si="43"/>
        <v/>
      </c>
      <c r="I596" t="str">
        <f t="shared" si="44"/>
        <v/>
      </c>
      <c r="J596" t="str">
        <f t="shared" si="46"/>
        <v/>
      </c>
      <c r="K596" t="s">
        <v>7</v>
      </c>
    </row>
    <row r="597" spans="1:11" x14ac:dyDescent="0.2">
      <c r="A597">
        <v>97247</v>
      </c>
      <c r="B597">
        <f t="shared" si="47"/>
        <v>2.1</v>
      </c>
      <c r="C597">
        <f t="shared" si="45"/>
        <v>-0.54186564777707069</v>
      </c>
      <c r="E597">
        <v>1</v>
      </c>
      <c r="F597">
        <v>1</v>
      </c>
      <c r="H597" t="str">
        <f t="shared" si="43"/>
        <v/>
      </c>
      <c r="I597" t="str">
        <f t="shared" si="44"/>
        <v/>
      </c>
      <c r="J597" t="str">
        <f t="shared" si="46"/>
        <v/>
      </c>
      <c r="K597" t="s">
        <v>28</v>
      </c>
    </row>
    <row r="598" spans="1:11" x14ac:dyDescent="0.2">
      <c r="A598">
        <v>97310</v>
      </c>
      <c r="B598">
        <f t="shared" si="47"/>
        <v>2.1666666666666665</v>
      </c>
      <c r="C598">
        <f t="shared" si="45"/>
        <v>-0.53197068574590956</v>
      </c>
      <c r="H598" t="str">
        <f t="shared" si="43"/>
        <v/>
      </c>
      <c r="I598" t="str">
        <f t="shared" si="44"/>
        <v/>
      </c>
      <c r="J598" t="str">
        <f t="shared" si="46"/>
        <v/>
      </c>
    </row>
    <row r="599" spans="1:11" x14ac:dyDescent="0.2">
      <c r="A599">
        <v>97375</v>
      </c>
      <c r="B599">
        <f t="shared" si="47"/>
        <v>2.0333333333333332</v>
      </c>
      <c r="C599">
        <f t="shared" si="45"/>
        <v>-0.55176060980823194</v>
      </c>
      <c r="H599" t="str">
        <f t="shared" si="43"/>
        <v/>
      </c>
      <c r="I599" t="str">
        <f t="shared" si="44"/>
        <v/>
      </c>
      <c r="J599" t="str">
        <f t="shared" si="46"/>
        <v/>
      </c>
    </row>
    <row r="600" spans="1:11" x14ac:dyDescent="0.2">
      <c r="A600">
        <v>97436</v>
      </c>
      <c r="B600">
        <f t="shared" si="47"/>
        <v>11.533333333333333</v>
      </c>
      <c r="C600">
        <f t="shared" si="45"/>
        <v>0.85827147963223938</v>
      </c>
      <c r="H600">
        <f t="shared" si="43"/>
        <v>1</v>
      </c>
      <c r="I600">
        <f t="shared" si="44"/>
        <v>11.533333333333333</v>
      </c>
      <c r="J600" t="str">
        <f t="shared" si="46"/>
        <v/>
      </c>
      <c r="K600" t="s">
        <v>144</v>
      </c>
    </row>
    <row r="601" spans="1:11" x14ac:dyDescent="0.2">
      <c r="A601">
        <v>97782</v>
      </c>
      <c r="B601">
        <f t="shared" si="47"/>
        <v>2.9333333333333331</v>
      </c>
      <c r="C601">
        <f t="shared" si="45"/>
        <v>-0.41817862238755577</v>
      </c>
      <c r="H601" t="str">
        <f t="shared" si="43"/>
        <v/>
      </c>
      <c r="I601" t="str">
        <f t="shared" si="44"/>
        <v/>
      </c>
      <c r="J601">
        <f t="shared" si="46"/>
        <v>97609</v>
      </c>
    </row>
    <row r="602" spans="1:11" x14ac:dyDescent="0.2">
      <c r="A602">
        <v>97870</v>
      </c>
      <c r="B602">
        <f t="shared" si="47"/>
        <v>2.7666666666666666</v>
      </c>
      <c r="C602">
        <f t="shared" si="45"/>
        <v>-0.44291602746545872</v>
      </c>
      <c r="E602">
        <v>1</v>
      </c>
      <c r="F602">
        <v>1</v>
      </c>
      <c r="H602" t="str">
        <f t="shared" si="43"/>
        <v/>
      </c>
      <c r="I602" t="str">
        <f t="shared" si="44"/>
        <v/>
      </c>
      <c r="J602" t="str">
        <f t="shared" si="46"/>
        <v/>
      </c>
      <c r="K602" t="s">
        <v>7</v>
      </c>
    </row>
    <row r="603" spans="1:11" x14ac:dyDescent="0.2">
      <c r="A603">
        <v>97953</v>
      </c>
      <c r="B603">
        <f t="shared" si="47"/>
        <v>2.7</v>
      </c>
      <c r="C603">
        <f t="shared" si="45"/>
        <v>-0.45281098949661991</v>
      </c>
      <c r="E603">
        <v>1</v>
      </c>
      <c r="F603">
        <v>1</v>
      </c>
      <c r="H603" t="str">
        <f t="shared" si="43"/>
        <v/>
      </c>
      <c r="I603" t="str">
        <f t="shared" si="44"/>
        <v/>
      </c>
      <c r="J603" t="str">
        <f t="shared" si="46"/>
        <v/>
      </c>
      <c r="K603" t="s">
        <v>28</v>
      </c>
    </row>
    <row r="604" spans="1:11" x14ac:dyDescent="0.2">
      <c r="A604">
        <v>98034</v>
      </c>
      <c r="B604">
        <f t="shared" si="47"/>
        <v>4.0333333333333332</v>
      </c>
      <c r="C604">
        <f t="shared" si="45"/>
        <v>-0.2549117488733959</v>
      </c>
      <c r="E604">
        <v>1</v>
      </c>
      <c r="F604">
        <v>1</v>
      </c>
      <c r="H604" t="str">
        <f t="shared" si="43"/>
        <v/>
      </c>
      <c r="I604" t="str">
        <f t="shared" si="44"/>
        <v/>
      </c>
      <c r="J604" t="str">
        <f t="shared" si="46"/>
        <v/>
      </c>
      <c r="K604" t="s">
        <v>7</v>
      </c>
    </row>
    <row r="605" spans="1:11" x14ac:dyDescent="0.2">
      <c r="A605">
        <v>98155</v>
      </c>
      <c r="B605">
        <f t="shared" si="47"/>
        <v>0.9</v>
      </c>
      <c r="C605">
        <f t="shared" si="45"/>
        <v>-0.71997496433797237</v>
      </c>
      <c r="E605">
        <v>1</v>
      </c>
      <c r="F605">
        <v>1</v>
      </c>
      <c r="H605" t="str">
        <f t="shared" si="43"/>
        <v/>
      </c>
      <c r="I605" t="str">
        <f t="shared" si="44"/>
        <v/>
      </c>
      <c r="J605" t="str">
        <f t="shared" si="46"/>
        <v/>
      </c>
      <c r="K605" t="s">
        <v>28</v>
      </c>
    </row>
    <row r="606" spans="1:11" x14ac:dyDescent="0.2">
      <c r="A606">
        <v>98182</v>
      </c>
      <c r="B606">
        <f t="shared" si="47"/>
        <v>13.4</v>
      </c>
      <c r="C606">
        <f t="shared" si="45"/>
        <v>1.1353304165047531</v>
      </c>
      <c r="H606">
        <f t="shared" si="43"/>
        <v>1</v>
      </c>
      <c r="I606">
        <f t="shared" si="44"/>
        <v>13.4</v>
      </c>
      <c r="J606" t="str">
        <f t="shared" si="46"/>
        <v/>
      </c>
      <c r="K606" t="s">
        <v>145</v>
      </c>
    </row>
    <row r="607" spans="1:11" x14ac:dyDescent="0.2">
      <c r="A607">
        <v>98584</v>
      </c>
      <c r="B607">
        <f t="shared" si="47"/>
        <v>1.6333333333333333</v>
      </c>
      <c r="C607">
        <f t="shared" si="45"/>
        <v>-0.6111303819951992</v>
      </c>
      <c r="H607" t="str">
        <f t="shared" si="43"/>
        <v/>
      </c>
      <c r="I607" t="str">
        <f t="shared" si="44"/>
        <v/>
      </c>
      <c r="J607">
        <f t="shared" si="46"/>
        <v>98383</v>
      </c>
    </row>
    <row r="608" spans="1:11" x14ac:dyDescent="0.2">
      <c r="A608">
        <v>98633</v>
      </c>
      <c r="B608">
        <f t="shared" si="47"/>
        <v>2</v>
      </c>
      <c r="C608">
        <f t="shared" si="45"/>
        <v>-0.55670809082381256</v>
      </c>
      <c r="H608" t="str">
        <f t="shared" si="43"/>
        <v/>
      </c>
      <c r="I608" t="str">
        <f t="shared" si="44"/>
        <v/>
      </c>
      <c r="J608" t="str">
        <f t="shared" si="46"/>
        <v/>
      </c>
    </row>
    <row r="609" spans="1:11" x14ac:dyDescent="0.2">
      <c r="A609">
        <v>98693</v>
      </c>
      <c r="B609">
        <f t="shared" si="47"/>
        <v>1.2666666666666666</v>
      </c>
      <c r="C609">
        <f t="shared" si="45"/>
        <v>-0.66555267316658573</v>
      </c>
      <c r="H609" t="str">
        <f t="shared" si="43"/>
        <v/>
      </c>
      <c r="I609" t="str">
        <f t="shared" si="44"/>
        <v/>
      </c>
      <c r="J609" t="str">
        <f t="shared" si="46"/>
        <v/>
      </c>
    </row>
    <row r="610" spans="1:11" x14ac:dyDescent="0.2">
      <c r="A610">
        <v>98731</v>
      </c>
      <c r="B610">
        <f t="shared" si="47"/>
        <v>4.2666666666666666</v>
      </c>
      <c r="C610">
        <f t="shared" si="45"/>
        <v>-0.22027938176433168</v>
      </c>
      <c r="H610" t="str">
        <f t="shared" si="43"/>
        <v/>
      </c>
      <c r="I610" t="str">
        <f t="shared" si="44"/>
        <v/>
      </c>
      <c r="J610" t="str">
        <f t="shared" si="46"/>
        <v/>
      </c>
    </row>
    <row r="611" spans="1:11" x14ac:dyDescent="0.2">
      <c r="A611">
        <v>98859</v>
      </c>
      <c r="B611">
        <f t="shared" si="47"/>
        <v>1.4333333333333333</v>
      </c>
      <c r="C611">
        <f t="shared" si="45"/>
        <v>-0.64081526808868272</v>
      </c>
      <c r="H611" t="str">
        <f t="shared" si="43"/>
        <v/>
      </c>
      <c r="I611" t="str">
        <f t="shared" si="44"/>
        <v/>
      </c>
      <c r="J611" t="str">
        <f t="shared" si="46"/>
        <v/>
      </c>
    </row>
    <row r="612" spans="1:11" x14ac:dyDescent="0.2">
      <c r="A612">
        <v>98902</v>
      </c>
      <c r="B612">
        <f t="shared" si="47"/>
        <v>3.2666666666666666</v>
      </c>
      <c r="C612">
        <f t="shared" si="45"/>
        <v>-0.36870381223174969</v>
      </c>
      <c r="E612">
        <v>1</v>
      </c>
      <c r="F612">
        <v>1</v>
      </c>
      <c r="H612" t="str">
        <f t="shared" si="43"/>
        <v/>
      </c>
      <c r="I612" t="str">
        <f t="shared" si="44"/>
        <v/>
      </c>
      <c r="J612" t="str">
        <f t="shared" si="46"/>
        <v/>
      </c>
      <c r="K612" t="s">
        <v>7</v>
      </c>
    </row>
    <row r="613" spans="1:11" x14ac:dyDescent="0.2">
      <c r="A613">
        <v>99000</v>
      </c>
      <c r="B613">
        <f t="shared" si="47"/>
        <v>5.0333333333333332</v>
      </c>
      <c r="C613">
        <f t="shared" si="45"/>
        <v>-0.10648731840597786</v>
      </c>
      <c r="H613">
        <f t="shared" si="43"/>
        <v>1</v>
      </c>
      <c r="I613">
        <f t="shared" si="44"/>
        <v>5.0333333333333332</v>
      </c>
      <c r="J613" t="str">
        <f t="shared" si="46"/>
        <v/>
      </c>
      <c r="K613" t="s">
        <v>146</v>
      </c>
    </row>
    <row r="614" spans="1:11" x14ac:dyDescent="0.2">
      <c r="A614">
        <v>99151</v>
      </c>
      <c r="B614">
        <f t="shared" si="47"/>
        <v>3.1</v>
      </c>
      <c r="C614">
        <f t="shared" si="45"/>
        <v>-0.3934412173096527</v>
      </c>
      <c r="H614" t="str">
        <f t="shared" si="43"/>
        <v/>
      </c>
      <c r="I614" t="str">
        <f t="shared" si="44"/>
        <v/>
      </c>
      <c r="J614">
        <f t="shared" si="46"/>
        <v>99075.5</v>
      </c>
    </row>
    <row r="615" spans="1:11" x14ac:dyDescent="0.2">
      <c r="A615">
        <v>99244</v>
      </c>
      <c r="B615">
        <f t="shared" si="47"/>
        <v>0.73333333333333328</v>
      </c>
      <c r="C615">
        <f t="shared" si="45"/>
        <v>-0.74471236941587537</v>
      </c>
      <c r="E615">
        <v>1</v>
      </c>
      <c r="F615">
        <v>1</v>
      </c>
      <c r="H615" t="str">
        <f t="shared" si="43"/>
        <v/>
      </c>
      <c r="I615" t="str">
        <f t="shared" si="44"/>
        <v/>
      </c>
      <c r="J615" t="str">
        <f t="shared" si="46"/>
        <v/>
      </c>
      <c r="K615" t="s">
        <v>28</v>
      </c>
    </row>
    <row r="616" spans="1:11" x14ac:dyDescent="0.2">
      <c r="A616">
        <v>99266</v>
      </c>
      <c r="B616">
        <f t="shared" si="47"/>
        <v>0.8666666666666667</v>
      </c>
      <c r="C616">
        <f t="shared" si="45"/>
        <v>-0.72492244535355288</v>
      </c>
      <c r="H616" t="str">
        <f t="shared" si="43"/>
        <v/>
      </c>
      <c r="I616" t="str">
        <f t="shared" si="44"/>
        <v/>
      </c>
      <c r="J616" t="str">
        <f t="shared" si="46"/>
        <v/>
      </c>
    </row>
    <row r="617" spans="1:11" x14ac:dyDescent="0.2">
      <c r="A617">
        <v>99292</v>
      </c>
      <c r="B617">
        <f t="shared" si="47"/>
        <v>1</v>
      </c>
      <c r="C617">
        <f t="shared" si="45"/>
        <v>-0.70513252129123061</v>
      </c>
      <c r="H617" t="str">
        <f t="shared" si="43"/>
        <v/>
      </c>
      <c r="I617" t="str">
        <f t="shared" si="44"/>
        <v/>
      </c>
      <c r="J617" t="str">
        <f t="shared" si="46"/>
        <v/>
      </c>
    </row>
    <row r="618" spans="1:11" x14ac:dyDescent="0.2">
      <c r="A618">
        <v>99322</v>
      </c>
      <c r="B618">
        <f t="shared" si="47"/>
        <v>5.166666666666667</v>
      </c>
      <c r="C618">
        <f t="shared" si="45"/>
        <v>-8.6697394343655393E-2</v>
      </c>
      <c r="E618">
        <v>1</v>
      </c>
      <c r="F618">
        <v>1</v>
      </c>
      <c r="H618" t="str">
        <f t="shared" si="43"/>
        <v/>
      </c>
      <c r="I618" t="str">
        <f t="shared" si="44"/>
        <v/>
      </c>
      <c r="J618" t="str">
        <f t="shared" si="46"/>
        <v/>
      </c>
      <c r="K618" t="s">
        <v>7</v>
      </c>
    </row>
    <row r="619" spans="1:11" x14ac:dyDescent="0.2">
      <c r="A619">
        <v>99477</v>
      </c>
      <c r="B619">
        <f t="shared" si="47"/>
        <v>0.93333333333333335</v>
      </c>
      <c r="C619">
        <f t="shared" si="45"/>
        <v>-0.71502748332239174</v>
      </c>
      <c r="H619" t="str">
        <f t="shared" si="43"/>
        <v/>
      </c>
      <c r="I619" t="str">
        <f t="shared" si="44"/>
        <v/>
      </c>
      <c r="J619" t="str">
        <f t="shared" si="46"/>
        <v/>
      </c>
    </row>
    <row r="620" spans="1:11" x14ac:dyDescent="0.2">
      <c r="A620">
        <v>99505</v>
      </c>
      <c r="B620">
        <f t="shared" si="47"/>
        <v>1.5</v>
      </c>
      <c r="C620">
        <f t="shared" si="45"/>
        <v>-0.63092030605752158</v>
      </c>
      <c r="H620" t="str">
        <f t="shared" si="43"/>
        <v/>
      </c>
      <c r="I620" t="str">
        <f t="shared" si="44"/>
        <v/>
      </c>
      <c r="J620" t="str">
        <f t="shared" si="46"/>
        <v/>
      </c>
    </row>
    <row r="621" spans="1:11" x14ac:dyDescent="0.2">
      <c r="A621">
        <v>99550</v>
      </c>
      <c r="B621">
        <f t="shared" si="47"/>
        <v>1.6</v>
      </c>
      <c r="C621">
        <f t="shared" si="45"/>
        <v>-0.61607786301077982</v>
      </c>
      <c r="H621" t="str">
        <f t="shared" ref="H621:H684" si="48">IF(ISNUMBER(SEARCH($H$1,K621)),1,"")</f>
        <v/>
      </c>
      <c r="I621" t="str">
        <f t="shared" ref="I621:I684" si="49">IF(H621=1,B621,"")</f>
        <v/>
      </c>
      <c r="J621" t="str">
        <f t="shared" si="46"/>
        <v/>
      </c>
    </row>
    <row r="622" spans="1:11" x14ac:dyDescent="0.2">
      <c r="A622">
        <v>99598</v>
      </c>
      <c r="B622">
        <f t="shared" si="47"/>
        <v>2.4333333333333331</v>
      </c>
      <c r="C622">
        <f t="shared" si="45"/>
        <v>-0.49239083762126473</v>
      </c>
      <c r="H622" t="str">
        <f t="shared" si="48"/>
        <v/>
      </c>
      <c r="I622" t="str">
        <f t="shared" si="49"/>
        <v/>
      </c>
      <c r="J622" t="str">
        <f t="shared" si="46"/>
        <v/>
      </c>
    </row>
    <row r="623" spans="1:11" x14ac:dyDescent="0.2">
      <c r="A623">
        <v>99671</v>
      </c>
      <c r="B623">
        <f t="shared" si="47"/>
        <v>0.8666666666666667</v>
      </c>
      <c r="C623">
        <f t="shared" si="45"/>
        <v>-0.72492244535355288</v>
      </c>
      <c r="H623" t="str">
        <f t="shared" si="48"/>
        <v/>
      </c>
      <c r="I623" t="str">
        <f t="shared" si="49"/>
        <v/>
      </c>
      <c r="J623" t="str">
        <f t="shared" si="46"/>
        <v/>
      </c>
    </row>
    <row r="624" spans="1:11" x14ac:dyDescent="0.2">
      <c r="A624">
        <v>99697</v>
      </c>
      <c r="B624">
        <f t="shared" si="47"/>
        <v>6.1</v>
      </c>
      <c r="C624">
        <f t="shared" si="45"/>
        <v>5.1832074092601335E-2</v>
      </c>
      <c r="H624" t="str">
        <f t="shared" si="48"/>
        <v/>
      </c>
      <c r="I624" t="str">
        <f t="shared" si="49"/>
        <v/>
      </c>
      <c r="J624" t="str">
        <f t="shared" si="46"/>
        <v/>
      </c>
    </row>
    <row r="625" spans="1:11" x14ac:dyDescent="0.2">
      <c r="A625">
        <v>99880</v>
      </c>
      <c r="B625">
        <f t="shared" si="47"/>
        <v>1.1666666666666667</v>
      </c>
      <c r="C625">
        <f t="shared" si="45"/>
        <v>-0.68039511621332749</v>
      </c>
      <c r="H625" t="str">
        <f t="shared" si="48"/>
        <v/>
      </c>
      <c r="I625" t="str">
        <f t="shared" si="49"/>
        <v/>
      </c>
      <c r="J625" t="str">
        <f t="shared" si="46"/>
        <v/>
      </c>
    </row>
    <row r="626" spans="1:11" x14ac:dyDescent="0.2">
      <c r="A626">
        <v>99915</v>
      </c>
      <c r="B626">
        <f t="shared" si="47"/>
        <v>1.2666666666666666</v>
      </c>
      <c r="C626">
        <f t="shared" si="45"/>
        <v>-0.66555267316658573</v>
      </c>
      <c r="H626" t="str">
        <f t="shared" si="48"/>
        <v/>
      </c>
      <c r="I626" t="str">
        <f t="shared" si="49"/>
        <v/>
      </c>
      <c r="J626" t="str">
        <f t="shared" si="46"/>
        <v/>
      </c>
    </row>
    <row r="627" spans="1:11" x14ac:dyDescent="0.2">
      <c r="A627">
        <v>99953</v>
      </c>
      <c r="B627">
        <f t="shared" si="47"/>
        <v>1.7666666666666666</v>
      </c>
      <c r="C627">
        <f t="shared" si="45"/>
        <v>-0.59134045793287671</v>
      </c>
      <c r="H627" t="str">
        <f t="shared" si="48"/>
        <v/>
      </c>
      <c r="I627" t="str">
        <f t="shared" si="49"/>
        <v/>
      </c>
      <c r="J627" t="str">
        <f t="shared" si="46"/>
        <v/>
      </c>
    </row>
    <row r="628" spans="1:11" x14ac:dyDescent="0.2">
      <c r="A628">
        <v>100006</v>
      </c>
      <c r="B628">
        <f t="shared" si="47"/>
        <v>2.1</v>
      </c>
      <c r="C628">
        <f t="shared" si="45"/>
        <v>-0.54186564777707069</v>
      </c>
      <c r="H628" t="str">
        <f t="shared" si="48"/>
        <v/>
      </c>
      <c r="I628" t="str">
        <f t="shared" si="49"/>
        <v/>
      </c>
      <c r="J628" t="str">
        <f t="shared" si="46"/>
        <v/>
      </c>
    </row>
    <row r="629" spans="1:11" x14ac:dyDescent="0.2">
      <c r="A629">
        <v>100069</v>
      </c>
      <c r="B629">
        <f t="shared" si="47"/>
        <v>4.666666666666667</v>
      </c>
      <c r="C629">
        <f t="shared" si="45"/>
        <v>-0.16090960957736442</v>
      </c>
      <c r="H629" t="str">
        <f t="shared" si="48"/>
        <v/>
      </c>
      <c r="I629" t="str">
        <f t="shared" si="49"/>
        <v/>
      </c>
      <c r="J629" t="str">
        <f t="shared" si="46"/>
        <v/>
      </c>
    </row>
    <row r="630" spans="1:11" x14ac:dyDescent="0.2">
      <c r="A630">
        <v>100209</v>
      </c>
      <c r="B630">
        <f t="shared" si="47"/>
        <v>1.6333333333333333</v>
      </c>
      <c r="C630">
        <f t="shared" si="45"/>
        <v>-0.6111303819951992</v>
      </c>
      <c r="H630" t="str">
        <f t="shared" si="48"/>
        <v/>
      </c>
      <c r="I630" t="str">
        <f t="shared" si="49"/>
        <v/>
      </c>
      <c r="J630" t="str">
        <f t="shared" si="46"/>
        <v/>
      </c>
    </row>
    <row r="631" spans="1:11" x14ac:dyDescent="0.2">
      <c r="A631">
        <v>100258</v>
      </c>
      <c r="B631">
        <f t="shared" si="47"/>
        <v>1.8</v>
      </c>
      <c r="C631">
        <f t="shared" si="45"/>
        <v>-0.58639297691729619</v>
      </c>
      <c r="H631" t="str">
        <f t="shared" si="48"/>
        <v/>
      </c>
      <c r="I631" t="str">
        <f t="shared" si="49"/>
        <v/>
      </c>
      <c r="J631" t="str">
        <f t="shared" si="46"/>
        <v/>
      </c>
    </row>
    <row r="632" spans="1:11" x14ac:dyDescent="0.2">
      <c r="A632">
        <v>100312</v>
      </c>
      <c r="B632">
        <f t="shared" si="47"/>
        <v>1.3</v>
      </c>
      <c r="C632">
        <f t="shared" si="45"/>
        <v>-0.66060519215100522</v>
      </c>
      <c r="H632" t="str">
        <f t="shared" si="48"/>
        <v/>
      </c>
      <c r="I632" t="str">
        <f t="shared" si="49"/>
        <v/>
      </c>
      <c r="J632" t="str">
        <f t="shared" si="46"/>
        <v/>
      </c>
    </row>
    <row r="633" spans="1:11" x14ac:dyDescent="0.2">
      <c r="A633">
        <v>100351</v>
      </c>
      <c r="B633">
        <f t="shared" si="47"/>
        <v>0.83333333333333337</v>
      </c>
      <c r="C633">
        <f t="shared" si="45"/>
        <v>-0.72986992636913361</v>
      </c>
      <c r="H633" t="str">
        <f t="shared" si="48"/>
        <v/>
      </c>
      <c r="I633" t="str">
        <f t="shared" si="49"/>
        <v/>
      </c>
      <c r="J633" t="str">
        <f t="shared" si="46"/>
        <v/>
      </c>
    </row>
    <row r="634" spans="1:11" x14ac:dyDescent="0.2">
      <c r="A634">
        <v>100376</v>
      </c>
      <c r="B634">
        <f t="shared" si="47"/>
        <v>4.0666666666666664</v>
      </c>
      <c r="C634">
        <f t="shared" si="45"/>
        <v>-0.24996426785781531</v>
      </c>
      <c r="H634" t="str">
        <f t="shared" si="48"/>
        <v/>
      </c>
      <c r="I634" t="str">
        <f t="shared" si="49"/>
        <v/>
      </c>
      <c r="J634" t="str">
        <f t="shared" si="46"/>
        <v/>
      </c>
      <c r="K634" t="s">
        <v>147</v>
      </c>
    </row>
    <row r="635" spans="1:11" x14ac:dyDescent="0.2">
      <c r="A635">
        <v>100498</v>
      </c>
      <c r="B635">
        <f t="shared" si="47"/>
        <v>1.6333333333333333</v>
      </c>
      <c r="C635">
        <f t="shared" si="45"/>
        <v>-0.6111303819951992</v>
      </c>
      <c r="H635" t="str">
        <f t="shared" si="48"/>
        <v/>
      </c>
      <c r="I635" t="str">
        <f t="shared" si="49"/>
        <v/>
      </c>
      <c r="J635" t="str">
        <f t="shared" si="46"/>
        <v/>
      </c>
    </row>
    <row r="636" spans="1:11" x14ac:dyDescent="0.2">
      <c r="A636">
        <v>100547</v>
      </c>
      <c r="B636">
        <f t="shared" si="47"/>
        <v>2.5666666666666669</v>
      </c>
      <c r="C636">
        <f t="shared" si="45"/>
        <v>-0.47260091355894229</v>
      </c>
      <c r="H636" t="str">
        <f t="shared" si="48"/>
        <v/>
      </c>
      <c r="I636" t="str">
        <f t="shared" si="49"/>
        <v/>
      </c>
      <c r="J636" t="str">
        <f t="shared" si="46"/>
        <v/>
      </c>
    </row>
    <row r="637" spans="1:11" x14ac:dyDescent="0.2">
      <c r="A637">
        <v>100624</v>
      </c>
      <c r="B637">
        <f t="shared" si="47"/>
        <v>3.9333333333333331</v>
      </c>
      <c r="C637">
        <f t="shared" si="45"/>
        <v>-0.26975419192013772</v>
      </c>
      <c r="H637" t="str">
        <f t="shared" si="48"/>
        <v/>
      </c>
      <c r="I637" t="str">
        <f t="shared" si="49"/>
        <v/>
      </c>
      <c r="J637" t="str">
        <f t="shared" si="46"/>
        <v/>
      </c>
    </row>
    <row r="638" spans="1:11" x14ac:dyDescent="0.2">
      <c r="A638">
        <v>100742</v>
      </c>
      <c r="B638">
        <f t="shared" si="47"/>
        <v>2.8</v>
      </c>
      <c r="C638">
        <f t="shared" si="45"/>
        <v>-0.43796854644987815</v>
      </c>
      <c r="H638" t="str">
        <f t="shared" si="48"/>
        <v/>
      </c>
      <c r="I638" t="str">
        <f t="shared" si="49"/>
        <v/>
      </c>
      <c r="J638" t="str">
        <f t="shared" si="46"/>
        <v/>
      </c>
    </row>
    <row r="639" spans="1:11" x14ac:dyDescent="0.2">
      <c r="A639">
        <v>100826</v>
      </c>
      <c r="B639">
        <f t="shared" si="47"/>
        <v>9.9666666666666668</v>
      </c>
      <c r="C639">
        <f t="shared" si="45"/>
        <v>0.62573987189995117</v>
      </c>
      <c r="H639" t="str">
        <f t="shared" si="48"/>
        <v/>
      </c>
      <c r="I639" t="str">
        <f t="shared" si="49"/>
        <v/>
      </c>
      <c r="J639" t="str">
        <f t="shared" si="46"/>
        <v/>
      </c>
      <c r="K639" t="s">
        <v>148</v>
      </c>
    </row>
    <row r="640" spans="1:11" x14ac:dyDescent="0.2">
      <c r="A640">
        <v>101125</v>
      </c>
      <c r="B640">
        <f t="shared" si="47"/>
        <v>3.2</v>
      </c>
      <c r="C640">
        <f t="shared" si="45"/>
        <v>-0.37859877426291089</v>
      </c>
      <c r="H640" t="str">
        <f t="shared" si="48"/>
        <v/>
      </c>
      <c r="I640" t="str">
        <f t="shared" si="49"/>
        <v/>
      </c>
      <c r="J640" t="str">
        <f t="shared" si="46"/>
        <v/>
      </c>
    </row>
    <row r="641" spans="1:11" x14ac:dyDescent="0.2">
      <c r="A641">
        <v>101221</v>
      </c>
      <c r="B641">
        <f t="shared" si="47"/>
        <v>2.3333333333333335</v>
      </c>
      <c r="C641">
        <f t="shared" si="45"/>
        <v>-0.50723328066800655</v>
      </c>
      <c r="H641" t="str">
        <f t="shared" si="48"/>
        <v/>
      </c>
      <c r="I641" t="str">
        <f t="shared" si="49"/>
        <v/>
      </c>
      <c r="J641" t="str">
        <f t="shared" si="46"/>
        <v/>
      </c>
    </row>
    <row r="642" spans="1:11" x14ac:dyDescent="0.2">
      <c r="A642">
        <v>101291</v>
      </c>
      <c r="B642">
        <f t="shared" si="47"/>
        <v>1.4333333333333333</v>
      </c>
      <c r="C642">
        <f t="shared" si="45"/>
        <v>-0.64081526808868272</v>
      </c>
      <c r="H642" t="str">
        <f t="shared" si="48"/>
        <v/>
      </c>
      <c r="I642" t="str">
        <f t="shared" si="49"/>
        <v/>
      </c>
      <c r="J642" t="str">
        <f t="shared" si="46"/>
        <v/>
      </c>
    </row>
    <row r="643" spans="1:11" x14ac:dyDescent="0.2">
      <c r="A643">
        <v>101334</v>
      </c>
      <c r="B643">
        <f t="shared" si="47"/>
        <v>2.7333333333333334</v>
      </c>
      <c r="C643">
        <f t="shared" ref="C643:C706" si="50">(B643-D$896)/D$897</f>
        <v>-0.44786350848103929</v>
      </c>
      <c r="H643" t="str">
        <f t="shared" si="48"/>
        <v/>
      </c>
      <c r="I643" t="str">
        <f t="shared" si="49"/>
        <v/>
      </c>
      <c r="J643" t="str">
        <f t="shared" si="46"/>
        <v/>
      </c>
    </row>
    <row r="644" spans="1:11" x14ac:dyDescent="0.2">
      <c r="A644">
        <v>101416</v>
      </c>
      <c r="B644">
        <f t="shared" si="47"/>
        <v>4.2</v>
      </c>
      <c r="C644">
        <f t="shared" si="50"/>
        <v>-0.23017434379549284</v>
      </c>
      <c r="H644" t="str">
        <f t="shared" si="48"/>
        <v/>
      </c>
      <c r="I644" t="str">
        <f t="shared" si="49"/>
        <v/>
      </c>
      <c r="J644" t="str">
        <f t="shared" ref="J644:J707" si="51">(IF(H643=1,(A643+A644)/2,""))</f>
        <v/>
      </c>
    </row>
    <row r="645" spans="1:11" x14ac:dyDescent="0.2">
      <c r="A645">
        <v>101542</v>
      </c>
      <c r="B645">
        <f t="shared" si="47"/>
        <v>2.9333333333333331</v>
      </c>
      <c r="C645">
        <f t="shared" si="50"/>
        <v>-0.41817862238755577</v>
      </c>
      <c r="H645" t="str">
        <f t="shared" si="48"/>
        <v/>
      </c>
      <c r="I645" t="str">
        <f t="shared" si="49"/>
        <v/>
      </c>
      <c r="J645" t="str">
        <f t="shared" si="51"/>
        <v/>
      </c>
      <c r="K645" t="s">
        <v>149</v>
      </c>
    </row>
    <row r="646" spans="1:11" x14ac:dyDescent="0.2">
      <c r="A646">
        <v>101630</v>
      </c>
      <c r="B646">
        <f t="shared" si="47"/>
        <v>1.9666666666666666</v>
      </c>
      <c r="C646">
        <f t="shared" si="50"/>
        <v>-0.56165557183939308</v>
      </c>
      <c r="H646" t="str">
        <f t="shared" si="48"/>
        <v/>
      </c>
      <c r="I646" t="str">
        <f t="shared" si="49"/>
        <v/>
      </c>
      <c r="J646" t="str">
        <f t="shared" si="51"/>
        <v/>
      </c>
    </row>
    <row r="647" spans="1:11" x14ac:dyDescent="0.2">
      <c r="A647">
        <v>101689</v>
      </c>
      <c r="B647">
        <f t="shared" si="47"/>
        <v>3.7666666666666666</v>
      </c>
      <c r="C647">
        <f t="shared" si="50"/>
        <v>-0.29449159699804067</v>
      </c>
      <c r="H647" t="str">
        <f t="shared" si="48"/>
        <v/>
      </c>
      <c r="I647" t="str">
        <f t="shared" si="49"/>
        <v/>
      </c>
      <c r="J647" t="str">
        <f t="shared" si="51"/>
        <v/>
      </c>
    </row>
    <row r="648" spans="1:11" x14ac:dyDescent="0.2">
      <c r="A648">
        <v>101802</v>
      </c>
      <c r="B648">
        <f t="shared" si="47"/>
        <v>12.466666666666667</v>
      </c>
      <c r="C648">
        <f t="shared" si="50"/>
        <v>0.99680094806849617</v>
      </c>
      <c r="E648">
        <v>1</v>
      </c>
      <c r="H648" t="str">
        <f t="shared" si="48"/>
        <v/>
      </c>
      <c r="I648" t="str">
        <f t="shared" si="49"/>
        <v/>
      </c>
      <c r="J648" t="str">
        <f t="shared" si="51"/>
        <v/>
      </c>
      <c r="K648" t="s">
        <v>150</v>
      </c>
    </row>
    <row r="649" spans="1:11" x14ac:dyDescent="0.2">
      <c r="A649">
        <v>102176</v>
      </c>
      <c r="B649">
        <f t="shared" si="47"/>
        <v>10.833333333333334</v>
      </c>
      <c r="C649">
        <f t="shared" si="50"/>
        <v>0.75437437830504683</v>
      </c>
      <c r="H649">
        <f t="shared" si="48"/>
        <v>1</v>
      </c>
      <c r="I649">
        <f t="shared" si="49"/>
        <v>10.833333333333334</v>
      </c>
      <c r="J649" t="str">
        <f t="shared" si="51"/>
        <v/>
      </c>
      <c r="K649" t="s">
        <v>151</v>
      </c>
    </row>
    <row r="650" spans="1:11" x14ac:dyDescent="0.2">
      <c r="A650">
        <v>102501</v>
      </c>
      <c r="B650">
        <f t="shared" si="47"/>
        <v>11.1</v>
      </c>
      <c r="C650">
        <f t="shared" si="50"/>
        <v>0.79395422642969149</v>
      </c>
      <c r="H650" t="str">
        <f t="shared" si="48"/>
        <v/>
      </c>
      <c r="I650" t="str">
        <f t="shared" si="49"/>
        <v/>
      </c>
      <c r="J650">
        <f t="shared" si="51"/>
        <v>102338.5</v>
      </c>
    </row>
    <row r="651" spans="1:11" x14ac:dyDescent="0.2">
      <c r="A651">
        <v>102834</v>
      </c>
      <c r="B651">
        <f t="shared" si="47"/>
        <v>3.7</v>
      </c>
      <c r="C651">
        <f t="shared" si="50"/>
        <v>-0.30438655902920186</v>
      </c>
      <c r="H651" t="str">
        <f t="shared" si="48"/>
        <v/>
      </c>
      <c r="I651" t="str">
        <f t="shared" si="49"/>
        <v/>
      </c>
      <c r="J651" t="str">
        <f t="shared" si="51"/>
        <v/>
      </c>
    </row>
    <row r="652" spans="1:11" x14ac:dyDescent="0.2">
      <c r="A652">
        <v>102945</v>
      </c>
      <c r="B652">
        <f t="shared" si="47"/>
        <v>16.233333333333334</v>
      </c>
      <c r="C652">
        <f t="shared" si="50"/>
        <v>1.5558663028291042</v>
      </c>
      <c r="D652" t="s">
        <v>11</v>
      </c>
      <c r="E652">
        <v>1</v>
      </c>
      <c r="G652">
        <v>1</v>
      </c>
      <c r="H652" t="str">
        <f t="shared" si="48"/>
        <v/>
      </c>
      <c r="I652" t="str">
        <f t="shared" si="49"/>
        <v/>
      </c>
      <c r="J652" t="str">
        <f t="shared" si="51"/>
        <v/>
      </c>
      <c r="K652" t="s">
        <v>152</v>
      </c>
    </row>
    <row r="653" spans="1:11" x14ac:dyDescent="0.2">
      <c r="A653">
        <v>103432</v>
      </c>
      <c r="B653">
        <f t="shared" si="47"/>
        <v>5.7666666666666666</v>
      </c>
      <c r="C653">
        <f t="shared" si="50"/>
        <v>2.3572639367953683E-3</v>
      </c>
      <c r="D653" t="s">
        <v>11</v>
      </c>
      <c r="E653">
        <v>1</v>
      </c>
      <c r="G653">
        <v>1</v>
      </c>
      <c r="H653" t="str">
        <f t="shared" si="48"/>
        <v/>
      </c>
      <c r="I653" t="str">
        <f t="shared" si="49"/>
        <v/>
      </c>
      <c r="J653" t="str">
        <f t="shared" si="51"/>
        <v/>
      </c>
      <c r="K653" t="s">
        <v>93</v>
      </c>
    </row>
    <row r="654" spans="1:11" x14ac:dyDescent="0.2">
      <c r="A654">
        <v>103605</v>
      </c>
      <c r="B654">
        <f t="shared" si="47"/>
        <v>22.2</v>
      </c>
      <c r="C654">
        <f t="shared" si="50"/>
        <v>2.4414654046180315</v>
      </c>
      <c r="H654" t="str">
        <f t="shared" si="48"/>
        <v/>
      </c>
      <c r="I654" t="str">
        <f t="shared" si="49"/>
        <v/>
      </c>
      <c r="J654" t="str">
        <f t="shared" si="51"/>
        <v/>
      </c>
    </row>
    <row r="655" spans="1:11" x14ac:dyDescent="0.2">
      <c r="A655">
        <v>104271</v>
      </c>
      <c r="B655">
        <f t="shared" si="47"/>
        <v>3.2</v>
      </c>
      <c r="C655">
        <f t="shared" si="50"/>
        <v>-0.37859877426291089</v>
      </c>
      <c r="D655" t="s">
        <v>153</v>
      </c>
      <c r="H655" t="str">
        <f t="shared" si="48"/>
        <v/>
      </c>
      <c r="I655" t="str">
        <f t="shared" si="49"/>
        <v/>
      </c>
      <c r="J655" t="str">
        <f t="shared" si="51"/>
        <v/>
      </c>
    </row>
    <row r="656" spans="1:11" x14ac:dyDescent="0.2">
      <c r="A656">
        <v>104367</v>
      </c>
      <c r="B656">
        <f t="shared" si="47"/>
        <v>10.133333333333333</v>
      </c>
      <c r="C656">
        <f t="shared" si="50"/>
        <v>0.65047727697785407</v>
      </c>
      <c r="D656" t="s">
        <v>18</v>
      </c>
      <c r="H656">
        <f t="shared" si="48"/>
        <v>1</v>
      </c>
      <c r="I656">
        <f t="shared" si="49"/>
        <v>10.133333333333333</v>
      </c>
      <c r="J656" t="str">
        <f t="shared" si="51"/>
        <v/>
      </c>
      <c r="K656" t="s">
        <v>154</v>
      </c>
    </row>
    <row r="657" spans="1:11" x14ac:dyDescent="0.2">
      <c r="A657">
        <v>104671</v>
      </c>
      <c r="B657">
        <f t="shared" si="47"/>
        <v>1.2666666666666666</v>
      </c>
      <c r="C657">
        <f t="shared" si="50"/>
        <v>-0.66555267316658573</v>
      </c>
      <c r="H657" t="str">
        <f t="shared" si="48"/>
        <v/>
      </c>
      <c r="I657" t="str">
        <f t="shared" si="49"/>
        <v/>
      </c>
      <c r="J657">
        <f t="shared" si="51"/>
        <v>104519</v>
      </c>
    </row>
    <row r="658" spans="1:11" x14ac:dyDescent="0.2">
      <c r="A658">
        <v>104709</v>
      </c>
      <c r="B658">
        <f t="shared" si="47"/>
        <v>1.7666666666666666</v>
      </c>
      <c r="C658">
        <f t="shared" si="50"/>
        <v>-0.59134045793287671</v>
      </c>
      <c r="H658" t="str">
        <f t="shared" si="48"/>
        <v/>
      </c>
      <c r="I658" t="str">
        <f t="shared" si="49"/>
        <v/>
      </c>
      <c r="J658" t="str">
        <f t="shared" si="51"/>
        <v/>
      </c>
    </row>
    <row r="659" spans="1:11" x14ac:dyDescent="0.2">
      <c r="A659">
        <v>104762</v>
      </c>
      <c r="B659">
        <f t="shared" si="47"/>
        <v>5.4</v>
      </c>
      <c r="C659">
        <f t="shared" si="50"/>
        <v>-5.206502723459118E-2</v>
      </c>
      <c r="H659" t="str">
        <f t="shared" si="48"/>
        <v/>
      </c>
      <c r="I659" t="str">
        <f t="shared" si="49"/>
        <v/>
      </c>
      <c r="J659" t="str">
        <f t="shared" si="51"/>
        <v/>
      </c>
    </row>
    <row r="660" spans="1:11" x14ac:dyDescent="0.2">
      <c r="A660">
        <v>104924</v>
      </c>
      <c r="B660">
        <f t="shared" si="47"/>
        <v>1.5666666666666667</v>
      </c>
      <c r="C660">
        <f t="shared" si="50"/>
        <v>-0.62102534402636034</v>
      </c>
      <c r="F660">
        <v>1</v>
      </c>
      <c r="H660" t="str">
        <f t="shared" si="48"/>
        <v/>
      </c>
      <c r="I660" t="str">
        <f t="shared" si="49"/>
        <v/>
      </c>
      <c r="J660" t="str">
        <f t="shared" si="51"/>
        <v/>
      </c>
      <c r="K660" t="s">
        <v>32</v>
      </c>
    </row>
    <row r="661" spans="1:11" x14ac:dyDescent="0.2">
      <c r="A661">
        <v>104971</v>
      </c>
      <c r="B661">
        <f t="shared" si="47"/>
        <v>1.3666666666666667</v>
      </c>
      <c r="C661">
        <f t="shared" si="50"/>
        <v>-0.65071023011984386</v>
      </c>
      <c r="H661" t="str">
        <f t="shared" si="48"/>
        <v/>
      </c>
      <c r="I661" t="str">
        <f t="shared" si="49"/>
        <v/>
      </c>
      <c r="J661" t="str">
        <f t="shared" si="51"/>
        <v/>
      </c>
      <c r="K661" t="s">
        <v>155</v>
      </c>
    </row>
    <row r="662" spans="1:11" x14ac:dyDescent="0.2">
      <c r="A662">
        <v>105012</v>
      </c>
      <c r="B662">
        <f t="shared" si="47"/>
        <v>1.5</v>
      </c>
      <c r="C662">
        <f t="shared" si="50"/>
        <v>-0.63092030605752158</v>
      </c>
      <c r="H662" t="str">
        <f t="shared" si="48"/>
        <v/>
      </c>
      <c r="I662" t="str">
        <f t="shared" si="49"/>
        <v/>
      </c>
      <c r="J662" t="str">
        <f t="shared" si="51"/>
        <v/>
      </c>
    </row>
    <row r="663" spans="1:11" x14ac:dyDescent="0.2">
      <c r="A663">
        <v>105057</v>
      </c>
      <c r="B663">
        <f t="shared" si="47"/>
        <v>0.9</v>
      </c>
      <c r="C663">
        <f t="shared" si="50"/>
        <v>-0.71997496433797237</v>
      </c>
      <c r="H663" t="str">
        <f t="shared" si="48"/>
        <v/>
      </c>
      <c r="I663" t="str">
        <f t="shared" si="49"/>
        <v/>
      </c>
      <c r="J663" t="str">
        <f t="shared" si="51"/>
        <v/>
      </c>
    </row>
    <row r="664" spans="1:11" x14ac:dyDescent="0.2">
      <c r="A664">
        <v>105084</v>
      </c>
      <c r="B664">
        <f t="shared" si="47"/>
        <v>2.7</v>
      </c>
      <c r="C664">
        <f t="shared" si="50"/>
        <v>-0.45281098949661991</v>
      </c>
      <c r="H664" t="str">
        <f t="shared" si="48"/>
        <v/>
      </c>
      <c r="I664" t="str">
        <f t="shared" si="49"/>
        <v/>
      </c>
      <c r="J664" t="str">
        <f t="shared" si="51"/>
        <v/>
      </c>
    </row>
    <row r="665" spans="1:11" x14ac:dyDescent="0.2">
      <c r="A665">
        <v>105165</v>
      </c>
      <c r="B665">
        <f t="shared" si="47"/>
        <v>7.5333333333333332</v>
      </c>
      <c r="C665">
        <f t="shared" si="50"/>
        <v>0.2645737577625672</v>
      </c>
      <c r="H665">
        <f t="shared" si="48"/>
        <v>1</v>
      </c>
      <c r="I665">
        <f t="shared" si="49"/>
        <v>7.5333333333333332</v>
      </c>
      <c r="J665" t="str">
        <f t="shared" si="51"/>
        <v/>
      </c>
      <c r="K665" t="s">
        <v>156</v>
      </c>
    </row>
    <row r="666" spans="1:11" x14ac:dyDescent="0.2">
      <c r="A666">
        <v>105391</v>
      </c>
      <c r="B666">
        <f t="shared" si="47"/>
        <v>3.8</v>
      </c>
      <c r="C666">
        <f t="shared" si="50"/>
        <v>-0.2895441159824601</v>
      </c>
      <c r="H666" t="str">
        <f t="shared" si="48"/>
        <v/>
      </c>
      <c r="I666" t="str">
        <f t="shared" si="49"/>
        <v/>
      </c>
      <c r="J666">
        <f t="shared" si="51"/>
        <v>105278</v>
      </c>
    </row>
    <row r="667" spans="1:11" x14ac:dyDescent="0.2">
      <c r="A667">
        <v>105505</v>
      </c>
      <c r="B667">
        <f t="shared" si="47"/>
        <v>2.0666666666666669</v>
      </c>
      <c r="C667">
        <f t="shared" si="50"/>
        <v>-0.54681312879265132</v>
      </c>
      <c r="H667" t="str">
        <f t="shared" si="48"/>
        <v/>
      </c>
      <c r="I667" t="str">
        <f t="shared" si="49"/>
        <v/>
      </c>
      <c r="J667" t="str">
        <f t="shared" si="51"/>
        <v/>
      </c>
    </row>
    <row r="668" spans="1:11" x14ac:dyDescent="0.2">
      <c r="A668">
        <v>105567</v>
      </c>
      <c r="B668">
        <f t="shared" si="47"/>
        <v>3.8666666666666667</v>
      </c>
      <c r="C668">
        <f t="shared" si="50"/>
        <v>-0.27964915395129886</v>
      </c>
      <c r="H668" t="str">
        <f t="shared" si="48"/>
        <v/>
      </c>
      <c r="I668" t="str">
        <f t="shared" si="49"/>
        <v/>
      </c>
      <c r="J668" t="str">
        <f t="shared" si="51"/>
        <v/>
      </c>
    </row>
    <row r="669" spans="1:11" x14ac:dyDescent="0.2">
      <c r="A669">
        <v>105683</v>
      </c>
      <c r="B669">
        <f t="shared" si="47"/>
        <v>2.4333333333333331</v>
      </c>
      <c r="C669">
        <f t="shared" si="50"/>
        <v>-0.49239083762126473</v>
      </c>
      <c r="H669" t="str">
        <f t="shared" si="48"/>
        <v/>
      </c>
      <c r="I669" t="str">
        <f t="shared" si="49"/>
        <v/>
      </c>
      <c r="J669" t="str">
        <f t="shared" si="51"/>
        <v/>
      </c>
    </row>
    <row r="670" spans="1:11" x14ac:dyDescent="0.2">
      <c r="A670">
        <v>105756</v>
      </c>
      <c r="B670">
        <f t="shared" si="47"/>
        <v>14.166666666666666</v>
      </c>
      <c r="C670">
        <f t="shared" si="50"/>
        <v>1.2491224798631066</v>
      </c>
      <c r="H670" t="str">
        <f t="shared" si="48"/>
        <v/>
      </c>
      <c r="I670" t="str">
        <f t="shared" si="49"/>
        <v/>
      </c>
      <c r="J670" t="str">
        <f t="shared" si="51"/>
        <v/>
      </c>
    </row>
    <row r="671" spans="1:11" x14ac:dyDescent="0.2">
      <c r="A671">
        <v>106181</v>
      </c>
      <c r="B671">
        <f t="shared" si="47"/>
        <v>1.6666666666666667</v>
      </c>
      <c r="C671">
        <f t="shared" si="50"/>
        <v>-0.60618290097961847</v>
      </c>
      <c r="H671" t="str">
        <f t="shared" si="48"/>
        <v/>
      </c>
      <c r="I671" t="str">
        <f t="shared" si="49"/>
        <v/>
      </c>
      <c r="J671" t="str">
        <f t="shared" si="51"/>
        <v/>
      </c>
    </row>
    <row r="672" spans="1:11" x14ac:dyDescent="0.2">
      <c r="A672">
        <v>106231</v>
      </c>
      <c r="B672">
        <f t="shared" si="47"/>
        <v>2.2999999999999998</v>
      </c>
      <c r="C672">
        <f t="shared" si="50"/>
        <v>-0.51218076168358717</v>
      </c>
      <c r="H672" t="str">
        <f t="shared" si="48"/>
        <v/>
      </c>
      <c r="I672" t="str">
        <f t="shared" si="49"/>
        <v/>
      </c>
      <c r="J672" t="str">
        <f t="shared" si="51"/>
        <v/>
      </c>
    </row>
    <row r="673" spans="1:11" x14ac:dyDescent="0.2">
      <c r="A673">
        <v>106300</v>
      </c>
      <c r="B673">
        <f t="shared" si="47"/>
        <v>2.3333333333333335</v>
      </c>
      <c r="C673">
        <f t="shared" si="50"/>
        <v>-0.50723328066800655</v>
      </c>
      <c r="H673" t="str">
        <f t="shared" si="48"/>
        <v/>
      </c>
      <c r="I673" t="str">
        <f t="shared" si="49"/>
        <v/>
      </c>
      <c r="J673" t="str">
        <f t="shared" si="51"/>
        <v/>
      </c>
    </row>
    <row r="674" spans="1:11" x14ac:dyDescent="0.2">
      <c r="A674">
        <v>106370</v>
      </c>
      <c r="B674">
        <f t="shared" si="47"/>
        <v>8.1999999999999993</v>
      </c>
      <c r="C674">
        <f t="shared" si="50"/>
        <v>0.36352337807417917</v>
      </c>
      <c r="H674" t="str">
        <f t="shared" si="48"/>
        <v/>
      </c>
      <c r="I674" t="str">
        <f t="shared" si="49"/>
        <v/>
      </c>
      <c r="J674" t="str">
        <f t="shared" si="51"/>
        <v/>
      </c>
    </row>
    <row r="675" spans="1:11" x14ac:dyDescent="0.2">
      <c r="A675">
        <v>106616</v>
      </c>
      <c r="B675">
        <f t="shared" si="47"/>
        <v>9.4</v>
      </c>
      <c r="C675">
        <f t="shared" si="50"/>
        <v>0.5416326946350809</v>
      </c>
      <c r="H675" t="str">
        <f t="shared" si="48"/>
        <v/>
      </c>
      <c r="I675" t="str">
        <f t="shared" si="49"/>
        <v/>
      </c>
      <c r="J675" t="str">
        <f t="shared" si="51"/>
        <v/>
      </c>
    </row>
    <row r="676" spans="1:11" x14ac:dyDescent="0.2">
      <c r="A676">
        <v>106898</v>
      </c>
      <c r="B676">
        <f t="shared" si="47"/>
        <v>6.7666666666666666</v>
      </c>
      <c r="C676">
        <f t="shared" si="50"/>
        <v>0.15078169440421341</v>
      </c>
      <c r="H676">
        <f t="shared" si="48"/>
        <v>1</v>
      </c>
      <c r="I676">
        <f t="shared" si="49"/>
        <v>6.7666666666666666</v>
      </c>
      <c r="J676" t="str">
        <f t="shared" si="51"/>
        <v/>
      </c>
      <c r="K676" t="s">
        <v>157</v>
      </c>
    </row>
    <row r="677" spans="1:11" x14ac:dyDescent="0.2">
      <c r="A677">
        <v>107101</v>
      </c>
      <c r="B677">
        <f t="shared" si="47"/>
        <v>1.7</v>
      </c>
      <c r="C677">
        <f t="shared" si="50"/>
        <v>-0.60123541996403795</v>
      </c>
      <c r="H677" t="str">
        <f t="shared" si="48"/>
        <v/>
      </c>
      <c r="I677" t="str">
        <f t="shared" si="49"/>
        <v/>
      </c>
      <c r="J677">
        <f t="shared" si="51"/>
        <v>106999.5</v>
      </c>
    </row>
    <row r="678" spans="1:11" x14ac:dyDescent="0.2">
      <c r="A678">
        <v>107152</v>
      </c>
      <c r="B678">
        <f t="shared" si="47"/>
        <v>2.2666666666666666</v>
      </c>
      <c r="C678">
        <f t="shared" si="50"/>
        <v>-0.51712824269916768</v>
      </c>
      <c r="H678" t="str">
        <f t="shared" si="48"/>
        <v/>
      </c>
      <c r="I678" t="str">
        <f t="shared" si="49"/>
        <v/>
      </c>
      <c r="J678" t="str">
        <f t="shared" si="51"/>
        <v/>
      </c>
    </row>
    <row r="679" spans="1:11" x14ac:dyDescent="0.2">
      <c r="A679">
        <v>107220</v>
      </c>
      <c r="B679">
        <f t="shared" si="47"/>
        <v>1.3333333333333333</v>
      </c>
      <c r="C679">
        <f t="shared" si="50"/>
        <v>-0.65565771113542459</v>
      </c>
      <c r="H679" t="str">
        <f t="shared" si="48"/>
        <v/>
      </c>
      <c r="I679" t="str">
        <f t="shared" si="49"/>
        <v/>
      </c>
      <c r="J679" t="str">
        <f t="shared" si="51"/>
        <v/>
      </c>
    </row>
    <row r="680" spans="1:11" x14ac:dyDescent="0.2">
      <c r="A680">
        <v>107260</v>
      </c>
      <c r="B680">
        <f t="shared" si="47"/>
        <v>1.4333333333333333</v>
      </c>
      <c r="C680">
        <f t="shared" si="50"/>
        <v>-0.64081526808868272</v>
      </c>
      <c r="H680" t="str">
        <f t="shared" si="48"/>
        <v/>
      </c>
      <c r="I680" t="str">
        <f t="shared" si="49"/>
        <v/>
      </c>
      <c r="J680" t="str">
        <f t="shared" si="51"/>
        <v/>
      </c>
    </row>
    <row r="681" spans="1:11" x14ac:dyDescent="0.2">
      <c r="A681">
        <v>107303</v>
      </c>
      <c r="B681">
        <f t="shared" si="47"/>
        <v>3</v>
      </c>
      <c r="C681">
        <f t="shared" si="50"/>
        <v>-0.40828366035639452</v>
      </c>
      <c r="H681">
        <f t="shared" si="48"/>
        <v>1</v>
      </c>
      <c r="I681">
        <f t="shared" si="49"/>
        <v>3</v>
      </c>
      <c r="J681" t="str">
        <f t="shared" si="51"/>
        <v/>
      </c>
      <c r="K681" t="s">
        <v>158</v>
      </c>
    </row>
    <row r="682" spans="1:11" x14ac:dyDescent="0.2">
      <c r="A682">
        <v>107393</v>
      </c>
      <c r="B682">
        <f t="shared" si="47"/>
        <v>1.0333333333333334</v>
      </c>
      <c r="C682">
        <f t="shared" si="50"/>
        <v>-0.70018504027564998</v>
      </c>
      <c r="H682" t="str">
        <f t="shared" si="48"/>
        <v/>
      </c>
      <c r="I682" t="str">
        <f t="shared" si="49"/>
        <v/>
      </c>
      <c r="J682">
        <f t="shared" si="51"/>
        <v>107348</v>
      </c>
    </row>
    <row r="683" spans="1:11" x14ac:dyDescent="0.2">
      <c r="A683">
        <v>107424</v>
      </c>
      <c r="B683">
        <f t="shared" si="47"/>
        <v>5.666666666666667</v>
      </c>
      <c r="C683">
        <f t="shared" si="50"/>
        <v>-1.2485179109946381E-2</v>
      </c>
      <c r="H683">
        <f t="shared" si="48"/>
        <v>1</v>
      </c>
      <c r="I683">
        <f t="shared" si="49"/>
        <v>5.666666666666667</v>
      </c>
      <c r="J683" t="str">
        <f t="shared" si="51"/>
        <v/>
      </c>
      <c r="K683" t="s">
        <v>159</v>
      </c>
    </row>
    <row r="684" spans="1:11" x14ac:dyDescent="0.2">
      <c r="A684">
        <v>107594</v>
      </c>
      <c r="B684">
        <f t="shared" si="47"/>
        <v>0.83333333333333337</v>
      </c>
      <c r="C684">
        <f t="shared" si="50"/>
        <v>-0.72986992636913361</v>
      </c>
      <c r="H684" t="str">
        <f t="shared" si="48"/>
        <v/>
      </c>
      <c r="I684" t="str">
        <f t="shared" si="49"/>
        <v/>
      </c>
      <c r="J684">
        <f t="shared" si="51"/>
        <v>107509</v>
      </c>
    </row>
    <row r="685" spans="1:11" x14ac:dyDescent="0.2">
      <c r="A685">
        <v>107619</v>
      </c>
      <c r="B685">
        <f t="shared" si="47"/>
        <v>2.6</v>
      </c>
      <c r="C685">
        <f t="shared" si="50"/>
        <v>-0.46765343254336172</v>
      </c>
      <c r="H685" t="str">
        <f t="shared" ref="H685:H700" si="52">IF(ISNUMBER(SEARCH($H$1,K685)),1,"")</f>
        <v/>
      </c>
      <c r="I685" t="str">
        <f t="shared" ref="I685:I700" si="53">IF(H685=1,B685,"")</f>
        <v/>
      </c>
      <c r="J685" t="str">
        <f t="shared" si="51"/>
        <v/>
      </c>
    </row>
    <row r="686" spans="1:11" x14ac:dyDescent="0.2">
      <c r="A686">
        <v>107697</v>
      </c>
      <c r="B686">
        <f t="shared" si="47"/>
        <v>4.3</v>
      </c>
      <c r="C686">
        <f t="shared" si="50"/>
        <v>-0.21533190074875108</v>
      </c>
      <c r="H686" t="str">
        <f t="shared" si="52"/>
        <v/>
      </c>
      <c r="I686" t="str">
        <f t="shared" si="53"/>
        <v/>
      </c>
      <c r="J686" t="str">
        <f t="shared" si="51"/>
        <v/>
      </c>
    </row>
    <row r="687" spans="1:11" x14ac:dyDescent="0.2">
      <c r="A687">
        <v>107826</v>
      </c>
      <c r="B687">
        <f t="shared" si="47"/>
        <v>7.9</v>
      </c>
      <c r="C687">
        <f t="shared" si="50"/>
        <v>0.31899604893395389</v>
      </c>
      <c r="H687">
        <f t="shared" si="52"/>
        <v>1</v>
      </c>
      <c r="I687">
        <f t="shared" si="53"/>
        <v>7.9</v>
      </c>
      <c r="J687" t="str">
        <f t="shared" si="51"/>
        <v/>
      </c>
      <c r="K687" t="s">
        <v>160</v>
      </c>
    </row>
    <row r="688" spans="1:11" x14ac:dyDescent="0.2">
      <c r="A688">
        <v>108063</v>
      </c>
      <c r="B688">
        <f t="shared" si="47"/>
        <v>2.9333333333333331</v>
      </c>
      <c r="C688">
        <f t="shared" si="50"/>
        <v>-0.41817862238755577</v>
      </c>
      <c r="H688" t="str">
        <f t="shared" si="52"/>
        <v/>
      </c>
      <c r="I688" t="str">
        <f t="shared" si="53"/>
        <v/>
      </c>
      <c r="J688">
        <f t="shared" si="51"/>
        <v>107944.5</v>
      </c>
    </row>
    <row r="689" spans="1:11" x14ac:dyDescent="0.2">
      <c r="A689">
        <v>108151</v>
      </c>
      <c r="B689">
        <f t="shared" si="47"/>
        <v>9.8666666666666671</v>
      </c>
      <c r="C689">
        <f t="shared" si="50"/>
        <v>0.61089742885320941</v>
      </c>
      <c r="H689" t="str">
        <f t="shared" si="52"/>
        <v/>
      </c>
      <c r="I689" t="str">
        <f t="shared" si="53"/>
        <v/>
      </c>
      <c r="J689" t="str">
        <f t="shared" si="51"/>
        <v/>
      </c>
    </row>
    <row r="690" spans="1:11" x14ac:dyDescent="0.2">
      <c r="A690">
        <v>108447</v>
      </c>
      <c r="B690">
        <f t="shared" si="47"/>
        <v>11.333333333333334</v>
      </c>
      <c r="C690">
        <f t="shared" si="50"/>
        <v>0.82858659353875586</v>
      </c>
      <c r="H690" t="str">
        <f t="shared" si="52"/>
        <v/>
      </c>
      <c r="I690" t="str">
        <f t="shared" si="53"/>
        <v/>
      </c>
      <c r="J690" t="str">
        <f t="shared" si="51"/>
        <v/>
      </c>
    </row>
    <row r="691" spans="1:11" x14ac:dyDescent="0.2">
      <c r="A691">
        <v>108787</v>
      </c>
      <c r="B691">
        <f t="shared" si="47"/>
        <v>2.4333333333333331</v>
      </c>
      <c r="C691">
        <f t="shared" si="50"/>
        <v>-0.49239083762126473</v>
      </c>
      <c r="H691" t="str">
        <f t="shared" si="52"/>
        <v/>
      </c>
      <c r="I691" t="str">
        <f t="shared" si="53"/>
        <v/>
      </c>
      <c r="J691" t="str">
        <f t="shared" si="51"/>
        <v/>
      </c>
    </row>
    <row r="692" spans="1:11" x14ac:dyDescent="0.2">
      <c r="A692">
        <v>108860</v>
      </c>
      <c r="B692">
        <f t="shared" si="47"/>
        <v>19</v>
      </c>
      <c r="C692">
        <f t="shared" si="50"/>
        <v>1.9665072271222939</v>
      </c>
      <c r="D692" t="s">
        <v>8</v>
      </c>
      <c r="H692" t="str">
        <f t="shared" si="52"/>
        <v/>
      </c>
      <c r="I692" t="str">
        <f t="shared" si="53"/>
        <v/>
      </c>
      <c r="J692" t="str">
        <f t="shared" si="51"/>
        <v/>
      </c>
    </row>
    <row r="693" spans="1:11" x14ac:dyDescent="0.2">
      <c r="A693">
        <v>109430</v>
      </c>
      <c r="B693">
        <f t="shared" si="47"/>
        <v>9.6</v>
      </c>
      <c r="C693">
        <f t="shared" si="50"/>
        <v>0.57131758072856442</v>
      </c>
      <c r="H693">
        <f t="shared" si="52"/>
        <v>1</v>
      </c>
      <c r="I693">
        <f t="shared" si="53"/>
        <v>9.6</v>
      </c>
      <c r="J693" t="str">
        <f t="shared" si="51"/>
        <v/>
      </c>
      <c r="K693" t="s">
        <v>161</v>
      </c>
    </row>
    <row r="694" spans="1:11" x14ac:dyDescent="0.2">
      <c r="A694">
        <v>109718</v>
      </c>
      <c r="B694">
        <f t="shared" si="47"/>
        <v>6.9333333333333336</v>
      </c>
      <c r="C694">
        <f t="shared" si="50"/>
        <v>0.17551909948211644</v>
      </c>
      <c r="E694">
        <v>1</v>
      </c>
      <c r="G694">
        <v>1</v>
      </c>
      <c r="H694" t="str">
        <f t="shared" si="52"/>
        <v/>
      </c>
      <c r="I694" t="str">
        <f t="shared" si="53"/>
        <v/>
      </c>
      <c r="J694">
        <f t="shared" si="51"/>
        <v>109574</v>
      </c>
    </row>
    <row r="695" spans="1:11" x14ac:dyDescent="0.2">
      <c r="A695">
        <v>109926</v>
      </c>
      <c r="B695">
        <f t="shared" si="47"/>
        <v>5.1333333333333337</v>
      </c>
      <c r="C695">
        <f t="shared" si="50"/>
        <v>-9.1644875359235975E-2</v>
      </c>
      <c r="H695" t="str">
        <f t="shared" si="52"/>
        <v/>
      </c>
      <c r="I695" t="str">
        <f t="shared" si="53"/>
        <v/>
      </c>
      <c r="J695" t="str">
        <f t="shared" si="51"/>
        <v/>
      </c>
    </row>
    <row r="696" spans="1:11" x14ac:dyDescent="0.2">
      <c r="A696">
        <v>110080</v>
      </c>
      <c r="B696">
        <f t="shared" si="47"/>
        <v>2.9</v>
      </c>
      <c r="C696">
        <f t="shared" si="50"/>
        <v>-0.42312610340313633</v>
      </c>
      <c r="H696" t="str">
        <f t="shared" si="52"/>
        <v/>
      </c>
      <c r="I696" t="str">
        <f t="shared" si="53"/>
        <v/>
      </c>
      <c r="J696" t="str">
        <f t="shared" si="51"/>
        <v/>
      </c>
    </row>
    <row r="697" spans="1:11" x14ac:dyDescent="0.2">
      <c r="A697">
        <v>110167</v>
      </c>
      <c r="B697">
        <f t="shared" si="47"/>
        <v>17.033333333333335</v>
      </c>
      <c r="C697">
        <f t="shared" si="50"/>
        <v>1.6746058472030387</v>
      </c>
      <c r="E697">
        <v>1</v>
      </c>
      <c r="G697" t="s">
        <v>0</v>
      </c>
      <c r="H697" t="str">
        <f t="shared" si="52"/>
        <v/>
      </c>
      <c r="I697" t="str">
        <f t="shared" si="53"/>
        <v/>
      </c>
      <c r="J697" t="str">
        <f t="shared" si="51"/>
        <v/>
      </c>
      <c r="K697" t="s">
        <v>162</v>
      </c>
    </row>
    <row r="698" spans="1:11" x14ac:dyDescent="0.2">
      <c r="A698">
        <v>110678</v>
      </c>
      <c r="B698">
        <f t="shared" si="47"/>
        <v>3.9333333333333331</v>
      </c>
      <c r="C698">
        <f t="shared" si="50"/>
        <v>-0.26975419192013772</v>
      </c>
      <c r="H698" t="str">
        <f t="shared" si="52"/>
        <v/>
      </c>
      <c r="I698" t="str">
        <f t="shared" si="53"/>
        <v/>
      </c>
      <c r="J698" t="str">
        <f t="shared" si="51"/>
        <v/>
      </c>
    </row>
    <row r="699" spans="1:11" x14ac:dyDescent="0.2">
      <c r="A699">
        <v>110796</v>
      </c>
      <c r="B699">
        <f t="shared" si="47"/>
        <v>13.5</v>
      </c>
      <c r="C699">
        <f t="shared" si="50"/>
        <v>1.1501728595514948</v>
      </c>
      <c r="H699" t="str">
        <f t="shared" si="52"/>
        <v/>
      </c>
      <c r="I699" t="str">
        <f t="shared" si="53"/>
        <v/>
      </c>
      <c r="J699" t="str">
        <f t="shared" si="51"/>
        <v/>
      </c>
    </row>
    <row r="700" spans="1:11" x14ac:dyDescent="0.2">
      <c r="A700">
        <v>111201</v>
      </c>
      <c r="B700">
        <f t="shared" si="47"/>
        <v>3.8</v>
      </c>
      <c r="C700">
        <f t="shared" si="50"/>
        <v>-0.2895441159824601</v>
      </c>
      <c r="H700" t="str">
        <f t="shared" si="52"/>
        <v/>
      </c>
      <c r="I700" t="str">
        <f t="shared" si="53"/>
        <v/>
      </c>
      <c r="J700" t="str">
        <f t="shared" si="51"/>
        <v/>
      </c>
    </row>
    <row r="701" spans="1:11" x14ac:dyDescent="0.2">
      <c r="A701">
        <v>111315</v>
      </c>
      <c r="B701">
        <f t="shared" si="47"/>
        <v>4.5</v>
      </c>
      <c r="C701">
        <f t="shared" si="50"/>
        <v>-0.18564701465526745</v>
      </c>
      <c r="H701" t="str">
        <f t="shared" ref="H701:H764" si="54">IF(ISNUMBER(SEARCH($H$1,K701)),1,"")</f>
        <v/>
      </c>
      <c r="I701" t="str">
        <f t="shared" ref="I701:I764" si="55">IF(H701=1,B701,"")</f>
        <v/>
      </c>
      <c r="J701" t="str">
        <f t="shared" si="51"/>
        <v/>
      </c>
    </row>
    <row r="702" spans="1:11" x14ac:dyDescent="0.2">
      <c r="A702">
        <v>111450</v>
      </c>
      <c r="B702">
        <f t="shared" si="47"/>
        <v>4.3</v>
      </c>
      <c r="C702">
        <f t="shared" si="50"/>
        <v>-0.21533190074875108</v>
      </c>
      <c r="E702">
        <v>1</v>
      </c>
      <c r="F702">
        <v>1</v>
      </c>
      <c r="G702" t="s">
        <v>0</v>
      </c>
      <c r="H702" t="str">
        <f t="shared" si="54"/>
        <v/>
      </c>
      <c r="I702" t="str">
        <f t="shared" si="55"/>
        <v/>
      </c>
      <c r="J702" t="str">
        <f t="shared" si="51"/>
        <v/>
      </c>
      <c r="K702" t="s">
        <v>76</v>
      </c>
    </row>
    <row r="703" spans="1:11" x14ac:dyDescent="0.2">
      <c r="A703">
        <v>111579</v>
      </c>
      <c r="B703">
        <f t="shared" si="47"/>
        <v>2.1666666666666665</v>
      </c>
      <c r="C703">
        <f t="shared" si="50"/>
        <v>-0.53197068574590956</v>
      </c>
      <c r="D703" t="s">
        <v>153</v>
      </c>
      <c r="H703" t="str">
        <f t="shared" si="54"/>
        <v/>
      </c>
      <c r="I703" t="str">
        <f t="shared" si="55"/>
        <v/>
      </c>
      <c r="J703" t="str">
        <f t="shared" si="51"/>
        <v/>
      </c>
    </row>
    <row r="704" spans="1:11" x14ac:dyDescent="0.2">
      <c r="A704">
        <v>111644</v>
      </c>
      <c r="B704">
        <f t="shared" si="47"/>
        <v>12.466666666666667</v>
      </c>
      <c r="C704">
        <f t="shared" si="50"/>
        <v>0.99680094806849617</v>
      </c>
      <c r="D704" t="s">
        <v>18</v>
      </c>
      <c r="H704">
        <f t="shared" si="54"/>
        <v>1</v>
      </c>
      <c r="I704">
        <f t="shared" si="55"/>
        <v>12.466666666666667</v>
      </c>
      <c r="J704" t="str">
        <f t="shared" si="51"/>
        <v/>
      </c>
      <c r="K704" t="s">
        <v>163</v>
      </c>
    </row>
    <row r="705" spans="1:11" x14ac:dyDescent="0.2">
      <c r="A705">
        <v>112018</v>
      </c>
      <c r="B705">
        <f t="shared" si="47"/>
        <v>7.8</v>
      </c>
      <c r="C705">
        <f t="shared" si="50"/>
        <v>0.30415360588721202</v>
      </c>
      <c r="E705">
        <v>1</v>
      </c>
      <c r="H705" t="str">
        <f t="shared" si="54"/>
        <v/>
      </c>
      <c r="I705" t="str">
        <f t="shared" si="55"/>
        <v/>
      </c>
      <c r="J705">
        <f t="shared" si="51"/>
        <v>111831</v>
      </c>
      <c r="K705" t="s">
        <v>165</v>
      </c>
    </row>
    <row r="706" spans="1:11" x14ac:dyDescent="0.2">
      <c r="A706">
        <v>112252</v>
      </c>
      <c r="B706">
        <f t="shared" si="47"/>
        <v>4.8666666666666663</v>
      </c>
      <c r="C706">
        <f t="shared" si="50"/>
        <v>-0.13122472348388092</v>
      </c>
      <c r="E706">
        <v>1</v>
      </c>
      <c r="H706" t="str">
        <f t="shared" si="54"/>
        <v/>
      </c>
      <c r="I706" t="str">
        <f t="shared" si="55"/>
        <v/>
      </c>
      <c r="J706" t="str">
        <f t="shared" si="51"/>
        <v/>
      </c>
      <c r="K706" t="s">
        <v>164</v>
      </c>
    </row>
    <row r="707" spans="1:11" x14ac:dyDescent="0.2">
      <c r="A707">
        <v>112398</v>
      </c>
      <c r="B707">
        <f t="shared" si="47"/>
        <v>4.5666666666666664</v>
      </c>
      <c r="C707">
        <f t="shared" ref="C707:C770" si="56">(B707-D$896)/D$897</f>
        <v>-0.17575205262410629</v>
      </c>
      <c r="E707">
        <v>1</v>
      </c>
      <c r="H707" t="str">
        <f t="shared" si="54"/>
        <v/>
      </c>
      <c r="I707" t="str">
        <f t="shared" si="55"/>
        <v/>
      </c>
      <c r="J707" t="str">
        <f t="shared" si="51"/>
        <v/>
      </c>
      <c r="K707" t="s">
        <v>165</v>
      </c>
    </row>
    <row r="708" spans="1:11" x14ac:dyDescent="0.2">
      <c r="A708">
        <v>112535</v>
      </c>
      <c r="B708">
        <f t="shared" si="47"/>
        <v>4.4000000000000004</v>
      </c>
      <c r="C708">
        <f t="shared" si="56"/>
        <v>-0.20048945770200921</v>
      </c>
      <c r="E708">
        <v>1</v>
      </c>
      <c r="H708" t="str">
        <f t="shared" si="54"/>
        <v/>
      </c>
      <c r="I708" t="str">
        <f t="shared" si="55"/>
        <v/>
      </c>
      <c r="J708" t="str">
        <f t="shared" ref="J708:J771" si="57">(IF(H707=1,(A707+A708)/2,""))</f>
        <v/>
      </c>
      <c r="K708" t="s">
        <v>164</v>
      </c>
    </row>
    <row r="709" spans="1:11" x14ac:dyDescent="0.2">
      <c r="A709">
        <v>112667</v>
      </c>
      <c r="B709">
        <f t="shared" si="47"/>
        <v>12.2</v>
      </c>
      <c r="C709">
        <f t="shared" si="56"/>
        <v>0.95722109994385129</v>
      </c>
      <c r="H709">
        <f t="shared" si="54"/>
        <v>1</v>
      </c>
      <c r="I709">
        <f t="shared" si="55"/>
        <v>12.2</v>
      </c>
      <c r="J709" t="str">
        <f t="shared" si="57"/>
        <v/>
      </c>
      <c r="K709" t="s">
        <v>166</v>
      </c>
    </row>
    <row r="710" spans="1:11" x14ac:dyDescent="0.2">
      <c r="A710">
        <v>113033</v>
      </c>
      <c r="B710">
        <f t="shared" si="47"/>
        <v>3.2333333333333334</v>
      </c>
      <c r="C710">
        <f t="shared" si="56"/>
        <v>-0.37365129324733026</v>
      </c>
      <c r="H710" t="str">
        <f t="shared" si="54"/>
        <v/>
      </c>
      <c r="I710" t="str">
        <f t="shared" si="55"/>
        <v/>
      </c>
      <c r="J710">
        <f t="shared" si="57"/>
        <v>112850</v>
      </c>
    </row>
    <row r="711" spans="1:11" x14ac:dyDescent="0.2">
      <c r="A711">
        <v>113130</v>
      </c>
      <c r="B711">
        <f t="shared" si="47"/>
        <v>6.2333333333333334</v>
      </c>
      <c r="C711">
        <f t="shared" si="56"/>
        <v>7.1621998154923802E-2</v>
      </c>
      <c r="H711" t="str">
        <f t="shared" si="54"/>
        <v/>
      </c>
      <c r="I711" t="str">
        <f t="shared" si="55"/>
        <v/>
      </c>
      <c r="J711" t="str">
        <f t="shared" si="57"/>
        <v/>
      </c>
    </row>
    <row r="712" spans="1:11" x14ac:dyDescent="0.2">
      <c r="A712">
        <v>113317</v>
      </c>
      <c r="B712">
        <f t="shared" si="47"/>
        <v>6.7</v>
      </c>
      <c r="C712">
        <f t="shared" si="56"/>
        <v>0.14088673237305224</v>
      </c>
      <c r="H712" t="str">
        <f t="shared" si="54"/>
        <v/>
      </c>
      <c r="I712" t="str">
        <f t="shared" si="55"/>
        <v/>
      </c>
      <c r="J712" t="str">
        <f t="shared" si="57"/>
        <v/>
      </c>
    </row>
    <row r="713" spans="1:11" x14ac:dyDescent="0.2">
      <c r="A713">
        <v>113518</v>
      </c>
      <c r="B713">
        <f t="shared" si="47"/>
        <v>2.5</v>
      </c>
      <c r="C713">
        <f t="shared" si="56"/>
        <v>-0.48249587559010354</v>
      </c>
      <c r="H713" t="str">
        <f t="shared" si="54"/>
        <v/>
      </c>
      <c r="I713" t="str">
        <f t="shared" si="55"/>
        <v/>
      </c>
      <c r="J713" t="str">
        <f t="shared" si="57"/>
        <v/>
      </c>
    </row>
    <row r="714" spans="1:11" x14ac:dyDescent="0.2">
      <c r="A714">
        <v>113593</v>
      </c>
      <c r="B714">
        <f t="shared" si="47"/>
        <v>6.1333333333333337</v>
      </c>
      <c r="C714">
        <f t="shared" si="56"/>
        <v>5.6779555108182049E-2</v>
      </c>
      <c r="H714" t="str">
        <f t="shared" si="54"/>
        <v/>
      </c>
      <c r="I714" t="str">
        <f t="shared" si="55"/>
        <v/>
      </c>
      <c r="J714" t="str">
        <f t="shared" si="57"/>
        <v/>
      </c>
    </row>
    <row r="715" spans="1:11" x14ac:dyDescent="0.2">
      <c r="A715">
        <v>113777</v>
      </c>
      <c r="B715">
        <f t="shared" si="47"/>
        <v>2.7666666666666666</v>
      </c>
      <c r="C715">
        <f t="shared" si="56"/>
        <v>-0.44291602746545872</v>
      </c>
      <c r="H715" t="str">
        <f t="shared" si="54"/>
        <v/>
      </c>
      <c r="I715" t="str">
        <f t="shared" si="55"/>
        <v/>
      </c>
      <c r="J715" t="str">
        <f t="shared" si="57"/>
        <v/>
      </c>
    </row>
    <row r="716" spans="1:11" x14ac:dyDescent="0.2">
      <c r="A716">
        <v>113860</v>
      </c>
      <c r="B716">
        <f t="shared" si="47"/>
        <v>12.533333333333333</v>
      </c>
      <c r="C716">
        <f t="shared" si="56"/>
        <v>1.0066959100996573</v>
      </c>
      <c r="H716">
        <f t="shared" si="54"/>
        <v>1</v>
      </c>
      <c r="I716">
        <f t="shared" si="55"/>
        <v>12.533333333333333</v>
      </c>
      <c r="J716" t="str">
        <f t="shared" si="57"/>
        <v/>
      </c>
      <c r="K716" t="s">
        <v>167</v>
      </c>
    </row>
    <row r="717" spans="1:11" x14ac:dyDescent="0.2">
      <c r="A717">
        <v>114236</v>
      </c>
      <c r="B717">
        <f t="shared" si="47"/>
        <v>2.8</v>
      </c>
      <c r="C717">
        <f t="shared" si="56"/>
        <v>-0.43796854644987815</v>
      </c>
      <c r="E717">
        <v>1</v>
      </c>
      <c r="F717">
        <v>1</v>
      </c>
      <c r="H717" t="str">
        <f t="shared" si="54"/>
        <v/>
      </c>
      <c r="I717" t="str">
        <f t="shared" si="55"/>
        <v/>
      </c>
      <c r="J717">
        <f t="shared" si="57"/>
        <v>114048</v>
      </c>
      <c r="K717" t="s">
        <v>169</v>
      </c>
    </row>
    <row r="718" spans="1:11" x14ac:dyDescent="0.2">
      <c r="A718">
        <v>114320</v>
      </c>
      <c r="B718">
        <f t="shared" si="47"/>
        <v>7.2333333333333334</v>
      </c>
      <c r="C718">
        <f t="shared" si="56"/>
        <v>0.22004642862234183</v>
      </c>
      <c r="E718">
        <v>1</v>
      </c>
      <c r="H718" t="str">
        <f t="shared" si="54"/>
        <v/>
      </c>
      <c r="I718" t="str">
        <f t="shared" si="55"/>
        <v/>
      </c>
      <c r="J718" t="str">
        <f t="shared" si="57"/>
        <v/>
      </c>
      <c r="K718" t="s">
        <v>28</v>
      </c>
    </row>
    <row r="719" spans="1:11" x14ac:dyDescent="0.2">
      <c r="A719">
        <v>114537</v>
      </c>
      <c r="B719">
        <f t="shared" si="47"/>
        <v>2.8333333333333335</v>
      </c>
      <c r="C719">
        <f t="shared" si="56"/>
        <v>-0.43302106543429747</v>
      </c>
      <c r="E719">
        <v>1</v>
      </c>
      <c r="H719" t="str">
        <f t="shared" si="54"/>
        <v/>
      </c>
      <c r="I719" t="str">
        <f t="shared" si="55"/>
        <v/>
      </c>
      <c r="J719" t="str">
        <f t="shared" si="57"/>
        <v/>
      </c>
      <c r="K719" t="s">
        <v>169</v>
      </c>
    </row>
    <row r="720" spans="1:11" x14ac:dyDescent="0.2">
      <c r="A720">
        <v>114622</v>
      </c>
      <c r="B720">
        <f t="shared" si="47"/>
        <v>5.4666666666666668</v>
      </c>
      <c r="C720">
        <f t="shared" si="56"/>
        <v>-4.2170065203430016E-2</v>
      </c>
      <c r="E720">
        <v>1</v>
      </c>
      <c r="F720">
        <v>1</v>
      </c>
      <c r="H720" t="str">
        <f t="shared" si="54"/>
        <v/>
      </c>
      <c r="I720" t="str">
        <f t="shared" si="55"/>
        <v/>
      </c>
      <c r="J720" t="str">
        <f t="shared" si="57"/>
        <v/>
      </c>
      <c r="K720" t="s">
        <v>168</v>
      </c>
    </row>
    <row r="721" spans="1:11" x14ac:dyDescent="0.2">
      <c r="A721">
        <v>114786</v>
      </c>
      <c r="B721">
        <f t="shared" si="47"/>
        <v>1.5666666666666667</v>
      </c>
      <c r="C721">
        <f t="shared" si="56"/>
        <v>-0.62102534402636034</v>
      </c>
      <c r="E721">
        <v>1</v>
      </c>
      <c r="H721" t="str">
        <f t="shared" si="54"/>
        <v/>
      </c>
      <c r="I721" t="str">
        <f t="shared" si="55"/>
        <v/>
      </c>
      <c r="J721" t="str">
        <f t="shared" si="57"/>
        <v/>
      </c>
      <c r="K721" t="s">
        <v>28</v>
      </c>
    </row>
    <row r="722" spans="1:11" x14ac:dyDescent="0.2">
      <c r="A722">
        <v>114833</v>
      </c>
      <c r="B722">
        <f t="shared" si="47"/>
        <v>7.0666666666666664</v>
      </c>
      <c r="C722">
        <f t="shared" si="56"/>
        <v>0.19530902354443877</v>
      </c>
      <c r="E722">
        <v>1</v>
      </c>
      <c r="F722">
        <v>1</v>
      </c>
      <c r="H722" t="str">
        <f t="shared" si="54"/>
        <v/>
      </c>
      <c r="I722" t="str">
        <f t="shared" si="55"/>
        <v/>
      </c>
      <c r="J722" t="str">
        <f t="shared" si="57"/>
        <v/>
      </c>
      <c r="K722" t="s">
        <v>168</v>
      </c>
    </row>
    <row r="723" spans="1:11" x14ac:dyDescent="0.2">
      <c r="A723">
        <v>115045</v>
      </c>
      <c r="B723">
        <f t="shared" si="47"/>
        <v>11.9</v>
      </c>
      <c r="C723">
        <f t="shared" si="56"/>
        <v>0.91269377080362601</v>
      </c>
      <c r="H723">
        <f t="shared" si="54"/>
        <v>1</v>
      </c>
      <c r="I723">
        <f t="shared" si="55"/>
        <v>11.9</v>
      </c>
      <c r="J723" t="str">
        <f t="shared" si="57"/>
        <v/>
      </c>
      <c r="K723" t="s">
        <v>170</v>
      </c>
    </row>
    <row r="724" spans="1:11" x14ac:dyDescent="0.2">
      <c r="A724">
        <v>115402</v>
      </c>
      <c r="B724">
        <f t="shared" si="47"/>
        <v>0.73333333333333328</v>
      </c>
      <c r="C724">
        <f t="shared" si="56"/>
        <v>-0.74471236941587537</v>
      </c>
      <c r="E724">
        <v>1</v>
      </c>
      <c r="H724" t="str">
        <f t="shared" si="54"/>
        <v/>
      </c>
      <c r="I724" t="str">
        <f t="shared" si="55"/>
        <v/>
      </c>
      <c r="J724">
        <f t="shared" si="57"/>
        <v>115223.5</v>
      </c>
      <c r="K724" t="s">
        <v>28</v>
      </c>
    </row>
    <row r="725" spans="1:11" x14ac:dyDescent="0.2">
      <c r="A725">
        <v>115424</v>
      </c>
      <c r="B725">
        <f t="shared" si="47"/>
        <v>8.5333333333333332</v>
      </c>
      <c r="C725">
        <f t="shared" si="56"/>
        <v>0.41299818822998524</v>
      </c>
      <c r="E725">
        <v>1</v>
      </c>
      <c r="H725" t="str">
        <f t="shared" si="54"/>
        <v/>
      </c>
      <c r="I725" t="str">
        <f t="shared" si="55"/>
        <v/>
      </c>
      <c r="J725" t="str">
        <f t="shared" si="57"/>
        <v/>
      </c>
      <c r="K725" t="s">
        <v>168</v>
      </c>
    </row>
    <row r="726" spans="1:11" x14ac:dyDescent="0.2">
      <c r="A726">
        <v>115680</v>
      </c>
      <c r="B726">
        <f t="shared" si="47"/>
        <v>1.8</v>
      </c>
      <c r="C726">
        <f t="shared" si="56"/>
        <v>-0.58639297691729619</v>
      </c>
      <c r="H726" t="str">
        <f t="shared" si="54"/>
        <v/>
      </c>
      <c r="I726" t="str">
        <f t="shared" si="55"/>
        <v/>
      </c>
      <c r="J726" t="str">
        <f t="shared" si="57"/>
        <v/>
      </c>
      <c r="K726" t="s">
        <v>171</v>
      </c>
    </row>
    <row r="727" spans="1:11" x14ac:dyDescent="0.2">
      <c r="A727">
        <v>115734</v>
      </c>
      <c r="B727">
        <f t="shared" si="47"/>
        <v>2.4333333333333331</v>
      </c>
      <c r="C727">
        <f t="shared" si="56"/>
        <v>-0.49239083762126473</v>
      </c>
      <c r="H727" t="str">
        <f t="shared" si="54"/>
        <v/>
      </c>
      <c r="I727" t="str">
        <f t="shared" si="55"/>
        <v/>
      </c>
      <c r="J727" t="str">
        <f t="shared" si="57"/>
        <v/>
      </c>
    </row>
    <row r="728" spans="1:11" x14ac:dyDescent="0.2">
      <c r="A728">
        <v>115807</v>
      </c>
      <c r="B728">
        <f t="shared" si="47"/>
        <v>20.5</v>
      </c>
      <c r="C728">
        <f t="shared" si="56"/>
        <v>2.1891438728234212</v>
      </c>
      <c r="H728" t="str">
        <f t="shared" si="54"/>
        <v/>
      </c>
      <c r="I728" t="str">
        <f t="shared" si="55"/>
        <v/>
      </c>
      <c r="J728" t="str">
        <f t="shared" si="57"/>
        <v/>
      </c>
    </row>
    <row r="729" spans="1:11" x14ac:dyDescent="0.2">
      <c r="A729">
        <v>116422</v>
      </c>
      <c r="B729">
        <f t="shared" si="47"/>
        <v>3.6333333333333333</v>
      </c>
      <c r="C729">
        <f t="shared" si="56"/>
        <v>-0.31428152106036311</v>
      </c>
      <c r="E729">
        <v>1</v>
      </c>
      <c r="H729" t="str">
        <f t="shared" si="54"/>
        <v/>
      </c>
      <c r="I729" t="str">
        <f t="shared" si="55"/>
        <v/>
      </c>
      <c r="J729" t="str">
        <f t="shared" si="57"/>
        <v/>
      </c>
      <c r="K729" t="s">
        <v>172</v>
      </c>
    </row>
    <row r="730" spans="1:11" x14ac:dyDescent="0.2">
      <c r="A730">
        <v>116531</v>
      </c>
      <c r="B730">
        <f t="shared" si="47"/>
        <v>2</v>
      </c>
      <c r="C730">
        <f t="shared" si="56"/>
        <v>-0.55670809082381256</v>
      </c>
      <c r="H730" t="str">
        <f t="shared" si="54"/>
        <v/>
      </c>
      <c r="I730" t="str">
        <f t="shared" si="55"/>
        <v/>
      </c>
      <c r="J730" t="str">
        <f t="shared" si="57"/>
        <v/>
      </c>
      <c r="K730" t="s">
        <v>171</v>
      </c>
    </row>
    <row r="731" spans="1:11" x14ac:dyDescent="0.2">
      <c r="A731">
        <v>116591</v>
      </c>
      <c r="B731">
        <f t="shared" si="47"/>
        <v>2.1666666666666665</v>
      </c>
      <c r="C731">
        <f t="shared" si="56"/>
        <v>-0.53197068574590956</v>
      </c>
      <c r="H731" t="str">
        <f t="shared" si="54"/>
        <v/>
      </c>
      <c r="I731" t="str">
        <f t="shared" si="55"/>
        <v/>
      </c>
      <c r="J731" t="str">
        <f t="shared" si="57"/>
        <v/>
      </c>
    </row>
    <row r="732" spans="1:11" x14ac:dyDescent="0.2">
      <c r="A732">
        <v>116656</v>
      </c>
      <c r="B732">
        <f t="shared" si="47"/>
        <v>4.3666666666666663</v>
      </c>
      <c r="C732">
        <f t="shared" si="56"/>
        <v>-0.20543693871758992</v>
      </c>
      <c r="H732" t="str">
        <f t="shared" si="54"/>
        <v/>
      </c>
      <c r="I732" t="str">
        <f t="shared" si="55"/>
        <v/>
      </c>
      <c r="J732" t="str">
        <f t="shared" si="57"/>
        <v/>
      </c>
    </row>
    <row r="733" spans="1:11" x14ac:dyDescent="0.2">
      <c r="A733">
        <v>116787</v>
      </c>
      <c r="B733">
        <f t="shared" si="47"/>
        <v>2.8</v>
      </c>
      <c r="C733">
        <f t="shared" si="56"/>
        <v>-0.43796854644987815</v>
      </c>
      <c r="H733" t="str">
        <f t="shared" si="54"/>
        <v/>
      </c>
      <c r="I733" t="str">
        <f t="shared" si="55"/>
        <v/>
      </c>
      <c r="J733" t="str">
        <f t="shared" si="57"/>
        <v/>
      </c>
    </row>
    <row r="734" spans="1:11" x14ac:dyDescent="0.2">
      <c r="A734">
        <v>116871</v>
      </c>
      <c r="B734">
        <f t="shared" si="47"/>
        <v>2.6666666666666665</v>
      </c>
      <c r="C734">
        <f t="shared" si="56"/>
        <v>-0.45775847051220053</v>
      </c>
      <c r="H734" t="str">
        <f t="shared" si="54"/>
        <v/>
      </c>
      <c r="I734" t="str">
        <f t="shared" si="55"/>
        <v/>
      </c>
      <c r="J734" t="str">
        <f t="shared" si="57"/>
        <v/>
      </c>
    </row>
    <row r="735" spans="1:11" x14ac:dyDescent="0.2">
      <c r="A735">
        <v>116951</v>
      </c>
      <c r="B735">
        <f t="shared" si="47"/>
        <v>3</v>
      </c>
      <c r="C735">
        <f t="shared" si="56"/>
        <v>-0.40828366035639452</v>
      </c>
      <c r="H735" t="str">
        <f t="shared" si="54"/>
        <v/>
      </c>
      <c r="I735" t="str">
        <f t="shared" si="55"/>
        <v/>
      </c>
      <c r="J735" t="str">
        <f t="shared" si="57"/>
        <v/>
      </c>
    </row>
    <row r="736" spans="1:11" x14ac:dyDescent="0.2">
      <c r="A736">
        <v>117041</v>
      </c>
      <c r="B736">
        <f t="shared" si="47"/>
        <v>12.233333333333333</v>
      </c>
      <c r="C736">
        <f t="shared" si="56"/>
        <v>0.96216858095943181</v>
      </c>
      <c r="E736">
        <v>1</v>
      </c>
      <c r="H736" t="str">
        <f t="shared" si="54"/>
        <v/>
      </c>
      <c r="I736" t="str">
        <f t="shared" si="55"/>
        <v/>
      </c>
      <c r="J736" t="str">
        <f t="shared" si="57"/>
        <v/>
      </c>
      <c r="K736" t="s">
        <v>7</v>
      </c>
    </row>
    <row r="737" spans="1:11" x14ac:dyDescent="0.2">
      <c r="A737">
        <v>117408</v>
      </c>
      <c r="B737">
        <f t="shared" si="47"/>
        <v>2.2333333333333334</v>
      </c>
      <c r="C737">
        <f t="shared" si="56"/>
        <v>-0.52207572371474831</v>
      </c>
      <c r="E737">
        <v>1</v>
      </c>
      <c r="H737" t="str">
        <f t="shared" si="54"/>
        <v/>
      </c>
      <c r="I737" t="str">
        <f t="shared" si="55"/>
        <v/>
      </c>
      <c r="J737" t="str">
        <f t="shared" si="57"/>
        <v/>
      </c>
      <c r="K737" t="s">
        <v>173</v>
      </c>
    </row>
    <row r="738" spans="1:11" x14ac:dyDescent="0.2">
      <c r="A738">
        <v>117475</v>
      </c>
      <c r="B738">
        <f t="shared" si="47"/>
        <v>4.2333333333333334</v>
      </c>
      <c r="C738">
        <f t="shared" si="56"/>
        <v>-0.22522686277991225</v>
      </c>
      <c r="E738">
        <v>1</v>
      </c>
      <c r="H738" t="str">
        <f t="shared" si="54"/>
        <v/>
      </c>
      <c r="I738" t="str">
        <f t="shared" si="55"/>
        <v/>
      </c>
      <c r="J738" t="str">
        <f t="shared" si="57"/>
        <v/>
      </c>
      <c r="K738" t="s">
        <v>28</v>
      </c>
    </row>
    <row r="739" spans="1:11" x14ac:dyDescent="0.2">
      <c r="A739">
        <v>117602</v>
      </c>
      <c r="B739">
        <f t="shared" si="47"/>
        <v>19.3</v>
      </c>
      <c r="C739">
        <f t="shared" si="56"/>
        <v>2.0110345562625196</v>
      </c>
      <c r="E739">
        <v>1</v>
      </c>
      <c r="H739" t="str">
        <f t="shared" si="54"/>
        <v/>
      </c>
      <c r="I739" t="str">
        <f t="shared" si="55"/>
        <v/>
      </c>
      <c r="J739" t="str">
        <f t="shared" si="57"/>
        <v/>
      </c>
      <c r="K739" t="s">
        <v>7</v>
      </c>
    </row>
    <row r="740" spans="1:11" x14ac:dyDescent="0.2">
      <c r="A740">
        <v>118181</v>
      </c>
      <c r="B740">
        <f t="shared" si="47"/>
        <v>8.0333333333333332</v>
      </c>
      <c r="C740">
        <f t="shared" si="56"/>
        <v>0.33878597299627622</v>
      </c>
      <c r="H740">
        <f t="shared" si="54"/>
        <v>1</v>
      </c>
      <c r="I740">
        <f t="shared" si="55"/>
        <v>8.0333333333333332</v>
      </c>
      <c r="J740" t="str">
        <f t="shared" si="57"/>
        <v/>
      </c>
      <c r="K740" t="s">
        <v>174</v>
      </c>
    </row>
    <row r="741" spans="1:11" x14ac:dyDescent="0.2">
      <c r="A741">
        <v>118422</v>
      </c>
      <c r="B741">
        <f t="shared" si="47"/>
        <v>13.833333333333334</v>
      </c>
      <c r="C741">
        <f t="shared" si="56"/>
        <v>1.1996476697073009</v>
      </c>
      <c r="H741" t="str">
        <f t="shared" si="54"/>
        <v/>
      </c>
      <c r="I741" t="str">
        <f t="shared" si="55"/>
        <v/>
      </c>
      <c r="J741">
        <f t="shared" si="57"/>
        <v>118301.5</v>
      </c>
    </row>
    <row r="742" spans="1:11" x14ac:dyDescent="0.2">
      <c r="A742">
        <v>118837</v>
      </c>
      <c r="B742">
        <f t="shared" si="47"/>
        <v>2.7666666666666666</v>
      </c>
      <c r="C742">
        <f t="shared" si="56"/>
        <v>-0.44291602746545872</v>
      </c>
      <c r="E742">
        <v>1</v>
      </c>
      <c r="H742" t="str">
        <f t="shared" si="54"/>
        <v/>
      </c>
      <c r="I742" t="str">
        <f t="shared" si="55"/>
        <v/>
      </c>
      <c r="J742" t="str">
        <f t="shared" si="57"/>
        <v/>
      </c>
      <c r="K742" t="s">
        <v>28</v>
      </c>
    </row>
    <row r="743" spans="1:11" x14ac:dyDescent="0.2">
      <c r="A743">
        <v>118920</v>
      </c>
      <c r="B743">
        <f t="shared" si="47"/>
        <v>4.7</v>
      </c>
      <c r="C743">
        <f t="shared" si="56"/>
        <v>-0.15596212856178382</v>
      </c>
      <c r="E743">
        <v>1</v>
      </c>
      <c r="H743" t="str">
        <f t="shared" si="54"/>
        <v/>
      </c>
      <c r="I743" t="str">
        <f t="shared" si="55"/>
        <v/>
      </c>
      <c r="J743" t="str">
        <f t="shared" si="57"/>
        <v/>
      </c>
      <c r="K743" t="s">
        <v>7</v>
      </c>
    </row>
    <row r="744" spans="1:11" x14ac:dyDescent="0.2">
      <c r="A744">
        <v>119061</v>
      </c>
      <c r="B744">
        <f t="shared" si="47"/>
        <v>0.73333333333333328</v>
      </c>
      <c r="C744">
        <f t="shared" si="56"/>
        <v>-0.74471236941587537</v>
      </c>
      <c r="H744" t="str">
        <f t="shared" si="54"/>
        <v/>
      </c>
      <c r="I744" t="str">
        <f t="shared" si="55"/>
        <v/>
      </c>
      <c r="J744" t="str">
        <f t="shared" si="57"/>
        <v/>
      </c>
      <c r="K744" t="s">
        <v>175</v>
      </c>
    </row>
    <row r="745" spans="1:11" x14ac:dyDescent="0.2">
      <c r="A745">
        <v>119083</v>
      </c>
      <c r="B745">
        <f t="shared" si="47"/>
        <v>8.1333333333333329</v>
      </c>
      <c r="C745">
        <f t="shared" si="56"/>
        <v>0.35362841604301798</v>
      </c>
      <c r="H745" t="str">
        <f t="shared" si="54"/>
        <v/>
      </c>
      <c r="I745" t="str">
        <f t="shared" si="55"/>
        <v/>
      </c>
      <c r="J745" t="str">
        <f t="shared" si="57"/>
        <v/>
      </c>
      <c r="K745" t="s">
        <v>177</v>
      </c>
    </row>
    <row r="746" spans="1:11" x14ac:dyDescent="0.2">
      <c r="A746">
        <v>119327</v>
      </c>
      <c r="B746">
        <f t="shared" si="47"/>
        <v>2.2666666666666666</v>
      </c>
      <c r="C746">
        <f t="shared" si="56"/>
        <v>-0.51712824269916768</v>
      </c>
      <c r="H746" t="str">
        <f t="shared" si="54"/>
        <v/>
      </c>
      <c r="I746" t="str">
        <f t="shared" si="55"/>
        <v/>
      </c>
      <c r="J746" t="str">
        <f t="shared" si="57"/>
        <v/>
      </c>
      <c r="K746" t="s">
        <v>178</v>
      </c>
    </row>
    <row r="747" spans="1:11" x14ac:dyDescent="0.2">
      <c r="A747">
        <v>119395</v>
      </c>
      <c r="B747">
        <f t="shared" si="47"/>
        <v>9.2666666666666675</v>
      </c>
      <c r="C747">
        <f t="shared" si="56"/>
        <v>0.52184277057275863</v>
      </c>
      <c r="H747" t="str">
        <f t="shared" si="54"/>
        <v/>
      </c>
      <c r="I747" t="str">
        <f t="shared" si="55"/>
        <v/>
      </c>
      <c r="J747" t="str">
        <f t="shared" si="57"/>
        <v/>
      </c>
    </row>
    <row r="748" spans="1:11" x14ac:dyDescent="0.2">
      <c r="A748">
        <v>119673</v>
      </c>
      <c r="B748">
        <f t="shared" si="47"/>
        <v>24.466666666666665</v>
      </c>
      <c r="C748">
        <f t="shared" si="56"/>
        <v>2.7778941136775122</v>
      </c>
      <c r="H748" t="str">
        <f t="shared" si="54"/>
        <v/>
      </c>
      <c r="I748" t="str">
        <f t="shared" si="55"/>
        <v/>
      </c>
      <c r="J748" t="str">
        <f t="shared" si="57"/>
        <v/>
      </c>
    </row>
    <row r="749" spans="1:11" x14ac:dyDescent="0.2">
      <c r="A749">
        <v>120407</v>
      </c>
      <c r="B749">
        <f t="shared" si="47"/>
        <v>13.466666666666667</v>
      </c>
      <c r="C749">
        <f t="shared" si="56"/>
        <v>1.1452253785359143</v>
      </c>
      <c r="H749">
        <f t="shared" si="54"/>
        <v>1</v>
      </c>
      <c r="I749">
        <f t="shared" si="55"/>
        <v>13.466666666666667</v>
      </c>
      <c r="J749" t="str">
        <f t="shared" si="57"/>
        <v/>
      </c>
      <c r="K749" t="s">
        <v>176</v>
      </c>
    </row>
    <row r="750" spans="1:11" x14ac:dyDescent="0.2">
      <c r="A750">
        <v>120811</v>
      </c>
      <c r="B750">
        <f t="shared" si="47"/>
        <v>6.0666666666666664</v>
      </c>
      <c r="C750">
        <f t="shared" si="56"/>
        <v>4.6884593077020753E-2</v>
      </c>
      <c r="H750" t="str">
        <f t="shared" si="54"/>
        <v/>
      </c>
      <c r="I750" t="str">
        <f t="shared" si="55"/>
        <v/>
      </c>
      <c r="J750">
        <f t="shared" si="57"/>
        <v>120609</v>
      </c>
    </row>
    <row r="751" spans="1:11" x14ac:dyDescent="0.2">
      <c r="A751">
        <v>120993</v>
      </c>
      <c r="B751">
        <f t="shared" si="47"/>
        <v>2.7333333333333334</v>
      </c>
      <c r="C751">
        <f t="shared" si="56"/>
        <v>-0.44786350848103929</v>
      </c>
      <c r="H751" t="str">
        <f t="shared" si="54"/>
        <v/>
      </c>
      <c r="I751" t="str">
        <f t="shared" si="55"/>
        <v/>
      </c>
      <c r="J751" t="str">
        <f t="shared" si="57"/>
        <v/>
      </c>
      <c r="K751" t="s">
        <v>177</v>
      </c>
    </row>
    <row r="752" spans="1:11" x14ac:dyDescent="0.2">
      <c r="A752">
        <v>121075</v>
      </c>
      <c r="B752">
        <f t="shared" si="47"/>
        <v>9.7666666666666675</v>
      </c>
      <c r="C752">
        <f t="shared" si="56"/>
        <v>0.59605498580646765</v>
      </c>
      <c r="H752" t="str">
        <f t="shared" si="54"/>
        <v/>
      </c>
      <c r="I752" t="str">
        <f t="shared" si="55"/>
        <v/>
      </c>
      <c r="J752" t="str">
        <f t="shared" si="57"/>
        <v/>
      </c>
      <c r="K752" t="s">
        <v>178</v>
      </c>
    </row>
    <row r="753" spans="1:11" x14ac:dyDescent="0.2">
      <c r="A753">
        <v>121368</v>
      </c>
      <c r="B753">
        <f t="shared" si="47"/>
        <v>13.4</v>
      </c>
      <c r="C753">
        <f t="shared" si="56"/>
        <v>1.1353304165047531</v>
      </c>
      <c r="H753">
        <f t="shared" si="54"/>
        <v>1</v>
      </c>
      <c r="I753">
        <f t="shared" si="55"/>
        <v>13.4</v>
      </c>
      <c r="J753" t="str">
        <f t="shared" si="57"/>
        <v/>
      </c>
      <c r="K753" t="s">
        <v>179</v>
      </c>
    </row>
    <row r="754" spans="1:11" x14ac:dyDescent="0.2">
      <c r="A754">
        <v>121770</v>
      </c>
      <c r="B754">
        <f t="shared" si="47"/>
        <v>16.333333333333332</v>
      </c>
      <c r="C754">
        <f t="shared" si="56"/>
        <v>1.5707087458758457</v>
      </c>
      <c r="F754">
        <v>1</v>
      </c>
      <c r="G754">
        <v>1</v>
      </c>
      <c r="H754" t="str">
        <f t="shared" si="54"/>
        <v/>
      </c>
      <c r="I754" t="str">
        <f t="shared" si="55"/>
        <v/>
      </c>
      <c r="J754">
        <f t="shared" si="57"/>
        <v>121569</v>
      </c>
      <c r="K754" t="s">
        <v>180</v>
      </c>
    </row>
    <row r="755" spans="1:11" x14ac:dyDescent="0.2">
      <c r="A755">
        <v>122260</v>
      </c>
      <c r="B755">
        <f t="shared" si="47"/>
        <v>11</v>
      </c>
      <c r="C755">
        <f t="shared" si="56"/>
        <v>0.77911178338294973</v>
      </c>
      <c r="H755">
        <f t="shared" si="54"/>
        <v>1</v>
      </c>
      <c r="I755">
        <f t="shared" si="55"/>
        <v>11</v>
      </c>
      <c r="J755" t="str">
        <f t="shared" si="57"/>
        <v/>
      </c>
      <c r="K755" t="s">
        <v>181</v>
      </c>
    </row>
    <row r="756" spans="1:11" x14ac:dyDescent="0.2">
      <c r="A756">
        <v>122590</v>
      </c>
      <c r="B756">
        <f t="shared" si="47"/>
        <v>14</v>
      </c>
      <c r="C756">
        <f t="shared" si="56"/>
        <v>1.2243850747852039</v>
      </c>
      <c r="H756" t="str">
        <f t="shared" si="54"/>
        <v/>
      </c>
      <c r="I756" t="str">
        <f t="shared" si="55"/>
        <v/>
      </c>
      <c r="J756">
        <f t="shared" si="57"/>
        <v>122425</v>
      </c>
    </row>
    <row r="757" spans="1:11" x14ac:dyDescent="0.2">
      <c r="A757">
        <v>123010</v>
      </c>
      <c r="B757">
        <f t="shared" si="47"/>
        <v>2.4333333333333331</v>
      </c>
      <c r="C757">
        <f t="shared" si="56"/>
        <v>-0.49239083762126473</v>
      </c>
      <c r="E757">
        <v>1</v>
      </c>
      <c r="G757">
        <v>1</v>
      </c>
      <c r="H757" t="str">
        <f t="shared" si="54"/>
        <v/>
      </c>
      <c r="I757" t="str">
        <f t="shared" si="55"/>
        <v/>
      </c>
      <c r="J757" t="str">
        <f t="shared" si="57"/>
        <v/>
      </c>
      <c r="K757" t="s">
        <v>182</v>
      </c>
    </row>
    <row r="758" spans="1:11" x14ac:dyDescent="0.2">
      <c r="A758">
        <v>123083</v>
      </c>
      <c r="B758">
        <f t="shared" si="47"/>
        <v>1.9333333333333333</v>
      </c>
      <c r="C758">
        <f t="shared" si="56"/>
        <v>-0.5666030528549737</v>
      </c>
      <c r="H758" t="str">
        <f t="shared" si="54"/>
        <v/>
      </c>
      <c r="I758" t="str">
        <f t="shared" si="55"/>
        <v/>
      </c>
      <c r="J758" t="str">
        <f t="shared" si="57"/>
        <v/>
      </c>
    </row>
    <row r="759" spans="1:11" x14ac:dyDescent="0.2">
      <c r="A759">
        <v>123141</v>
      </c>
      <c r="B759">
        <f t="shared" si="47"/>
        <v>10.033333333333333</v>
      </c>
      <c r="C759">
        <f t="shared" si="56"/>
        <v>0.63563483393111231</v>
      </c>
      <c r="H759">
        <f t="shared" si="54"/>
        <v>1</v>
      </c>
      <c r="I759">
        <f t="shared" si="55"/>
        <v>10.033333333333333</v>
      </c>
      <c r="J759" t="str">
        <f t="shared" si="57"/>
        <v/>
      </c>
      <c r="K759" t="s">
        <v>183</v>
      </c>
    </row>
    <row r="760" spans="1:11" x14ac:dyDescent="0.2">
      <c r="A760">
        <v>123442</v>
      </c>
      <c r="B760">
        <f t="shared" si="47"/>
        <v>8.4</v>
      </c>
      <c r="C760">
        <f t="shared" si="56"/>
        <v>0.39320826416766291</v>
      </c>
      <c r="H760" t="str">
        <f t="shared" si="54"/>
        <v/>
      </c>
      <c r="I760" t="str">
        <f t="shared" si="55"/>
        <v/>
      </c>
      <c r="J760">
        <f t="shared" si="57"/>
        <v>123291.5</v>
      </c>
      <c r="K760" t="s">
        <v>184</v>
      </c>
    </row>
    <row r="761" spans="1:11" x14ac:dyDescent="0.2">
      <c r="A761">
        <v>123694</v>
      </c>
      <c r="B761">
        <f t="shared" si="47"/>
        <v>1.5333333333333334</v>
      </c>
      <c r="C761">
        <f t="shared" si="56"/>
        <v>-0.62597282504194096</v>
      </c>
      <c r="H761" t="str">
        <f t="shared" si="54"/>
        <v/>
      </c>
      <c r="I761" t="str">
        <f t="shared" si="55"/>
        <v/>
      </c>
      <c r="J761" t="str">
        <f t="shared" si="57"/>
        <v/>
      </c>
    </row>
    <row r="762" spans="1:11" x14ac:dyDescent="0.2">
      <c r="A762">
        <v>123740</v>
      </c>
      <c r="B762">
        <f t="shared" si="47"/>
        <v>20</v>
      </c>
      <c r="C762">
        <f t="shared" si="56"/>
        <v>2.1149316575897119</v>
      </c>
      <c r="H762" t="str">
        <f t="shared" si="54"/>
        <v/>
      </c>
      <c r="I762" t="str">
        <f t="shared" si="55"/>
        <v/>
      </c>
      <c r="J762" t="str">
        <f t="shared" si="57"/>
        <v/>
      </c>
    </row>
    <row r="763" spans="1:11" x14ac:dyDescent="0.2">
      <c r="A763">
        <v>124340</v>
      </c>
      <c r="B763">
        <f t="shared" si="47"/>
        <v>7.9333333333333336</v>
      </c>
      <c r="C763">
        <f t="shared" si="56"/>
        <v>0.32394352994953446</v>
      </c>
      <c r="E763">
        <v>1</v>
      </c>
      <c r="H763" t="str">
        <f t="shared" si="54"/>
        <v/>
      </c>
      <c r="I763" t="str">
        <f t="shared" si="55"/>
        <v/>
      </c>
      <c r="J763" t="str">
        <f t="shared" si="57"/>
        <v/>
      </c>
      <c r="K763" t="s">
        <v>185</v>
      </c>
    </row>
    <row r="764" spans="1:11" x14ac:dyDescent="0.2">
      <c r="A764">
        <v>124578</v>
      </c>
      <c r="B764">
        <f t="shared" si="47"/>
        <v>6.7</v>
      </c>
      <c r="C764">
        <f t="shared" si="56"/>
        <v>0.14088673237305224</v>
      </c>
      <c r="H764">
        <f t="shared" si="54"/>
        <v>1</v>
      </c>
      <c r="I764">
        <f t="shared" si="55"/>
        <v>6.7</v>
      </c>
      <c r="J764" t="str">
        <f t="shared" si="57"/>
        <v/>
      </c>
      <c r="K764" t="s">
        <v>186</v>
      </c>
    </row>
    <row r="765" spans="1:11" x14ac:dyDescent="0.2">
      <c r="A765">
        <v>124779</v>
      </c>
      <c r="B765">
        <f t="shared" si="47"/>
        <v>5.2333333333333334</v>
      </c>
      <c r="C765">
        <f t="shared" si="56"/>
        <v>-7.6802432312494229E-2</v>
      </c>
      <c r="H765" t="str">
        <f t="shared" ref="H765:H828" si="58">IF(ISNUMBER(SEARCH($H$1,K765)),1,"")</f>
        <v/>
      </c>
      <c r="I765" t="str">
        <f t="shared" ref="I765:I828" si="59">IF(H765=1,B765,"")</f>
        <v/>
      </c>
      <c r="J765">
        <f t="shared" si="57"/>
        <v>124678.5</v>
      </c>
    </row>
    <row r="766" spans="1:11" x14ac:dyDescent="0.2">
      <c r="A766">
        <v>124936</v>
      </c>
      <c r="B766">
        <f t="shared" si="47"/>
        <v>3.5333333333333332</v>
      </c>
      <c r="C766">
        <f t="shared" si="56"/>
        <v>-0.32912396410710493</v>
      </c>
      <c r="H766" t="str">
        <f t="shared" si="58"/>
        <v/>
      </c>
      <c r="I766" t="str">
        <f t="shared" si="59"/>
        <v/>
      </c>
      <c r="J766" t="str">
        <f t="shared" si="57"/>
        <v/>
      </c>
    </row>
    <row r="767" spans="1:11" x14ac:dyDescent="0.2">
      <c r="A767">
        <v>125042</v>
      </c>
      <c r="B767">
        <f t="shared" si="47"/>
        <v>8.7666666666666675</v>
      </c>
      <c r="C767">
        <f t="shared" si="56"/>
        <v>0.44763055533904961</v>
      </c>
      <c r="H767" t="str">
        <f t="shared" si="58"/>
        <v/>
      </c>
      <c r="I767" t="str">
        <f t="shared" si="59"/>
        <v/>
      </c>
      <c r="J767" t="str">
        <f t="shared" si="57"/>
        <v/>
      </c>
    </row>
    <row r="768" spans="1:11" x14ac:dyDescent="0.2">
      <c r="A768">
        <v>125305</v>
      </c>
      <c r="B768">
        <f t="shared" si="47"/>
        <v>3.8333333333333335</v>
      </c>
      <c r="C768">
        <f t="shared" si="56"/>
        <v>-0.28459663496687948</v>
      </c>
      <c r="H768">
        <f t="shared" si="58"/>
        <v>1</v>
      </c>
      <c r="I768">
        <f t="shared" si="59"/>
        <v>3.8333333333333335</v>
      </c>
      <c r="J768" t="str">
        <f t="shared" si="57"/>
        <v/>
      </c>
      <c r="K768" t="s">
        <v>187</v>
      </c>
    </row>
    <row r="769" spans="1:11" x14ac:dyDescent="0.2">
      <c r="A769">
        <v>125420</v>
      </c>
      <c r="B769">
        <f t="shared" si="47"/>
        <v>7.4666666666666668</v>
      </c>
      <c r="C769">
        <f t="shared" si="56"/>
        <v>0.25467879573140606</v>
      </c>
      <c r="H769" t="str">
        <f t="shared" si="58"/>
        <v/>
      </c>
      <c r="I769" t="str">
        <f t="shared" si="59"/>
        <v/>
      </c>
      <c r="J769">
        <f t="shared" si="57"/>
        <v>125362.5</v>
      </c>
    </row>
    <row r="770" spans="1:11" x14ac:dyDescent="0.2">
      <c r="A770">
        <v>125644</v>
      </c>
      <c r="B770">
        <f t="shared" si="47"/>
        <v>7.166666666666667</v>
      </c>
      <c r="C770">
        <f t="shared" si="56"/>
        <v>0.21015146659118067</v>
      </c>
      <c r="H770" t="str">
        <f t="shared" si="58"/>
        <v/>
      </c>
      <c r="I770" t="str">
        <f t="shared" si="59"/>
        <v/>
      </c>
      <c r="J770" t="str">
        <f t="shared" si="57"/>
        <v/>
      </c>
    </row>
    <row r="771" spans="1:11" x14ac:dyDescent="0.2">
      <c r="A771">
        <v>125859</v>
      </c>
      <c r="B771">
        <f t="shared" si="47"/>
        <v>5.2333333333333334</v>
      </c>
      <c r="C771">
        <f t="shared" ref="C771:C834" si="60">(B771-D$896)/D$897</f>
        <v>-7.6802432312494229E-2</v>
      </c>
      <c r="H771" t="str">
        <f t="shared" si="58"/>
        <v/>
      </c>
      <c r="I771" t="str">
        <f t="shared" si="59"/>
        <v/>
      </c>
      <c r="J771" t="str">
        <f t="shared" si="57"/>
        <v/>
      </c>
    </row>
    <row r="772" spans="1:11" x14ac:dyDescent="0.2">
      <c r="A772">
        <v>126016</v>
      </c>
      <c r="B772">
        <f t="shared" si="47"/>
        <v>5.3666666666666663</v>
      </c>
      <c r="C772">
        <f t="shared" si="60"/>
        <v>-5.7012508250171894E-2</v>
      </c>
      <c r="H772">
        <f t="shared" si="58"/>
        <v>1</v>
      </c>
      <c r="I772">
        <f t="shared" si="59"/>
        <v>5.3666666666666663</v>
      </c>
      <c r="J772" t="str">
        <f t="shared" ref="J772:J835" si="61">(IF(H771=1,(A771+A772)/2,""))</f>
        <v/>
      </c>
      <c r="K772" t="s">
        <v>188</v>
      </c>
    </row>
    <row r="773" spans="1:11" x14ac:dyDescent="0.2">
      <c r="A773">
        <v>126177</v>
      </c>
      <c r="B773">
        <f t="shared" si="47"/>
        <v>4.9333333333333336</v>
      </c>
      <c r="C773">
        <f t="shared" si="60"/>
        <v>-0.12132976145271961</v>
      </c>
      <c r="H773" t="str">
        <f t="shared" si="58"/>
        <v/>
      </c>
      <c r="I773" t="str">
        <f t="shared" si="59"/>
        <v/>
      </c>
      <c r="J773">
        <f t="shared" si="61"/>
        <v>126096.5</v>
      </c>
    </row>
    <row r="774" spans="1:11" x14ac:dyDescent="0.2">
      <c r="A774">
        <v>126325</v>
      </c>
      <c r="B774">
        <f t="shared" si="47"/>
        <v>13.4</v>
      </c>
      <c r="C774">
        <f t="shared" si="60"/>
        <v>1.1353304165047531</v>
      </c>
      <c r="H774" t="str">
        <f t="shared" si="58"/>
        <v/>
      </c>
      <c r="I774" t="str">
        <f t="shared" si="59"/>
        <v/>
      </c>
      <c r="J774" t="str">
        <f t="shared" si="61"/>
        <v/>
      </c>
    </row>
    <row r="775" spans="1:11" x14ac:dyDescent="0.2">
      <c r="A775">
        <v>126727</v>
      </c>
      <c r="B775">
        <f t="shared" si="47"/>
        <v>4.5333333333333332</v>
      </c>
      <c r="C775">
        <f t="shared" si="60"/>
        <v>-0.18069953363968688</v>
      </c>
      <c r="H775" t="str">
        <f t="shared" si="58"/>
        <v/>
      </c>
      <c r="I775" t="str">
        <f t="shared" si="59"/>
        <v/>
      </c>
      <c r="J775" t="str">
        <f t="shared" si="61"/>
        <v/>
      </c>
    </row>
    <row r="776" spans="1:11" x14ac:dyDescent="0.2">
      <c r="A776">
        <v>126863</v>
      </c>
      <c r="B776">
        <f t="shared" si="47"/>
        <v>7.3666666666666663</v>
      </c>
      <c r="C776">
        <f t="shared" si="60"/>
        <v>0.23983635268466416</v>
      </c>
      <c r="H776">
        <f t="shared" si="58"/>
        <v>1</v>
      </c>
      <c r="I776">
        <f t="shared" si="59"/>
        <v>7.3666666666666663</v>
      </c>
      <c r="J776" t="str">
        <f t="shared" si="61"/>
        <v/>
      </c>
      <c r="K776" t="s">
        <v>189</v>
      </c>
    </row>
    <row r="777" spans="1:11" x14ac:dyDescent="0.2">
      <c r="A777">
        <v>127084</v>
      </c>
      <c r="B777">
        <f t="shared" si="47"/>
        <v>6.5666666666666664</v>
      </c>
      <c r="C777">
        <f t="shared" si="60"/>
        <v>0.12109680831072976</v>
      </c>
      <c r="H777" t="str">
        <f t="shared" si="58"/>
        <v/>
      </c>
      <c r="I777" t="str">
        <f t="shared" si="59"/>
        <v/>
      </c>
      <c r="J777">
        <f t="shared" si="61"/>
        <v>126973.5</v>
      </c>
    </row>
    <row r="778" spans="1:11" x14ac:dyDescent="0.2">
      <c r="A778">
        <v>127281</v>
      </c>
      <c r="B778">
        <f t="shared" ref="B778:B893" si="62">(A779-A778)/30</f>
        <v>9.6999999999999993</v>
      </c>
      <c r="C778">
        <f t="shared" si="60"/>
        <v>0.58616002377530618</v>
      </c>
      <c r="H778" t="str">
        <f t="shared" si="58"/>
        <v/>
      </c>
      <c r="I778" t="str">
        <f t="shared" si="59"/>
        <v/>
      </c>
      <c r="J778" t="str">
        <f t="shared" si="61"/>
        <v/>
      </c>
    </row>
    <row r="779" spans="1:11" x14ac:dyDescent="0.2">
      <c r="A779">
        <v>127572</v>
      </c>
      <c r="B779">
        <f t="shared" si="62"/>
        <v>4.4666666666666668</v>
      </c>
      <c r="C779">
        <f t="shared" si="60"/>
        <v>-0.19059449567084805</v>
      </c>
      <c r="H779" t="str">
        <f t="shared" si="58"/>
        <v/>
      </c>
      <c r="I779" t="str">
        <f t="shared" si="59"/>
        <v/>
      </c>
      <c r="J779" t="str">
        <f t="shared" si="61"/>
        <v/>
      </c>
    </row>
    <row r="780" spans="1:11" x14ac:dyDescent="0.2">
      <c r="A780">
        <v>127706</v>
      </c>
      <c r="B780">
        <f t="shared" si="62"/>
        <v>2.9333333333333331</v>
      </c>
      <c r="C780">
        <f t="shared" si="60"/>
        <v>-0.41817862238755577</v>
      </c>
      <c r="H780" t="str">
        <f t="shared" si="58"/>
        <v/>
      </c>
      <c r="I780" t="str">
        <f t="shared" si="59"/>
        <v/>
      </c>
      <c r="J780" t="str">
        <f t="shared" si="61"/>
        <v/>
      </c>
    </row>
    <row r="781" spans="1:11" x14ac:dyDescent="0.2">
      <c r="A781">
        <v>127794</v>
      </c>
      <c r="B781">
        <f t="shared" si="62"/>
        <v>2.9333333333333331</v>
      </c>
      <c r="C781">
        <f t="shared" si="60"/>
        <v>-0.41817862238755577</v>
      </c>
      <c r="H781" t="str">
        <f t="shared" si="58"/>
        <v/>
      </c>
      <c r="I781" t="str">
        <f t="shared" si="59"/>
        <v/>
      </c>
      <c r="J781" t="str">
        <f t="shared" si="61"/>
        <v/>
      </c>
    </row>
    <row r="782" spans="1:11" x14ac:dyDescent="0.2">
      <c r="A782">
        <v>127882</v>
      </c>
      <c r="B782">
        <f t="shared" si="62"/>
        <v>3.3</v>
      </c>
      <c r="C782">
        <f t="shared" si="60"/>
        <v>-0.36375633121616913</v>
      </c>
      <c r="H782" t="str">
        <f t="shared" si="58"/>
        <v/>
      </c>
      <c r="I782" t="str">
        <f t="shared" si="59"/>
        <v/>
      </c>
      <c r="J782" t="str">
        <f t="shared" si="61"/>
        <v/>
      </c>
    </row>
    <row r="783" spans="1:11" x14ac:dyDescent="0.2">
      <c r="A783">
        <v>127981</v>
      </c>
      <c r="B783">
        <f t="shared" si="62"/>
        <v>15.233333333333333</v>
      </c>
      <c r="C783">
        <f t="shared" si="60"/>
        <v>1.4074418723616859</v>
      </c>
      <c r="H783" t="str">
        <f t="shared" si="58"/>
        <v/>
      </c>
      <c r="I783" t="str">
        <f t="shared" si="59"/>
        <v/>
      </c>
      <c r="J783" t="str">
        <f t="shared" si="61"/>
        <v/>
      </c>
    </row>
    <row r="784" spans="1:11" x14ac:dyDescent="0.2">
      <c r="A784">
        <v>128438</v>
      </c>
      <c r="B784">
        <f t="shared" si="62"/>
        <v>11.966666666666667</v>
      </c>
      <c r="C784">
        <f t="shared" si="60"/>
        <v>0.92258873283478715</v>
      </c>
      <c r="H784" t="str">
        <f t="shared" si="58"/>
        <v/>
      </c>
      <c r="I784" t="str">
        <f t="shared" si="59"/>
        <v/>
      </c>
      <c r="J784" t="str">
        <f t="shared" si="61"/>
        <v/>
      </c>
    </row>
    <row r="785" spans="1:11" x14ac:dyDescent="0.2">
      <c r="A785">
        <v>128797</v>
      </c>
      <c r="B785">
        <f t="shared" si="62"/>
        <v>4.0666666666666664</v>
      </c>
      <c r="C785">
        <f t="shared" si="60"/>
        <v>-0.24996426785781531</v>
      </c>
      <c r="H785" t="str">
        <f t="shared" si="58"/>
        <v/>
      </c>
      <c r="I785" t="str">
        <f t="shared" si="59"/>
        <v/>
      </c>
      <c r="J785" t="str">
        <f t="shared" si="61"/>
        <v/>
      </c>
    </row>
    <row r="786" spans="1:11" x14ac:dyDescent="0.2">
      <c r="A786">
        <v>128919</v>
      </c>
      <c r="B786">
        <f t="shared" si="62"/>
        <v>4.2666666666666666</v>
      </c>
      <c r="C786">
        <f t="shared" si="60"/>
        <v>-0.22027938176433168</v>
      </c>
      <c r="H786" t="str">
        <f t="shared" si="58"/>
        <v/>
      </c>
      <c r="I786" t="str">
        <f t="shared" si="59"/>
        <v/>
      </c>
      <c r="J786" t="str">
        <f t="shared" si="61"/>
        <v/>
      </c>
    </row>
    <row r="787" spans="1:11" x14ac:dyDescent="0.2">
      <c r="A787">
        <v>129047</v>
      </c>
      <c r="B787">
        <f t="shared" si="62"/>
        <v>4.4666666666666668</v>
      </c>
      <c r="C787">
        <f t="shared" si="60"/>
        <v>-0.19059449567084805</v>
      </c>
      <c r="H787" t="str">
        <f t="shared" si="58"/>
        <v/>
      </c>
      <c r="I787" t="str">
        <f t="shared" si="59"/>
        <v/>
      </c>
      <c r="J787" t="str">
        <f t="shared" si="61"/>
        <v/>
      </c>
    </row>
    <row r="788" spans="1:11" x14ac:dyDescent="0.2">
      <c r="A788">
        <v>129181</v>
      </c>
      <c r="B788">
        <f t="shared" si="62"/>
        <v>1.7666666666666666</v>
      </c>
      <c r="C788">
        <f t="shared" si="60"/>
        <v>-0.59134045793287671</v>
      </c>
      <c r="H788" t="str">
        <f t="shared" si="58"/>
        <v/>
      </c>
      <c r="I788" t="str">
        <f t="shared" si="59"/>
        <v/>
      </c>
      <c r="J788" t="str">
        <f t="shared" si="61"/>
        <v/>
      </c>
    </row>
    <row r="789" spans="1:11" x14ac:dyDescent="0.2">
      <c r="A789">
        <v>129234</v>
      </c>
      <c r="B789">
        <f t="shared" si="62"/>
        <v>9.1333333333333329</v>
      </c>
      <c r="C789">
        <f t="shared" si="60"/>
        <v>0.50205284651043602</v>
      </c>
      <c r="H789" t="str">
        <f t="shared" si="58"/>
        <v/>
      </c>
      <c r="I789" t="str">
        <f t="shared" si="59"/>
        <v/>
      </c>
      <c r="J789" t="str">
        <f t="shared" si="61"/>
        <v/>
      </c>
    </row>
    <row r="790" spans="1:11" x14ac:dyDescent="0.2">
      <c r="A790">
        <v>129508</v>
      </c>
      <c r="B790">
        <f t="shared" si="62"/>
        <v>16.600000000000001</v>
      </c>
      <c r="C790">
        <f t="shared" si="60"/>
        <v>1.610288594000491</v>
      </c>
      <c r="H790">
        <f t="shared" si="58"/>
        <v>1</v>
      </c>
      <c r="I790">
        <f t="shared" si="59"/>
        <v>16.600000000000001</v>
      </c>
      <c r="J790" t="str">
        <f t="shared" si="61"/>
        <v/>
      </c>
      <c r="K790" t="s">
        <v>190</v>
      </c>
    </row>
    <row r="791" spans="1:11" x14ac:dyDescent="0.2">
      <c r="A791">
        <v>130006</v>
      </c>
      <c r="B791">
        <f t="shared" si="62"/>
        <v>8.8000000000000007</v>
      </c>
      <c r="C791">
        <f t="shared" si="60"/>
        <v>0.45257803635463018</v>
      </c>
      <c r="D791" t="s">
        <v>8</v>
      </c>
      <c r="H791" t="str">
        <f t="shared" si="58"/>
        <v/>
      </c>
      <c r="I791" t="str">
        <f t="shared" si="59"/>
        <v/>
      </c>
      <c r="J791">
        <f t="shared" si="61"/>
        <v>129757</v>
      </c>
    </row>
    <row r="792" spans="1:11" x14ac:dyDescent="0.2">
      <c r="A792">
        <v>130270</v>
      </c>
      <c r="B792">
        <f t="shared" si="62"/>
        <v>9.5666666666666664</v>
      </c>
      <c r="C792">
        <f t="shared" si="60"/>
        <v>0.56637009971298391</v>
      </c>
      <c r="H792">
        <f t="shared" si="58"/>
        <v>1</v>
      </c>
      <c r="I792">
        <f t="shared" si="59"/>
        <v>9.5666666666666664</v>
      </c>
      <c r="J792" t="str">
        <f t="shared" si="61"/>
        <v/>
      </c>
      <c r="K792" t="s">
        <v>191</v>
      </c>
    </row>
    <row r="793" spans="1:11" x14ac:dyDescent="0.2">
      <c r="A793">
        <v>130557</v>
      </c>
      <c r="B793">
        <f t="shared" si="62"/>
        <v>22.433333333333334</v>
      </c>
      <c r="C793">
        <f t="shared" si="60"/>
        <v>2.4760977717270958</v>
      </c>
      <c r="D793" t="s">
        <v>18</v>
      </c>
      <c r="H793" t="str">
        <f t="shared" si="58"/>
        <v/>
      </c>
      <c r="I793" t="str">
        <f t="shared" si="59"/>
        <v/>
      </c>
      <c r="J793">
        <f t="shared" si="61"/>
        <v>130413.5</v>
      </c>
    </row>
    <row r="794" spans="1:11" x14ac:dyDescent="0.2">
      <c r="A794">
        <v>131230</v>
      </c>
      <c r="B794">
        <f t="shared" si="62"/>
        <v>7.6333333333333337</v>
      </c>
      <c r="C794">
        <f t="shared" si="60"/>
        <v>0.27941620080930907</v>
      </c>
      <c r="H794">
        <f t="shared" si="58"/>
        <v>1</v>
      </c>
      <c r="I794">
        <f t="shared" si="59"/>
        <v>7.6333333333333337</v>
      </c>
      <c r="J794" t="str">
        <f t="shared" si="61"/>
        <v/>
      </c>
      <c r="K794" t="s">
        <v>192</v>
      </c>
    </row>
    <row r="795" spans="1:11" x14ac:dyDescent="0.2">
      <c r="A795">
        <v>131459</v>
      </c>
      <c r="B795">
        <f t="shared" si="62"/>
        <v>15.933333333333334</v>
      </c>
      <c r="C795">
        <f t="shared" si="60"/>
        <v>1.5113389736888787</v>
      </c>
      <c r="H795" t="str">
        <f t="shared" si="58"/>
        <v/>
      </c>
      <c r="I795" t="str">
        <f t="shared" si="59"/>
        <v/>
      </c>
      <c r="J795">
        <f t="shared" si="61"/>
        <v>131344.5</v>
      </c>
    </row>
    <row r="796" spans="1:11" x14ac:dyDescent="0.2">
      <c r="A796">
        <v>131937</v>
      </c>
      <c r="B796">
        <f t="shared" si="62"/>
        <v>4.2666666666666666</v>
      </c>
      <c r="C796">
        <f t="shared" si="60"/>
        <v>-0.22027938176433168</v>
      </c>
      <c r="H796">
        <f t="shared" si="58"/>
        <v>1</v>
      </c>
      <c r="I796">
        <f t="shared" si="59"/>
        <v>4.2666666666666666</v>
      </c>
      <c r="J796" t="str">
        <f t="shared" si="61"/>
        <v/>
      </c>
      <c r="K796" t="s">
        <v>193</v>
      </c>
    </row>
    <row r="797" spans="1:11" x14ac:dyDescent="0.2">
      <c r="A797">
        <v>132065</v>
      </c>
      <c r="B797">
        <f t="shared" si="62"/>
        <v>16.366666666666667</v>
      </c>
      <c r="C797">
        <f t="shared" si="60"/>
        <v>1.5756562268914265</v>
      </c>
      <c r="H797" t="str">
        <f t="shared" si="58"/>
        <v/>
      </c>
      <c r="I797" t="str">
        <f t="shared" si="59"/>
        <v/>
      </c>
      <c r="J797">
        <f t="shared" si="61"/>
        <v>132001</v>
      </c>
    </row>
    <row r="798" spans="1:11" x14ac:dyDescent="0.2">
      <c r="A798">
        <v>132556</v>
      </c>
      <c r="B798">
        <f t="shared" si="62"/>
        <v>8.1999999999999993</v>
      </c>
      <c r="C798">
        <f t="shared" si="60"/>
        <v>0.36352337807417917</v>
      </c>
      <c r="H798">
        <f t="shared" si="58"/>
        <v>1</v>
      </c>
      <c r="I798">
        <f t="shared" si="59"/>
        <v>8.1999999999999993</v>
      </c>
      <c r="J798" t="str">
        <f t="shared" si="61"/>
        <v/>
      </c>
      <c r="K798" t="s">
        <v>194</v>
      </c>
    </row>
    <row r="799" spans="1:11" x14ac:dyDescent="0.2">
      <c r="A799">
        <v>132802</v>
      </c>
      <c r="B799">
        <f t="shared" si="62"/>
        <v>6.4</v>
      </c>
      <c r="C799">
        <f t="shared" si="60"/>
        <v>9.6359403232826851E-2</v>
      </c>
      <c r="H799" t="str">
        <f t="shared" si="58"/>
        <v/>
      </c>
      <c r="I799" t="str">
        <f t="shared" si="59"/>
        <v/>
      </c>
      <c r="J799">
        <f t="shared" si="61"/>
        <v>132679</v>
      </c>
    </row>
    <row r="800" spans="1:11" x14ac:dyDescent="0.2">
      <c r="A800">
        <v>132994</v>
      </c>
      <c r="B800">
        <f t="shared" si="62"/>
        <v>10.233333333333333</v>
      </c>
      <c r="C800">
        <f t="shared" si="60"/>
        <v>0.66531972002459583</v>
      </c>
      <c r="H800">
        <f t="shared" si="58"/>
        <v>1</v>
      </c>
      <c r="I800">
        <f t="shared" si="59"/>
        <v>10.233333333333333</v>
      </c>
      <c r="J800" t="str">
        <f t="shared" si="61"/>
        <v/>
      </c>
      <c r="K800" t="s">
        <v>195</v>
      </c>
    </row>
    <row r="801" spans="1:11" x14ac:dyDescent="0.2">
      <c r="A801">
        <v>133301</v>
      </c>
      <c r="B801">
        <f t="shared" si="62"/>
        <v>68.86666666666666</v>
      </c>
      <c r="C801">
        <f t="shared" si="60"/>
        <v>9.3679388264308709</v>
      </c>
      <c r="H801" t="str">
        <f t="shared" si="58"/>
        <v/>
      </c>
      <c r="I801" t="str">
        <f t="shared" si="59"/>
        <v/>
      </c>
      <c r="J801">
        <f t="shared" si="61"/>
        <v>133147.5</v>
      </c>
      <c r="K801" t="s">
        <v>196</v>
      </c>
    </row>
    <row r="802" spans="1:11" x14ac:dyDescent="0.2">
      <c r="A802">
        <v>135367</v>
      </c>
      <c r="B802">
        <f t="shared" si="62"/>
        <v>3.2666666666666666</v>
      </c>
      <c r="C802">
        <f t="shared" si="60"/>
        <v>-0.36870381223174969</v>
      </c>
      <c r="E802">
        <v>1</v>
      </c>
      <c r="G802">
        <v>1</v>
      </c>
      <c r="H802" t="str">
        <f t="shared" si="58"/>
        <v/>
      </c>
      <c r="I802" t="str">
        <f t="shared" si="59"/>
        <v/>
      </c>
      <c r="J802" t="str">
        <f t="shared" si="61"/>
        <v/>
      </c>
      <c r="K802" t="s">
        <v>197</v>
      </c>
    </row>
    <row r="803" spans="1:11" x14ac:dyDescent="0.2">
      <c r="A803">
        <v>135465</v>
      </c>
      <c r="B803">
        <f t="shared" si="62"/>
        <v>38.4</v>
      </c>
      <c r="C803">
        <f t="shared" si="60"/>
        <v>4.8459411781902038</v>
      </c>
      <c r="E803">
        <v>1</v>
      </c>
      <c r="H803" t="str">
        <f t="shared" si="58"/>
        <v/>
      </c>
      <c r="I803" t="str">
        <f t="shared" si="59"/>
        <v/>
      </c>
      <c r="J803" t="str">
        <f t="shared" si="61"/>
        <v/>
      </c>
      <c r="K803" t="s">
        <v>198</v>
      </c>
    </row>
    <row r="804" spans="1:11" x14ac:dyDescent="0.2">
      <c r="A804">
        <v>136617</v>
      </c>
      <c r="B804">
        <f t="shared" si="62"/>
        <v>1.5</v>
      </c>
      <c r="C804">
        <f t="shared" si="60"/>
        <v>-0.63092030605752158</v>
      </c>
      <c r="E804">
        <v>1</v>
      </c>
      <c r="H804" t="str">
        <f t="shared" si="58"/>
        <v/>
      </c>
      <c r="I804" t="str">
        <f t="shared" si="59"/>
        <v/>
      </c>
      <c r="J804" t="str">
        <f t="shared" si="61"/>
        <v/>
      </c>
      <c r="K804" t="s">
        <v>28</v>
      </c>
    </row>
    <row r="805" spans="1:11" x14ac:dyDescent="0.2">
      <c r="A805">
        <v>136662</v>
      </c>
      <c r="B805">
        <f t="shared" si="62"/>
        <v>6.7</v>
      </c>
      <c r="C805">
        <f t="shared" si="60"/>
        <v>0.14088673237305224</v>
      </c>
      <c r="E805">
        <v>1</v>
      </c>
      <c r="H805" t="str">
        <f t="shared" si="58"/>
        <v/>
      </c>
      <c r="I805" t="str">
        <f t="shared" si="59"/>
        <v/>
      </c>
      <c r="J805" t="str">
        <f t="shared" si="61"/>
        <v/>
      </c>
      <c r="K805" t="s">
        <v>178</v>
      </c>
    </row>
    <row r="806" spans="1:11" x14ac:dyDescent="0.2">
      <c r="A806">
        <v>136863</v>
      </c>
      <c r="B806">
        <f t="shared" si="62"/>
        <v>0.93333333333333335</v>
      </c>
      <c r="C806">
        <f t="shared" si="60"/>
        <v>-0.71502748332239174</v>
      </c>
      <c r="E806">
        <v>1</v>
      </c>
      <c r="H806" t="str">
        <f t="shared" si="58"/>
        <v/>
      </c>
      <c r="I806" t="str">
        <f t="shared" si="59"/>
        <v/>
      </c>
      <c r="J806" t="str">
        <f t="shared" si="61"/>
        <v/>
      </c>
      <c r="K806" t="s">
        <v>28</v>
      </c>
    </row>
    <row r="807" spans="1:11" x14ac:dyDescent="0.2">
      <c r="A807">
        <v>136891</v>
      </c>
      <c r="B807">
        <f t="shared" si="62"/>
        <v>4</v>
      </c>
      <c r="C807">
        <f t="shared" si="60"/>
        <v>-0.25985922988897647</v>
      </c>
      <c r="E807">
        <v>1</v>
      </c>
      <c r="H807" t="str">
        <f t="shared" si="58"/>
        <v/>
      </c>
      <c r="I807" t="str">
        <f t="shared" si="59"/>
        <v/>
      </c>
      <c r="J807" t="str">
        <f t="shared" si="61"/>
        <v/>
      </c>
      <c r="K807" t="s">
        <v>178</v>
      </c>
    </row>
    <row r="808" spans="1:11" x14ac:dyDescent="0.2">
      <c r="A808">
        <v>137011</v>
      </c>
      <c r="B808">
        <f t="shared" si="62"/>
        <v>1.8666666666666667</v>
      </c>
      <c r="C808">
        <f t="shared" si="60"/>
        <v>-0.57649801488613495</v>
      </c>
      <c r="H808" t="str">
        <f t="shared" si="58"/>
        <v/>
      </c>
      <c r="I808" t="str">
        <f t="shared" si="59"/>
        <v/>
      </c>
      <c r="J808" t="str">
        <f t="shared" si="61"/>
        <v/>
      </c>
    </row>
    <row r="809" spans="1:11" x14ac:dyDescent="0.2">
      <c r="A809">
        <v>137067</v>
      </c>
      <c r="B809">
        <f t="shared" si="62"/>
        <v>16.233333333333334</v>
      </c>
      <c r="C809">
        <f t="shared" si="60"/>
        <v>1.5558663028291042</v>
      </c>
      <c r="H809">
        <f t="shared" si="58"/>
        <v>1</v>
      </c>
      <c r="I809">
        <f t="shared" si="59"/>
        <v>16.233333333333334</v>
      </c>
      <c r="J809" t="str">
        <f t="shared" si="61"/>
        <v/>
      </c>
      <c r="K809" t="s">
        <v>199</v>
      </c>
    </row>
    <row r="810" spans="1:11" x14ac:dyDescent="0.2">
      <c r="A810">
        <v>137554</v>
      </c>
      <c r="B810">
        <f t="shared" si="62"/>
        <v>38</v>
      </c>
      <c r="C810">
        <f t="shared" si="60"/>
        <v>4.7865714060032358</v>
      </c>
      <c r="D810" t="s">
        <v>18</v>
      </c>
      <c r="H810" t="str">
        <f t="shared" si="58"/>
        <v/>
      </c>
      <c r="I810" t="str">
        <f t="shared" si="59"/>
        <v/>
      </c>
      <c r="J810">
        <f t="shared" si="61"/>
        <v>137310.5</v>
      </c>
    </row>
    <row r="811" spans="1:11" x14ac:dyDescent="0.2">
      <c r="A811">
        <v>138694</v>
      </c>
      <c r="B811">
        <f t="shared" si="62"/>
        <v>29.7</v>
      </c>
      <c r="C811">
        <f t="shared" si="60"/>
        <v>3.5546486331236666</v>
      </c>
      <c r="E811">
        <v>1</v>
      </c>
      <c r="G811">
        <v>1</v>
      </c>
      <c r="H811" t="str">
        <f t="shared" si="58"/>
        <v/>
      </c>
      <c r="I811" t="str">
        <f t="shared" si="59"/>
        <v/>
      </c>
      <c r="J811" t="str">
        <f t="shared" si="61"/>
        <v/>
      </c>
      <c r="K811" t="s">
        <v>200</v>
      </c>
    </row>
    <row r="812" spans="1:11" x14ac:dyDescent="0.2">
      <c r="A812">
        <v>139585</v>
      </c>
      <c r="B812">
        <f t="shared" si="62"/>
        <v>17</v>
      </c>
      <c r="C812">
        <f t="shared" si="60"/>
        <v>1.669658366187458</v>
      </c>
      <c r="E812">
        <v>1</v>
      </c>
      <c r="H812" t="str">
        <f t="shared" si="58"/>
        <v/>
      </c>
      <c r="I812" t="str">
        <f t="shared" si="59"/>
        <v/>
      </c>
      <c r="J812" t="str">
        <f t="shared" si="61"/>
        <v/>
      </c>
      <c r="K812" t="s">
        <v>201</v>
      </c>
    </row>
    <row r="813" spans="1:11" x14ac:dyDescent="0.2">
      <c r="A813">
        <v>140095</v>
      </c>
      <c r="B813">
        <f t="shared" si="62"/>
        <v>8.4333333333333336</v>
      </c>
      <c r="C813">
        <f t="shared" si="60"/>
        <v>0.39815574518324348</v>
      </c>
      <c r="E813">
        <v>1</v>
      </c>
      <c r="H813" t="str">
        <f t="shared" si="58"/>
        <v/>
      </c>
      <c r="I813" t="str">
        <f t="shared" si="59"/>
        <v/>
      </c>
      <c r="J813" t="str">
        <f t="shared" si="61"/>
        <v/>
      </c>
      <c r="K813" t="s">
        <v>200</v>
      </c>
    </row>
    <row r="814" spans="1:11" x14ac:dyDescent="0.2">
      <c r="A814">
        <v>140348</v>
      </c>
      <c r="B814">
        <f t="shared" si="62"/>
        <v>4.5999999999999996</v>
      </c>
      <c r="C814">
        <f t="shared" si="60"/>
        <v>-0.17080457160852572</v>
      </c>
      <c r="H814" t="str">
        <f t="shared" si="58"/>
        <v/>
      </c>
      <c r="I814" t="str">
        <f t="shared" si="59"/>
        <v/>
      </c>
      <c r="J814" t="str">
        <f t="shared" si="61"/>
        <v/>
      </c>
    </row>
    <row r="815" spans="1:11" x14ac:dyDescent="0.2">
      <c r="A815">
        <v>140486</v>
      </c>
      <c r="B815">
        <f t="shared" si="62"/>
        <v>7.7</v>
      </c>
      <c r="C815">
        <f t="shared" si="60"/>
        <v>0.28931116284047026</v>
      </c>
      <c r="H815">
        <f t="shared" si="58"/>
        <v>1</v>
      </c>
      <c r="I815">
        <f t="shared" si="59"/>
        <v>7.7</v>
      </c>
      <c r="J815" t="str">
        <f t="shared" si="61"/>
        <v/>
      </c>
      <c r="K815" t="s">
        <v>202</v>
      </c>
    </row>
    <row r="816" spans="1:11" x14ac:dyDescent="0.2">
      <c r="A816">
        <v>140717</v>
      </c>
      <c r="B816">
        <f t="shared" si="62"/>
        <v>16.166666666666668</v>
      </c>
      <c r="C816">
        <f t="shared" si="60"/>
        <v>1.545971340797943</v>
      </c>
      <c r="E816">
        <v>1</v>
      </c>
      <c r="H816" t="str">
        <f t="shared" si="58"/>
        <v/>
      </c>
      <c r="I816" t="str">
        <f t="shared" si="59"/>
        <v/>
      </c>
      <c r="J816">
        <f t="shared" si="61"/>
        <v>140601.5</v>
      </c>
      <c r="K816" t="s">
        <v>28</v>
      </c>
    </row>
    <row r="817" spans="1:11" x14ac:dyDescent="0.2">
      <c r="A817">
        <v>141202</v>
      </c>
      <c r="B817">
        <f t="shared" si="62"/>
        <v>23.633333333333333</v>
      </c>
      <c r="C817">
        <f t="shared" si="60"/>
        <v>2.6542070882879973</v>
      </c>
      <c r="E817">
        <v>1</v>
      </c>
      <c r="H817" t="str">
        <f t="shared" si="58"/>
        <v/>
      </c>
      <c r="I817" t="str">
        <f t="shared" si="59"/>
        <v/>
      </c>
      <c r="J817" t="str">
        <f t="shared" si="61"/>
        <v/>
      </c>
      <c r="K817" t="s">
        <v>200</v>
      </c>
    </row>
    <row r="818" spans="1:11" x14ac:dyDescent="0.2">
      <c r="A818">
        <v>141911</v>
      </c>
      <c r="B818">
        <f t="shared" si="62"/>
        <v>11.8</v>
      </c>
      <c r="C818">
        <f t="shared" si="60"/>
        <v>0.89785132775688425</v>
      </c>
      <c r="H818">
        <f t="shared" si="58"/>
        <v>1</v>
      </c>
      <c r="I818">
        <f t="shared" si="59"/>
        <v>11.8</v>
      </c>
      <c r="J818" t="str">
        <f t="shared" si="61"/>
        <v/>
      </c>
      <c r="K818" t="s">
        <v>203</v>
      </c>
    </row>
    <row r="819" spans="1:11" x14ac:dyDescent="0.2">
      <c r="A819">
        <v>142265</v>
      </c>
      <c r="B819">
        <f t="shared" si="62"/>
        <v>11.733333333333333</v>
      </c>
      <c r="C819">
        <f t="shared" si="60"/>
        <v>0.88795636572572278</v>
      </c>
      <c r="H819" t="str">
        <f t="shared" si="58"/>
        <v/>
      </c>
      <c r="I819" t="str">
        <f t="shared" si="59"/>
        <v/>
      </c>
      <c r="J819">
        <f t="shared" si="61"/>
        <v>142088</v>
      </c>
    </row>
    <row r="820" spans="1:11" x14ac:dyDescent="0.2">
      <c r="A820">
        <v>142617</v>
      </c>
      <c r="B820">
        <f t="shared" si="62"/>
        <v>1.4333333333333333</v>
      </c>
      <c r="C820">
        <f t="shared" si="60"/>
        <v>-0.64081526808868272</v>
      </c>
      <c r="E820">
        <v>1</v>
      </c>
      <c r="H820" t="str">
        <f t="shared" si="58"/>
        <v/>
      </c>
      <c r="I820" t="str">
        <f t="shared" si="59"/>
        <v/>
      </c>
      <c r="J820" t="str">
        <f t="shared" si="61"/>
        <v/>
      </c>
      <c r="K820" t="s">
        <v>28</v>
      </c>
    </row>
    <row r="821" spans="1:11" x14ac:dyDescent="0.2">
      <c r="A821">
        <v>142660</v>
      </c>
      <c r="B821">
        <f t="shared" si="62"/>
        <v>1.2333333333333334</v>
      </c>
      <c r="C821">
        <f t="shared" si="60"/>
        <v>-0.67050015418216635</v>
      </c>
      <c r="H821" t="str">
        <f t="shared" si="58"/>
        <v/>
      </c>
      <c r="I821" t="str">
        <f t="shared" si="59"/>
        <v/>
      </c>
      <c r="J821" t="str">
        <f t="shared" si="61"/>
        <v/>
      </c>
    </row>
    <row r="822" spans="1:11" x14ac:dyDescent="0.2">
      <c r="A822">
        <v>142697</v>
      </c>
      <c r="B822">
        <f t="shared" si="62"/>
        <v>3.1</v>
      </c>
      <c r="C822">
        <f t="shared" si="60"/>
        <v>-0.3934412173096527</v>
      </c>
      <c r="H822" t="str">
        <f t="shared" si="58"/>
        <v/>
      </c>
      <c r="I822" t="str">
        <f t="shared" si="59"/>
        <v/>
      </c>
      <c r="J822" t="str">
        <f t="shared" si="61"/>
        <v/>
      </c>
    </row>
    <row r="823" spans="1:11" x14ac:dyDescent="0.2">
      <c r="A823">
        <v>142790</v>
      </c>
      <c r="B823">
        <f t="shared" si="62"/>
        <v>21.566666666666666</v>
      </c>
      <c r="C823">
        <f t="shared" si="60"/>
        <v>2.3474632653220002</v>
      </c>
      <c r="E823">
        <v>1</v>
      </c>
      <c r="H823" t="str">
        <f t="shared" si="58"/>
        <v/>
      </c>
      <c r="I823" t="str">
        <f t="shared" si="59"/>
        <v/>
      </c>
      <c r="J823" t="str">
        <f t="shared" si="61"/>
        <v/>
      </c>
      <c r="K823" t="s">
        <v>200</v>
      </c>
    </row>
    <row r="824" spans="1:11" x14ac:dyDescent="0.2">
      <c r="A824">
        <v>143437</v>
      </c>
      <c r="B824">
        <f t="shared" si="62"/>
        <v>11.466666666666667</v>
      </c>
      <c r="C824">
        <f t="shared" si="60"/>
        <v>0.84837651760107813</v>
      </c>
      <c r="E824">
        <v>1</v>
      </c>
      <c r="H824" t="str">
        <f t="shared" si="58"/>
        <v/>
      </c>
      <c r="I824" t="str">
        <f t="shared" si="59"/>
        <v/>
      </c>
      <c r="J824" t="str">
        <f t="shared" si="61"/>
        <v/>
      </c>
      <c r="K824" t="s">
        <v>28</v>
      </c>
    </row>
    <row r="825" spans="1:11" x14ac:dyDescent="0.2">
      <c r="A825">
        <v>143781</v>
      </c>
      <c r="B825">
        <f t="shared" si="62"/>
        <v>0.6</v>
      </c>
      <c r="C825">
        <f t="shared" si="60"/>
        <v>-0.76450229347819787</v>
      </c>
      <c r="E825">
        <v>1</v>
      </c>
      <c r="H825" t="str">
        <f t="shared" si="58"/>
        <v/>
      </c>
      <c r="I825" t="str">
        <f t="shared" si="59"/>
        <v/>
      </c>
      <c r="J825" t="str">
        <f t="shared" si="61"/>
        <v/>
      </c>
      <c r="K825" t="s">
        <v>200</v>
      </c>
    </row>
    <row r="826" spans="1:11" x14ac:dyDescent="0.2">
      <c r="A826">
        <v>143799</v>
      </c>
      <c r="B826">
        <f t="shared" si="62"/>
        <v>8.4666666666666668</v>
      </c>
      <c r="C826">
        <f t="shared" si="60"/>
        <v>0.40310322619882405</v>
      </c>
      <c r="E826">
        <v>1</v>
      </c>
      <c r="H826" t="str">
        <f t="shared" si="58"/>
        <v/>
      </c>
      <c r="I826" t="str">
        <f t="shared" si="59"/>
        <v/>
      </c>
      <c r="J826" t="str">
        <f t="shared" si="61"/>
        <v/>
      </c>
      <c r="K826" t="s">
        <v>28</v>
      </c>
    </row>
    <row r="827" spans="1:11" x14ac:dyDescent="0.2">
      <c r="A827">
        <v>144053</v>
      </c>
      <c r="B827">
        <f t="shared" si="62"/>
        <v>46.866666666666667</v>
      </c>
      <c r="C827">
        <f t="shared" si="60"/>
        <v>6.1026013561476766</v>
      </c>
      <c r="E827">
        <v>1</v>
      </c>
      <c r="H827" t="str">
        <f t="shared" si="58"/>
        <v/>
      </c>
      <c r="I827" t="str">
        <f t="shared" si="59"/>
        <v/>
      </c>
      <c r="J827" t="str">
        <f t="shared" si="61"/>
        <v/>
      </c>
      <c r="K827" t="s">
        <v>200</v>
      </c>
    </row>
    <row r="828" spans="1:11" x14ac:dyDescent="0.2">
      <c r="A828">
        <v>145459</v>
      </c>
      <c r="B828">
        <f t="shared" si="62"/>
        <v>10.9</v>
      </c>
      <c r="C828">
        <f t="shared" si="60"/>
        <v>0.76426934033620797</v>
      </c>
      <c r="E828">
        <v>1</v>
      </c>
      <c r="H828" t="str">
        <f t="shared" si="58"/>
        <v/>
      </c>
      <c r="I828" t="str">
        <f t="shared" si="59"/>
        <v/>
      </c>
      <c r="J828" t="str">
        <f t="shared" si="61"/>
        <v/>
      </c>
      <c r="K828" t="s">
        <v>28</v>
      </c>
    </row>
    <row r="829" spans="1:11" x14ac:dyDescent="0.2">
      <c r="A829">
        <v>145786</v>
      </c>
      <c r="B829">
        <f t="shared" si="62"/>
        <v>6.7</v>
      </c>
      <c r="C829">
        <f t="shared" si="60"/>
        <v>0.14088673237305224</v>
      </c>
      <c r="D829" t="s">
        <v>8</v>
      </c>
      <c r="E829">
        <v>1</v>
      </c>
      <c r="H829" t="str">
        <f t="shared" ref="H829:H876" si="63">IF(ISNUMBER(SEARCH($H$1,K829)),1,"")</f>
        <v/>
      </c>
      <c r="I829" t="str">
        <f t="shared" ref="I829:I876" si="64">IF(H829=1,B829,"")</f>
        <v/>
      </c>
      <c r="J829" t="str">
        <f t="shared" si="61"/>
        <v/>
      </c>
      <c r="K829" t="s">
        <v>200</v>
      </c>
    </row>
    <row r="830" spans="1:11" x14ac:dyDescent="0.2">
      <c r="A830">
        <v>145987</v>
      </c>
      <c r="B830">
        <f t="shared" si="62"/>
        <v>1.0666666666666667</v>
      </c>
      <c r="C830">
        <f t="shared" si="60"/>
        <v>-0.69523755926006936</v>
      </c>
      <c r="E830">
        <v>1</v>
      </c>
      <c r="G830">
        <v>1</v>
      </c>
      <c r="H830" t="str">
        <f t="shared" si="63"/>
        <v/>
      </c>
      <c r="I830" t="str">
        <f t="shared" si="64"/>
        <v/>
      </c>
      <c r="J830" t="str">
        <f t="shared" si="61"/>
        <v/>
      </c>
      <c r="K830" t="s">
        <v>204</v>
      </c>
    </row>
    <row r="831" spans="1:11" x14ac:dyDescent="0.2">
      <c r="A831">
        <v>146019</v>
      </c>
      <c r="B831">
        <f t="shared" si="62"/>
        <v>0.6</v>
      </c>
      <c r="C831">
        <f t="shared" si="60"/>
        <v>-0.76450229347819787</v>
      </c>
      <c r="H831" t="str">
        <f t="shared" si="63"/>
        <v/>
      </c>
      <c r="I831" t="str">
        <f t="shared" si="64"/>
        <v/>
      </c>
      <c r="J831" t="str">
        <f t="shared" si="61"/>
        <v/>
      </c>
      <c r="K831" t="s">
        <v>205</v>
      </c>
    </row>
    <row r="832" spans="1:11" x14ac:dyDescent="0.2">
      <c r="A832">
        <v>146037</v>
      </c>
      <c r="B832">
        <f t="shared" si="62"/>
        <v>2.7</v>
      </c>
      <c r="C832">
        <f t="shared" si="60"/>
        <v>-0.45281098949661991</v>
      </c>
      <c r="H832" t="str">
        <f t="shared" si="63"/>
        <v/>
      </c>
      <c r="I832" t="str">
        <f t="shared" si="64"/>
        <v/>
      </c>
      <c r="J832" t="str">
        <f t="shared" si="61"/>
        <v/>
      </c>
    </row>
    <row r="833" spans="1:11" x14ac:dyDescent="0.2">
      <c r="A833">
        <v>146118</v>
      </c>
      <c r="B833">
        <f t="shared" si="62"/>
        <v>4.2666666666666666</v>
      </c>
      <c r="C833">
        <f t="shared" si="60"/>
        <v>-0.22027938176433168</v>
      </c>
      <c r="H833" t="str">
        <f t="shared" si="63"/>
        <v/>
      </c>
      <c r="I833" t="str">
        <f t="shared" si="64"/>
        <v/>
      </c>
      <c r="J833" t="str">
        <f t="shared" si="61"/>
        <v/>
      </c>
    </row>
    <row r="834" spans="1:11" x14ac:dyDescent="0.2">
      <c r="A834">
        <v>146246</v>
      </c>
      <c r="B834">
        <f t="shared" si="62"/>
        <v>1.7333333333333334</v>
      </c>
      <c r="C834">
        <f t="shared" si="60"/>
        <v>-0.59628793894845733</v>
      </c>
      <c r="H834" t="str">
        <f t="shared" si="63"/>
        <v/>
      </c>
      <c r="I834" t="str">
        <f t="shared" si="64"/>
        <v/>
      </c>
      <c r="J834" t="str">
        <f t="shared" si="61"/>
        <v/>
      </c>
    </row>
    <row r="835" spans="1:11" x14ac:dyDescent="0.2">
      <c r="A835">
        <v>146298</v>
      </c>
      <c r="B835">
        <f t="shared" si="62"/>
        <v>1.6</v>
      </c>
      <c r="C835">
        <f t="shared" ref="C835:C893" si="65">(B835-D$896)/D$897</f>
        <v>-0.61607786301077982</v>
      </c>
      <c r="H835" t="str">
        <f t="shared" si="63"/>
        <v/>
      </c>
      <c r="I835" t="str">
        <f t="shared" si="64"/>
        <v/>
      </c>
      <c r="J835" t="str">
        <f t="shared" si="61"/>
        <v/>
      </c>
      <c r="K835" t="s">
        <v>206</v>
      </c>
    </row>
    <row r="836" spans="1:11" x14ac:dyDescent="0.2">
      <c r="A836">
        <v>146346</v>
      </c>
      <c r="B836">
        <f t="shared" si="62"/>
        <v>5.3</v>
      </c>
      <c r="C836">
        <f t="shared" si="65"/>
        <v>-6.6907470281333065E-2</v>
      </c>
      <c r="H836" t="str">
        <f t="shared" si="63"/>
        <v/>
      </c>
      <c r="I836" t="str">
        <f t="shared" si="64"/>
        <v/>
      </c>
      <c r="J836" t="str">
        <f t="shared" ref="J836:J893" si="66">(IF(H835=1,(A835+A836)/2,""))</f>
        <v/>
      </c>
    </row>
    <row r="837" spans="1:11" x14ac:dyDescent="0.2">
      <c r="A837">
        <v>146505</v>
      </c>
      <c r="B837">
        <f t="shared" si="62"/>
        <v>1.5333333333333334</v>
      </c>
      <c r="C837">
        <f t="shared" si="65"/>
        <v>-0.62597282504194096</v>
      </c>
      <c r="H837" t="str">
        <f t="shared" si="63"/>
        <v/>
      </c>
      <c r="I837" t="str">
        <f t="shared" si="64"/>
        <v/>
      </c>
      <c r="J837" t="str">
        <f t="shared" si="66"/>
        <v/>
      </c>
    </row>
    <row r="838" spans="1:11" x14ac:dyDescent="0.2">
      <c r="A838">
        <v>146551</v>
      </c>
      <c r="B838">
        <f t="shared" si="62"/>
        <v>1.6666666666666667</v>
      </c>
      <c r="C838">
        <f t="shared" si="65"/>
        <v>-0.60618290097961847</v>
      </c>
      <c r="H838" t="str">
        <f t="shared" si="63"/>
        <v/>
      </c>
      <c r="I838" t="str">
        <f t="shared" si="64"/>
        <v/>
      </c>
      <c r="J838" t="str">
        <f t="shared" si="66"/>
        <v/>
      </c>
    </row>
    <row r="839" spans="1:11" x14ac:dyDescent="0.2">
      <c r="A839">
        <v>146601</v>
      </c>
      <c r="B839">
        <f t="shared" si="62"/>
        <v>4.833333333333333</v>
      </c>
      <c r="C839">
        <f t="shared" si="65"/>
        <v>-0.13617220449946149</v>
      </c>
      <c r="H839" t="str">
        <f t="shared" si="63"/>
        <v/>
      </c>
      <c r="I839" t="str">
        <f t="shared" si="64"/>
        <v/>
      </c>
      <c r="J839" t="str">
        <f t="shared" si="66"/>
        <v/>
      </c>
    </row>
    <row r="840" spans="1:11" x14ac:dyDescent="0.2">
      <c r="A840">
        <v>146746</v>
      </c>
      <c r="B840">
        <f t="shared" si="62"/>
        <v>2.7</v>
      </c>
      <c r="C840">
        <f t="shared" si="65"/>
        <v>-0.45281098949661991</v>
      </c>
      <c r="H840" t="str">
        <f t="shared" si="63"/>
        <v/>
      </c>
      <c r="I840" t="str">
        <f t="shared" si="64"/>
        <v/>
      </c>
      <c r="J840" t="str">
        <f t="shared" si="66"/>
        <v/>
      </c>
    </row>
    <row r="841" spans="1:11" x14ac:dyDescent="0.2">
      <c r="A841">
        <v>146827</v>
      </c>
      <c r="B841">
        <f t="shared" si="62"/>
        <v>4.5999999999999996</v>
      </c>
      <c r="C841">
        <f t="shared" si="65"/>
        <v>-0.17080457160852572</v>
      </c>
      <c r="H841" t="str">
        <f t="shared" si="63"/>
        <v/>
      </c>
      <c r="I841" t="str">
        <f t="shared" si="64"/>
        <v/>
      </c>
      <c r="J841" t="str">
        <f t="shared" si="66"/>
        <v/>
      </c>
    </row>
    <row r="842" spans="1:11" x14ac:dyDescent="0.2">
      <c r="A842">
        <v>146965</v>
      </c>
      <c r="B842">
        <f t="shared" si="62"/>
        <v>1.9333333333333333</v>
      </c>
      <c r="C842">
        <f t="shared" si="65"/>
        <v>-0.5666030528549737</v>
      </c>
      <c r="H842" t="str">
        <f t="shared" si="63"/>
        <v/>
      </c>
      <c r="I842" t="str">
        <f t="shared" si="64"/>
        <v/>
      </c>
      <c r="J842" t="str">
        <f t="shared" si="66"/>
        <v/>
      </c>
    </row>
    <row r="843" spans="1:11" x14ac:dyDescent="0.2">
      <c r="A843">
        <v>147023</v>
      </c>
      <c r="B843">
        <f t="shared" si="62"/>
        <v>1.1666666666666667</v>
      </c>
      <c r="C843">
        <f t="shared" si="65"/>
        <v>-0.68039511621332749</v>
      </c>
      <c r="H843" t="str">
        <f t="shared" si="63"/>
        <v/>
      </c>
      <c r="I843" t="str">
        <f t="shared" si="64"/>
        <v/>
      </c>
      <c r="J843" t="str">
        <f t="shared" si="66"/>
        <v/>
      </c>
    </row>
    <row r="844" spans="1:11" x14ac:dyDescent="0.2">
      <c r="A844">
        <v>147058</v>
      </c>
      <c r="B844">
        <f t="shared" si="62"/>
        <v>1.1000000000000001</v>
      </c>
      <c r="C844">
        <f t="shared" si="65"/>
        <v>-0.69029007824448885</v>
      </c>
      <c r="H844" t="str">
        <f t="shared" si="63"/>
        <v/>
      </c>
      <c r="I844" t="str">
        <f t="shared" si="64"/>
        <v/>
      </c>
      <c r="J844" t="str">
        <f t="shared" si="66"/>
        <v/>
      </c>
    </row>
    <row r="845" spans="1:11" x14ac:dyDescent="0.2">
      <c r="A845">
        <v>147091</v>
      </c>
      <c r="B845">
        <f t="shared" si="62"/>
        <v>1.2</v>
      </c>
      <c r="C845">
        <f t="shared" si="65"/>
        <v>-0.67544763519774698</v>
      </c>
      <c r="H845" t="str">
        <f t="shared" si="63"/>
        <v/>
      </c>
      <c r="I845" t="str">
        <f t="shared" si="64"/>
        <v/>
      </c>
      <c r="J845" t="str">
        <f t="shared" si="66"/>
        <v/>
      </c>
    </row>
    <row r="846" spans="1:11" x14ac:dyDescent="0.2">
      <c r="A846">
        <v>147127</v>
      </c>
      <c r="B846">
        <f t="shared" si="62"/>
        <v>1.5</v>
      </c>
      <c r="C846">
        <f t="shared" si="65"/>
        <v>-0.63092030605752158</v>
      </c>
      <c r="H846" t="str">
        <f t="shared" si="63"/>
        <v/>
      </c>
      <c r="I846" t="str">
        <f t="shared" si="64"/>
        <v/>
      </c>
      <c r="J846" t="str">
        <f t="shared" si="66"/>
        <v/>
      </c>
    </row>
    <row r="847" spans="1:11" x14ac:dyDescent="0.2">
      <c r="A847">
        <v>147172</v>
      </c>
      <c r="B847">
        <f t="shared" si="62"/>
        <v>2.3333333333333335</v>
      </c>
      <c r="C847">
        <f t="shared" si="65"/>
        <v>-0.50723328066800655</v>
      </c>
      <c r="H847" t="str">
        <f t="shared" si="63"/>
        <v/>
      </c>
      <c r="I847" t="str">
        <f t="shared" si="64"/>
        <v/>
      </c>
      <c r="J847" t="str">
        <f t="shared" si="66"/>
        <v/>
      </c>
    </row>
    <row r="848" spans="1:11" x14ac:dyDescent="0.2">
      <c r="A848">
        <v>147242</v>
      </c>
      <c r="B848">
        <f t="shared" si="62"/>
        <v>0.93333333333333335</v>
      </c>
      <c r="C848">
        <f t="shared" si="65"/>
        <v>-0.71502748332239174</v>
      </c>
      <c r="H848" t="str">
        <f t="shared" si="63"/>
        <v/>
      </c>
      <c r="I848" t="str">
        <f t="shared" si="64"/>
        <v/>
      </c>
      <c r="J848" t="str">
        <f t="shared" si="66"/>
        <v/>
      </c>
    </row>
    <row r="849" spans="1:10" x14ac:dyDescent="0.2">
      <c r="A849">
        <v>147270</v>
      </c>
      <c r="B849">
        <f t="shared" si="62"/>
        <v>1.6</v>
      </c>
      <c r="C849">
        <f t="shared" si="65"/>
        <v>-0.61607786301077982</v>
      </c>
      <c r="H849" t="str">
        <f t="shared" si="63"/>
        <v/>
      </c>
      <c r="I849" t="str">
        <f t="shared" si="64"/>
        <v/>
      </c>
      <c r="J849" t="str">
        <f t="shared" si="66"/>
        <v/>
      </c>
    </row>
    <row r="850" spans="1:10" x14ac:dyDescent="0.2">
      <c r="A850">
        <v>147318</v>
      </c>
      <c r="B850">
        <f t="shared" si="62"/>
        <v>1.5666666666666667</v>
      </c>
      <c r="C850">
        <f t="shared" si="65"/>
        <v>-0.62102534402636034</v>
      </c>
      <c r="H850" t="str">
        <f t="shared" si="63"/>
        <v/>
      </c>
      <c r="I850" t="str">
        <f t="shared" si="64"/>
        <v/>
      </c>
      <c r="J850" t="str">
        <f t="shared" si="66"/>
        <v/>
      </c>
    </row>
    <row r="851" spans="1:10" x14ac:dyDescent="0.2">
      <c r="A851">
        <v>147365</v>
      </c>
      <c r="B851">
        <f t="shared" si="62"/>
        <v>0.5</v>
      </c>
      <c r="C851">
        <f t="shared" si="65"/>
        <v>-0.77934473652493963</v>
      </c>
      <c r="H851" t="str">
        <f t="shared" si="63"/>
        <v/>
      </c>
      <c r="I851" t="str">
        <f t="shared" si="64"/>
        <v/>
      </c>
      <c r="J851" t="str">
        <f t="shared" si="66"/>
        <v/>
      </c>
    </row>
    <row r="852" spans="1:10" x14ac:dyDescent="0.2">
      <c r="A852">
        <v>147380</v>
      </c>
      <c r="B852">
        <f t="shared" si="62"/>
        <v>2.9333333333333331</v>
      </c>
      <c r="C852">
        <f t="shared" si="65"/>
        <v>-0.41817862238755577</v>
      </c>
      <c r="H852" t="str">
        <f t="shared" si="63"/>
        <v/>
      </c>
      <c r="I852" t="str">
        <f t="shared" si="64"/>
        <v/>
      </c>
      <c r="J852" t="str">
        <f t="shared" si="66"/>
        <v/>
      </c>
    </row>
    <row r="853" spans="1:10" x14ac:dyDescent="0.2">
      <c r="A853">
        <v>147468</v>
      </c>
      <c r="B853">
        <f t="shared" si="62"/>
        <v>1.1666666666666667</v>
      </c>
      <c r="C853">
        <f t="shared" si="65"/>
        <v>-0.68039511621332749</v>
      </c>
      <c r="H853" t="str">
        <f t="shared" si="63"/>
        <v/>
      </c>
      <c r="I853" t="str">
        <f t="shared" si="64"/>
        <v/>
      </c>
      <c r="J853" t="str">
        <f t="shared" si="66"/>
        <v/>
      </c>
    </row>
    <row r="854" spans="1:10" x14ac:dyDescent="0.2">
      <c r="A854">
        <v>147503</v>
      </c>
      <c r="B854">
        <f t="shared" si="62"/>
        <v>1.6</v>
      </c>
      <c r="C854">
        <f t="shared" si="65"/>
        <v>-0.61607786301077982</v>
      </c>
      <c r="H854" t="str">
        <f t="shared" si="63"/>
        <v/>
      </c>
      <c r="I854" t="str">
        <f t="shared" si="64"/>
        <v/>
      </c>
      <c r="J854" t="str">
        <f t="shared" si="66"/>
        <v/>
      </c>
    </row>
    <row r="855" spans="1:10" x14ac:dyDescent="0.2">
      <c r="A855">
        <v>147551</v>
      </c>
      <c r="B855">
        <f t="shared" si="62"/>
        <v>0.66666666666666663</v>
      </c>
      <c r="C855">
        <f t="shared" si="65"/>
        <v>-0.75460733144703651</v>
      </c>
      <c r="H855" t="str">
        <f t="shared" si="63"/>
        <v/>
      </c>
      <c r="I855" t="str">
        <f t="shared" si="64"/>
        <v/>
      </c>
      <c r="J855" t="str">
        <f t="shared" si="66"/>
        <v/>
      </c>
    </row>
    <row r="856" spans="1:10" x14ac:dyDescent="0.2">
      <c r="A856">
        <v>147571</v>
      </c>
      <c r="B856">
        <f t="shared" si="62"/>
        <v>2.6</v>
      </c>
      <c r="C856">
        <f t="shared" si="65"/>
        <v>-0.46765343254336172</v>
      </c>
      <c r="H856" t="str">
        <f t="shared" si="63"/>
        <v/>
      </c>
      <c r="I856" t="str">
        <f t="shared" si="64"/>
        <v/>
      </c>
      <c r="J856" t="str">
        <f t="shared" si="66"/>
        <v/>
      </c>
    </row>
    <row r="857" spans="1:10" x14ac:dyDescent="0.2">
      <c r="A857">
        <v>147649</v>
      </c>
      <c r="B857">
        <f t="shared" si="62"/>
        <v>22.733333333333334</v>
      </c>
      <c r="C857">
        <f t="shared" si="65"/>
        <v>2.5206251008673215</v>
      </c>
      <c r="H857" t="str">
        <f t="shared" si="63"/>
        <v/>
      </c>
      <c r="I857" t="str">
        <f t="shared" si="64"/>
        <v/>
      </c>
      <c r="J857" t="str">
        <f t="shared" si="66"/>
        <v/>
      </c>
    </row>
    <row r="858" spans="1:10" x14ac:dyDescent="0.2">
      <c r="A858">
        <v>148331</v>
      </c>
      <c r="B858">
        <f t="shared" si="62"/>
        <v>2.8666666666666667</v>
      </c>
      <c r="C858">
        <f t="shared" si="65"/>
        <v>-0.4280735844187169</v>
      </c>
      <c r="H858" t="str">
        <f t="shared" si="63"/>
        <v/>
      </c>
      <c r="I858" t="str">
        <f t="shared" si="64"/>
        <v/>
      </c>
      <c r="J858" t="str">
        <f t="shared" si="66"/>
        <v/>
      </c>
    </row>
    <row r="859" spans="1:10" x14ac:dyDescent="0.2">
      <c r="A859">
        <v>148417</v>
      </c>
      <c r="B859">
        <f t="shared" si="62"/>
        <v>1.2333333333333334</v>
      </c>
      <c r="C859">
        <f t="shared" si="65"/>
        <v>-0.67050015418216635</v>
      </c>
      <c r="H859" t="str">
        <f t="shared" si="63"/>
        <v/>
      </c>
      <c r="I859" t="str">
        <f t="shared" si="64"/>
        <v/>
      </c>
      <c r="J859" t="str">
        <f t="shared" si="66"/>
        <v/>
      </c>
    </row>
    <row r="860" spans="1:10" x14ac:dyDescent="0.2">
      <c r="A860">
        <v>148454</v>
      </c>
      <c r="B860">
        <f t="shared" si="62"/>
        <v>2.5</v>
      </c>
      <c r="C860">
        <f t="shared" si="65"/>
        <v>-0.48249587559010354</v>
      </c>
      <c r="H860" t="str">
        <f t="shared" si="63"/>
        <v/>
      </c>
      <c r="I860" t="str">
        <f t="shared" si="64"/>
        <v/>
      </c>
      <c r="J860" t="str">
        <f t="shared" si="66"/>
        <v/>
      </c>
    </row>
    <row r="861" spans="1:10" x14ac:dyDescent="0.2">
      <c r="A861">
        <v>148529</v>
      </c>
      <c r="B861">
        <f t="shared" si="62"/>
        <v>3.4</v>
      </c>
      <c r="C861">
        <f t="shared" si="65"/>
        <v>-0.34891388816942731</v>
      </c>
      <c r="H861" t="str">
        <f t="shared" si="63"/>
        <v/>
      </c>
      <c r="I861" t="str">
        <f t="shared" si="64"/>
        <v/>
      </c>
      <c r="J861" t="str">
        <f t="shared" si="66"/>
        <v/>
      </c>
    </row>
    <row r="862" spans="1:10" x14ac:dyDescent="0.2">
      <c r="A862">
        <v>148631</v>
      </c>
      <c r="B862">
        <f t="shared" si="62"/>
        <v>4.4333333333333336</v>
      </c>
      <c r="C862">
        <f t="shared" si="65"/>
        <v>-0.19554197668642861</v>
      </c>
      <c r="H862" t="str">
        <f t="shared" si="63"/>
        <v/>
      </c>
      <c r="I862" t="str">
        <f t="shared" si="64"/>
        <v/>
      </c>
      <c r="J862" t="str">
        <f t="shared" si="66"/>
        <v/>
      </c>
    </row>
    <row r="863" spans="1:10" x14ac:dyDescent="0.2">
      <c r="A863">
        <v>148764</v>
      </c>
      <c r="B863">
        <f t="shared" si="62"/>
        <v>2.1</v>
      </c>
      <c r="C863">
        <f t="shared" si="65"/>
        <v>-0.54186564777707069</v>
      </c>
      <c r="H863" t="str">
        <f t="shared" si="63"/>
        <v/>
      </c>
      <c r="I863" t="str">
        <f t="shared" si="64"/>
        <v/>
      </c>
      <c r="J863" t="str">
        <f t="shared" si="66"/>
        <v/>
      </c>
    </row>
    <row r="864" spans="1:10" x14ac:dyDescent="0.2">
      <c r="A864">
        <v>148827</v>
      </c>
      <c r="B864">
        <f t="shared" si="62"/>
        <v>5.2666666666666666</v>
      </c>
      <c r="C864">
        <f t="shared" si="65"/>
        <v>-7.1854951296913647E-2</v>
      </c>
      <c r="H864" t="str">
        <f t="shared" si="63"/>
        <v/>
      </c>
      <c r="I864" t="str">
        <f t="shared" si="64"/>
        <v/>
      </c>
      <c r="J864" t="str">
        <f t="shared" si="66"/>
        <v/>
      </c>
    </row>
    <row r="865" spans="1:11" x14ac:dyDescent="0.2">
      <c r="A865">
        <v>148985</v>
      </c>
      <c r="B865">
        <f t="shared" si="62"/>
        <v>0.93333333333333335</v>
      </c>
      <c r="C865">
        <f t="shared" si="65"/>
        <v>-0.71502748332239174</v>
      </c>
      <c r="H865" t="str">
        <f t="shared" si="63"/>
        <v/>
      </c>
      <c r="I865" t="str">
        <f t="shared" si="64"/>
        <v/>
      </c>
      <c r="J865" t="str">
        <f t="shared" si="66"/>
        <v/>
      </c>
      <c r="K865" t="s">
        <v>206</v>
      </c>
    </row>
    <row r="866" spans="1:11" x14ac:dyDescent="0.2">
      <c r="A866">
        <v>149013</v>
      </c>
      <c r="B866">
        <f t="shared" si="62"/>
        <v>1.5666666666666667</v>
      </c>
      <c r="C866">
        <f t="shared" si="65"/>
        <v>-0.62102534402636034</v>
      </c>
      <c r="H866" t="str">
        <f t="shared" si="63"/>
        <v/>
      </c>
      <c r="I866" t="str">
        <f t="shared" si="64"/>
        <v/>
      </c>
      <c r="J866" t="str">
        <f t="shared" si="66"/>
        <v/>
      </c>
    </row>
    <row r="867" spans="1:11" x14ac:dyDescent="0.2">
      <c r="A867">
        <v>149060</v>
      </c>
      <c r="B867">
        <f t="shared" si="62"/>
        <v>1.4333333333333333</v>
      </c>
      <c r="C867">
        <f t="shared" si="65"/>
        <v>-0.64081526808868272</v>
      </c>
      <c r="H867" t="str">
        <f t="shared" si="63"/>
        <v/>
      </c>
      <c r="I867" t="str">
        <f t="shared" si="64"/>
        <v/>
      </c>
      <c r="J867" t="str">
        <f t="shared" si="66"/>
        <v/>
      </c>
    </row>
    <row r="868" spans="1:11" x14ac:dyDescent="0.2">
      <c r="A868">
        <v>149103</v>
      </c>
      <c r="B868">
        <f t="shared" si="62"/>
        <v>17.466666666666665</v>
      </c>
      <c r="C868">
        <f t="shared" si="65"/>
        <v>1.7389231004055861</v>
      </c>
      <c r="H868" t="str">
        <f t="shared" si="63"/>
        <v/>
      </c>
      <c r="I868" t="str">
        <f t="shared" si="64"/>
        <v/>
      </c>
      <c r="J868" t="str">
        <f t="shared" si="66"/>
        <v/>
      </c>
    </row>
    <row r="869" spans="1:11" x14ac:dyDescent="0.2">
      <c r="A869">
        <v>149627</v>
      </c>
      <c r="B869">
        <f t="shared" si="62"/>
        <v>9.6999999999999993</v>
      </c>
      <c r="C869">
        <f t="shared" si="65"/>
        <v>0.58616002377530618</v>
      </c>
      <c r="H869" t="str">
        <f t="shared" si="63"/>
        <v/>
      </c>
      <c r="I869" t="str">
        <f t="shared" si="64"/>
        <v/>
      </c>
      <c r="J869" t="str">
        <f t="shared" si="66"/>
        <v/>
      </c>
    </row>
    <row r="870" spans="1:11" x14ac:dyDescent="0.2">
      <c r="A870">
        <v>149918</v>
      </c>
      <c r="B870">
        <f t="shared" si="62"/>
        <v>5.5</v>
      </c>
      <c r="C870">
        <f t="shared" si="65"/>
        <v>-3.7222584187849433E-2</v>
      </c>
      <c r="H870" t="str">
        <f t="shared" si="63"/>
        <v/>
      </c>
      <c r="I870" t="str">
        <f t="shared" si="64"/>
        <v/>
      </c>
      <c r="J870" t="str">
        <f t="shared" si="66"/>
        <v/>
      </c>
    </row>
    <row r="871" spans="1:11" x14ac:dyDescent="0.2">
      <c r="A871">
        <v>150083</v>
      </c>
      <c r="B871">
        <f t="shared" si="62"/>
        <v>2.2000000000000002</v>
      </c>
      <c r="C871">
        <f t="shared" si="65"/>
        <v>-0.52702320473032893</v>
      </c>
      <c r="H871" t="str">
        <f t="shared" si="63"/>
        <v/>
      </c>
      <c r="I871" t="str">
        <f t="shared" si="64"/>
        <v/>
      </c>
      <c r="J871" t="str">
        <f t="shared" si="66"/>
        <v/>
      </c>
    </row>
    <row r="872" spans="1:11" x14ac:dyDescent="0.2">
      <c r="A872">
        <v>150149</v>
      </c>
      <c r="B872">
        <f t="shared" si="62"/>
        <v>2.2000000000000002</v>
      </c>
      <c r="C872">
        <f t="shared" si="65"/>
        <v>-0.52702320473032893</v>
      </c>
      <c r="H872" t="str">
        <f t="shared" si="63"/>
        <v/>
      </c>
      <c r="I872" t="str">
        <f t="shared" si="64"/>
        <v/>
      </c>
      <c r="J872" t="str">
        <f t="shared" si="66"/>
        <v/>
      </c>
    </row>
    <row r="873" spans="1:11" x14ac:dyDescent="0.2">
      <c r="A873">
        <v>150215</v>
      </c>
      <c r="B873">
        <f t="shared" si="62"/>
        <v>3.8333333333333335</v>
      </c>
      <c r="C873">
        <f t="shared" si="65"/>
        <v>-0.28459663496687948</v>
      </c>
      <c r="H873" t="str">
        <f t="shared" si="63"/>
        <v/>
      </c>
      <c r="I873" t="str">
        <f t="shared" si="64"/>
        <v/>
      </c>
      <c r="J873" t="str">
        <f t="shared" si="66"/>
        <v/>
      </c>
    </row>
    <row r="874" spans="1:11" x14ac:dyDescent="0.2">
      <c r="A874">
        <v>150330</v>
      </c>
      <c r="B874">
        <f t="shared" si="62"/>
        <v>1.8666666666666667</v>
      </c>
      <c r="C874">
        <f t="shared" si="65"/>
        <v>-0.57649801488613495</v>
      </c>
      <c r="H874" t="str">
        <f t="shared" si="63"/>
        <v/>
      </c>
      <c r="I874" t="str">
        <f t="shared" si="64"/>
        <v/>
      </c>
      <c r="J874" t="str">
        <f t="shared" si="66"/>
        <v/>
      </c>
    </row>
    <row r="875" spans="1:11" x14ac:dyDescent="0.2">
      <c r="A875">
        <v>150386</v>
      </c>
      <c r="B875">
        <f t="shared" si="62"/>
        <v>2.1</v>
      </c>
      <c r="C875">
        <f t="shared" si="65"/>
        <v>-0.54186564777707069</v>
      </c>
      <c r="H875" t="str">
        <f t="shared" si="63"/>
        <v/>
      </c>
      <c r="I875" t="str">
        <f t="shared" si="64"/>
        <v/>
      </c>
      <c r="J875" t="str">
        <f t="shared" si="66"/>
        <v/>
      </c>
    </row>
    <row r="876" spans="1:11" x14ac:dyDescent="0.2">
      <c r="A876">
        <v>150449</v>
      </c>
      <c r="B876">
        <f t="shared" si="62"/>
        <v>2.5</v>
      </c>
      <c r="C876">
        <f t="shared" si="65"/>
        <v>-0.48249587559010354</v>
      </c>
      <c r="H876" t="str">
        <f t="shared" si="63"/>
        <v/>
      </c>
      <c r="I876" t="str">
        <f t="shared" si="64"/>
        <v/>
      </c>
      <c r="J876" t="str">
        <f t="shared" si="66"/>
        <v/>
      </c>
    </row>
    <row r="877" spans="1:11" x14ac:dyDescent="0.2">
      <c r="A877">
        <v>150524</v>
      </c>
      <c r="B877">
        <f t="shared" si="62"/>
        <v>2.4333333333333331</v>
      </c>
      <c r="C877">
        <f t="shared" si="65"/>
        <v>-0.49239083762126473</v>
      </c>
      <c r="H877" t="str">
        <f t="shared" ref="H877:H894" si="67">IF(ISNUMBER(SEARCH($H$1,K877)),1,"")</f>
        <v/>
      </c>
      <c r="I877" t="str">
        <f t="shared" ref="I877:I894" si="68">IF(H877=1,B877,"")</f>
        <v/>
      </c>
      <c r="J877" t="str">
        <f t="shared" si="66"/>
        <v/>
      </c>
    </row>
    <row r="878" spans="1:11" x14ac:dyDescent="0.2">
      <c r="A878">
        <v>150597</v>
      </c>
      <c r="B878">
        <f t="shared" si="62"/>
        <v>10.566666666666666</v>
      </c>
      <c r="C878">
        <f t="shared" si="65"/>
        <v>0.71479453018040184</v>
      </c>
      <c r="H878" t="str">
        <f t="shared" si="67"/>
        <v/>
      </c>
      <c r="I878" t="str">
        <f t="shared" si="68"/>
        <v/>
      </c>
      <c r="J878" t="str">
        <f t="shared" si="66"/>
        <v/>
      </c>
    </row>
    <row r="879" spans="1:11" x14ac:dyDescent="0.2">
      <c r="A879">
        <v>150914</v>
      </c>
      <c r="B879">
        <f t="shared" si="62"/>
        <v>4.3</v>
      </c>
      <c r="C879">
        <f t="shared" si="65"/>
        <v>-0.21533190074875108</v>
      </c>
      <c r="H879" t="str">
        <f t="shared" si="67"/>
        <v/>
      </c>
      <c r="I879" t="str">
        <f t="shared" si="68"/>
        <v/>
      </c>
      <c r="J879" t="str">
        <f t="shared" si="66"/>
        <v/>
      </c>
    </row>
    <row r="880" spans="1:11" x14ac:dyDescent="0.2">
      <c r="A880">
        <v>151043</v>
      </c>
      <c r="B880">
        <f t="shared" si="62"/>
        <v>0.9</v>
      </c>
      <c r="C880">
        <f t="shared" si="65"/>
        <v>-0.71997496433797237</v>
      </c>
      <c r="H880" t="str">
        <f t="shared" si="67"/>
        <v/>
      </c>
      <c r="I880" t="str">
        <f t="shared" si="68"/>
        <v/>
      </c>
      <c r="J880" t="str">
        <f t="shared" si="66"/>
        <v/>
      </c>
    </row>
    <row r="881" spans="1:11" x14ac:dyDescent="0.2">
      <c r="A881">
        <v>151070</v>
      </c>
      <c r="B881">
        <f t="shared" si="62"/>
        <v>8.1999999999999993</v>
      </c>
      <c r="C881">
        <f t="shared" si="65"/>
        <v>0.36352337807417917</v>
      </c>
      <c r="H881" t="str">
        <f t="shared" si="67"/>
        <v/>
      </c>
      <c r="I881" t="str">
        <f t="shared" si="68"/>
        <v/>
      </c>
      <c r="J881" t="str">
        <f t="shared" si="66"/>
        <v/>
      </c>
    </row>
    <row r="882" spans="1:11" x14ac:dyDescent="0.2">
      <c r="A882">
        <v>151316</v>
      </c>
      <c r="B882">
        <f t="shared" si="62"/>
        <v>3.9333333333333331</v>
      </c>
      <c r="C882">
        <f t="shared" si="65"/>
        <v>-0.26975419192013772</v>
      </c>
      <c r="H882" t="str">
        <f t="shared" si="67"/>
        <v/>
      </c>
      <c r="I882" t="str">
        <f t="shared" si="68"/>
        <v/>
      </c>
      <c r="J882" t="str">
        <f t="shared" si="66"/>
        <v/>
      </c>
    </row>
    <row r="883" spans="1:11" x14ac:dyDescent="0.2">
      <c r="A883">
        <v>151434</v>
      </c>
      <c r="B883">
        <f t="shared" si="62"/>
        <v>2.6333333333333333</v>
      </c>
      <c r="C883">
        <f t="shared" si="65"/>
        <v>-0.4627059515277811</v>
      </c>
      <c r="H883" t="str">
        <f t="shared" si="67"/>
        <v/>
      </c>
      <c r="I883" t="str">
        <f t="shared" si="68"/>
        <v/>
      </c>
      <c r="J883" t="str">
        <f t="shared" si="66"/>
        <v/>
      </c>
    </row>
    <row r="884" spans="1:11" x14ac:dyDescent="0.2">
      <c r="A884">
        <v>151513</v>
      </c>
      <c r="B884">
        <f t="shared" si="62"/>
        <v>5.5333333333333332</v>
      </c>
      <c r="C884">
        <f t="shared" si="65"/>
        <v>-3.2275103172268844E-2</v>
      </c>
      <c r="H884" t="str">
        <f t="shared" si="67"/>
        <v/>
      </c>
      <c r="I884" t="str">
        <f t="shared" si="68"/>
        <v/>
      </c>
      <c r="J884" t="str">
        <f t="shared" si="66"/>
        <v/>
      </c>
    </row>
    <row r="885" spans="1:11" x14ac:dyDescent="0.2">
      <c r="A885">
        <v>151679</v>
      </c>
      <c r="B885">
        <f t="shared" si="62"/>
        <v>4.2666666666666666</v>
      </c>
      <c r="C885">
        <f t="shared" si="65"/>
        <v>-0.22027938176433168</v>
      </c>
      <c r="H885" t="str">
        <f t="shared" si="67"/>
        <v/>
      </c>
      <c r="I885" t="str">
        <f t="shared" si="68"/>
        <v/>
      </c>
      <c r="J885" t="str">
        <f t="shared" si="66"/>
        <v/>
      </c>
    </row>
    <row r="886" spans="1:11" x14ac:dyDescent="0.2">
      <c r="A886">
        <v>151807</v>
      </c>
      <c r="B886">
        <f t="shared" si="62"/>
        <v>9.3000000000000007</v>
      </c>
      <c r="C886">
        <f t="shared" si="65"/>
        <v>0.52679025158833914</v>
      </c>
      <c r="G886">
        <v>1</v>
      </c>
      <c r="H886" t="str">
        <f t="shared" si="67"/>
        <v/>
      </c>
      <c r="I886" t="str">
        <f t="shared" si="68"/>
        <v/>
      </c>
      <c r="J886" t="str">
        <f t="shared" si="66"/>
        <v/>
      </c>
    </row>
    <row r="887" spans="1:11" x14ac:dyDescent="0.2">
      <c r="A887">
        <v>152086</v>
      </c>
      <c r="B887">
        <f t="shared" si="62"/>
        <v>9.6333333333333329</v>
      </c>
      <c r="C887">
        <f t="shared" si="65"/>
        <v>0.57626506174414505</v>
      </c>
      <c r="H887">
        <f t="shared" si="67"/>
        <v>1</v>
      </c>
      <c r="I887">
        <f t="shared" si="68"/>
        <v>9.6333333333333329</v>
      </c>
      <c r="J887" t="str">
        <f t="shared" si="66"/>
        <v/>
      </c>
      <c r="K887" t="s">
        <v>207</v>
      </c>
    </row>
    <row r="888" spans="1:11" x14ac:dyDescent="0.2">
      <c r="A888">
        <v>152375</v>
      </c>
      <c r="B888">
        <f t="shared" si="62"/>
        <v>14.466666666666667</v>
      </c>
      <c r="C888">
        <f t="shared" si="65"/>
        <v>1.2936498090033322</v>
      </c>
      <c r="H888" t="str">
        <f t="shared" si="67"/>
        <v/>
      </c>
      <c r="I888" t="str">
        <f t="shared" si="68"/>
        <v/>
      </c>
      <c r="J888">
        <f t="shared" si="66"/>
        <v>152230.5</v>
      </c>
    </row>
    <row r="889" spans="1:11" x14ac:dyDescent="0.2">
      <c r="A889">
        <v>152809</v>
      </c>
      <c r="B889">
        <f t="shared" si="62"/>
        <v>16.966666666666665</v>
      </c>
      <c r="C889">
        <f t="shared" si="65"/>
        <v>1.664710885171877</v>
      </c>
      <c r="H889">
        <f t="shared" si="67"/>
        <v>1</v>
      </c>
      <c r="I889">
        <f t="shared" si="68"/>
        <v>16.966666666666665</v>
      </c>
      <c r="J889" t="str">
        <f t="shared" si="66"/>
        <v/>
      </c>
      <c r="K889" t="s">
        <v>208</v>
      </c>
    </row>
    <row r="890" spans="1:11" x14ac:dyDescent="0.2">
      <c r="A890">
        <v>153318</v>
      </c>
      <c r="B890">
        <f t="shared" si="62"/>
        <v>7.7333333333333334</v>
      </c>
      <c r="C890">
        <f t="shared" si="65"/>
        <v>0.29425864385605083</v>
      </c>
      <c r="H890" t="str">
        <f t="shared" si="67"/>
        <v/>
      </c>
      <c r="I890" t="str">
        <f t="shared" si="68"/>
        <v/>
      </c>
      <c r="J890">
        <f t="shared" si="66"/>
        <v>153063.5</v>
      </c>
    </row>
    <row r="891" spans="1:11" x14ac:dyDescent="0.2">
      <c r="A891">
        <v>153550</v>
      </c>
      <c r="B891">
        <f t="shared" si="62"/>
        <v>8.2333333333333325</v>
      </c>
      <c r="C891">
        <f t="shared" si="65"/>
        <v>0.36847085908975974</v>
      </c>
      <c r="H891" t="str">
        <f t="shared" si="67"/>
        <v/>
      </c>
      <c r="I891" t="str">
        <f t="shared" si="68"/>
        <v/>
      </c>
      <c r="J891" t="str">
        <f t="shared" si="66"/>
        <v/>
      </c>
    </row>
    <row r="892" spans="1:11" x14ac:dyDescent="0.2">
      <c r="A892">
        <v>153797</v>
      </c>
      <c r="B892">
        <f t="shared" si="62"/>
        <v>6.2</v>
      </c>
      <c r="C892">
        <f t="shared" si="65"/>
        <v>6.667451713934322E-2</v>
      </c>
      <c r="H892" t="str">
        <f t="shared" si="67"/>
        <v/>
      </c>
      <c r="I892" t="str">
        <f t="shared" si="68"/>
        <v/>
      </c>
      <c r="J892" t="str">
        <f t="shared" si="66"/>
        <v/>
      </c>
    </row>
    <row r="893" spans="1:11" x14ac:dyDescent="0.2">
      <c r="A893">
        <v>153983</v>
      </c>
      <c r="B893">
        <f t="shared" si="62"/>
        <v>24.3</v>
      </c>
      <c r="C893">
        <f t="shared" si="65"/>
        <v>2.7531567085996098</v>
      </c>
      <c r="D893" t="s">
        <v>8</v>
      </c>
      <c r="H893" t="str">
        <f t="shared" si="67"/>
        <v/>
      </c>
      <c r="I893" t="str">
        <f t="shared" si="68"/>
        <v/>
      </c>
      <c r="J893" t="str">
        <f t="shared" si="66"/>
        <v/>
      </c>
    </row>
    <row r="894" spans="1:11" x14ac:dyDescent="0.2">
      <c r="A894">
        <v>154712</v>
      </c>
      <c r="B894" t="s">
        <v>0</v>
      </c>
      <c r="H894" t="str">
        <f t="shared" si="67"/>
        <v/>
      </c>
      <c r="I894" t="str">
        <f t="shared" si="68"/>
        <v/>
      </c>
      <c r="J894">
        <v>154712</v>
      </c>
    </row>
    <row r="896" spans="1:11" x14ac:dyDescent="0.2">
      <c r="D896">
        <f>AVERAGE(B2:B894)</f>
        <v>5.7507847533632308</v>
      </c>
      <c r="I896">
        <f>SUM(I2:I894)/60</f>
        <v>18.058333333333341</v>
      </c>
    </row>
    <row r="897" spans="4:9" x14ac:dyDescent="0.2">
      <c r="D897">
        <f>STDEV(B2:B894)</f>
        <v>6.7374353187733398</v>
      </c>
    </row>
    <row r="898" spans="4:9" x14ac:dyDescent="0.2">
      <c r="I898">
        <f>I896/D899</f>
        <v>0.21122092909916759</v>
      </c>
    </row>
    <row r="899" spans="4:9" x14ac:dyDescent="0.2">
      <c r="D899">
        <f>SUM(B2:B894)/60</f>
        <v>85.495000000000033</v>
      </c>
    </row>
    <row r="901" spans="4:9" x14ac:dyDescent="0.2">
      <c r="D901">
        <f>MAX(B2:B893)</f>
        <v>68.86666666666666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2016-10-25T11:19:58Z</dcterms:modified>
</cp:coreProperties>
</file>