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15 /"/>
    </mc:Choice>
  </mc:AlternateContent>
  <bookViews>
    <workbookView xWindow="27180" yWindow="2180" windowWidth="13720" windowHeight="138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J624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7" i="1"/>
  <c r="B6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7" i="1"/>
  <c r="B630" i="1"/>
  <c r="I630" i="1"/>
</calcChain>
</file>

<file path=xl/sharedStrings.xml><?xml version="1.0" encoding="utf-8"?>
<sst xmlns="http://schemas.openxmlformats.org/spreadsheetml/2006/main" count="468" uniqueCount="182">
  <si>
    <t xml:space="preserve"> </t>
  </si>
  <si>
    <t>loc</t>
  </si>
  <si>
    <t>char</t>
  </si>
  <si>
    <t>tim</t>
  </si>
  <si>
    <t>title</t>
  </si>
  <si>
    <t>fade in</t>
  </si>
  <si>
    <t>fade out</t>
  </si>
  <si>
    <t>outside</t>
  </si>
  <si>
    <t>inside</t>
  </si>
  <si>
    <t>fade in &amp; out</t>
  </si>
  <si>
    <t>iris in</t>
  </si>
  <si>
    <t>iris in &amp; out</t>
  </si>
  <si>
    <t>title: cause of texas revolution, 1833</t>
  </si>
  <si>
    <t>title: liberty-loving americans, 1834, santa ana</t>
  </si>
  <si>
    <t>title: Crockett, Bowie, Travis, etc</t>
  </si>
  <si>
    <t>title: santa ana, napoleon of the west</t>
  </si>
  <si>
    <t>title: san antonio, womanhood</t>
  </si>
  <si>
    <t>meeting of military</t>
  </si>
  <si>
    <t>city street</t>
  </si>
  <si>
    <t>title: an irish patriot of the war of 1812</t>
  </si>
  <si>
    <t>santa ana</t>
  </si>
  <si>
    <t>title: memories of the days the flag denoted protection</t>
  </si>
  <si>
    <t>title: no one worked for independence more that Silent Smith</t>
  </si>
  <si>
    <t>silent</t>
  </si>
  <si>
    <t>street</t>
  </si>
  <si>
    <t>title: wife of Lt Dickinson annoyed by a petty officer</t>
  </si>
  <si>
    <t>title: TN blood was up; Lt Dick to avenge the insult</t>
  </si>
  <si>
    <t>inside, lt Dick</t>
  </si>
  <si>
    <t>lt dick shoots guy</t>
  </si>
  <si>
    <t>title: brought to the alamo, santa ana awaiting excuses to provoke</t>
  </si>
  <si>
    <t>lt dick</t>
  </si>
  <si>
    <t>title: santa ana decreed all american be disarmed</t>
  </si>
  <si>
    <t>title: Jim Bowie &amp; David Crockett</t>
  </si>
  <si>
    <t>title: Bowie, hunting knife; Crockett, sure aim</t>
  </si>
  <si>
    <t>title: knife, tickle ribs, no laugh</t>
  </si>
  <si>
    <t>title: Santa ana posts proclamation</t>
  </si>
  <si>
    <t>title: troops search every american home</t>
  </si>
  <si>
    <t>veteran</t>
  </si>
  <si>
    <t>crockett</t>
  </si>
  <si>
    <t>crockett &amp; bowie</t>
  </si>
  <si>
    <t>rifle stash</t>
  </si>
  <si>
    <t>title: B: I am surprised, Crockett, that the floor hasn't been fixed</t>
  </si>
  <si>
    <t>insert: bowie fingers knife</t>
  </si>
  <si>
    <t>title: silent comes to reassure girl friend</t>
  </si>
  <si>
    <t>inside, w/ veteran</t>
  </si>
  <si>
    <t>title: END OF PART ONE</t>
  </si>
  <si>
    <t>title: Martyrs of Alamo, part two</t>
  </si>
  <si>
    <t>title: S: wait until santa ana leaves</t>
  </si>
  <si>
    <t>lt dick &amp; wife, hits officer</t>
  </si>
  <si>
    <t>title: Bowie et al must stay indoors</t>
  </si>
  <si>
    <t>title: santa ana leave San Antonio in Gen. Cos hands</t>
  </si>
  <si>
    <t>someone in jail</t>
  </si>
  <si>
    <t>spanish leaving</t>
  </si>
  <si>
    <t>title: santa ana gone, silent puts plan into action</t>
  </si>
  <si>
    <t>title; storming of san antonio by americans =&gt; texas independence</t>
  </si>
  <si>
    <t>fights</t>
  </si>
  <si>
    <t>inside: vet &amp; girl friend of silent</t>
  </si>
  <si>
    <t>inside, spanish military</t>
  </si>
  <si>
    <t>inside, wmn</t>
  </si>
  <si>
    <t>vet &amp; girlfriend</t>
  </si>
  <si>
    <t>title: beaten back into the alamo</t>
  </si>
  <si>
    <t>guy In jail</t>
  </si>
  <si>
    <t>break in</t>
  </si>
  <si>
    <t>title: cos allowed to depart w/ sword</t>
  </si>
  <si>
    <t>bowie</t>
  </si>
  <si>
    <t>title: under the new regime</t>
  </si>
  <si>
    <t>cos reports back</t>
  </si>
  <si>
    <t>silent in the weeds</t>
  </si>
  <si>
    <t>title: santa ana decides to crush the americans</t>
  </si>
  <si>
    <t>silent [zoom out]</t>
  </si>
  <si>
    <t>title: santa ana vows to strike first blow</t>
  </si>
  <si>
    <t>title: rival faction: Gen Travis to replace Bowie, who is sick</t>
  </si>
  <si>
    <t>inside, bowie</t>
  </si>
  <si>
    <t>title: crockett reminded them of one cause - texas</t>
  </si>
  <si>
    <t>title: silent tell of santa ana's planned attack</t>
  </si>
  <si>
    <t>title: resolved: never surrender</t>
  </si>
  <si>
    <t>title: the inhabitant retire to the alamo</t>
  </si>
  <si>
    <t>title: 22 Feb 1836, santa ana arrives</t>
  </si>
  <si>
    <t>title: courier to demand surrender</t>
  </si>
  <si>
    <t>title: message: surrender or you all die</t>
  </si>
  <si>
    <t>bowie &amp; travis</t>
  </si>
  <si>
    <t>title: if santa ana wants the alamo, he needs to take it</t>
  </si>
  <si>
    <t>title: santa ana forms troops for assault</t>
  </si>
  <si>
    <t>title: Tex Conv, Sam Houston signs declaration of independence</t>
  </si>
  <si>
    <t>title: Alamo, 1st day's fight, Crockett comands the wall</t>
  </si>
  <si>
    <t>travis</t>
  </si>
  <si>
    <t>army outside</t>
  </si>
  <si>
    <t>[late zoom]</t>
  </si>
  <si>
    <t>inside alamo</t>
  </si>
  <si>
    <t>title: mexicans closed in on all sides</t>
  </si>
  <si>
    <t>title: nearby, santa ana awaits the fall of the alamo</t>
  </si>
  <si>
    <t>soldiers</t>
  </si>
  <si>
    <t>alamo thru monocular</t>
  </si>
  <si>
    <t>mexicans fall back</t>
  </si>
  <si>
    <t>santa ana hq</t>
  </si>
  <si>
    <t>outside, infantry</t>
  </si>
  <si>
    <t>outside, cavalry</t>
  </si>
  <si>
    <t>title: 10th day, death or surrender (or reinforcements)</t>
  </si>
  <si>
    <t>title: those who wish to die like patriots, cross this line</t>
  </si>
  <si>
    <t>title: Even Bowie, now near death, accepted</t>
  </si>
  <si>
    <t>title: then came the onslaught of the mexicans</t>
  </si>
  <si>
    <t>inside alamo, bowie</t>
  </si>
  <si>
    <t>title: Travis sends silent to Houston for reinforcements</t>
  </si>
  <si>
    <t>and girlfriend</t>
  </si>
  <si>
    <t>title: the last farewell</t>
  </si>
  <si>
    <t>crockett, vet, &amp; smith</t>
  </si>
  <si>
    <t>title: the secret underground passage</t>
  </si>
  <si>
    <t>title: 4K reinforcements join Santa Ana</t>
  </si>
  <si>
    <t>mex</t>
  </si>
  <si>
    <t>mex shot</t>
  </si>
  <si>
    <t>title: Silent to Houston, back to alamo</t>
  </si>
  <si>
    <t>title: for wa while crockett slow the enemy</t>
  </si>
  <si>
    <t>outside, canon</t>
  </si>
  <si>
    <t>title: END OF PART THREE</t>
  </si>
  <si>
    <t>title; THE MARTYRES LF THE ALAMO, PART FOUR</t>
  </si>
  <si>
    <t>title: the young rivals still contended</t>
  </si>
  <si>
    <t>guy moves toward escape hatch</t>
  </si>
  <si>
    <t>title: underground passgae  discovered</t>
  </si>
  <si>
    <t>fight</t>
  </si>
  <si>
    <t>2nd</t>
  </si>
  <si>
    <t>1st</t>
  </si>
  <si>
    <t>travis sees</t>
  </si>
  <si>
    <t>3rd</t>
  </si>
  <si>
    <t>title: Houston slowly advances</t>
  </si>
  <si>
    <t>title: canon to break wall; cavalry, troops thru walls</t>
  </si>
  <si>
    <t>canon in weeds</t>
  </si>
  <si>
    <t>wall breach in alamo</t>
  </si>
  <si>
    <t>title: mexicans dared not hesitate w/ cavalry behind them</t>
  </si>
  <si>
    <t>POV, binoculars, of alamo</t>
  </si>
  <si>
    <t>inside alamo, wmn inside</t>
  </si>
  <si>
    <t>title: while the flag of Mex still unfurled to the breeze</t>
  </si>
  <si>
    <t>flag</t>
  </si>
  <si>
    <t>over walls</t>
  </si>
  <si>
    <t>thru walls</t>
  </si>
  <si>
    <t>all in alamo</t>
  </si>
  <si>
    <t>inside bowie</t>
  </si>
  <si>
    <t>elsewhere</t>
  </si>
  <si>
    <t>title: death and santa ana held the alamo</t>
  </si>
  <si>
    <t>aftermath</t>
  </si>
  <si>
    <t>title: afterwards the dictator entered San Antonio &amp; the alamo</t>
  </si>
  <si>
    <t>title: certain prisoners were spared</t>
  </si>
  <si>
    <t>wmn</t>
  </si>
  <si>
    <t>silent's girlfriend</t>
  </si>
  <si>
    <t>title: a few prisoners were shot as rebels</t>
  </si>
  <si>
    <t>title: the release of mrs dick</t>
  </si>
  <si>
    <t>title: go tell the rebelious ones that this is what happens</t>
  </si>
  <si>
    <t>title: the terrible news reached houston, 1 day away</t>
  </si>
  <si>
    <t>title: houston goes to San Jacinto to await Sanata ana</t>
  </si>
  <si>
    <t>title: dict of mex, drug fiend and orgiast</t>
  </si>
  <si>
    <t>dictator</t>
  </si>
  <si>
    <t>title: END OF PART FOUR</t>
  </si>
  <si>
    <t>title: Martyrs of Alamo, part five</t>
  </si>
  <si>
    <t>title: posing, silent becomes game hunter for santa ana</t>
  </si>
  <si>
    <t>title: Santa ana plans adjugation of texas</t>
  </si>
  <si>
    <t>title: suspicious of his claim to deafness</t>
  </si>
  <si>
    <t>title: w/ liberty in camp, silent gathered info &amp; found girlfriend</t>
  </si>
  <si>
    <t>girlfriend</t>
  </si>
  <si>
    <t>silent scampers into her tent</t>
  </si>
  <si>
    <t>both</t>
  </si>
  <si>
    <t>both outside</t>
  </si>
  <si>
    <t>title: reaching houston, silent report state of santa ana's troops</t>
  </si>
  <si>
    <t>title: while mexicans indulged in afternoon siesta</t>
  </si>
  <si>
    <t>dancing in dict tent</t>
  </si>
  <si>
    <t>title: houston sets out to avenge the alamo</t>
  </si>
  <si>
    <t>in tent</t>
  </si>
  <si>
    <t>outside, ambush</t>
  </si>
  <si>
    <t>outside, fight</t>
  </si>
  <si>
    <t>dict tent</t>
  </si>
  <si>
    <t>title: battle of san jacinto</t>
  </si>
  <si>
    <t>title: 20 min battle, houston breaks leg</t>
  </si>
  <si>
    <t>houston</t>
  </si>
  <si>
    <t>title: houston saw that santa ana must live for the future of texas</t>
  </si>
  <si>
    <t>title: 14 May 36, Santa ana signed treaty for a free texas</t>
  </si>
  <si>
    <t>title: while some hearts felt the coming joys of the future</t>
  </si>
  <si>
    <t>silent &amp; girlfriend</t>
  </si>
  <si>
    <t>title: the sole surviving widow would not forget</t>
  </si>
  <si>
    <t>title: the martyrdom created the lone star state</t>
  </si>
  <si>
    <t>1824 flag</t>
  </si>
  <si>
    <t>dissolve</t>
  </si>
  <si>
    <t>new flag</t>
  </si>
  <si>
    <t>confed flag</t>
  </si>
  <si>
    <t>us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</si>
</sst>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2"/>
  <sheetViews>
    <sheetView tabSelected="1" workbookViewId="0">
      <pane ySplit="1" topLeftCell="A618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3" width="6.6640625" customWidth="1"/>
    <col min="4" max="4" width="11.83203125" customWidth="1"/>
    <col min="5" max="8" width="4.33203125" customWidth="1"/>
    <col min="9" max="9" width="5.83203125" customWidth="1"/>
    <col min="10" max="10" width="7.8320312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3327</v>
      </c>
      <c r="B2">
        <f>(A3-A2)/30</f>
        <v>17.833333333333332</v>
      </c>
      <c r="C2">
        <f>(B2-B$627)/B$628</f>
        <v>1.4686246437037802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 t="shared" ref="I2:I65" si="0">IF(H2=1,B2,"")</f>
        <v>17.833333333333332</v>
      </c>
      <c r="J2">
        <v>3327</v>
      </c>
      <c r="K2" t="s">
        <v>12</v>
      </c>
    </row>
    <row r="3" spans="1:11" x14ac:dyDescent="0.2">
      <c r="A3">
        <v>3862</v>
      </c>
      <c r="B3">
        <f t="shared" ref="B3:B117" si="1">(A4-A3)/30</f>
        <v>19.433333333333334</v>
      </c>
      <c r="C3">
        <f t="shared" ref="C3:C66" si="2">(B3-B$627)/B$628</f>
        <v>1.6800014129453351</v>
      </c>
      <c r="D3" t="s">
        <v>0</v>
      </c>
      <c r="E3" t="s">
        <v>0</v>
      </c>
      <c r="F3" t="s">
        <v>0</v>
      </c>
      <c r="G3" t="s">
        <v>0</v>
      </c>
      <c r="H3">
        <f t="shared" ref="H3" si="3">IF(ISNUMBER(SEARCH($H$1,K3)),1,"")</f>
        <v>1</v>
      </c>
      <c r="I3">
        <f t="shared" si="0"/>
        <v>19.433333333333334</v>
      </c>
      <c r="J3">
        <f>IF(H2=1,(A2+A3)/2,"")</f>
        <v>3594.5</v>
      </c>
      <c r="K3" t="s">
        <v>13</v>
      </c>
    </row>
    <row r="4" spans="1:11" x14ac:dyDescent="0.2">
      <c r="A4">
        <v>4445</v>
      </c>
      <c r="B4">
        <f t="shared" si="1"/>
        <v>16.833333333333332</v>
      </c>
      <c r="C4">
        <f t="shared" si="2"/>
        <v>1.3365141629278083</v>
      </c>
      <c r="H4">
        <f t="shared" ref="H4:H67" si="4">IF(ISNUMBER(SEARCH($H$1,K4)),1,"")</f>
        <v>1</v>
      </c>
      <c r="I4">
        <f t="shared" si="0"/>
        <v>16.833333333333332</v>
      </c>
      <c r="J4">
        <f t="shared" ref="J4:J67" si="5">IF(H3=1,(A3+A4)/2,"")</f>
        <v>4153.5</v>
      </c>
      <c r="K4" t="s">
        <v>14</v>
      </c>
    </row>
    <row r="5" spans="1:11" x14ac:dyDescent="0.2">
      <c r="A5">
        <v>4950</v>
      </c>
      <c r="B5">
        <f t="shared" si="1"/>
        <v>20.666666666666668</v>
      </c>
      <c r="C5">
        <f t="shared" si="2"/>
        <v>1.8429376725690338</v>
      </c>
      <c r="H5">
        <f t="shared" si="4"/>
        <v>1</v>
      </c>
      <c r="I5">
        <f t="shared" si="0"/>
        <v>20.666666666666668</v>
      </c>
      <c r="J5">
        <f t="shared" si="5"/>
        <v>4697.5</v>
      </c>
      <c r="K5" t="s">
        <v>15</v>
      </c>
    </row>
    <row r="6" spans="1:11" x14ac:dyDescent="0.2">
      <c r="A6">
        <v>5570</v>
      </c>
      <c r="B6">
        <f t="shared" si="1"/>
        <v>55.666666666666664</v>
      </c>
      <c r="C6">
        <f t="shared" si="2"/>
        <v>6.4668044997280454</v>
      </c>
      <c r="D6" t="s">
        <v>5</v>
      </c>
      <c r="E6">
        <v>1</v>
      </c>
      <c r="F6" t="s">
        <v>0</v>
      </c>
      <c r="G6">
        <v>1</v>
      </c>
      <c r="H6" t="str">
        <f t="shared" si="4"/>
        <v/>
      </c>
      <c r="I6" t="str">
        <f t="shared" si="0"/>
        <v/>
      </c>
      <c r="J6">
        <f t="shared" si="5"/>
        <v>5260</v>
      </c>
      <c r="K6" t="s">
        <v>17</v>
      </c>
    </row>
    <row r="7" spans="1:11" x14ac:dyDescent="0.2">
      <c r="A7">
        <v>7240</v>
      </c>
      <c r="B7">
        <f t="shared" si="1"/>
        <v>5.1333333333333337</v>
      </c>
      <c r="C7">
        <f t="shared" si="2"/>
        <v>-0.20917846215106101</v>
      </c>
      <c r="F7">
        <v>1</v>
      </c>
      <c r="H7" t="str">
        <f t="shared" si="4"/>
        <v/>
      </c>
      <c r="I7" t="str">
        <f t="shared" si="0"/>
        <v/>
      </c>
      <c r="J7" t="str">
        <f t="shared" si="5"/>
        <v/>
      </c>
    </row>
    <row r="8" spans="1:11" x14ac:dyDescent="0.2">
      <c r="A8">
        <v>7394</v>
      </c>
      <c r="B8">
        <f t="shared" si="1"/>
        <v>14.2</v>
      </c>
      <c r="C8">
        <f t="shared" si="2"/>
        <v>0.98862323021774945</v>
      </c>
      <c r="H8">
        <f t="shared" si="4"/>
        <v>1</v>
      </c>
      <c r="I8">
        <f t="shared" si="0"/>
        <v>14.2</v>
      </c>
      <c r="J8" t="str">
        <f t="shared" si="5"/>
        <v/>
      </c>
      <c r="K8" t="s">
        <v>16</v>
      </c>
    </row>
    <row r="9" spans="1:11" x14ac:dyDescent="0.2">
      <c r="A9">
        <v>7820</v>
      </c>
      <c r="B9">
        <f t="shared" si="1"/>
        <v>10.566666666666666</v>
      </c>
      <c r="C9">
        <f t="shared" si="2"/>
        <v>0.5086218167317188</v>
      </c>
      <c r="E9">
        <v>1</v>
      </c>
      <c r="G9">
        <v>1</v>
      </c>
      <c r="H9" t="str">
        <f t="shared" si="4"/>
        <v/>
      </c>
      <c r="I9" t="str">
        <f t="shared" si="0"/>
        <v/>
      </c>
      <c r="J9">
        <f t="shared" si="5"/>
        <v>7607</v>
      </c>
      <c r="K9" t="s">
        <v>18</v>
      </c>
    </row>
    <row r="10" spans="1:11" x14ac:dyDescent="0.2">
      <c r="A10">
        <v>8137</v>
      </c>
      <c r="B10">
        <f t="shared" si="1"/>
        <v>3.9</v>
      </c>
      <c r="C10">
        <f t="shared" si="2"/>
        <v>-0.37211472177475957</v>
      </c>
      <c r="H10">
        <f t="shared" si="4"/>
        <v>1</v>
      </c>
      <c r="I10">
        <f t="shared" si="0"/>
        <v>3.9</v>
      </c>
      <c r="J10" t="str">
        <f t="shared" si="5"/>
        <v/>
      </c>
      <c r="K10" t="s">
        <v>19</v>
      </c>
    </row>
    <row r="11" spans="1:11" x14ac:dyDescent="0.2">
      <c r="A11">
        <v>8254</v>
      </c>
      <c r="B11">
        <f t="shared" si="1"/>
        <v>40</v>
      </c>
      <c r="C11">
        <f t="shared" si="2"/>
        <v>4.3970736342378212</v>
      </c>
      <c r="F11">
        <v>1</v>
      </c>
      <c r="H11" t="str">
        <f t="shared" si="4"/>
        <v/>
      </c>
      <c r="I11" t="str">
        <f t="shared" si="0"/>
        <v/>
      </c>
      <c r="J11">
        <f t="shared" si="5"/>
        <v>8195.5</v>
      </c>
      <c r="K11" t="s">
        <v>37</v>
      </c>
    </row>
    <row r="12" spans="1:11" x14ac:dyDescent="0.2">
      <c r="A12">
        <v>9454</v>
      </c>
      <c r="B12">
        <f t="shared" si="1"/>
        <v>9.8333333333333339</v>
      </c>
      <c r="C12">
        <f t="shared" si="2"/>
        <v>0.41174079749600628</v>
      </c>
      <c r="F12">
        <v>1</v>
      </c>
      <c r="H12" t="str">
        <f t="shared" si="4"/>
        <v/>
      </c>
      <c r="I12" t="str">
        <f t="shared" si="0"/>
        <v/>
      </c>
      <c r="J12" t="str">
        <f t="shared" si="5"/>
        <v/>
      </c>
      <c r="K12" t="s">
        <v>20</v>
      </c>
    </row>
    <row r="13" spans="1:11" x14ac:dyDescent="0.2">
      <c r="A13">
        <v>9749</v>
      </c>
      <c r="B13">
        <f t="shared" si="1"/>
        <v>14.933333333333334</v>
      </c>
      <c r="C13">
        <f t="shared" si="2"/>
        <v>1.0855042494534624</v>
      </c>
      <c r="H13" t="str">
        <f t="shared" si="4"/>
        <v/>
      </c>
      <c r="I13" t="str">
        <f t="shared" si="0"/>
        <v/>
      </c>
      <c r="J13" t="str">
        <f t="shared" si="5"/>
        <v/>
      </c>
    </row>
    <row r="14" spans="1:11" x14ac:dyDescent="0.2">
      <c r="A14">
        <v>10197</v>
      </c>
      <c r="B14">
        <f t="shared" si="1"/>
        <v>6.666666666666667</v>
      </c>
      <c r="C14">
        <f t="shared" si="2"/>
        <v>-6.6090582945709953E-3</v>
      </c>
      <c r="H14">
        <f t="shared" si="4"/>
        <v>1</v>
      </c>
      <c r="I14">
        <f t="shared" si="0"/>
        <v>6.666666666666667</v>
      </c>
      <c r="J14" t="str">
        <f t="shared" si="5"/>
        <v/>
      </c>
      <c r="K14" t="s">
        <v>21</v>
      </c>
    </row>
    <row r="15" spans="1:11" x14ac:dyDescent="0.2">
      <c r="A15">
        <v>10397</v>
      </c>
      <c r="B15">
        <f t="shared" si="1"/>
        <v>21.866666666666667</v>
      </c>
      <c r="C15">
        <f t="shared" si="2"/>
        <v>2.0014702495001999</v>
      </c>
      <c r="D15" t="s">
        <v>6</v>
      </c>
      <c r="G15">
        <v>1</v>
      </c>
      <c r="H15" t="str">
        <f t="shared" si="4"/>
        <v/>
      </c>
      <c r="I15" t="str">
        <f t="shared" si="0"/>
        <v/>
      </c>
      <c r="J15">
        <f t="shared" si="5"/>
        <v>10297</v>
      </c>
    </row>
    <row r="16" spans="1:11" x14ac:dyDescent="0.2">
      <c r="A16">
        <v>11053</v>
      </c>
      <c r="B16">
        <f t="shared" si="1"/>
        <v>10.7</v>
      </c>
      <c r="C16">
        <f t="shared" si="2"/>
        <v>0.52623654750184834</v>
      </c>
      <c r="H16">
        <f t="shared" si="4"/>
        <v>1</v>
      </c>
      <c r="I16">
        <f t="shared" si="0"/>
        <v>10.7</v>
      </c>
      <c r="J16" t="str">
        <f t="shared" si="5"/>
        <v/>
      </c>
      <c r="K16" t="s">
        <v>22</v>
      </c>
    </row>
    <row r="17" spans="1:11" x14ac:dyDescent="0.2">
      <c r="A17">
        <v>11374</v>
      </c>
      <c r="B17">
        <f t="shared" si="1"/>
        <v>8.8666666666666671</v>
      </c>
      <c r="C17">
        <f t="shared" si="2"/>
        <v>0.28403399941256691</v>
      </c>
      <c r="E17">
        <v>1</v>
      </c>
      <c r="F17">
        <v>1</v>
      </c>
      <c r="G17">
        <v>1</v>
      </c>
      <c r="H17" t="str">
        <f t="shared" si="4"/>
        <v/>
      </c>
      <c r="I17" t="str">
        <f t="shared" si="0"/>
        <v/>
      </c>
      <c r="J17">
        <f t="shared" si="5"/>
        <v>11213.5</v>
      </c>
      <c r="K17" t="s">
        <v>23</v>
      </c>
    </row>
    <row r="18" spans="1:11" x14ac:dyDescent="0.2">
      <c r="A18">
        <v>11640</v>
      </c>
      <c r="B18">
        <f t="shared" si="1"/>
        <v>3.3333333333333335</v>
      </c>
      <c r="C18">
        <f t="shared" si="2"/>
        <v>-0.44697732754781022</v>
      </c>
      <c r="E18">
        <v>1</v>
      </c>
      <c r="H18" t="str">
        <f t="shared" si="4"/>
        <v/>
      </c>
      <c r="I18" t="str">
        <f t="shared" si="0"/>
        <v/>
      </c>
      <c r="J18" t="str">
        <f t="shared" si="5"/>
        <v/>
      </c>
      <c r="K18" t="s">
        <v>24</v>
      </c>
    </row>
    <row r="19" spans="1:11" x14ac:dyDescent="0.2">
      <c r="A19">
        <v>11740</v>
      </c>
      <c r="B19">
        <f t="shared" si="1"/>
        <v>2.4</v>
      </c>
      <c r="C19">
        <f t="shared" si="2"/>
        <v>-0.57028044293871716</v>
      </c>
      <c r="E19">
        <v>1</v>
      </c>
      <c r="F19">
        <v>1</v>
      </c>
      <c r="H19" t="str">
        <f t="shared" si="4"/>
        <v/>
      </c>
      <c r="I19" t="str">
        <f t="shared" si="0"/>
        <v/>
      </c>
      <c r="J19" t="str">
        <f t="shared" si="5"/>
        <v/>
      </c>
      <c r="K19" t="s">
        <v>23</v>
      </c>
    </row>
    <row r="20" spans="1:11" x14ac:dyDescent="0.2">
      <c r="A20">
        <v>11812</v>
      </c>
      <c r="B20">
        <f t="shared" si="1"/>
        <v>6</v>
      </c>
      <c r="C20">
        <f t="shared" si="2"/>
        <v>-9.4682712145218881E-2</v>
      </c>
      <c r="H20">
        <f t="shared" si="4"/>
        <v>1</v>
      </c>
      <c r="I20">
        <f t="shared" si="0"/>
        <v>6</v>
      </c>
      <c r="J20" t="str">
        <f t="shared" si="5"/>
        <v/>
      </c>
      <c r="K20" t="s">
        <v>25</v>
      </c>
    </row>
    <row r="21" spans="1:11" x14ac:dyDescent="0.2">
      <c r="A21">
        <v>11992</v>
      </c>
      <c r="B21">
        <f t="shared" si="1"/>
        <v>12.166666666666666</v>
      </c>
      <c r="C21">
        <f t="shared" si="2"/>
        <v>0.7199985859732736</v>
      </c>
      <c r="E21">
        <v>1</v>
      </c>
      <c r="H21" t="str">
        <f t="shared" si="4"/>
        <v/>
      </c>
      <c r="I21" t="str">
        <f t="shared" si="0"/>
        <v/>
      </c>
      <c r="J21">
        <f t="shared" si="5"/>
        <v>11902</v>
      </c>
    </row>
    <row r="22" spans="1:11" x14ac:dyDescent="0.2">
      <c r="A22">
        <v>12357</v>
      </c>
      <c r="B22">
        <f t="shared" si="1"/>
        <v>12.433333333333334</v>
      </c>
      <c r="C22">
        <f t="shared" si="2"/>
        <v>0.75522804751353279</v>
      </c>
      <c r="H22" t="str">
        <f t="shared" si="4"/>
        <v/>
      </c>
      <c r="I22" t="str">
        <f t="shared" si="0"/>
        <v/>
      </c>
      <c r="J22" t="str">
        <f t="shared" si="5"/>
        <v/>
      </c>
      <c r="K22" t="s">
        <v>7</v>
      </c>
    </row>
    <row r="23" spans="1:11" x14ac:dyDescent="0.2">
      <c r="A23">
        <v>12730</v>
      </c>
      <c r="B23">
        <f t="shared" si="1"/>
        <v>3.1666666666666665</v>
      </c>
      <c r="C23">
        <f t="shared" si="2"/>
        <v>-0.46899574101047226</v>
      </c>
      <c r="E23">
        <v>1</v>
      </c>
      <c r="H23" t="str">
        <f t="shared" si="4"/>
        <v/>
      </c>
      <c r="I23" t="str">
        <f t="shared" si="0"/>
        <v/>
      </c>
      <c r="J23" t="str">
        <f t="shared" si="5"/>
        <v/>
      </c>
      <c r="K23" t="s">
        <v>8</v>
      </c>
    </row>
    <row r="24" spans="1:11" x14ac:dyDescent="0.2">
      <c r="A24">
        <v>12825</v>
      </c>
      <c r="B24">
        <f t="shared" si="1"/>
        <v>1.5</v>
      </c>
      <c r="C24">
        <f t="shared" si="2"/>
        <v>-0.68917987563709182</v>
      </c>
      <c r="E24">
        <v>1</v>
      </c>
      <c r="H24" t="str">
        <f t="shared" si="4"/>
        <v/>
      </c>
      <c r="I24" t="str">
        <f t="shared" si="0"/>
        <v/>
      </c>
      <c r="J24" t="str">
        <f t="shared" si="5"/>
        <v/>
      </c>
      <c r="K24" t="s">
        <v>7</v>
      </c>
    </row>
    <row r="25" spans="1:11" x14ac:dyDescent="0.2">
      <c r="A25">
        <v>12870</v>
      </c>
      <c r="B25">
        <f t="shared" si="1"/>
        <v>8.4</v>
      </c>
      <c r="C25">
        <f t="shared" si="2"/>
        <v>0.22238244171711341</v>
      </c>
      <c r="H25">
        <f t="shared" si="4"/>
        <v>1</v>
      </c>
      <c r="I25">
        <f t="shared" si="0"/>
        <v>8.4</v>
      </c>
      <c r="J25" t="str">
        <f t="shared" si="5"/>
        <v/>
      </c>
      <c r="K25" t="s">
        <v>26</v>
      </c>
    </row>
    <row r="26" spans="1:11" x14ac:dyDescent="0.2">
      <c r="A26">
        <v>13122</v>
      </c>
      <c r="B26">
        <f t="shared" si="1"/>
        <v>4.7666666666666666</v>
      </c>
      <c r="C26">
        <f t="shared" si="2"/>
        <v>-0.2576189717689174</v>
      </c>
      <c r="E26">
        <v>1</v>
      </c>
      <c r="F26">
        <v>1</v>
      </c>
      <c r="H26" t="str">
        <f t="shared" si="4"/>
        <v/>
      </c>
      <c r="I26" t="str">
        <f t="shared" si="0"/>
        <v/>
      </c>
      <c r="J26">
        <f t="shared" si="5"/>
        <v>12996</v>
      </c>
      <c r="K26" t="s">
        <v>27</v>
      </c>
    </row>
    <row r="27" spans="1:11" x14ac:dyDescent="0.2">
      <c r="A27">
        <v>13265</v>
      </c>
      <c r="B27">
        <f t="shared" si="1"/>
        <v>1.4</v>
      </c>
      <c r="C27">
        <f t="shared" si="2"/>
        <v>-0.70239092371468892</v>
      </c>
      <c r="E27">
        <v>1</v>
      </c>
      <c r="H27" t="str">
        <f t="shared" si="4"/>
        <v/>
      </c>
      <c r="I27" t="str">
        <f t="shared" si="0"/>
        <v/>
      </c>
      <c r="J27" t="str">
        <f t="shared" si="5"/>
        <v/>
      </c>
      <c r="K27" t="s">
        <v>7</v>
      </c>
    </row>
    <row r="28" spans="1:11" x14ac:dyDescent="0.2">
      <c r="A28">
        <v>13307</v>
      </c>
      <c r="B28">
        <f t="shared" si="1"/>
        <v>5.7666666666666666</v>
      </c>
      <c r="C28">
        <f t="shared" si="2"/>
        <v>-0.12550849099294564</v>
      </c>
      <c r="E28">
        <v>1</v>
      </c>
      <c r="F28">
        <v>1</v>
      </c>
      <c r="H28" t="str">
        <f t="shared" si="4"/>
        <v/>
      </c>
      <c r="I28" t="str">
        <f t="shared" si="0"/>
        <v/>
      </c>
      <c r="J28" t="str">
        <f t="shared" si="5"/>
        <v/>
      </c>
      <c r="K28" t="s">
        <v>8</v>
      </c>
    </row>
    <row r="29" spans="1:11" x14ac:dyDescent="0.2">
      <c r="A29">
        <v>13480</v>
      </c>
      <c r="B29">
        <f t="shared" si="1"/>
        <v>2.8333333333333335</v>
      </c>
      <c r="C29">
        <f t="shared" si="2"/>
        <v>-0.5130325679357961</v>
      </c>
      <c r="E29">
        <v>1</v>
      </c>
      <c r="H29" t="str">
        <f t="shared" si="4"/>
        <v/>
      </c>
      <c r="I29" t="str">
        <f t="shared" si="0"/>
        <v/>
      </c>
      <c r="J29" t="str">
        <f t="shared" si="5"/>
        <v/>
      </c>
      <c r="K29" t="s">
        <v>7</v>
      </c>
    </row>
    <row r="30" spans="1:11" x14ac:dyDescent="0.2">
      <c r="A30">
        <v>13565</v>
      </c>
      <c r="B30">
        <f t="shared" si="1"/>
        <v>3.1666666666666665</v>
      </c>
      <c r="C30">
        <f t="shared" si="2"/>
        <v>-0.46899574101047226</v>
      </c>
      <c r="E30">
        <v>1</v>
      </c>
      <c r="F30">
        <v>1</v>
      </c>
      <c r="H30" t="str">
        <f t="shared" si="4"/>
        <v/>
      </c>
      <c r="I30" t="str">
        <f t="shared" si="0"/>
        <v/>
      </c>
      <c r="J30" t="str">
        <f t="shared" si="5"/>
        <v/>
      </c>
      <c r="K30" t="s">
        <v>8</v>
      </c>
    </row>
    <row r="31" spans="1:11" x14ac:dyDescent="0.2">
      <c r="A31">
        <v>13660</v>
      </c>
      <c r="B31">
        <f t="shared" si="1"/>
        <v>2</v>
      </c>
      <c r="C31">
        <f t="shared" si="2"/>
        <v>-0.62312463524910588</v>
      </c>
      <c r="E31">
        <v>1</v>
      </c>
      <c r="H31" t="str">
        <f t="shared" si="4"/>
        <v/>
      </c>
      <c r="I31" t="str">
        <f t="shared" si="0"/>
        <v/>
      </c>
      <c r="J31" t="str">
        <f t="shared" si="5"/>
        <v/>
      </c>
      <c r="K31" t="s">
        <v>7</v>
      </c>
    </row>
    <row r="32" spans="1:11" x14ac:dyDescent="0.2">
      <c r="A32">
        <v>13720</v>
      </c>
      <c r="B32">
        <f t="shared" si="1"/>
        <v>1.4</v>
      </c>
      <c r="C32">
        <f t="shared" si="2"/>
        <v>-0.70239092371468892</v>
      </c>
      <c r="E32">
        <v>1</v>
      </c>
      <c r="F32">
        <v>1</v>
      </c>
      <c r="H32" t="str">
        <f t="shared" si="4"/>
        <v/>
      </c>
      <c r="I32" t="str">
        <f t="shared" si="0"/>
        <v/>
      </c>
      <c r="J32" t="str">
        <f t="shared" si="5"/>
        <v/>
      </c>
      <c r="K32" t="s">
        <v>8</v>
      </c>
    </row>
    <row r="33" spans="1:11" x14ac:dyDescent="0.2">
      <c r="A33">
        <v>13762</v>
      </c>
      <c r="B33">
        <f t="shared" si="1"/>
        <v>9.1666666666666661</v>
      </c>
      <c r="C33">
        <f t="shared" si="2"/>
        <v>0.32366714364535831</v>
      </c>
      <c r="E33">
        <v>1</v>
      </c>
      <c r="F33">
        <v>1</v>
      </c>
      <c r="H33" t="str">
        <f t="shared" si="4"/>
        <v/>
      </c>
      <c r="I33" t="str">
        <f t="shared" si="0"/>
        <v/>
      </c>
      <c r="J33" t="str">
        <f t="shared" si="5"/>
        <v/>
      </c>
      <c r="K33" t="s">
        <v>7</v>
      </c>
    </row>
    <row r="34" spans="1:11" x14ac:dyDescent="0.2">
      <c r="A34">
        <v>14037</v>
      </c>
      <c r="B34">
        <f t="shared" si="1"/>
        <v>5.4333333333333336</v>
      </c>
      <c r="C34">
        <f t="shared" si="2"/>
        <v>-0.16954531791826952</v>
      </c>
      <c r="H34" t="str">
        <f t="shared" si="4"/>
        <v/>
      </c>
      <c r="I34" t="str">
        <f t="shared" si="0"/>
        <v/>
      </c>
      <c r="J34" t="str">
        <f t="shared" si="5"/>
        <v/>
      </c>
    </row>
    <row r="35" spans="1:11" x14ac:dyDescent="0.2">
      <c r="A35">
        <v>14200</v>
      </c>
      <c r="B35">
        <f t="shared" si="1"/>
        <v>2.2333333333333334</v>
      </c>
      <c r="C35">
        <f t="shared" si="2"/>
        <v>-0.59229885640137914</v>
      </c>
      <c r="H35" t="str">
        <f t="shared" si="4"/>
        <v/>
      </c>
      <c r="I35" t="str">
        <f t="shared" si="0"/>
        <v/>
      </c>
      <c r="J35" t="str">
        <f t="shared" si="5"/>
        <v/>
      </c>
    </row>
    <row r="36" spans="1:11" x14ac:dyDescent="0.2">
      <c r="A36">
        <v>14267</v>
      </c>
      <c r="B36">
        <f t="shared" si="1"/>
        <v>1.6</v>
      </c>
      <c r="C36">
        <f t="shared" si="2"/>
        <v>-0.67596882755949472</v>
      </c>
      <c r="E36">
        <v>1</v>
      </c>
      <c r="H36" t="str">
        <f t="shared" si="4"/>
        <v/>
      </c>
      <c r="I36" t="str">
        <f t="shared" si="0"/>
        <v/>
      </c>
      <c r="J36" t="str">
        <f t="shared" si="5"/>
        <v/>
      </c>
      <c r="K36" t="s">
        <v>8</v>
      </c>
    </row>
    <row r="37" spans="1:11" x14ac:dyDescent="0.2">
      <c r="A37">
        <v>14315</v>
      </c>
      <c r="B37">
        <f t="shared" si="1"/>
        <v>0.96666666666666667</v>
      </c>
      <c r="C37">
        <f t="shared" si="2"/>
        <v>-0.75963879871761009</v>
      </c>
      <c r="E37">
        <v>1</v>
      </c>
      <c r="F37">
        <v>1</v>
      </c>
      <c r="H37" t="str">
        <f t="shared" si="4"/>
        <v/>
      </c>
      <c r="I37" t="str">
        <f t="shared" si="0"/>
        <v/>
      </c>
      <c r="J37" t="str">
        <f t="shared" si="5"/>
        <v/>
      </c>
      <c r="K37" t="s">
        <v>7</v>
      </c>
    </row>
    <row r="38" spans="1:11" x14ac:dyDescent="0.2">
      <c r="A38">
        <v>14344</v>
      </c>
      <c r="B38">
        <f t="shared" si="1"/>
        <v>17.2</v>
      </c>
      <c r="C38">
        <f t="shared" si="2"/>
        <v>1.3849546725456647</v>
      </c>
      <c r="E38">
        <v>1</v>
      </c>
      <c r="F38">
        <v>1</v>
      </c>
      <c r="H38" t="str">
        <f t="shared" si="4"/>
        <v/>
      </c>
      <c r="I38" t="str">
        <f t="shared" si="0"/>
        <v/>
      </c>
      <c r="J38" t="str">
        <f t="shared" si="5"/>
        <v/>
      </c>
      <c r="K38" t="s">
        <v>27</v>
      </c>
    </row>
    <row r="39" spans="1:11" x14ac:dyDescent="0.2">
      <c r="A39">
        <v>14860</v>
      </c>
      <c r="B39">
        <f t="shared" si="1"/>
        <v>1.8</v>
      </c>
      <c r="C39">
        <f t="shared" si="2"/>
        <v>-0.6495467314043003</v>
      </c>
      <c r="H39" t="str">
        <f t="shared" si="4"/>
        <v/>
      </c>
      <c r="I39" t="str">
        <f t="shared" si="0"/>
        <v/>
      </c>
      <c r="J39" t="str">
        <f t="shared" si="5"/>
        <v/>
      </c>
    </row>
    <row r="40" spans="1:11" x14ac:dyDescent="0.2">
      <c r="A40">
        <v>14914</v>
      </c>
      <c r="B40">
        <f t="shared" si="1"/>
        <v>2.1</v>
      </c>
      <c r="C40">
        <f t="shared" si="2"/>
        <v>-0.60991358717150879</v>
      </c>
      <c r="H40" t="str">
        <f t="shared" si="4"/>
        <v/>
      </c>
      <c r="I40" t="str">
        <f t="shared" si="0"/>
        <v/>
      </c>
      <c r="J40" t="str">
        <f t="shared" si="5"/>
        <v/>
      </c>
    </row>
    <row r="41" spans="1:11" x14ac:dyDescent="0.2">
      <c r="A41">
        <v>14977</v>
      </c>
      <c r="B41">
        <f t="shared" si="1"/>
        <v>4.4000000000000004</v>
      </c>
      <c r="C41">
        <f t="shared" si="2"/>
        <v>-0.30605948138677364</v>
      </c>
      <c r="H41" t="str">
        <f t="shared" si="4"/>
        <v/>
      </c>
      <c r="I41" t="str">
        <f t="shared" si="0"/>
        <v/>
      </c>
      <c r="J41" t="str">
        <f t="shared" si="5"/>
        <v/>
      </c>
    </row>
    <row r="42" spans="1:11" x14ac:dyDescent="0.2">
      <c r="A42">
        <v>15109</v>
      </c>
      <c r="B42">
        <f t="shared" si="1"/>
        <v>23.866666666666667</v>
      </c>
      <c r="C42">
        <f t="shared" si="2"/>
        <v>2.2656912110521437</v>
      </c>
      <c r="H42" t="str">
        <f t="shared" si="4"/>
        <v/>
      </c>
      <c r="I42" t="str">
        <f t="shared" si="0"/>
        <v/>
      </c>
      <c r="J42" t="str">
        <f t="shared" si="5"/>
        <v/>
      </c>
    </row>
    <row r="43" spans="1:11" x14ac:dyDescent="0.2">
      <c r="A43">
        <v>15825</v>
      </c>
      <c r="B43">
        <f t="shared" si="1"/>
        <v>2.2999999999999998</v>
      </c>
      <c r="C43">
        <f t="shared" si="2"/>
        <v>-0.58349149101631448</v>
      </c>
      <c r="E43">
        <v>1</v>
      </c>
      <c r="F43">
        <v>1</v>
      </c>
      <c r="H43" t="str">
        <f t="shared" si="4"/>
        <v/>
      </c>
      <c r="I43" t="str">
        <f t="shared" si="0"/>
        <v/>
      </c>
      <c r="J43" t="str">
        <f t="shared" si="5"/>
        <v/>
      </c>
      <c r="K43" t="s">
        <v>7</v>
      </c>
    </row>
    <row r="44" spans="1:11" x14ac:dyDescent="0.2">
      <c r="A44">
        <v>15894</v>
      </c>
      <c r="B44">
        <f t="shared" si="1"/>
        <v>7.2</v>
      </c>
      <c r="C44">
        <f t="shared" si="2"/>
        <v>6.3849864785947258E-2</v>
      </c>
      <c r="H44" t="str">
        <f t="shared" si="4"/>
        <v/>
      </c>
      <c r="I44" t="str">
        <f t="shared" si="0"/>
        <v/>
      </c>
      <c r="J44" t="str">
        <f t="shared" si="5"/>
        <v/>
      </c>
    </row>
    <row r="45" spans="1:11" x14ac:dyDescent="0.2">
      <c r="A45">
        <v>16110</v>
      </c>
      <c r="B45">
        <f t="shared" si="1"/>
        <v>5.9666666666666668</v>
      </c>
      <c r="C45">
        <f t="shared" si="2"/>
        <v>-9.9086394837751252E-2</v>
      </c>
      <c r="H45" t="str">
        <f t="shared" si="4"/>
        <v/>
      </c>
      <c r="I45" t="str">
        <f t="shared" si="0"/>
        <v/>
      </c>
      <c r="J45" t="str">
        <f t="shared" si="5"/>
        <v/>
      </c>
    </row>
    <row r="46" spans="1:11" x14ac:dyDescent="0.2">
      <c r="A46">
        <v>16289</v>
      </c>
      <c r="B46">
        <f t="shared" si="1"/>
        <v>15.533333333333333</v>
      </c>
      <c r="C46">
        <f t="shared" si="2"/>
        <v>1.1647705379190452</v>
      </c>
      <c r="H46" t="str">
        <f t="shared" si="4"/>
        <v/>
      </c>
      <c r="I46" t="str">
        <f t="shared" si="0"/>
        <v/>
      </c>
      <c r="J46" t="str">
        <f t="shared" si="5"/>
        <v/>
      </c>
    </row>
    <row r="47" spans="1:11" x14ac:dyDescent="0.2">
      <c r="A47">
        <v>16755</v>
      </c>
      <c r="B47">
        <f t="shared" si="1"/>
        <v>40.06666666666667</v>
      </c>
      <c r="C47">
        <f t="shared" si="2"/>
        <v>4.4058809996228865</v>
      </c>
      <c r="H47" t="str">
        <f t="shared" si="4"/>
        <v/>
      </c>
      <c r="I47" t="str">
        <f t="shared" si="0"/>
        <v/>
      </c>
      <c r="J47" t="str">
        <f t="shared" si="5"/>
        <v/>
      </c>
      <c r="K47" t="s">
        <v>28</v>
      </c>
    </row>
    <row r="48" spans="1:11" x14ac:dyDescent="0.2">
      <c r="A48">
        <v>17957</v>
      </c>
      <c r="B48">
        <f t="shared" si="1"/>
        <v>6.5666666666666664</v>
      </c>
      <c r="C48">
        <f t="shared" si="2"/>
        <v>-1.9820106372168241E-2</v>
      </c>
      <c r="H48">
        <f t="shared" si="4"/>
        <v>1</v>
      </c>
      <c r="I48">
        <f t="shared" si="0"/>
        <v>6.5666666666666664</v>
      </c>
      <c r="J48" t="str">
        <f t="shared" si="5"/>
        <v/>
      </c>
      <c r="K48" t="s">
        <v>29</v>
      </c>
    </row>
    <row r="49" spans="1:11" x14ac:dyDescent="0.2">
      <c r="A49">
        <v>18154</v>
      </c>
      <c r="B49">
        <f t="shared" si="1"/>
        <v>7</v>
      </c>
      <c r="C49">
        <f t="shared" si="2"/>
        <v>3.7427768630752888E-2</v>
      </c>
      <c r="E49">
        <v>1</v>
      </c>
      <c r="F49">
        <v>1</v>
      </c>
      <c r="G49" t="s">
        <v>0</v>
      </c>
      <c r="H49" t="str">
        <f t="shared" si="4"/>
        <v/>
      </c>
      <c r="I49" t="str">
        <f t="shared" si="0"/>
        <v/>
      </c>
      <c r="J49">
        <f t="shared" si="5"/>
        <v>18055.5</v>
      </c>
    </row>
    <row r="50" spans="1:11" x14ac:dyDescent="0.2">
      <c r="A50">
        <v>18364</v>
      </c>
      <c r="B50">
        <f t="shared" si="1"/>
        <v>3.3666666666666667</v>
      </c>
      <c r="C50">
        <f t="shared" si="2"/>
        <v>-0.44257364485527784</v>
      </c>
      <c r="H50" t="str">
        <f t="shared" si="4"/>
        <v/>
      </c>
      <c r="I50" t="str">
        <f t="shared" si="0"/>
        <v/>
      </c>
      <c r="J50" t="str">
        <f t="shared" si="5"/>
        <v/>
      </c>
    </row>
    <row r="51" spans="1:11" x14ac:dyDescent="0.2">
      <c r="A51">
        <v>18465</v>
      </c>
      <c r="B51">
        <f t="shared" si="1"/>
        <v>2.4666666666666668</v>
      </c>
      <c r="C51">
        <f t="shared" si="2"/>
        <v>-0.56147307755365239</v>
      </c>
      <c r="F51" t="s">
        <v>0</v>
      </c>
      <c r="H51" t="str">
        <f t="shared" si="4"/>
        <v/>
      </c>
      <c r="I51" t="str">
        <f t="shared" si="0"/>
        <v/>
      </c>
      <c r="J51" t="str">
        <f t="shared" si="5"/>
        <v/>
      </c>
      <c r="K51" t="s">
        <v>30</v>
      </c>
    </row>
    <row r="52" spans="1:11" x14ac:dyDescent="0.2">
      <c r="A52">
        <v>18539</v>
      </c>
      <c r="B52">
        <f t="shared" si="1"/>
        <v>8.6666666666666661</v>
      </c>
      <c r="C52">
        <f t="shared" si="2"/>
        <v>0.25761190325737243</v>
      </c>
      <c r="H52" t="str">
        <f t="shared" si="4"/>
        <v/>
      </c>
      <c r="I52" t="str">
        <f t="shared" si="0"/>
        <v/>
      </c>
      <c r="J52" t="str">
        <f t="shared" si="5"/>
        <v/>
      </c>
    </row>
    <row r="53" spans="1:11" x14ac:dyDescent="0.2">
      <c r="A53">
        <v>18799</v>
      </c>
      <c r="B53">
        <f t="shared" si="1"/>
        <v>6.3666666666666663</v>
      </c>
      <c r="C53">
        <f t="shared" si="2"/>
        <v>-4.6242202527362622E-2</v>
      </c>
      <c r="H53">
        <f t="shared" si="4"/>
        <v>1</v>
      </c>
      <c r="I53">
        <f t="shared" si="0"/>
        <v>6.3666666666666663</v>
      </c>
      <c r="J53" t="str">
        <f t="shared" si="5"/>
        <v/>
      </c>
      <c r="K53" t="s">
        <v>31</v>
      </c>
    </row>
    <row r="54" spans="1:11" x14ac:dyDescent="0.2">
      <c r="A54">
        <v>18990</v>
      </c>
      <c r="B54">
        <f t="shared" si="1"/>
        <v>3.1666666666666665</v>
      </c>
      <c r="C54">
        <f t="shared" si="2"/>
        <v>-0.46899574101047226</v>
      </c>
      <c r="H54" t="str">
        <f t="shared" si="4"/>
        <v/>
      </c>
      <c r="I54" t="str">
        <f t="shared" si="0"/>
        <v/>
      </c>
      <c r="J54">
        <f t="shared" si="5"/>
        <v>18894.5</v>
      </c>
    </row>
    <row r="55" spans="1:11" x14ac:dyDescent="0.2">
      <c r="A55">
        <v>19085</v>
      </c>
      <c r="B55">
        <f t="shared" si="1"/>
        <v>5.9666666666666668</v>
      </c>
      <c r="C55">
        <f t="shared" si="2"/>
        <v>-9.9086394837751252E-2</v>
      </c>
      <c r="H55" t="str">
        <f t="shared" si="4"/>
        <v/>
      </c>
      <c r="I55" t="str">
        <f t="shared" si="0"/>
        <v/>
      </c>
      <c r="J55" t="str">
        <f t="shared" si="5"/>
        <v/>
      </c>
    </row>
    <row r="56" spans="1:11" x14ac:dyDescent="0.2">
      <c r="A56">
        <v>19264</v>
      </c>
      <c r="B56">
        <f t="shared" si="1"/>
        <v>10.266666666666667</v>
      </c>
      <c r="C56">
        <f t="shared" si="2"/>
        <v>0.46898867249892745</v>
      </c>
      <c r="H56">
        <f t="shared" si="4"/>
        <v>1</v>
      </c>
      <c r="I56">
        <f t="shared" si="0"/>
        <v>10.266666666666667</v>
      </c>
      <c r="J56" t="str">
        <f t="shared" si="5"/>
        <v/>
      </c>
      <c r="K56" t="s">
        <v>32</v>
      </c>
    </row>
    <row r="57" spans="1:11" x14ac:dyDescent="0.2">
      <c r="A57">
        <v>19572</v>
      </c>
      <c r="B57">
        <f t="shared" si="1"/>
        <v>21.766666666666666</v>
      </c>
      <c r="C57">
        <f t="shared" si="2"/>
        <v>1.9882592014226024</v>
      </c>
      <c r="E57">
        <v>1</v>
      </c>
      <c r="F57">
        <v>1</v>
      </c>
      <c r="G57">
        <v>1</v>
      </c>
      <c r="H57" t="str">
        <f t="shared" si="4"/>
        <v/>
      </c>
      <c r="I57" t="str">
        <f t="shared" si="0"/>
        <v/>
      </c>
      <c r="J57">
        <f t="shared" si="5"/>
        <v>19418</v>
      </c>
    </row>
    <row r="58" spans="1:11" x14ac:dyDescent="0.2">
      <c r="A58">
        <v>20225</v>
      </c>
      <c r="B58">
        <f t="shared" si="1"/>
        <v>6.7333333333333334</v>
      </c>
      <c r="C58">
        <f t="shared" si="2"/>
        <v>2.1983070904937575E-3</v>
      </c>
      <c r="H58">
        <f t="shared" si="4"/>
        <v>1</v>
      </c>
      <c r="I58">
        <f t="shared" si="0"/>
        <v>6.7333333333333334</v>
      </c>
      <c r="J58" t="str">
        <f t="shared" si="5"/>
        <v/>
      </c>
      <c r="K58" t="s">
        <v>33</v>
      </c>
    </row>
    <row r="59" spans="1:11" x14ac:dyDescent="0.2">
      <c r="A59">
        <v>20427</v>
      </c>
      <c r="B59">
        <f t="shared" si="1"/>
        <v>41.233333333333334</v>
      </c>
      <c r="C59">
        <f t="shared" si="2"/>
        <v>4.5600098938615199</v>
      </c>
      <c r="H59" t="str">
        <f t="shared" si="4"/>
        <v/>
      </c>
      <c r="I59" t="str">
        <f t="shared" si="0"/>
        <v/>
      </c>
      <c r="J59">
        <f t="shared" si="5"/>
        <v>20326</v>
      </c>
    </row>
    <row r="60" spans="1:11" x14ac:dyDescent="0.2">
      <c r="A60">
        <v>21664</v>
      </c>
      <c r="B60">
        <f t="shared" si="1"/>
        <v>7.4333333333333336</v>
      </c>
      <c r="C60">
        <f t="shared" si="2"/>
        <v>9.467564363367402E-2</v>
      </c>
      <c r="H60">
        <f t="shared" si="4"/>
        <v>1</v>
      </c>
      <c r="I60">
        <f t="shared" si="0"/>
        <v>7.4333333333333336</v>
      </c>
      <c r="J60" t="str">
        <f t="shared" si="5"/>
        <v/>
      </c>
      <c r="K60" t="s">
        <v>34</v>
      </c>
    </row>
    <row r="61" spans="1:11" x14ac:dyDescent="0.2">
      <c r="A61">
        <v>21887</v>
      </c>
      <c r="B61">
        <f t="shared" si="1"/>
        <v>4.2333333333333334</v>
      </c>
      <c r="C61">
        <f t="shared" si="2"/>
        <v>-0.32807789484943567</v>
      </c>
      <c r="H61" t="str">
        <f t="shared" si="4"/>
        <v/>
      </c>
      <c r="I61" t="str">
        <f t="shared" si="0"/>
        <v/>
      </c>
      <c r="J61">
        <f t="shared" si="5"/>
        <v>21775.5</v>
      </c>
    </row>
    <row r="62" spans="1:11" x14ac:dyDescent="0.2">
      <c r="A62">
        <v>22014</v>
      </c>
      <c r="B62">
        <f t="shared" si="1"/>
        <v>4.9333333333333336</v>
      </c>
      <c r="C62">
        <f t="shared" si="2"/>
        <v>-0.2356005583062554</v>
      </c>
      <c r="H62">
        <f t="shared" si="4"/>
        <v>1</v>
      </c>
      <c r="I62">
        <f t="shared" si="0"/>
        <v>4.9333333333333336</v>
      </c>
      <c r="J62" t="str">
        <f t="shared" si="5"/>
        <v/>
      </c>
      <c r="K62" t="s">
        <v>35</v>
      </c>
    </row>
    <row r="63" spans="1:11" x14ac:dyDescent="0.2">
      <c r="A63">
        <v>22162</v>
      </c>
      <c r="B63">
        <f t="shared" si="1"/>
        <v>34.5</v>
      </c>
      <c r="C63">
        <f t="shared" si="2"/>
        <v>3.6704659899699768</v>
      </c>
      <c r="E63">
        <v>1</v>
      </c>
      <c r="F63">
        <v>1</v>
      </c>
      <c r="G63">
        <v>1</v>
      </c>
      <c r="H63" t="str">
        <f t="shared" si="4"/>
        <v/>
      </c>
      <c r="I63" t="str">
        <f t="shared" si="0"/>
        <v/>
      </c>
      <c r="J63">
        <f t="shared" si="5"/>
        <v>22088</v>
      </c>
      <c r="K63" t="s">
        <v>23</v>
      </c>
    </row>
    <row r="64" spans="1:11" x14ac:dyDescent="0.2">
      <c r="A64">
        <v>23197</v>
      </c>
      <c r="B64">
        <f t="shared" si="1"/>
        <v>5.4</v>
      </c>
      <c r="C64">
        <f t="shared" si="2"/>
        <v>-0.1739490006108019</v>
      </c>
      <c r="H64">
        <f t="shared" si="4"/>
        <v>1</v>
      </c>
      <c r="I64">
        <f t="shared" si="0"/>
        <v>5.4</v>
      </c>
      <c r="J64" t="str">
        <f t="shared" si="5"/>
        <v/>
      </c>
      <c r="K64" t="s">
        <v>36</v>
      </c>
    </row>
    <row r="65" spans="1:11" x14ac:dyDescent="0.2">
      <c r="A65">
        <v>23359</v>
      </c>
      <c r="B65">
        <f t="shared" si="1"/>
        <v>12.033333333333333</v>
      </c>
      <c r="C65">
        <f t="shared" si="2"/>
        <v>0.70238385520314406</v>
      </c>
      <c r="E65">
        <v>1</v>
      </c>
      <c r="F65">
        <v>1</v>
      </c>
      <c r="G65">
        <v>1</v>
      </c>
      <c r="H65" t="str">
        <f t="shared" si="4"/>
        <v/>
      </c>
      <c r="I65" t="str">
        <f t="shared" si="0"/>
        <v/>
      </c>
      <c r="J65">
        <f t="shared" si="5"/>
        <v>23278</v>
      </c>
      <c r="K65" t="s">
        <v>37</v>
      </c>
    </row>
    <row r="66" spans="1:11" x14ac:dyDescent="0.2">
      <c r="A66">
        <v>23720</v>
      </c>
      <c r="B66">
        <f t="shared" si="1"/>
        <v>1.3</v>
      </c>
      <c r="C66">
        <f t="shared" si="2"/>
        <v>-0.71560197179228624</v>
      </c>
      <c r="H66" t="str">
        <f t="shared" si="4"/>
        <v/>
      </c>
      <c r="I66" t="str">
        <f t="shared" ref="I66:I129" si="6">IF(H66=1,B66,"")</f>
        <v/>
      </c>
      <c r="J66" t="str">
        <f t="shared" si="5"/>
        <v/>
      </c>
    </row>
    <row r="67" spans="1:11" x14ac:dyDescent="0.2">
      <c r="A67">
        <v>23759</v>
      </c>
      <c r="B67">
        <f t="shared" si="1"/>
        <v>13.366666666666667</v>
      </c>
      <c r="C67">
        <f t="shared" ref="C67:C130" si="7">(B67-B$627)/B$628</f>
        <v>0.87853116290443989</v>
      </c>
      <c r="H67" t="str">
        <f t="shared" si="4"/>
        <v/>
      </c>
      <c r="I67" t="str">
        <f t="shared" si="6"/>
        <v/>
      </c>
      <c r="J67" t="str">
        <f t="shared" si="5"/>
        <v/>
      </c>
    </row>
    <row r="68" spans="1:11" x14ac:dyDescent="0.2">
      <c r="A68">
        <v>24160</v>
      </c>
      <c r="B68">
        <f t="shared" si="1"/>
        <v>17.833333333333332</v>
      </c>
      <c r="C68">
        <f t="shared" si="7"/>
        <v>1.4686246437037802</v>
      </c>
      <c r="E68">
        <v>1</v>
      </c>
      <c r="F68">
        <v>1</v>
      </c>
      <c r="H68" t="str">
        <f t="shared" ref="H68:H131" si="8">IF(ISNUMBER(SEARCH($H$1,K68)),1,"")</f>
        <v/>
      </c>
      <c r="I68" t="str">
        <f t="shared" si="6"/>
        <v/>
      </c>
      <c r="J68" t="str">
        <f t="shared" ref="J68:J131" si="9">IF(H67=1,(A67+A68)/2,"")</f>
        <v/>
      </c>
      <c r="K68" t="s">
        <v>39</v>
      </c>
    </row>
    <row r="69" spans="1:11" x14ac:dyDescent="0.2">
      <c r="A69">
        <v>24695</v>
      </c>
      <c r="B69">
        <f t="shared" si="1"/>
        <v>2.3333333333333335</v>
      </c>
      <c r="C69">
        <f t="shared" si="7"/>
        <v>-0.57908780832378193</v>
      </c>
      <c r="H69" t="str">
        <f t="shared" si="8"/>
        <v/>
      </c>
      <c r="I69" t="str">
        <f t="shared" si="6"/>
        <v/>
      </c>
      <c r="J69" t="str">
        <f t="shared" si="9"/>
        <v/>
      </c>
      <c r="K69" t="s">
        <v>40</v>
      </c>
    </row>
    <row r="70" spans="1:11" x14ac:dyDescent="0.2">
      <c r="A70">
        <v>24765</v>
      </c>
      <c r="B70">
        <f t="shared" si="1"/>
        <v>3.3333333333333335</v>
      </c>
      <c r="C70">
        <f t="shared" si="7"/>
        <v>-0.44697732754781022</v>
      </c>
      <c r="E70">
        <v>1</v>
      </c>
      <c r="H70" t="str">
        <f t="shared" si="8"/>
        <v/>
      </c>
      <c r="I70" t="str">
        <f t="shared" si="6"/>
        <v/>
      </c>
      <c r="J70" t="str">
        <f t="shared" si="9"/>
        <v/>
      </c>
      <c r="K70" t="s">
        <v>7</v>
      </c>
    </row>
    <row r="71" spans="1:11" x14ac:dyDescent="0.2">
      <c r="A71">
        <v>24865</v>
      </c>
      <c r="B71">
        <f t="shared" si="1"/>
        <v>2.3333333333333335</v>
      </c>
      <c r="C71">
        <f t="shared" si="7"/>
        <v>-0.57908780832378193</v>
      </c>
      <c r="E71">
        <v>1</v>
      </c>
      <c r="F71">
        <v>1</v>
      </c>
      <c r="H71" t="str">
        <f t="shared" si="8"/>
        <v/>
      </c>
      <c r="I71" t="str">
        <f t="shared" si="6"/>
        <v/>
      </c>
      <c r="J71" t="str">
        <f t="shared" si="9"/>
        <v/>
      </c>
      <c r="K71" t="s">
        <v>8</v>
      </c>
    </row>
    <row r="72" spans="1:11" x14ac:dyDescent="0.2">
      <c r="A72">
        <v>24935</v>
      </c>
      <c r="B72">
        <f t="shared" si="1"/>
        <v>2</v>
      </c>
      <c r="C72">
        <f t="shared" si="7"/>
        <v>-0.62312463524910588</v>
      </c>
      <c r="H72" t="str">
        <f t="shared" si="8"/>
        <v/>
      </c>
      <c r="I72" t="str">
        <f t="shared" si="6"/>
        <v/>
      </c>
      <c r="J72" t="str">
        <f t="shared" si="9"/>
        <v/>
      </c>
    </row>
    <row r="73" spans="1:11" x14ac:dyDescent="0.2">
      <c r="A73">
        <v>24995</v>
      </c>
      <c r="B73">
        <f t="shared" si="1"/>
        <v>2.5</v>
      </c>
      <c r="C73">
        <f t="shared" si="7"/>
        <v>-0.55706939486112006</v>
      </c>
      <c r="H73" t="str">
        <f t="shared" si="8"/>
        <v/>
      </c>
      <c r="I73" t="str">
        <f t="shared" si="6"/>
        <v/>
      </c>
      <c r="J73" t="str">
        <f t="shared" si="9"/>
        <v/>
      </c>
    </row>
    <row r="74" spans="1:11" x14ac:dyDescent="0.2">
      <c r="A74">
        <v>25070</v>
      </c>
      <c r="B74">
        <f t="shared" si="1"/>
        <v>1.5</v>
      </c>
      <c r="C74">
        <f t="shared" si="7"/>
        <v>-0.68917987563709182</v>
      </c>
      <c r="H74" t="str">
        <f t="shared" si="8"/>
        <v/>
      </c>
      <c r="I74" t="str">
        <f t="shared" si="6"/>
        <v/>
      </c>
      <c r="J74" t="str">
        <f t="shared" si="9"/>
        <v/>
      </c>
    </row>
    <row r="75" spans="1:11" x14ac:dyDescent="0.2">
      <c r="A75">
        <v>25115</v>
      </c>
      <c r="B75">
        <f t="shared" si="1"/>
        <v>3.4666666666666668</v>
      </c>
      <c r="C75">
        <f t="shared" si="7"/>
        <v>-0.42936259677768068</v>
      </c>
      <c r="H75" t="str">
        <f t="shared" si="8"/>
        <v/>
      </c>
      <c r="I75" t="str">
        <f t="shared" si="6"/>
        <v/>
      </c>
      <c r="J75" t="str">
        <f t="shared" si="9"/>
        <v/>
      </c>
    </row>
    <row r="76" spans="1:11" x14ac:dyDescent="0.2">
      <c r="A76">
        <v>25219</v>
      </c>
      <c r="B76">
        <f t="shared" si="1"/>
        <v>4.333333333333333</v>
      </c>
      <c r="C76">
        <f t="shared" si="7"/>
        <v>-0.31486684677183852</v>
      </c>
      <c r="E76">
        <v>1</v>
      </c>
      <c r="H76" t="str">
        <f t="shared" si="8"/>
        <v/>
      </c>
      <c r="I76" t="str">
        <f t="shared" si="6"/>
        <v/>
      </c>
      <c r="J76" t="str">
        <f t="shared" si="9"/>
        <v/>
      </c>
      <c r="K76" t="s">
        <v>7</v>
      </c>
    </row>
    <row r="77" spans="1:11" x14ac:dyDescent="0.2">
      <c r="A77">
        <v>25349</v>
      </c>
      <c r="B77">
        <f t="shared" si="1"/>
        <v>28.933333333333334</v>
      </c>
      <c r="C77">
        <f t="shared" si="7"/>
        <v>2.9350509803170666</v>
      </c>
      <c r="E77">
        <v>1</v>
      </c>
      <c r="F77">
        <v>1</v>
      </c>
      <c r="H77" t="str">
        <f t="shared" si="8"/>
        <v/>
      </c>
      <c r="I77" t="str">
        <f t="shared" si="6"/>
        <v/>
      </c>
      <c r="J77" t="str">
        <f t="shared" si="9"/>
        <v/>
      </c>
      <c r="K77" t="s">
        <v>8</v>
      </c>
    </row>
    <row r="78" spans="1:11" x14ac:dyDescent="0.2">
      <c r="A78">
        <v>26217</v>
      </c>
      <c r="B78">
        <f t="shared" si="1"/>
        <v>1.9333333333333333</v>
      </c>
      <c r="C78">
        <f t="shared" si="7"/>
        <v>-0.63193200063417065</v>
      </c>
      <c r="H78" t="str">
        <f t="shared" si="8"/>
        <v/>
      </c>
      <c r="I78" t="str">
        <f t="shared" si="6"/>
        <v/>
      </c>
      <c r="J78" t="str">
        <f t="shared" si="9"/>
        <v/>
      </c>
      <c r="K78" t="s">
        <v>42</v>
      </c>
    </row>
    <row r="79" spans="1:11" x14ac:dyDescent="0.2">
      <c r="A79">
        <v>26275</v>
      </c>
      <c r="B79">
        <f t="shared" si="1"/>
        <v>17.5</v>
      </c>
      <c r="C79">
        <f t="shared" si="7"/>
        <v>1.4245878167784565</v>
      </c>
      <c r="H79" t="str">
        <f t="shared" si="8"/>
        <v/>
      </c>
      <c r="I79" t="str">
        <f t="shared" si="6"/>
        <v/>
      </c>
      <c r="J79" t="str">
        <f t="shared" si="9"/>
        <v/>
      </c>
    </row>
    <row r="80" spans="1:11" x14ac:dyDescent="0.2">
      <c r="A80">
        <v>26800</v>
      </c>
      <c r="B80">
        <f t="shared" si="1"/>
        <v>7.5666666666666664</v>
      </c>
      <c r="C80">
        <f t="shared" si="7"/>
        <v>0.11229037440380352</v>
      </c>
      <c r="H80">
        <f t="shared" si="8"/>
        <v>1</v>
      </c>
      <c r="I80">
        <f t="shared" si="6"/>
        <v>7.5666666666666664</v>
      </c>
      <c r="J80" t="str">
        <f t="shared" si="9"/>
        <v/>
      </c>
      <c r="K80" t="s">
        <v>41</v>
      </c>
    </row>
    <row r="81" spans="1:11" x14ac:dyDescent="0.2">
      <c r="A81">
        <v>27027</v>
      </c>
      <c r="B81">
        <f t="shared" si="1"/>
        <v>11.333333333333334</v>
      </c>
      <c r="C81">
        <f t="shared" si="7"/>
        <v>0.60990651865996393</v>
      </c>
      <c r="H81" t="str">
        <f t="shared" si="8"/>
        <v/>
      </c>
      <c r="I81" t="str">
        <f t="shared" si="6"/>
        <v/>
      </c>
      <c r="J81">
        <f t="shared" si="9"/>
        <v>26913.5</v>
      </c>
    </row>
    <row r="82" spans="1:11" x14ac:dyDescent="0.2">
      <c r="A82">
        <v>27367</v>
      </c>
      <c r="B82">
        <f t="shared" si="1"/>
        <v>1.7333333333333334</v>
      </c>
      <c r="C82">
        <f t="shared" si="7"/>
        <v>-0.65835409678936507</v>
      </c>
      <c r="H82" t="str">
        <f t="shared" si="8"/>
        <v/>
      </c>
      <c r="I82" t="str">
        <f t="shared" si="6"/>
        <v/>
      </c>
      <c r="J82" t="str">
        <f t="shared" si="9"/>
        <v/>
      </c>
      <c r="K82" t="s">
        <v>42</v>
      </c>
    </row>
    <row r="83" spans="1:11" x14ac:dyDescent="0.2">
      <c r="A83">
        <v>27419</v>
      </c>
      <c r="B83">
        <f t="shared" si="1"/>
        <v>22.933333333333334</v>
      </c>
      <c r="C83">
        <f t="shared" si="7"/>
        <v>2.1423880956612362</v>
      </c>
      <c r="H83" t="str">
        <f t="shared" si="8"/>
        <v/>
      </c>
      <c r="I83" t="str">
        <f t="shared" si="6"/>
        <v/>
      </c>
      <c r="J83" t="str">
        <f t="shared" si="9"/>
        <v/>
      </c>
    </row>
    <row r="84" spans="1:11" x14ac:dyDescent="0.2">
      <c r="A84">
        <v>28107</v>
      </c>
      <c r="B84">
        <f t="shared" si="1"/>
        <v>5.2666666666666666</v>
      </c>
      <c r="C84">
        <f t="shared" si="7"/>
        <v>-0.19156373138093152</v>
      </c>
      <c r="H84">
        <f t="shared" si="8"/>
        <v>1</v>
      </c>
      <c r="I84">
        <f t="shared" si="6"/>
        <v>5.2666666666666666</v>
      </c>
      <c r="J84" t="str">
        <f t="shared" si="9"/>
        <v/>
      </c>
      <c r="K84" t="s">
        <v>43</v>
      </c>
    </row>
    <row r="85" spans="1:11" x14ac:dyDescent="0.2">
      <c r="A85">
        <v>28265</v>
      </c>
      <c r="B85">
        <f t="shared" si="1"/>
        <v>3</v>
      </c>
      <c r="C85">
        <f t="shared" si="7"/>
        <v>-0.49101415447313418</v>
      </c>
      <c r="E85">
        <v>1</v>
      </c>
      <c r="F85">
        <v>1</v>
      </c>
      <c r="G85">
        <v>1</v>
      </c>
      <c r="H85" t="str">
        <f t="shared" si="8"/>
        <v/>
      </c>
      <c r="I85" t="str">
        <f t="shared" si="6"/>
        <v/>
      </c>
      <c r="J85">
        <f t="shared" si="9"/>
        <v>28186</v>
      </c>
    </row>
    <row r="86" spans="1:11" x14ac:dyDescent="0.2">
      <c r="A86">
        <v>28355</v>
      </c>
      <c r="B86">
        <f t="shared" si="1"/>
        <v>56.666666666666664</v>
      </c>
      <c r="C86">
        <f t="shared" si="7"/>
        <v>6.5989149805040173</v>
      </c>
      <c r="E86">
        <v>1</v>
      </c>
      <c r="F86">
        <v>1</v>
      </c>
      <c r="H86" t="str">
        <f t="shared" si="8"/>
        <v/>
      </c>
      <c r="I86" t="str">
        <f t="shared" si="6"/>
        <v/>
      </c>
      <c r="J86" t="str">
        <f t="shared" si="9"/>
        <v/>
      </c>
      <c r="K86" t="s">
        <v>44</v>
      </c>
    </row>
    <row r="87" spans="1:11" x14ac:dyDescent="0.2">
      <c r="A87">
        <v>30055</v>
      </c>
      <c r="B87">
        <f t="shared" si="1"/>
        <v>4.666666666666667</v>
      </c>
      <c r="C87">
        <f t="shared" si="7"/>
        <v>-0.2708300198465145</v>
      </c>
      <c r="H87">
        <f t="shared" si="8"/>
        <v>1</v>
      </c>
      <c r="I87">
        <f t="shared" si="6"/>
        <v>4.666666666666667</v>
      </c>
      <c r="J87" t="str">
        <f t="shared" si="9"/>
        <v/>
      </c>
      <c r="K87" t="s">
        <v>45</v>
      </c>
    </row>
    <row r="88" spans="1:11" x14ac:dyDescent="0.2">
      <c r="A88">
        <v>30195</v>
      </c>
      <c r="B88">
        <f t="shared" si="1"/>
        <v>0.9</v>
      </c>
      <c r="C88">
        <f t="shared" si="7"/>
        <v>-0.76844616410267486</v>
      </c>
      <c r="H88">
        <f t="shared" si="8"/>
        <v>1</v>
      </c>
      <c r="I88">
        <f t="shared" si="6"/>
        <v>0.9</v>
      </c>
      <c r="J88">
        <f t="shared" si="9"/>
        <v>30125</v>
      </c>
      <c r="K88" t="s">
        <v>46</v>
      </c>
    </row>
    <row r="89" spans="1:11" x14ac:dyDescent="0.2">
      <c r="A89">
        <v>30222</v>
      </c>
      <c r="B89">
        <f t="shared" si="1"/>
        <v>3.9</v>
      </c>
      <c r="C89">
        <f t="shared" si="7"/>
        <v>-0.37211472177475957</v>
      </c>
      <c r="H89">
        <f t="shared" si="8"/>
        <v>1</v>
      </c>
      <c r="I89">
        <f t="shared" si="6"/>
        <v>3.9</v>
      </c>
      <c r="J89">
        <f t="shared" si="9"/>
        <v>30208.5</v>
      </c>
      <c r="K89" t="s">
        <v>47</v>
      </c>
    </row>
    <row r="90" spans="1:11" x14ac:dyDescent="0.2">
      <c r="A90">
        <v>30339</v>
      </c>
      <c r="B90">
        <f t="shared" si="1"/>
        <v>21.666666666666668</v>
      </c>
      <c r="C90">
        <f t="shared" si="7"/>
        <v>1.9750481533450055</v>
      </c>
      <c r="H90" t="str">
        <f t="shared" si="8"/>
        <v/>
      </c>
      <c r="I90" t="str">
        <f t="shared" si="6"/>
        <v/>
      </c>
      <c r="J90">
        <f t="shared" si="9"/>
        <v>30280.5</v>
      </c>
    </row>
    <row r="91" spans="1:11" x14ac:dyDescent="0.2">
      <c r="A91">
        <v>30989</v>
      </c>
      <c r="B91">
        <f t="shared" si="1"/>
        <v>1.6</v>
      </c>
      <c r="C91">
        <f t="shared" si="7"/>
        <v>-0.67596882755949472</v>
      </c>
      <c r="E91">
        <v>1</v>
      </c>
      <c r="H91" t="str">
        <f t="shared" si="8"/>
        <v/>
      </c>
      <c r="I91" t="str">
        <f t="shared" si="6"/>
        <v/>
      </c>
      <c r="J91" t="str">
        <f t="shared" si="9"/>
        <v/>
      </c>
      <c r="K91" t="s">
        <v>7</v>
      </c>
    </row>
    <row r="92" spans="1:11" x14ac:dyDescent="0.2">
      <c r="A92">
        <v>31037</v>
      </c>
      <c r="B92">
        <f t="shared" si="1"/>
        <v>2.5</v>
      </c>
      <c r="C92">
        <f t="shared" si="7"/>
        <v>-0.55706939486112006</v>
      </c>
      <c r="E92">
        <v>1</v>
      </c>
      <c r="H92" t="str">
        <f t="shared" si="8"/>
        <v/>
      </c>
      <c r="I92" t="str">
        <f t="shared" si="6"/>
        <v/>
      </c>
      <c r="J92" t="str">
        <f t="shared" si="9"/>
        <v/>
      </c>
      <c r="K92" t="s">
        <v>8</v>
      </c>
    </row>
    <row r="93" spans="1:11" x14ac:dyDescent="0.2">
      <c r="A93">
        <v>31112</v>
      </c>
      <c r="B93">
        <f t="shared" si="1"/>
        <v>7</v>
      </c>
      <c r="C93">
        <f t="shared" si="7"/>
        <v>3.7427768630752888E-2</v>
      </c>
      <c r="E93">
        <v>1</v>
      </c>
      <c r="F93">
        <v>1</v>
      </c>
      <c r="H93" t="str">
        <f t="shared" si="8"/>
        <v/>
      </c>
      <c r="I93" t="str">
        <f t="shared" si="6"/>
        <v/>
      </c>
      <c r="J93" t="str">
        <f t="shared" si="9"/>
        <v/>
      </c>
      <c r="K93" t="s">
        <v>48</v>
      </c>
    </row>
    <row r="94" spans="1:11" x14ac:dyDescent="0.2">
      <c r="A94">
        <v>31322</v>
      </c>
      <c r="B94">
        <f t="shared" si="1"/>
        <v>2.6</v>
      </c>
      <c r="C94">
        <f t="shared" si="7"/>
        <v>-0.54385834678352296</v>
      </c>
      <c r="H94" t="str">
        <f t="shared" si="8"/>
        <v/>
      </c>
      <c r="I94" t="str">
        <f t="shared" si="6"/>
        <v/>
      </c>
      <c r="J94" t="str">
        <f t="shared" si="9"/>
        <v/>
      </c>
    </row>
    <row r="95" spans="1:11" x14ac:dyDescent="0.2">
      <c r="A95">
        <v>31400</v>
      </c>
      <c r="B95">
        <f t="shared" si="1"/>
        <v>4.2333333333333334</v>
      </c>
      <c r="C95">
        <f t="shared" si="7"/>
        <v>-0.32807789484943567</v>
      </c>
      <c r="H95">
        <f t="shared" si="8"/>
        <v>1</v>
      </c>
      <c r="I95">
        <f t="shared" si="6"/>
        <v>4.2333333333333334</v>
      </c>
      <c r="J95" t="str">
        <f t="shared" si="9"/>
        <v/>
      </c>
      <c r="K95" t="s">
        <v>49</v>
      </c>
    </row>
    <row r="96" spans="1:11" x14ac:dyDescent="0.2">
      <c r="A96">
        <v>31527</v>
      </c>
      <c r="B96">
        <f t="shared" si="1"/>
        <v>12.6</v>
      </c>
      <c r="C96">
        <f t="shared" si="7"/>
        <v>0.77724646097619476</v>
      </c>
      <c r="E96">
        <v>1</v>
      </c>
      <c r="F96">
        <v>1</v>
      </c>
      <c r="G96">
        <v>1</v>
      </c>
      <c r="H96" t="str">
        <f t="shared" si="8"/>
        <v/>
      </c>
      <c r="I96" t="str">
        <f t="shared" si="6"/>
        <v/>
      </c>
      <c r="J96">
        <f t="shared" si="9"/>
        <v>31463.5</v>
      </c>
    </row>
    <row r="97" spans="1:11" x14ac:dyDescent="0.2">
      <c r="A97">
        <v>31905</v>
      </c>
      <c r="B97">
        <f t="shared" si="1"/>
        <v>3.1333333333333333</v>
      </c>
      <c r="C97">
        <f t="shared" si="7"/>
        <v>-0.47339942370300458</v>
      </c>
      <c r="F97">
        <v>1</v>
      </c>
      <c r="H97" t="str">
        <f t="shared" si="8"/>
        <v/>
      </c>
      <c r="I97" t="str">
        <f t="shared" si="6"/>
        <v/>
      </c>
      <c r="J97" t="str">
        <f t="shared" si="9"/>
        <v/>
      </c>
      <c r="K97" t="s">
        <v>51</v>
      </c>
    </row>
    <row r="98" spans="1:11" x14ac:dyDescent="0.2">
      <c r="A98">
        <v>31999</v>
      </c>
      <c r="B98">
        <f t="shared" si="1"/>
        <v>8.3666666666666671</v>
      </c>
      <c r="C98">
        <f t="shared" si="7"/>
        <v>0.21797875902458103</v>
      </c>
      <c r="H98">
        <f t="shared" si="8"/>
        <v>1</v>
      </c>
      <c r="I98">
        <f t="shared" si="6"/>
        <v>8.3666666666666671</v>
      </c>
      <c r="J98" t="str">
        <f t="shared" si="9"/>
        <v/>
      </c>
      <c r="K98" t="s">
        <v>50</v>
      </c>
    </row>
    <row r="99" spans="1:11" x14ac:dyDescent="0.2">
      <c r="A99">
        <v>32250</v>
      </c>
      <c r="B99">
        <f t="shared" si="1"/>
        <v>9.8000000000000007</v>
      </c>
      <c r="C99">
        <f t="shared" si="7"/>
        <v>0.4073371148034739</v>
      </c>
      <c r="E99">
        <v>1</v>
      </c>
      <c r="G99">
        <v>1</v>
      </c>
      <c r="H99" t="str">
        <f t="shared" si="8"/>
        <v/>
      </c>
      <c r="I99" t="str">
        <f t="shared" si="6"/>
        <v/>
      </c>
      <c r="J99">
        <f t="shared" si="9"/>
        <v>32124.5</v>
      </c>
      <c r="K99" t="s">
        <v>52</v>
      </c>
    </row>
    <row r="100" spans="1:11" x14ac:dyDescent="0.2">
      <c r="A100">
        <v>32544</v>
      </c>
      <c r="B100">
        <f t="shared" si="1"/>
        <v>2.6666666666666665</v>
      </c>
      <c r="C100">
        <f t="shared" si="7"/>
        <v>-0.53505098139845819</v>
      </c>
      <c r="F100">
        <v>1</v>
      </c>
      <c r="H100" t="str">
        <f t="shared" si="8"/>
        <v/>
      </c>
      <c r="I100" t="str">
        <f t="shared" si="6"/>
        <v/>
      </c>
      <c r="J100" t="str">
        <f t="shared" si="9"/>
        <v/>
      </c>
      <c r="K100" t="s">
        <v>39</v>
      </c>
    </row>
    <row r="101" spans="1:11" x14ac:dyDescent="0.2">
      <c r="A101">
        <v>32624</v>
      </c>
      <c r="B101">
        <f t="shared" si="1"/>
        <v>3.0333333333333332</v>
      </c>
      <c r="C101">
        <f t="shared" si="7"/>
        <v>-0.48661047178060179</v>
      </c>
      <c r="H101" t="str">
        <f t="shared" si="8"/>
        <v/>
      </c>
      <c r="I101" t="str">
        <f t="shared" si="6"/>
        <v/>
      </c>
      <c r="J101" t="str">
        <f t="shared" si="9"/>
        <v/>
      </c>
    </row>
    <row r="102" spans="1:11" x14ac:dyDescent="0.2">
      <c r="A102">
        <v>32715</v>
      </c>
      <c r="B102">
        <f t="shared" si="1"/>
        <v>2.1666666666666665</v>
      </c>
      <c r="C102">
        <f t="shared" si="7"/>
        <v>-0.60110622178644402</v>
      </c>
      <c r="H102" t="str">
        <f t="shared" si="8"/>
        <v/>
      </c>
      <c r="I102" t="str">
        <f t="shared" si="6"/>
        <v/>
      </c>
      <c r="J102" t="str">
        <f t="shared" si="9"/>
        <v/>
      </c>
    </row>
    <row r="103" spans="1:11" x14ac:dyDescent="0.2">
      <c r="A103">
        <v>32780</v>
      </c>
      <c r="B103">
        <f t="shared" si="1"/>
        <v>4.4666666666666668</v>
      </c>
      <c r="C103">
        <f t="shared" si="7"/>
        <v>-0.29725211600170892</v>
      </c>
      <c r="H103" t="str">
        <f t="shared" si="8"/>
        <v/>
      </c>
      <c r="I103" t="str">
        <f t="shared" si="6"/>
        <v/>
      </c>
      <c r="J103" t="str">
        <f t="shared" si="9"/>
        <v/>
      </c>
    </row>
    <row r="104" spans="1:11" x14ac:dyDescent="0.2">
      <c r="A104">
        <v>32914</v>
      </c>
      <c r="B104">
        <f t="shared" si="1"/>
        <v>13.533333333333333</v>
      </c>
      <c r="C104">
        <f t="shared" si="7"/>
        <v>0.90054957636710176</v>
      </c>
      <c r="E104">
        <v>1</v>
      </c>
      <c r="H104" t="str">
        <f t="shared" si="8"/>
        <v/>
      </c>
      <c r="I104" t="str">
        <f t="shared" si="6"/>
        <v/>
      </c>
      <c r="J104" t="str">
        <f t="shared" si="9"/>
        <v/>
      </c>
      <c r="K104" t="s">
        <v>8</v>
      </c>
    </row>
    <row r="105" spans="1:11" x14ac:dyDescent="0.2">
      <c r="A105">
        <v>33320</v>
      </c>
      <c r="B105">
        <f t="shared" si="1"/>
        <v>3.4666666666666668</v>
      </c>
      <c r="C105">
        <f t="shared" si="7"/>
        <v>-0.42936259677768068</v>
      </c>
      <c r="E105">
        <v>1</v>
      </c>
      <c r="H105" t="str">
        <f t="shared" si="8"/>
        <v/>
      </c>
      <c r="I105" t="str">
        <f t="shared" si="6"/>
        <v/>
      </c>
      <c r="J105" t="str">
        <f t="shared" si="9"/>
        <v/>
      </c>
      <c r="K105" t="s">
        <v>7</v>
      </c>
    </row>
    <row r="106" spans="1:11" x14ac:dyDescent="0.2">
      <c r="A106">
        <v>33424</v>
      </c>
      <c r="B106">
        <f t="shared" si="1"/>
        <v>4.166666666666667</v>
      </c>
      <c r="C106">
        <f t="shared" si="7"/>
        <v>-0.33688526023450038</v>
      </c>
      <c r="F106">
        <v>1</v>
      </c>
      <c r="H106" t="str">
        <f t="shared" si="8"/>
        <v/>
      </c>
      <c r="I106" t="str">
        <f t="shared" si="6"/>
        <v/>
      </c>
      <c r="J106" t="str">
        <f t="shared" si="9"/>
        <v/>
      </c>
      <c r="K106" t="s">
        <v>23</v>
      </c>
    </row>
    <row r="107" spans="1:11" x14ac:dyDescent="0.2">
      <c r="A107">
        <v>33549</v>
      </c>
      <c r="B107">
        <f t="shared" si="1"/>
        <v>2.9333333333333331</v>
      </c>
      <c r="C107">
        <f t="shared" si="7"/>
        <v>-0.499821519858199</v>
      </c>
      <c r="H107" t="str">
        <f t="shared" si="8"/>
        <v/>
      </c>
      <c r="I107" t="str">
        <f t="shared" si="6"/>
        <v/>
      </c>
      <c r="J107" t="str">
        <f t="shared" si="9"/>
        <v/>
      </c>
    </row>
    <row r="108" spans="1:11" x14ac:dyDescent="0.2">
      <c r="A108">
        <v>33637</v>
      </c>
      <c r="B108">
        <f t="shared" si="1"/>
        <v>8.3333333333333339</v>
      </c>
      <c r="C108">
        <f t="shared" si="7"/>
        <v>0.21357507633204864</v>
      </c>
      <c r="H108" t="str">
        <f t="shared" si="8"/>
        <v/>
      </c>
      <c r="I108" t="str">
        <f t="shared" si="6"/>
        <v/>
      </c>
      <c r="J108" t="str">
        <f t="shared" si="9"/>
        <v/>
      </c>
    </row>
    <row r="109" spans="1:11" x14ac:dyDescent="0.2">
      <c r="A109">
        <v>33887</v>
      </c>
      <c r="B109">
        <f t="shared" si="1"/>
        <v>2.9333333333333331</v>
      </c>
      <c r="C109">
        <f t="shared" si="7"/>
        <v>-0.499821519858199</v>
      </c>
      <c r="H109" t="str">
        <f t="shared" si="8"/>
        <v/>
      </c>
      <c r="I109" t="str">
        <f t="shared" si="6"/>
        <v/>
      </c>
      <c r="J109" t="str">
        <f t="shared" si="9"/>
        <v/>
      </c>
    </row>
    <row r="110" spans="1:11" x14ac:dyDescent="0.2">
      <c r="A110">
        <v>33975</v>
      </c>
      <c r="B110">
        <f t="shared" si="1"/>
        <v>3.9666666666666668</v>
      </c>
      <c r="C110">
        <f t="shared" si="7"/>
        <v>-0.3633073563896948</v>
      </c>
      <c r="H110" t="str">
        <f t="shared" si="8"/>
        <v/>
      </c>
      <c r="I110" t="str">
        <f t="shared" si="6"/>
        <v/>
      </c>
      <c r="J110" t="str">
        <f t="shared" si="9"/>
        <v/>
      </c>
      <c r="K110" t="s">
        <v>30</v>
      </c>
    </row>
    <row r="111" spans="1:11" x14ac:dyDescent="0.2">
      <c r="A111">
        <v>34094</v>
      </c>
      <c r="B111">
        <f t="shared" si="1"/>
        <v>1.3666666666666667</v>
      </c>
      <c r="C111">
        <f t="shared" si="7"/>
        <v>-0.70679460640722136</v>
      </c>
      <c r="H111" t="str">
        <f t="shared" si="8"/>
        <v/>
      </c>
      <c r="I111" t="str">
        <f t="shared" si="6"/>
        <v/>
      </c>
      <c r="J111" t="str">
        <f t="shared" si="9"/>
        <v/>
      </c>
    </row>
    <row r="112" spans="1:11" x14ac:dyDescent="0.2">
      <c r="A112">
        <v>34135</v>
      </c>
      <c r="B112">
        <f t="shared" si="1"/>
        <v>5.333333333333333</v>
      </c>
      <c r="C112">
        <f t="shared" si="7"/>
        <v>-0.18275636599586675</v>
      </c>
      <c r="H112" t="str">
        <f t="shared" si="8"/>
        <v/>
      </c>
      <c r="I112" t="str">
        <f t="shared" si="6"/>
        <v/>
      </c>
      <c r="J112" t="str">
        <f t="shared" si="9"/>
        <v/>
      </c>
    </row>
    <row r="113" spans="1:11" x14ac:dyDescent="0.2">
      <c r="A113">
        <v>34295</v>
      </c>
      <c r="B113">
        <f t="shared" si="1"/>
        <v>2.7333333333333334</v>
      </c>
      <c r="C113">
        <f t="shared" si="7"/>
        <v>-0.52624361601339331</v>
      </c>
      <c r="H113" t="str">
        <f t="shared" si="8"/>
        <v/>
      </c>
      <c r="I113" t="str">
        <f t="shared" si="6"/>
        <v/>
      </c>
      <c r="J113" t="str">
        <f t="shared" si="9"/>
        <v/>
      </c>
      <c r="K113" t="s">
        <v>39</v>
      </c>
    </row>
    <row r="114" spans="1:11" x14ac:dyDescent="0.2">
      <c r="A114">
        <v>34377</v>
      </c>
      <c r="B114">
        <f t="shared" si="1"/>
        <v>1.9</v>
      </c>
      <c r="C114">
        <f t="shared" si="7"/>
        <v>-0.63633568332670309</v>
      </c>
      <c r="H114" t="str">
        <f t="shared" si="8"/>
        <v/>
      </c>
      <c r="I114" t="str">
        <f t="shared" si="6"/>
        <v/>
      </c>
      <c r="J114" t="str">
        <f t="shared" si="9"/>
        <v/>
      </c>
    </row>
    <row r="115" spans="1:11" x14ac:dyDescent="0.2">
      <c r="A115">
        <v>34434</v>
      </c>
      <c r="B115">
        <f t="shared" si="1"/>
        <v>1.9333333333333333</v>
      </c>
      <c r="C115">
        <f t="shared" si="7"/>
        <v>-0.63193200063417065</v>
      </c>
      <c r="H115" t="str">
        <f t="shared" si="8"/>
        <v/>
      </c>
      <c r="I115" t="str">
        <f t="shared" si="6"/>
        <v/>
      </c>
      <c r="J115" t="str">
        <f t="shared" si="9"/>
        <v/>
      </c>
    </row>
    <row r="116" spans="1:11" x14ac:dyDescent="0.2">
      <c r="A116">
        <v>34492</v>
      </c>
      <c r="B116">
        <f t="shared" si="1"/>
        <v>17.166666666666668</v>
      </c>
      <c r="C116">
        <f t="shared" si="7"/>
        <v>1.3805509898531327</v>
      </c>
      <c r="D116" t="s">
        <v>6</v>
      </c>
      <c r="H116" t="str">
        <f t="shared" si="8"/>
        <v/>
      </c>
      <c r="I116" t="str">
        <f t="shared" si="6"/>
        <v/>
      </c>
      <c r="J116" t="str">
        <f t="shared" si="9"/>
        <v/>
      </c>
    </row>
    <row r="117" spans="1:11" x14ac:dyDescent="0.2">
      <c r="A117">
        <v>35007</v>
      </c>
      <c r="B117">
        <f t="shared" si="1"/>
        <v>5.666666666666667</v>
      </c>
      <c r="C117">
        <f t="shared" si="7"/>
        <v>-0.13871953907054277</v>
      </c>
      <c r="H117">
        <f t="shared" si="8"/>
        <v>1</v>
      </c>
      <c r="I117">
        <f t="shared" si="6"/>
        <v>5.666666666666667</v>
      </c>
      <c r="J117" t="str">
        <f t="shared" si="9"/>
        <v/>
      </c>
      <c r="K117" t="s">
        <v>53</v>
      </c>
    </row>
    <row r="118" spans="1:11" x14ac:dyDescent="0.2">
      <c r="A118">
        <v>35177</v>
      </c>
      <c r="B118">
        <f t="shared" ref="B118:B348" si="10">(A119-A118)/30</f>
        <v>10.833333333333334</v>
      </c>
      <c r="C118">
        <f t="shared" si="7"/>
        <v>0.5438512782719781</v>
      </c>
      <c r="D118" t="s">
        <v>5</v>
      </c>
      <c r="E118">
        <v>1</v>
      </c>
      <c r="F118">
        <v>1</v>
      </c>
      <c r="G118">
        <v>1</v>
      </c>
      <c r="H118" t="str">
        <f t="shared" si="8"/>
        <v/>
      </c>
      <c r="I118" t="str">
        <f t="shared" si="6"/>
        <v/>
      </c>
      <c r="J118">
        <f t="shared" si="9"/>
        <v>35092</v>
      </c>
      <c r="K118" t="s">
        <v>23</v>
      </c>
    </row>
    <row r="119" spans="1:11" x14ac:dyDescent="0.2">
      <c r="A119">
        <v>35502</v>
      </c>
      <c r="B119">
        <f t="shared" si="10"/>
        <v>7.1</v>
      </c>
      <c r="C119">
        <f t="shared" si="7"/>
        <v>5.0638816708350014E-2</v>
      </c>
      <c r="D119" t="s">
        <v>6</v>
      </c>
      <c r="H119" t="str">
        <f t="shared" si="8"/>
        <v/>
      </c>
      <c r="I119" t="str">
        <f t="shared" si="6"/>
        <v/>
      </c>
      <c r="J119" t="str">
        <f t="shared" si="9"/>
        <v/>
      </c>
    </row>
    <row r="120" spans="1:11" x14ac:dyDescent="0.2">
      <c r="A120">
        <v>35715</v>
      </c>
      <c r="B120">
        <f t="shared" si="10"/>
        <v>8.9666666666666668</v>
      </c>
      <c r="C120">
        <f t="shared" si="7"/>
        <v>0.29724504749016406</v>
      </c>
      <c r="H120">
        <f t="shared" si="8"/>
        <v>1</v>
      </c>
      <c r="I120">
        <f t="shared" si="6"/>
        <v>8.9666666666666668</v>
      </c>
      <c r="J120" t="str">
        <f t="shared" si="9"/>
        <v/>
      </c>
      <c r="K120" t="s">
        <v>54</v>
      </c>
    </row>
    <row r="121" spans="1:11" x14ac:dyDescent="0.2">
      <c r="A121">
        <v>35984</v>
      </c>
      <c r="B121">
        <f t="shared" si="10"/>
        <v>11.433333333333334</v>
      </c>
      <c r="C121">
        <f t="shared" si="7"/>
        <v>0.62311756673756102</v>
      </c>
      <c r="E121">
        <v>1</v>
      </c>
      <c r="G121">
        <v>1</v>
      </c>
      <c r="H121" t="str">
        <f t="shared" si="8"/>
        <v/>
      </c>
      <c r="I121" t="str">
        <f t="shared" si="6"/>
        <v/>
      </c>
      <c r="J121">
        <f t="shared" si="9"/>
        <v>35849.5</v>
      </c>
    </row>
    <row r="122" spans="1:11" x14ac:dyDescent="0.2">
      <c r="A122">
        <v>36327</v>
      </c>
      <c r="B122">
        <f t="shared" si="10"/>
        <v>6.4333333333333336</v>
      </c>
      <c r="C122">
        <f t="shared" si="7"/>
        <v>-3.7434837142297749E-2</v>
      </c>
      <c r="H122" t="str">
        <f t="shared" si="8"/>
        <v/>
      </c>
      <c r="I122" t="str">
        <f t="shared" si="6"/>
        <v/>
      </c>
      <c r="J122" t="str">
        <f t="shared" si="9"/>
        <v/>
      </c>
      <c r="K122" t="s">
        <v>55</v>
      </c>
    </row>
    <row r="123" spans="1:11" x14ac:dyDescent="0.2">
      <c r="A123">
        <v>36520</v>
      </c>
      <c r="B123">
        <f t="shared" si="10"/>
        <v>4.166666666666667</v>
      </c>
      <c r="C123">
        <f t="shared" si="7"/>
        <v>-0.33688526023450038</v>
      </c>
      <c r="H123" t="str">
        <f t="shared" si="8"/>
        <v/>
      </c>
      <c r="I123" t="str">
        <f t="shared" si="6"/>
        <v/>
      </c>
      <c r="J123" t="str">
        <f t="shared" si="9"/>
        <v/>
      </c>
    </row>
    <row r="124" spans="1:11" x14ac:dyDescent="0.2">
      <c r="A124">
        <v>36645</v>
      </c>
      <c r="B124">
        <f t="shared" si="10"/>
        <v>4.4666666666666668</v>
      </c>
      <c r="C124">
        <f t="shared" si="7"/>
        <v>-0.29725211600170892</v>
      </c>
      <c r="E124">
        <v>1</v>
      </c>
      <c r="H124" t="str">
        <f t="shared" si="8"/>
        <v/>
      </c>
      <c r="I124" t="str">
        <f t="shared" si="6"/>
        <v/>
      </c>
      <c r="J124" t="str">
        <f t="shared" si="9"/>
        <v/>
      </c>
      <c r="K124" t="s">
        <v>8</v>
      </c>
    </row>
    <row r="125" spans="1:11" x14ac:dyDescent="0.2">
      <c r="A125">
        <v>36779</v>
      </c>
      <c r="B125">
        <f t="shared" si="10"/>
        <v>2.7666666666666666</v>
      </c>
      <c r="C125">
        <f t="shared" si="7"/>
        <v>-0.52183993332086087</v>
      </c>
      <c r="E125">
        <v>1</v>
      </c>
      <c r="H125" t="str">
        <f t="shared" si="8"/>
        <v/>
      </c>
      <c r="I125" t="str">
        <f t="shared" si="6"/>
        <v/>
      </c>
      <c r="J125" t="str">
        <f t="shared" si="9"/>
        <v/>
      </c>
      <c r="K125" t="s">
        <v>7</v>
      </c>
    </row>
    <row r="126" spans="1:11" x14ac:dyDescent="0.2">
      <c r="A126">
        <v>36862</v>
      </c>
      <c r="B126">
        <f t="shared" si="10"/>
        <v>1.7333333333333334</v>
      </c>
      <c r="C126">
        <f t="shared" si="7"/>
        <v>-0.65835409678936507</v>
      </c>
      <c r="H126" t="str">
        <f t="shared" si="8"/>
        <v/>
      </c>
      <c r="I126" t="str">
        <f t="shared" si="6"/>
        <v/>
      </c>
      <c r="J126" t="str">
        <f t="shared" si="9"/>
        <v/>
      </c>
      <c r="K126" t="s">
        <v>55</v>
      </c>
    </row>
    <row r="127" spans="1:11" x14ac:dyDescent="0.2">
      <c r="A127">
        <v>36914</v>
      </c>
      <c r="B127">
        <f t="shared" si="10"/>
        <v>1.5333333333333334</v>
      </c>
      <c r="C127">
        <f t="shared" si="7"/>
        <v>-0.68477619294455949</v>
      </c>
      <c r="H127" t="str">
        <f t="shared" si="8"/>
        <v/>
      </c>
      <c r="I127" t="str">
        <f t="shared" si="6"/>
        <v/>
      </c>
      <c r="J127" t="str">
        <f t="shared" si="9"/>
        <v/>
      </c>
    </row>
    <row r="128" spans="1:11" x14ac:dyDescent="0.2">
      <c r="A128">
        <v>36960</v>
      </c>
      <c r="B128">
        <f t="shared" si="10"/>
        <v>1.2333333333333334</v>
      </c>
      <c r="C128">
        <f t="shared" si="7"/>
        <v>-0.7244093371773509</v>
      </c>
      <c r="E128">
        <v>1</v>
      </c>
      <c r="F128">
        <v>1</v>
      </c>
      <c r="H128" t="str">
        <f t="shared" si="8"/>
        <v/>
      </c>
      <c r="I128" t="str">
        <f t="shared" si="6"/>
        <v/>
      </c>
      <c r="J128" t="str">
        <f t="shared" si="9"/>
        <v/>
      </c>
      <c r="K128" t="s">
        <v>56</v>
      </c>
    </row>
    <row r="129" spans="1:11" x14ac:dyDescent="0.2">
      <c r="A129">
        <v>36997</v>
      </c>
      <c r="B129">
        <f t="shared" si="10"/>
        <v>1.7333333333333334</v>
      </c>
      <c r="C129">
        <f t="shared" si="7"/>
        <v>-0.65835409678936507</v>
      </c>
      <c r="E129">
        <v>1</v>
      </c>
      <c r="H129" t="str">
        <f t="shared" si="8"/>
        <v/>
      </c>
      <c r="I129" t="str">
        <f t="shared" si="6"/>
        <v/>
      </c>
      <c r="J129" t="str">
        <f t="shared" si="9"/>
        <v/>
      </c>
      <c r="K129" t="s">
        <v>7</v>
      </c>
    </row>
    <row r="130" spans="1:11" x14ac:dyDescent="0.2">
      <c r="A130">
        <v>37049</v>
      </c>
      <c r="B130">
        <f t="shared" si="10"/>
        <v>1.6666666666666667</v>
      </c>
      <c r="C130">
        <f t="shared" si="7"/>
        <v>-0.66716146217442984</v>
      </c>
      <c r="E130">
        <v>1</v>
      </c>
      <c r="F130">
        <v>1</v>
      </c>
      <c r="H130" t="str">
        <f t="shared" si="8"/>
        <v/>
      </c>
      <c r="I130" t="str">
        <f t="shared" ref="I130:I193" si="11">IF(H130=1,B130,"")</f>
        <v/>
      </c>
      <c r="J130" t="str">
        <f t="shared" si="9"/>
        <v/>
      </c>
      <c r="K130" t="s">
        <v>8</v>
      </c>
    </row>
    <row r="131" spans="1:11" x14ac:dyDescent="0.2">
      <c r="A131">
        <v>37099</v>
      </c>
      <c r="B131">
        <f t="shared" si="10"/>
        <v>6.3666666666666663</v>
      </c>
      <c r="C131">
        <f t="shared" ref="C131:C194" si="12">(B131-B$627)/B$628</f>
        <v>-4.6242202527362622E-2</v>
      </c>
      <c r="E131">
        <v>1</v>
      </c>
      <c r="H131" t="str">
        <f t="shared" si="8"/>
        <v/>
      </c>
      <c r="I131" t="str">
        <f t="shared" si="11"/>
        <v/>
      </c>
      <c r="J131" t="str">
        <f t="shared" si="9"/>
        <v/>
      </c>
      <c r="K131" t="s">
        <v>7</v>
      </c>
    </row>
    <row r="132" spans="1:11" x14ac:dyDescent="0.2">
      <c r="A132">
        <v>37290</v>
      </c>
      <c r="B132">
        <f t="shared" si="10"/>
        <v>4.8</v>
      </c>
      <c r="C132">
        <f t="shared" si="12"/>
        <v>-0.25321528907638502</v>
      </c>
      <c r="H132" t="str">
        <f t="shared" ref="H132:H195" si="13">IF(ISNUMBER(SEARCH($H$1,K132)),1,"")</f>
        <v/>
      </c>
      <c r="I132" t="str">
        <f t="shared" si="11"/>
        <v/>
      </c>
      <c r="J132" t="str">
        <f t="shared" ref="J132:J195" si="14">IF(H131=1,(A131+A132)/2,"")</f>
        <v/>
      </c>
    </row>
    <row r="133" spans="1:11" x14ac:dyDescent="0.2">
      <c r="A133">
        <v>37434</v>
      </c>
      <c r="B133">
        <f t="shared" si="10"/>
        <v>6.833333333333333</v>
      </c>
      <c r="C133">
        <f t="shared" si="12"/>
        <v>1.5409355168090886E-2</v>
      </c>
      <c r="E133">
        <v>1</v>
      </c>
      <c r="H133" t="str">
        <f t="shared" si="13"/>
        <v/>
      </c>
      <c r="I133" t="str">
        <f t="shared" si="11"/>
        <v/>
      </c>
      <c r="J133" t="str">
        <f t="shared" si="14"/>
        <v/>
      </c>
      <c r="K133" t="s">
        <v>57</v>
      </c>
    </row>
    <row r="134" spans="1:11" x14ac:dyDescent="0.2">
      <c r="A134">
        <v>37639</v>
      </c>
      <c r="B134">
        <f t="shared" si="10"/>
        <v>3</v>
      </c>
      <c r="C134">
        <f t="shared" si="12"/>
        <v>-0.49101415447313418</v>
      </c>
      <c r="E134">
        <v>1</v>
      </c>
      <c r="H134" t="str">
        <f t="shared" si="13"/>
        <v/>
      </c>
      <c r="I134" t="str">
        <f t="shared" si="11"/>
        <v/>
      </c>
      <c r="J134" t="str">
        <f t="shared" si="14"/>
        <v/>
      </c>
      <c r="K134" t="s">
        <v>7</v>
      </c>
    </row>
    <row r="135" spans="1:11" x14ac:dyDescent="0.2">
      <c r="A135">
        <v>37729</v>
      </c>
      <c r="B135">
        <f t="shared" si="10"/>
        <v>3.0333333333333332</v>
      </c>
      <c r="C135">
        <f t="shared" si="12"/>
        <v>-0.48661047178060179</v>
      </c>
      <c r="E135">
        <v>1</v>
      </c>
      <c r="H135" t="str">
        <f t="shared" si="13"/>
        <v/>
      </c>
      <c r="I135" t="str">
        <f t="shared" si="11"/>
        <v/>
      </c>
      <c r="J135" t="str">
        <f t="shared" si="14"/>
        <v/>
      </c>
      <c r="K135" t="s">
        <v>57</v>
      </c>
    </row>
    <row r="136" spans="1:11" x14ac:dyDescent="0.2">
      <c r="A136">
        <v>37820</v>
      </c>
      <c r="B136">
        <f t="shared" si="10"/>
        <v>3.9666666666666668</v>
      </c>
      <c r="C136">
        <f t="shared" si="12"/>
        <v>-0.3633073563896948</v>
      </c>
      <c r="E136">
        <v>1</v>
      </c>
      <c r="H136" t="str">
        <f t="shared" si="13"/>
        <v/>
      </c>
      <c r="I136" t="str">
        <f t="shared" si="11"/>
        <v/>
      </c>
      <c r="J136" t="str">
        <f t="shared" si="14"/>
        <v/>
      </c>
      <c r="K136" t="s">
        <v>7</v>
      </c>
    </row>
    <row r="137" spans="1:11" x14ac:dyDescent="0.2">
      <c r="A137">
        <v>37939</v>
      </c>
      <c r="B137">
        <f t="shared" si="10"/>
        <v>2.7</v>
      </c>
      <c r="C137">
        <f t="shared" si="12"/>
        <v>-0.53064729870592564</v>
      </c>
      <c r="E137">
        <v>1</v>
      </c>
      <c r="H137" t="str">
        <f t="shared" si="13"/>
        <v/>
      </c>
      <c r="I137" t="str">
        <f t="shared" si="11"/>
        <v/>
      </c>
      <c r="J137" t="str">
        <f t="shared" si="14"/>
        <v/>
      </c>
      <c r="K137" t="s">
        <v>57</v>
      </c>
    </row>
    <row r="138" spans="1:11" x14ac:dyDescent="0.2">
      <c r="A138">
        <v>38020</v>
      </c>
      <c r="B138">
        <f t="shared" si="10"/>
        <v>2.1666666666666665</v>
      </c>
      <c r="C138">
        <f t="shared" si="12"/>
        <v>-0.60110622178644402</v>
      </c>
      <c r="E138">
        <v>1</v>
      </c>
      <c r="H138" t="str">
        <f t="shared" si="13"/>
        <v/>
      </c>
      <c r="I138" t="str">
        <f t="shared" si="11"/>
        <v/>
      </c>
      <c r="J138" t="str">
        <f t="shared" si="14"/>
        <v/>
      </c>
      <c r="K138" t="s">
        <v>7</v>
      </c>
    </row>
    <row r="139" spans="1:11" x14ac:dyDescent="0.2">
      <c r="A139">
        <v>38085</v>
      </c>
      <c r="B139">
        <f t="shared" si="10"/>
        <v>5.4666666666666668</v>
      </c>
      <c r="C139">
        <f t="shared" si="12"/>
        <v>-0.16514163522573713</v>
      </c>
      <c r="E139">
        <v>1</v>
      </c>
      <c r="H139" t="str">
        <f t="shared" si="13"/>
        <v/>
      </c>
      <c r="I139" t="str">
        <f t="shared" si="11"/>
        <v/>
      </c>
      <c r="J139" t="str">
        <f t="shared" si="14"/>
        <v/>
      </c>
      <c r="K139" t="s">
        <v>8</v>
      </c>
    </row>
    <row r="140" spans="1:11" x14ac:dyDescent="0.2">
      <c r="A140">
        <v>38249</v>
      </c>
      <c r="B140">
        <f t="shared" si="10"/>
        <v>2.0333333333333332</v>
      </c>
      <c r="C140">
        <f t="shared" si="12"/>
        <v>-0.61872095255657356</v>
      </c>
      <c r="E140">
        <v>1</v>
      </c>
      <c r="H140" t="str">
        <f t="shared" si="13"/>
        <v/>
      </c>
      <c r="I140" t="str">
        <f t="shared" si="11"/>
        <v/>
      </c>
      <c r="J140" t="str">
        <f t="shared" si="14"/>
        <v/>
      </c>
      <c r="K140" t="s">
        <v>7</v>
      </c>
    </row>
    <row r="141" spans="1:11" x14ac:dyDescent="0.2">
      <c r="A141">
        <v>38310</v>
      </c>
      <c r="B141">
        <f t="shared" si="10"/>
        <v>1.8</v>
      </c>
      <c r="C141">
        <f t="shared" si="12"/>
        <v>-0.6495467314043003</v>
      </c>
      <c r="F141">
        <v>1</v>
      </c>
      <c r="H141" t="str">
        <f t="shared" si="13"/>
        <v/>
      </c>
      <c r="I141" t="str">
        <f t="shared" si="11"/>
        <v/>
      </c>
      <c r="J141" t="str">
        <f t="shared" si="14"/>
        <v/>
      </c>
      <c r="K141" t="s">
        <v>23</v>
      </c>
    </row>
    <row r="142" spans="1:11" x14ac:dyDescent="0.2">
      <c r="A142">
        <v>38364</v>
      </c>
      <c r="B142">
        <f t="shared" si="10"/>
        <v>13.166666666666666</v>
      </c>
      <c r="C142">
        <f t="shared" si="12"/>
        <v>0.85210906674924536</v>
      </c>
      <c r="E142">
        <v>1</v>
      </c>
      <c r="H142" t="str">
        <f t="shared" si="13"/>
        <v/>
      </c>
      <c r="I142" t="str">
        <f t="shared" si="11"/>
        <v/>
      </c>
      <c r="J142" t="str">
        <f t="shared" si="14"/>
        <v/>
      </c>
      <c r="K142" t="s">
        <v>8</v>
      </c>
    </row>
    <row r="143" spans="1:11" x14ac:dyDescent="0.2">
      <c r="A143">
        <v>38759</v>
      </c>
      <c r="B143">
        <f t="shared" si="10"/>
        <v>1</v>
      </c>
      <c r="C143">
        <f t="shared" si="12"/>
        <v>-0.75523511602507765</v>
      </c>
      <c r="E143">
        <v>1</v>
      </c>
      <c r="H143" t="str">
        <f t="shared" si="13"/>
        <v/>
      </c>
      <c r="I143" t="str">
        <f t="shared" si="11"/>
        <v/>
      </c>
      <c r="J143" t="str">
        <f t="shared" si="14"/>
        <v/>
      </c>
      <c r="K143" t="s">
        <v>7</v>
      </c>
    </row>
    <row r="144" spans="1:11" x14ac:dyDescent="0.2">
      <c r="A144">
        <v>38789</v>
      </c>
      <c r="B144">
        <f t="shared" si="10"/>
        <v>1.7666666666666666</v>
      </c>
      <c r="C144">
        <f t="shared" si="12"/>
        <v>-0.65395041409683263</v>
      </c>
      <c r="E144">
        <v>1</v>
      </c>
      <c r="H144" t="str">
        <f t="shared" si="13"/>
        <v/>
      </c>
      <c r="I144" t="str">
        <f t="shared" si="11"/>
        <v/>
      </c>
      <c r="J144" t="str">
        <f t="shared" si="14"/>
        <v/>
      </c>
      <c r="K144" t="s">
        <v>58</v>
      </c>
    </row>
    <row r="145" spans="1:11" x14ac:dyDescent="0.2">
      <c r="A145">
        <v>38842</v>
      </c>
      <c r="B145">
        <f t="shared" si="10"/>
        <v>2</v>
      </c>
      <c r="C145">
        <f t="shared" si="12"/>
        <v>-0.62312463524910588</v>
      </c>
      <c r="E145" t="s">
        <v>0</v>
      </c>
      <c r="F145">
        <v>1</v>
      </c>
      <c r="H145" t="str">
        <f t="shared" si="13"/>
        <v/>
      </c>
      <c r="I145" t="str">
        <f t="shared" si="11"/>
        <v/>
      </c>
      <c r="J145" t="str">
        <f t="shared" si="14"/>
        <v/>
      </c>
      <c r="K145" t="s">
        <v>59</v>
      </c>
    </row>
    <row r="146" spans="1:11" x14ac:dyDescent="0.2">
      <c r="A146">
        <v>38902</v>
      </c>
      <c r="B146">
        <f t="shared" si="10"/>
        <v>2.9333333333333331</v>
      </c>
      <c r="C146">
        <f t="shared" si="12"/>
        <v>-0.499821519858199</v>
      </c>
      <c r="H146">
        <f t="shared" si="13"/>
        <v>1</v>
      </c>
      <c r="I146">
        <f t="shared" si="11"/>
        <v>2.9333333333333331</v>
      </c>
      <c r="J146" t="str">
        <f t="shared" si="14"/>
        <v/>
      </c>
      <c r="K146" t="s">
        <v>60</v>
      </c>
    </row>
    <row r="147" spans="1:11" x14ac:dyDescent="0.2">
      <c r="A147">
        <v>38990</v>
      </c>
      <c r="B147">
        <f t="shared" si="10"/>
        <v>5.0666666666666664</v>
      </c>
      <c r="C147">
        <f t="shared" si="12"/>
        <v>-0.21798582753612589</v>
      </c>
      <c r="H147" t="str">
        <f t="shared" si="13"/>
        <v/>
      </c>
      <c r="I147" t="str">
        <f t="shared" si="11"/>
        <v/>
      </c>
      <c r="J147">
        <f t="shared" si="14"/>
        <v>38946</v>
      </c>
    </row>
    <row r="148" spans="1:11" x14ac:dyDescent="0.2">
      <c r="A148">
        <v>39142</v>
      </c>
      <c r="B148">
        <f t="shared" si="10"/>
        <v>2</v>
      </c>
      <c r="C148">
        <f t="shared" si="12"/>
        <v>-0.62312463524910588</v>
      </c>
      <c r="H148" t="str">
        <f t="shared" si="13"/>
        <v/>
      </c>
      <c r="I148" t="str">
        <f t="shared" si="11"/>
        <v/>
      </c>
      <c r="J148" t="str">
        <f t="shared" si="14"/>
        <v/>
      </c>
    </row>
    <row r="149" spans="1:11" x14ac:dyDescent="0.2">
      <c r="A149">
        <v>39202</v>
      </c>
      <c r="B149">
        <f t="shared" si="10"/>
        <v>3.3333333333333335</v>
      </c>
      <c r="C149">
        <f t="shared" si="12"/>
        <v>-0.44697732754781022</v>
      </c>
      <c r="H149" t="str">
        <f t="shared" si="13"/>
        <v/>
      </c>
      <c r="I149" t="str">
        <f t="shared" si="11"/>
        <v/>
      </c>
      <c r="J149" t="str">
        <f t="shared" si="14"/>
        <v/>
      </c>
      <c r="K149" t="s">
        <v>61</v>
      </c>
    </row>
    <row r="150" spans="1:11" x14ac:dyDescent="0.2">
      <c r="A150">
        <v>39302</v>
      </c>
      <c r="B150">
        <f t="shared" si="10"/>
        <v>1.5666666666666667</v>
      </c>
      <c r="C150">
        <f t="shared" si="12"/>
        <v>-0.68037251025202705</v>
      </c>
      <c r="H150" t="str">
        <f t="shared" si="13"/>
        <v/>
      </c>
      <c r="I150" t="str">
        <f t="shared" si="11"/>
        <v/>
      </c>
      <c r="J150" t="str">
        <f t="shared" si="14"/>
        <v/>
      </c>
    </row>
    <row r="151" spans="1:11" x14ac:dyDescent="0.2">
      <c r="A151">
        <v>39349</v>
      </c>
      <c r="B151">
        <f t="shared" si="10"/>
        <v>5.166666666666667</v>
      </c>
      <c r="C151">
        <f t="shared" si="12"/>
        <v>-0.20477477945852865</v>
      </c>
      <c r="E151">
        <v>1</v>
      </c>
      <c r="H151" t="str">
        <f t="shared" si="13"/>
        <v/>
      </c>
      <c r="I151" t="str">
        <f t="shared" si="11"/>
        <v/>
      </c>
      <c r="J151" t="str">
        <f t="shared" si="14"/>
        <v/>
      </c>
      <c r="K151" t="s">
        <v>62</v>
      </c>
    </row>
    <row r="152" spans="1:11" x14ac:dyDescent="0.2">
      <c r="A152">
        <v>39504</v>
      </c>
      <c r="B152">
        <f t="shared" si="10"/>
        <v>2.7666666666666666</v>
      </c>
      <c r="C152">
        <f t="shared" si="12"/>
        <v>-0.52183993332086087</v>
      </c>
      <c r="H152" t="str">
        <f t="shared" si="13"/>
        <v/>
      </c>
      <c r="I152" t="str">
        <f t="shared" si="11"/>
        <v/>
      </c>
      <c r="J152" t="str">
        <f t="shared" si="14"/>
        <v/>
      </c>
    </row>
    <row r="153" spans="1:11" x14ac:dyDescent="0.2">
      <c r="A153">
        <v>39587</v>
      </c>
      <c r="B153">
        <f t="shared" si="10"/>
        <v>2.3333333333333335</v>
      </c>
      <c r="C153">
        <f t="shared" si="12"/>
        <v>-0.57908780832378193</v>
      </c>
      <c r="H153" t="str">
        <f t="shared" si="13"/>
        <v/>
      </c>
      <c r="I153" t="str">
        <f t="shared" si="11"/>
        <v/>
      </c>
      <c r="J153" t="str">
        <f t="shared" si="14"/>
        <v/>
      </c>
    </row>
    <row r="154" spans="1:11" x14ac:dyDescent="0.2">
      <c r="A154">
        <v>39657</v>
      </c>
      <c r="B154">
        <f t="shared" si="10"/>
        <v>3.0666666666666669</v>
      </c>
      <c r="C154">
        <f t="shared" si="12"/>
        <v>-0.48220678908806935</v>
      </c>
      <c r="H154" t="str">
        <f t="shared" si="13"/>
        <v/>
      </c>
      <c r="I154" t="str">
        <f t="shared" si="11"/>
        <v/>
      </c>
      <c r="J154" t="str">
        <f t="shared" si="14"/>
        <v/>
      </c>
    </row>
    <row r="155" spans="1:11" x14ac:dyDescent="0.2">
      <c r="A155">
        <v>39749</v>
      </c>
      <c r="B155">
        <f t="shared" si="10"/>
        <v>5.0333333333333332</v>
      </c>
      <c r="C155">
        <f t="shared" si="12"/>
        <v>-0.22238951022865827</v>
      </c>
      <c r="H155" t="str">
        <f t="shared" si="13"/>
        <v/>
      </c>
      <c r="I155" t="str">
        <f t="shared" si="11"/>
        <v/>
      </c>
      <c r="J155" t="str">
        <f t="shared" si="14"/>
        <v/>
      </c>
    </row>
    <row r="156" spans="1:11" x14ac:dyDescent="0.2">
      <c r="A156">
        <v>39900</v>
      </c>
      <c r="B156">
        <f t="shared" si="10"/>
        <v>17.233333333333334</v>
      </c>
      <c r="C156">
        <f t="shared" si="12"/>
        <v>1.3893583552381974</v>
      </c>
      <c r="F156">
        <v>1</v>
      </c>
      <c r="H156" t="str">
        <f t="shared" si="13"/>
        <v/>
      </c>
      <c r="I156" t="str">
        <f t="shared" si="11"/>
        <v/>
      </c>
      <c r="J156" t="str">
        <f t="shared" si="14"/>
        <v/>
      </c>
      <c r="K156" t="s">
        <v>39</v>
      </c>
    </row>
    <row r="157" spans="1:11" x14ac:dyDescent="0.2">
      <c r="A157">
        <v>40417</v>
      </c>
      <c r="B157">
        <f t="shared" si="10"/>
        <v>9.2666666666666675</v>
      </c>
      <c r="C157">
        <f t="shared" si="12"/>
        <v>0.33687819172295569</v>
      </c>
      <c r="H157">
        <f t="shared" si="13"/>
        <v>1</v>
      </c>
      <c r="I157">
        <f t="shared" si="11"/>
        <v>9.2666666666666675</v>
      </c>
      <c r="J157" t="str">
        <f t="shared" si="14"/>
        <v/>
      </c>
      <c r="K157" t="s">
        <v>63</v>
      </c>
    </row>
    <row r="158" spans="1:11" x14ac:dyDescent="0.2">
      <c r="A158">
        <v>40695</v>
      </c>
      <c r="B158">
        <f t="shared" si="10"/>
        <v>17.733333333333334</v>
      </c>
      <c r="C158">
        <f t="shared" si="12"/>
        <v>1.4554135956261833</v>
      </c>
      <c r="F158" t="s">
        <v>0</v>
      </c>
      <c r="H158" t="str">
        <f t="shared" si="13"/>
        <v/>
      </c>
      <c r="I158" t="str">
        <f t="shared" si="11"/>
        <v/>
      </c>
      <c r="J158">
        <f t="shared" si="14"/>
        <v>40556</v>
      </c>
      <c r="K158" t="s">
        <v>64</v>
      </c>
    </row>
    <row r="159" spans="1:11" x14ac:dyDescent="0.2">
      <c r="A159">
        <v>41227</v>
      </c>
      <c r="B159">
        <f t="shared" si="10"/>
        <v>13.266666666666667</v>
      </c>
      <c r="C159">
        <f t="shared" si="12"/>
        <v>0.86532011482684268</v>
      </c>
      <c r="H159" t="str">
        <f t="shared" si="13"/>
        <v/>
      </c>
      <c r="I159" t="str">
        <f t="shared" si="11"/>
        <v/>
      </c>
      <c r="J159" t="str">
        <f t="shared" si="14"/>
        <v/>
      </c>
    </row>
    <row r="160" spans="1:11" x14ac:dyDescent="0.2">
      <c r="A160">
        <v>41625</v>
      </c>
      <c r="B160">
        <f t="shared" si="10"/>
        <v>5.2666666666666666</v>
      </c>
      <c r="C160">
        <f t="shared" si="12"/>
        <v>-0.19156373138093152</v>
      </c>
      <c r="D160" t="s">
        <v>6</v>
      </c>
      <c r="H160" t="str">
        <f t="shared" si="13"/>
        <v/>
      </c>
      <c r="I160" t="str">
        <f t="shared" si="11"/>
        <v/>
      </c>
      <c r="J160" t="str">
        <f t="shared" si="14"/>
        <v/>
      </c>
    </row>
    <row r="161" spans="1:11" x14ac:dyDescent="0.2">
      <c r="A161">
        <v>41783</v>
      </c>
      <c r="B161">
        <f t="shared" si="10"/>
        <v>3.0333333333333332</v>
      </c>
      <c r="C161">
        <f t="shared" si="12"/>
        <v>-0.48661047178060179</v>
      </c>
      <c r="H161">
        <f t="shared" si="13"/>
        <v>1</v>
      </c>
      <c r="I161">
        <f t="shared" si="11"/>
        <v>3.0333333333333332</v>
      </c>
      <c r="J161" t="str">
        <f t="shared" si="14"/>
        <v/>
      </c>
      <c r="K161" t="s">
        <v>65</v>
      </c>
    </row>
    <row r="162" spans="1:11" x14ac:dyDescent="0.2">
      <c r="A162">
        <v>41874</v>
      </c>
      <c r="B162">
        <f t="shared" si="10"/>
        <v>4.833333333333333</v>
      </c>
      <c r="C162">
        <f t="shared" si="12"/>
        <v>-0.24881160638385263</v>
      </c>
      <c r="E162">
        <v>1</v>
      </c>
      <c r="F162">
        <v>1</v>
      </c>
      <c r="G162">
        <v>1</v>
      </c>
      <c r="H162" t="str">
        <f t="shared" si="13"/>
        <v/>
      </c>
      <c r="I162" t="str">
        <f t="shared" si="11"/>
        <v/>
      </c>
      <c r="J162">
        <f t="shared" si="14"/>
        <v>41828.5</v>
      </c>
      <c r="K162" t="s">
        <v>30</v>
      </c>
    </row>
    <row r="163" spans="1:11" x14ac:dyDescent="0.2">
      <c r="A163">
        <v>42019</v>
      </c>
      <c r="B163">
        <f t="shared" si="10"/>
        <v>12.2</v>
      </c>
      <c r="C163">
        <f t="shared" si="12"/>
        <v>0.72440226866580593</v>
      </c>
      <c r="H163" t="str">
        <f t="shared" si="13"/>
        <v/>
      </c>
      <c r="I163" t="str">
        <f t="shared" si="11"/>
        <v/>
      </c>
      <c r="J163" t="str">
        <f t="shared" si="14"/>
        <v/>
      </c>
    </row>
    <row r="164" spans="1:11" x14ac:dyDescent="0.2">
      <c r="A164">
        <v>42385</v>
      </c>
      <c r="B164">
        <f t="shared" si="10"/>
        <v>14.566666666666666</v>
      </c>
      <c r="C164">
        <f t="shared" si="12"/>
        <v>1.037063739835606</v>
      </c>
      <c r="E164">
        <v>1</v>
      </c>
      <c r="F164">
        <v>1</v>
      </c>
      <c r="G164">
        <v>1</v>
      </c>
      <c r="H164" t="str">
        <f t="shared" si="13"/>
        <v/>
      </c>
      <c r="I164" t="str">
        <f t="shared" si="11"/>
        <v/>
      </c>
      <c r="J164" t="str">
        <f t="shared" si="14"/>
        <v/>
      </c>
      <c r="K164" t="s">
        <v>66</v>
      </c>
    </row>
    <row r="165" spans="1:11" x14ac:dyDescent="0.2">
      <c r="A165">
        <v>42822</v>
      </c>
      <c r="B165">
        <f t="shared" si="10"/>
        <v>2.5666666666666669</v>
      </c>
      <c r="C165">
        <f t="shared" si="12"/>
        <v>-0.54826202947605529</v>
      </c>
      <c r="F165">
        <v>1</v>
      </c>
      <c r="H165" t="str">
        <f t="shared" si="13"/>
        <v/>
      </c>
      <c r="I165" t="str">
        <f t="shared" si="11"/>
        <v/>
      </c>
      <c r="J165" t="str">
        <f t="shared" si="14"/>
        <v/>
      </c>
      <c r="K165" t="s">
        <v>67</v>
      </c>
    </row>
    <row r="166" spans="1:11" x14ac:dyDescent="0.2">
      <c r="A166">
        <v>42899</v>
      </c>
      <c r="B166">
        <f t="shared" si="10"/>
        <v>7.5</v>
      </c>
      <c r="C166">
        <f t="shared" si="12"/>
        <v>0.10348300901873878</v>
      </c>
      <c r="H166">
        <f t="shared" si="13"/>
        <v>1</v>
      </c>
      <c r="I166">
        <f t="shared" si="11"/>
        <v>7.5</v>
      </c>
      <c r="J166" t="str">
        <f t="shared" si="14"/>
        <v/>
      </c>
      <c r="K166" t="s">
        <v>68</v>
      </c>
    </row>
    <row r="167" spans="1:11" x14ac:dyDescent="0.2">
      <c r="A167">
        <v>43124</v>
      </c>
      <c r="B167">
        <f t="shared" si="10"/>
        <v>7</v>
      </c>
      <c r="C167">
        <f t="shared" si="12"/>
        <v>3.7427768630752888E-2</v>
      </c>
      <c r="H167" t="str">
        <f t="shared" si="13"/>
        <v/>
      </c>
      <c r="I167" t="str">
        <f t="shared" si="11"/>
        <v/>
      </c>
      <c r="J167">
        <f t="shared" si="14"/>
        <v>43011.5</v>
      </c>
    </row>
    <row r="168" spans="1:11" x14ac:dyDescent="0.2">
      <c r="A168">
        <v>43334</v>
      </c>
      <c r="B168">
        <f t="shared" si="10"/>
        <v>2.3666666666666667</v>
      </c>
      <c r="C168">
        <f t="shared" si="12"/>
        <v>-0.5746841256312496</v>
      </c>
      <c r="H168" t="str">
        <f t="shared" si="13"/>
        <v/>
      </c>
      <c r="I168" t="str">
        <f t="shared" si="11"/>
        <v/>
      </c>
      <c r="J168" t="str">
        <f t="shared" si="14"/>
        <v/>
      </c>
      <c r="K168" t="s">
        <v>69</v>
      </c>
    </row>
    <row r="169" spans="1:11" x14ac:dyDescent="0.2">
      <c r="A169">
        <v>43405</v>
      </c>
      <c r="B169">
        <f t="shared" si="10"/>
        <v>8.5</v>
      </c>
      <c r="C169">
        <f t="shared" si="12"/>
        <v>0.23559348979471054</v>
      </c>
      <c r="H169">
        <f t="shared" si="13"/>
        <v>1</v>
      </c>
      <c r="I169">
        <f t="shared" si="11"/>
        <v>8.5</v>
      </c>
      <c r="J169" t="str">
        <f t="shared" si="14"/>
        <v/>
      </c>
      <c r="K169" t="s">
        <v>70</v>
      </c>
    </row>
    <row r="170" spans="1:11" x14ac:dyDescent="0.2">
      <c r="A170">
        <v>43660</v>
      </c>
      <c r="B170">
        <f t="shared" si="10"/>
        <v>7.166666666666667</v>
      </c>
      <c r="C170">
        <f t="shared" si="12"/>
        <v>5.9446182093414887E-2</v>
      </c>
      <c r="H170" t="str">
        <f t="shared" si="13"/>
        <v/>
      </c>
      <c r="I170" t="str">
        <f t="shared" si="11"/>
        <v/>
      </c>
      <c r="J170">
        <f t="shared" si="14"/>
        <v>43532.5</v>
      </c>
      <c r="K170" t="s">
        <v>20</v>
      </c>
    </row>
    <row r="171" spans="1:11" x14ac:dyDescent="0.2">
      <c r="A171">
        <v>43875</v>
      </c>
      <c r="B171">
        <f t="shared" si="10"/>
        <v>9.6666666666666661</v>
      </c>
      <c r="C171">
        <f t="shared" si="12"/>
        <v>0.38972238403334419</v>
      </c>
      <c r="H171" t="str">
        <f t="shared" si="13"/>
        <v/>
      </c>
      <c r="I171" t="str">
        <f t="shared" si="11"/>
        <v/>
      </c>
      <c r="J171" t="str">
        <f t="shared" si="14"/>
        <v/>
      </c>
      <c r="K171" t="s">
        <v>23</v>
      </c>
    </row>
    <row r="172" spans="1:11" x14ac:dyDescent="0.2">
      <c r="A172">
        <v>44165</v>
      </c>
      <c r="B172">
        <f t="shared" si="10"/>
        <v>12.4</v>
      </c>
      <c r="C172">
        <f t="shared" si="12"/>
        <v>0.75082436482100046</v>
      </c>
      <c r="H172">
        <f t="shared" si="13"/>
        <v>1</v>
      </c>
      <c r="I172">
        <f t="shared" si="11"/>
        <v>12.4</v>
      </c>
      <c r="J172" t="str">
        <f t="shared" si="14"/>
        <v/>
      </c>
      <c r="K172" t="s">
        <v>71</v>
      </c>
    </row>
    <row r="173" spans="1:11" x14ac:dyDescent="0.2">
      <c r="A173">
        <v>44537</v>
      </c>
      <c r="B173">
        <f t="shared" si="10"/>
        <v>20.066666666666666</v>
      </c>
      <c r="C173">
        <f t="shared" si="12"/>
        <v>1.7636713841034506</v>
      </c>
      <c r="E173">
        <v>1</v>
      </c>
      <c r="F173">
        <v>1</v>
      </c>
      <c r="G173">
        <v>1</v>
      </c>
      <c r="H173" t="str">
        <f t="shared" si="13"/>
        <v/>
      </c>
      <c r="I173" t="str">
        <f t="shared" si="11"/>
        <v/>
      </c>
      <c r="J173">
        <f t="shared" si="14"/>
        <v>44351</v>
      </c>
      <c r="K173" t="s">
        <v>38</v>
      </c>
    </row>
    <row r="174" spans="1:11" x14ac:dyDescent="0.2">
      <c r="A174">
        <v>45139</v>
      </c>
      <c r="B174">
        <f t="shared" si="10"/>
        <v>67</v>
      </c>
      <c r="C174">
        <f t="shared" si="12"/>
        <v>7.9640566151890591</v>
      </c>
      <c r="E174">
        <v>1</v>
      </c>
      <c r="F174">
        <v>1</v>
      </c>
      <c r="H174" t="str">
        <f t="shared" si="13"/>
        <v/>
      </c>
      <c r="I174" t="str">
        <f t="shared" si="11"/>
        <v/>
      </c>
      <c r="J174" t="str">
        <f t="shared" si="14"/>
        <v/>
      </c>
      <c r="K174" t="s">
        <v>72</v>
      </c>
    </row>
    <row r="175" spans="1:11" x14ac:dyDescent="0.2">
      <c r="A175">
        <v>47149</v>
      </c>
      <c r="B175">
        <f t="shared" si="10"/>
        <v>2.7</v>
      </c>
      <c r="C175">
        <f t="shared" si="12"/>
        <v>-0.53064729870592564</v>
      </c>
      <c r="E175">
        <v>1</v>
      </c>
      <c r="F175" t="s">
        <v>0</v>
      </c>
      <c r="H175" t="str">
        <f t="shared" si="13"/>
        <v/>
      </c>
      <c r="I175" t="str">
        <f t="shared" si="11"/>
        <v/>
      </c>
      <c r="J175" t="str">
        <f t="shared" si="14"/>
        <v/>
      </c>
      <c r="K175" t="s">
        <v>7</v>
      </c>
    </row>
    <row r="176" spans="1:11" x14ac:dyDescent="0.2">
      <c r="A176">
        <v>47230</v>
      </c>
      <c r="B176">
        <f t="shared" si="10"/>
        <v>6</v>
      </c>
      <c r="C176">
        <f t="shared" si="12"/>
        <v>-9.4682712145218881E-2</v>
      </c>
      <c r="H176">
        <f t="shared" si="13"/>
        <v>1</v>
      </c>
      <c r="I176">
        <f t="shared" si="11"/>
        <v>6</v>
      </c>
      <c r="J176" t="str">
        <f t="shared" si="14"/>
        <v/>
      </c>
      <c r="K176" t="s">
        <v>73</v>
      </c>
    </row>
    <row r="177" spans="1:11" x14ac:dyDescent="0.2">
      <c r="A177">
        <v>47410</v>
      </c>
      <c r="B177">
        <f t="shared" si="10"/>
        <v>16.566666666666666</v>
      </c>
      <c r="C177">
        <f t="shared" si="12"/>
        <v>1.3012847013875495</v>
      </c>
      <c r="D177" t="s">
        <v>6</v>
      </c>
      <c r="H177" t="str">
        <f t="shared" si="13"/>
        <v/>
      </c>
      <c r="I177" t="str">
        <f t="shared" si="11"/>
        <v/>
      </c>
      <c r="J177">
        <f t="shared" si="14"/>
        <v>47320</v>
      </c>
    </row>
    <row r="178" spans="1:11" x14ac:dyDescent="0.2">
      <c r="A178">
        <v>47907</v>
      </c>
      <c r="B178">
        <f t="shared" si="10"/>
        <v>4.9333333333333336</v>
      </c>
      <c r="C178">
        <f t="shared" si="12"/>
        <v>-0.2356005583062554</v>
      </c>
      <c r="H178">
        <f t="shared" si="13"/>
        <v>1</v>
      </c>
      <c r="I178">
        <f t="shared" si="11"/>
        <v>4.9333333333333336</v>
      </c>
      <c r="J178" t="str">
        <f t="shared" si="14"/>
        <v/>
      </c>
      <c r="K178" t="s">
        <v>74</v>
      </c>
    </row>
    <row r="179" spans="1:11" x14ac:dyDescent="0.2">
      <c r="A179">
        <v>48055</v>
      </c>
      <c r="B179">
        <f t="shared" si="10"/>
        <v>21.966666666666665</v>
      </c>
      <c r="C179">
        <f t="shared" si="12"/>
        <v>2.0146812975777966</v>
      </c>
      <c r="H179" t="str">
        <f t="shared" si="13"/>
        <v/>
      </c>
      <c r="I179" t="str">
        <f t="shared" si="11"/>
        <v/>
      </c>
      <c r="J179">
        <f t="shared" si="14"/>
        <v>47981</v>
      </c>
    </row>
    <row r="180" spans="1:11" x14ac:dyDescent="0.2">
      <c r="A180">
        <v>48714</v>
      </c>
      <c r="B180">
        <f t="shared" si="10"/>
        <v>13.433333333333334</v>
      </c>
      <c r="C180">
        <f t="shared" si="12"/>
        <v>0.88733852828950455</v>
      </c>
      <c r="H180">
        <f t="shared" si="13"/>
        <v>1</v>
      </c>
      <c r="I180">
        <f t="shared" si="11"/>
        <v>13.433333333333334</v>
      </c>
      <c r="J180" t="str">
        <f t="shared" si="14"/>
        <v/>
      </c>
      <c r="K180" t="s">
        <v>75</v>
      </c>
    </row>
    <row r="181" spans="1:11" x14ac:dyDescent="0.2">
      <c r="A181">
        <v>49117</v>
      </c>
      <c r="B181">
        <f t="shared" si="10"/>
        <v>4.7666666666666666</v>
      </c>
      <c r="C181">
        <f t="shared" si="12"/>
        <v>-0.2576189717689174</v>
      </c>
      <c r="E181">
        <v>1</v>
      </c>
      <c r="G181">
        <v>1</v>
      </c>
      <c r="H181" t="str">
        <f t="shared" si="13"/>
        <v/>
      </c>
      <c r="I181" t="str">
        <f t="shared" si="11"/>
        <v/>
      </c>
      <c r="J181">
        <f t="shared" si="14"/>
        <v>48915.5</v>
      </c>
      <c r="K181" t="s">
        <v>7</v>
      </c>
    </row>
    <row r="182" spans="1:11" x14ac:dyDescent="0.2">
      <c r="A182">
        <v>49260</v>
      </c>
      <c r="B182">
        <f t="shared" si="10"/>
        <v>5.333333333333333</v>
      </c>
      <c r="C182">
        <f t="shared" si="12"/>
        <v>-0.18275636599586675</v>
      </c>
      <c r="H182" t="str">
        <f t="shared" si="13"/>
        <v/>
      </c>
      <c r="I182" t="str">
        <f t="shared" si="11"/>
        <v/>
      </c>
      <c r="J182" t="str">
        <f t="shared" si="14"/>
        <v/>
      </c>
    </row>
    <row r="183" spans="1:11" x14ac:dyDescent="0.2">
      <c r="A183">
        <v>49420</v>
      </c>
      <c r="B183">
        <f t="shared" si="10"/>
        <v>6.3</v>
      </c>
      <c r="C183">
        <f t="shared" si="12"/>
        <v>-5.504956791242737E-2</v>
      </c>
      <c r="H183" t="str">
        <f t="shared" si="13"/>
        <v/>
      </c>
      <c r="I183" t="str">
        <f t="shared" si="11"/>
        <v/>
      </c>
      <c r="J183" t="str">
        <f t="shared" si="14"/>
        <v/>
      </c>
      <c r="K183" t="s">
        <v>38</v>
      </c>
    </row>
    <row r="184" spans="1:11" x14ac:dyDescent="0.2">
      <c r="A184">
        <v>49609</v>
      </c>
      <c r="B184">
        <f t="shared" si="10"/>
        <v>8.8666666666666671</v>
      </c>
      <c r="C184">
        <f t="shared" si="12"/>
        <v>0.28403399941256691</v>
      </c>
      <c r="H184" t="str">
        <f t="shared" si="13"/>
        <v/>
      </c>
      <c r="I184" t="str">
        <f t="shared" si="11"/>
        <v/>
      </c>
      <c r="J184" t="str">
        <f t="shared" si="14"/>
        <v/>
      </c>
      <c r="K184" t="s">
        <v>23</v>
      </c>
    </row>
    <row r="185" spans="1:11" x14ac:dyDescent="0.2">
      <c r="A185">
        <v>49875</v>
      </c>
      <c r="B185">
        <f t="shared" si="10"/>
        <v>2.3333333333333335</v>
      </c>
      <c r="C185">
        <f t="shared" si="12"/>
        <v>-0.57908780832378193</v>
      </c>
      <c r="H185" t="str">
        <f t="shared" si="13"/>
        <v/>
      </c>
      <c r="I185" t="str">
        <f t="shared" si="11"/>
        <v/>
      </c>
      <c r="J185" t="str">
        <f t="shared" si="14"/>
        <v/>
      </c>
    </row>
    <row r="186" spans="1:11" x14ac:dyDescent="0.2">
      <c r="A186">
        <v>49945</v>
      </c>
      <c r="B186">
        <f t="shared" si="10"/>
        <v>3.9</v>
      </c>
      <c r="C186">
        <f t="shared" si="12"/>
        <v>-0.37211472177475957</v>
      </c>
      <c r="H186">
        <f t="shared" si="13"/>
        <v>1</v>
      </c>
      <c r="I186">
        <f t="shared" si="11"/>
        <v>3.9</v>
      </c>
      <c r="J186" t="str">
        <f t="shared" si="14"/>
        <v/>
      </c>
      <c r="K186" t="s">
        <v>76</v>
      </c>
    </row>
    <row r="187" spans="1:11" x14ac:dyDescent="0.2">
      <c r="A187">
        <v>50062</v>
      </c>
      <c r="B187">
        <f t="shared" si="10"/>
        <v>9.7333333333333325</v>
      </c>
      <c r="C187">
        <f t="shared" si="12"/>
        <v>0.39852974941840891</v>
      </c>
      <c r="H187" t="str">
        <f t="shared" si="13"/>
        <v/>
      </c>
      <c r="I187" t="str">
        <f t="shared" si="11"/>
        <v/>
      </c>
      <c r="J187">
        <f t="shared" si="14"/>
        <v>50003.5</v>
      </c>
      <c r="K187" t="s">
        <v>59</v>
      </c>
    </row>
    <row r="188" spans="1:11" x14ac:dyDescent="0.2">
      <c r="A188">
        <v>50354</v>
      </c>
      <c r="B188">
        <f t="shared" si="10"/>
        <v>16.766666666666666</v>
      </c>
      <c r="C188">
        <f t="shared" si="12"/>
        <v>1.3277067975427437</v>
      </c>
      <c r="E188">
        <v>1</v>
      </c>
      <c r="H188" t="str">
        <f t="shared" si="13"/>
        <v/>
      </c>
      <c r="I188" t="str">
        <f t="shared" si="11"/>
        <v/>
      </c>
      <c r="J188" t="str">
        <f t="shared" si="14"/>
        <v/>
      </c>
      <c r="K188" t="s">
        <v>8</v>
      </c>
    </row>
    <row r="189" spans="1:11" x14ac:dyDescent="0.2">
      <c r="A189">
        <v>50857</v>
      </c>
      <c r="B189">
        <f t="shared" si="10"/>
        <v>5.7333333333333334</v>
      </c>
      <c r="C189">
        <f t="shared" si="12"/>
        <v>-0.129912173685478</v>
      </c>
      <c r="H189">
        <f t="shared" si="13"/>
        <v>1</v>
      </c>
      <c r="I189">
        <f t="shared" si="11"/>
        <v>5.7333333333333334</v>
      </c>
      <c r="J189" t="str">
        <f t="shared" si="14"/>
        <v/>
      </c>
      <c r="K189" t="s">
        <v>77</v>
      </c>
    </row>
    <row r="190" spans="1:11" x14ac:dyDescent="0.2">
      <c r="A190">
        <v>51029</v>
      </c>
      <c r="B190">
        <f t="shared" si="10"/>
        <v>9.1666666666666661</v>
      </c>
      <c r="C190">
        <f t="shared" si="12"/>
        <v>0.32366714364535831</v>
      </c>
      <c r="D190" t="s">
        <v>10</v>
      </c>
      <c r="E190">
        <v>1</v>
      </c>
      <c r="G190">
        <v>1</v>
      </c>
      <c r="H190" t="str">
        <f t="shared" si="13"/>
        <v/>
      </c>
      <c r="I190" t="str">
        <f t="shared" si="11"/>
        <v/>
      </c>
      <c r="J190">
        <f t="shared" si="14"/>
        <v>50943</v>
      </c>
    </row>
    <row r="191" spans="1:11" x14ac:dyDescent="0.2">
      <c r="A191">
        <v>51304</v>
      </c>
      <c r="B191">
        <f t="shared" si="10"/>
        <v>2.2000000000000002</v>
      </c>
      <c r="C191">
        <f t="shared" si="12"/>
        <v>-0.59670253909391158</v>
      </c>
      <c r="H191" t="str">
        <f t="shared" si="13"/>
        <v/>
      </c>
      <c r="I191" t="str">
        <f t="shared" si="11"/>
        <v/>
      </c>
      <c r="J191" t="str">
        <f t="shared" si="14"/>
        <v/>
      </c>
    </row>
    <row r="192" spans="1:11" x14ac:dyDescent="0.2">
      <c r="A192">
        <v>51370</v>
      </c>
      <c r="B192">
        <f t="shared" si="10"/>
        <v>4.2333333333333334</v>
      </c>
      <c r="C192">
        <f t="shared" si="12"/>
        <v>-0.32807789484943567</v>
      </c>
      <c r="H192">
        <f t="shared" si="13"/>
        <v>1</v>
      </c>
      <c r="I192">
        <f t="shared" si="11"/>
        <v>4.2333333333333334</v>
      </c>
      <c r="J192" t="str">
        <f t="shared" si="14"/>
        <v/>
      </c>
      <c r="K192" t="s">
        <v>78</v>
      </c>
    </row>
    <row r="193" spans="1:11" x14ac:dyDescent="0.2">
      <c r="A193">
        <v>51497</v>
      </c>
      <c r="B193">
        <f t="shared" si="10"/>
        <v>27.933333333333334</v>
      </c>
      <c r="C193">
        <f t="shared" si="12"/>
        <v>2.8029404995410951</v>
      </c>
      <c r="F193">
        <v>1</v>
      </c>
      <c r="H193" t="str">
        <f t="shared" si="13"/>
        <v/>
      </c>
      <c r="I193" t="str">
        <f t="shared" si="11"/>
        <v/>
      </c>
      <c r="J193">
        <f t="shared" si="14"/>
        <v>51433.5</v>
      </c>
      <c r="K193" t="s">
        <v>20</v>
      </c>
    </row>
    <row r="194" spans="1:11" x14ac:dyDescent="0.2">
      <c r="A194">
        <v>52335</v>
      </c>
      <c r="B194">
        <f t="shared" si="10"/>
        <v>8.0666666666666664</v>
      </c>
      <c r="C194">
        <f t="shared" si="12"/>
        <v>0.1783456147917894</v>
      </c>
      <c r="H194">
        <f t="shared" si="13"/>
        <v>1</v>
      </c>
      <c r="I194">
        <f t="shared" ref="I194:I257" si="15">IF(H194=1,B194,"")</f>
        <v>8.0666666666666664</v>
      </c>
      <c r="J194" t="str">
        <f t="shared" si="14"/>
        <v/>
      </c>
      <c r="K194" t="s">
        <v>79</v>
      </c>
    </row>
    <row r="195" spans="1:11" x14ac:dyDescent="0.2">
      <c r="A195">
        <v>52577</v>
      </c>
      <c r="B195">
        <f t="shared" si="10"/>
        <v>11.933333333333334</v>
      </c>
      <c r="C195">
        <f t="shared" ref="C195:C258" si="16">(B195-B$627)/B$628</f>
        <v>0.68917280712554696</v>
      </c>
      <c r="E195">
        <v>1</v>
      </c>
      <c r="F195">
        <v>1</v>
      </c>
      <c r="G195">
        <v>1</v>
      </c>
      <c r="H195" t="str">
        <f t="shared" si="13"/>
        <v/>
      </c>
      <c r="I195" t="str">
        <f t="shared" si="15"/>
        <v/>
      </c>
      <c r="J195">
        <f t="shared" si="14"/>
        <v>52456</v>
      </c>
      <c r="K195" t="s">
        <v>80</v>
      </c>
    </row>
    <row r="196" spans="1:11" x14ac:dyDescent="0.2">
      <c r="A196">
        <v>52935</v>
      </c>
      <c r="B196">
        <f t="shared" si="10"/>
        <v>4.4000000000000004</v>
      </c>
      <c r="C196">
        <f t="shared" si="16"/>
        <v>-0.30605948138677364</v>
      </c>
      <c r="H196">
        <f t="shared" ref="H196:H259" si="17">IF(ISNUMBER(SEARCH($H$1,K196)),1,"")</f>
        <v>1</v>
      </c>
      <c r="I196">
        <f t="shared" si="15"/>
        <v>4.4000000000000004</v>
      </c>
      <c r="J196" t="str">
        <f t="shared" ref="J196:J259" si="18">IF(H195=1,(A195+A196)/2,"")</f>
        <v/>
      </c>
      <c r="K196" t="s">
        <v>81</v>
      </c>
    </row>
    <row r="197" spans="1:11" x14ac:dyDescent="0.2">
      <c r="A197">
        <v>53067</v>
      </c>
      <c r="B197">
        <f t="shared" si="10"/>
        <v>41</v>
      </c>
      <c r="C197">
        <f t="shared" si="16"/>
        <v>4.529184115013793</v>
      </c>
      <c r="H197" t="str">
        <f t="shared" si="17"/>
        <v/>
      </c>
      <c r="I197" t="str">
        <f t="shared" si="15"/>
        <v/>
      </c>
      <c r="J197">
        <f t="shared" si="18"/>
        <v>53001</v>
      </c>
    </row>
    <row r="198" spans="1:11" x14ac:dyDescent="0.2">
      <c r="A198">
        <v>54297</v>
      </c>
      <c r="B198">
        <f t="shared" si="10"/>
        <v>7.6</v>
      </c>
      <c r="C198">
        <f t="shared" si="16"/>
        <v>0.1166940570963359</v>
      </c>
      <c r="H198">
        <f t="shared" si="17"/>
        <v>1</v>
      </c>
      <c r="I198">
        <f t="shared" si="15"/>
        <v>7.6</v>
      </c>
      <c r="J198" t="str">
        <f t="shared" si="18"/>
        <v/>
      </c>
      <c r="K198" t="s">
        <v>82</v>
      </c>
    </row>
    <row r="199" spans="1:11" x14ac:dyDescent="0.2">
      <c r="A199">
        <v>54525</v>
      </c>
      <c r="B199">
        <f t="shared" si="10"/>
        <v>26.566666666666666</v>
      </c>
      <c r="C199">
        <f t="shared" si="16"/>
        <v>2.6223895091472667</v>
      </c>
      <c r="E199">
        <v>1</v>
      </c>
      <c r="F199">
        <v>1</v>
      </c>
      <c r="G199">
        <v>1</v>
      </c>
      <c r="H199" t="str">
        <f t="shared" si="17"/>
        <v/>
      </c>
      <c r="I199" t="str">
        <f t="shared" si="15"/>
        <v/>
      </c>
      <c r="J199">
        <f t="shared" si="18"/>
        <v>54411</v>
      </c>
      <c r="K199" t="s">
        <v>20</v>
      </c>
    </row>
    <row r="200" spans="1:11" x14ac:dyDescent="0.2">
      <c r="A200">
        <v>55322</v>
      </c>
      <c r="B200">
        <f t="shared" si="10"/>
        <v>9.4</v>
      </c>
      <c r="C200">
        <f t="shared" si="16"/>
        <v>0.35449292249308517</v>
      </c>
      <c r="H200">
        <f t="shared" si="17"/>
        <v>1</v>
      </c>
      <c r="I200">
        <f t="shared" si="15"/>
        <v>9.4</v>
      </c>
      <c r="J200" t="str">
        <f t="shared" si="18"/>
        <v/>
      </c>
      <c r="K200" t="s">
        <v>83</v>
      </c>
    </row>
    <row r="201" spans="1:11" x14ac:dyDescent="0.2">
      <c r="A201">
        <v>55604</v>
      </c>
      <c r="B201">
        <f t="shared" si="10"/>
        <v>7.4333333333333336</v>
      </c>
      <c r="C201">
        <f t="shared" si="16"/>
        <v>9.467564363367402E-2</v>
      </c>
      <c r="D201" t="s">
        <v>5</v>
      </c>
      <c r="E201">
        <v>1</v>
      </c>
      <c r="F201">
        <v>1</v>
      </c>
      <c r="H201" t="str">
        <f t="shared" si="17"/>
        <v/>
      </c>
      <c r="I201" t="str">
        <f t="shared" si="15"/>
        <v/>
      </c>
      <c r="J201">
        <f t="shared" si="18"/>
        <v>55463</v>
      </c>
    </row>
    <row r="202" spans="1:11" x14ac:dyDescent="0.2">
      <c r="A202">
        <v>55827</v>
      </c>
      <c r="B202">
        <f t="shared" si="10"/>
        <v>18.933333333333334</v>
      </c>
      <c r="C202">
        <f t="shared" si="16"/>
        <v>1.6139461725573494</v>
      </c>
      <c r="H202" t="str">
        <f t="shared" si="17"/>
        <v/>
      </c>
      <c r="I202" t="str">
        <f t="shared" si="15"/>
        <v/>
      </c>
      <c r="J202" t="str">
        <f t="shared" si="18"/>
        <v/>
      </c>
    </row>
    <row r="203" spans="1:11" x14ac:dyDescent="0.2">
      <c r="A203">
        <v>56395</v>
      </c>
      <c r="B203">
        <f t="shared" si="10"/>
        <v>15.466666666666667</v>
      </c>
      <c r="C203">
        <f t="shared" si="16"/>
        <v>1.1559631725339805</v>
      </c>
      <c r="D203" t="s">
        <v>6</v>
      </c>
      <c r="H203" t="str">
        <f t="shared" si="17"/>
        <v/>
      </c>
      <c r="I203" t="str">
        <f t="shared" si="15"/>
        <v/>
      </c>
      <c r="J203" t="str">
        <f t="shared" si="18"/>
        <v/>
      </c>
    </row>
    <row r="204" spans="1:11" x14ac:dyDescent="0.2">
      <c r="A204">
        <v>56859</v>
      </c>
      <c r="B204">
        <f t="shared" si="10"/>
        <v>5.8666666666666663</v>
      </c>
      <c r="C204">
        <f t="shared" si="16"/>
        <v>-0.1122974429153485</v>
      </c>
      <c r="H204">
        <f t="shared" si="17"/>
        <v>1</v>
      </c>
      <c r="I204">
        <f t="shared" si="15"/>
        <v>5.8666666666666663</v>
      </c>
      <c r="J204" t="str">
        <f t="shared" si="18"/>
        <v/>
      </c>
      <c r="K204" t="s">
        <v>84</v>
      </c>
    </row>
    <row r="205" spans="1:11" x14ac:dyDescent="0.2">
      <c r="A205">
        <v>57035</v>
      </c>
      <c r="B205">
        <f t="shared" si="10"/>
        <v>3.7333333333333334</v>
      </c>
      <c r="C205">
        <f t="shared" si="16"/>
        <v>-0.39413313523742155</v>
      </c>
      <c r="E205">
        <v>1</v>
      </c>
      <c r="F205">
        <v>1</v>
      </c>
      <c r="H205" t="str">
        <f t="shared" si="17"/>
        <v/>
      </c>
      <c r="I205" t="str">
        <f t="shared" si="15"/>
        <v/>
      </c>
      <c r="J205">
        <f t="shared" si="18"/>
        <v>56947</v>
      </c>
      <c r="K205" t="s">
        <v>38</v>
      </c>
    </row>
    <row r="206" spans="1:11" x14ac:dyDescent="0.2">
      <c r="A206">
        <v>57147</v>
      </c>
      <c r="B206">
        <f t="shared" si="10"/>
        <v>2.8333333333333335</v>
      </c>
      <c r="C206">
        <f t="shared" si="16"/>
        <v>-0.5130325679357961</v>
      </c>
      <c r="F206">
        <v>1</v>
      </c>
      <c r="H206" t="str">
        <f t="shared" si="17"/>
        <v/>
      </c>
      <c r="I206" t="str">
        <f t="shared" si="15"/>
        <v/>
      </c>
      <c r="J206" t="str">
        <f t="shared" si="18"/>
        <v/>
      </c>
      <c r="K206" t="s">
        <v>64</v>
      </c>
    </row>
    <row r="207" spans="1:11" x14ac:dyDescent="0.2">
      <c r="A207">
        <v>57232</v>
      </c>
      <c r="B207">
        <f t="shared" si="10"/>
        <v>1.6666666666666667</v>
      </c>
      <c r="C207">
        <f t="shared" si="16"/>
        <v>-0.66716146217442984</v>
      </c>
      <c r="F207">
        <v>1</v>
      </c>
      <c r="H207" t="str">
        <f t="shared" si="17"/>
        <v/>
      </c>
      <c r="I207" t="str">
        <f t="shared" si="15"/>
        <v/>
      </c>
      <c r="J207" t="str">
        <f t="shared" si="18"/>
        <v/>
      </c>
      <c r="K207" t="s">
        <v>85</v>
      </c>
    </row>
    <row r="208" spans="1:11" x14ac:dyDescent="0.2">
      <c r="A208">
        <v>57282</v>
      </c>
      <c r="B208">
        <f t="shared" si="10"/>
        <v>28.766666666666666</v>
      </c>
      <c r="C208">
        <f t="shared" si="16"/>
        <v>2.913032566854405</v>
      </c>
      <c r="E208">
        <v>1</v>
      </c>
      <c r="H208" t="str">
        <f t="shared" si="17"/>
        <v/>
      </c>
      <c r="I208" t="str">
        <f t="shared" si="15"/>
        <v/>
      </c>
      <c r="J208" t="str">
        <f t="shared" si="18"/>
        <v/>
      </c>
      <c r="K208" t="s">
        <v>86</v>
      </c>
    </row>
    <row r="209" spans="1:11" x14ac:dyDescent="0.2">
      <c r="A209">
        <v>58145</v>
      </c>
      <c r="B209">
        <f t="shared" si="10"/>
        <v>7.5666666666666664</v>
      </c>
      <c r="C209">
        <f t="shared" si="16"/>
        <v>0.11229037440380352</v>
      </c>
      <c r="H209" t="str">
        <f t="shared" si="17"/>
        <v/>
      </c>
      <c r="I209" t="str">
        <f t="shared" si="15"/>
        <v/>
      </c>
      <c r="J209" t="str">
        <f t="shared" si="18"/>
        <v/>
      </c>
      <c r="K209" t="s">
        <v>87</v>
      </c>
    </row>
    <row r="210" spans="1:11" x14ac:dyDescent="0.2">
      <c r="A210">
        <v>58372</v>
      </c>
      <c r="B210">
        <f t="shared" si="10"/>
        <v>4.0999999999999996</v>
      </c>
      <c r="C210">
        <f t="shared" si="16"/>
        <v>-0.34569262561956526</v>
      </c>
      <c r="H210" t="str">
        <f t="shared" si="17"/>
        <v/>
      </c>
      <c r="I210" t="str">
        <f t="shared" si="15"/>
        <v/>
      </c>
      <c r="J210" t="str">
        <f t="shared" si="18"/>
        <v/>
      </c>
    </row>
    <row r="211" spans="1:11" x14ac:dyDescent="0.2">
      <c r="A211">
        <v>58495</v>
      </c>
      <c r="B211">
        <f t="shared" si="10"/>
        <v>4.1333333333333337</v>
      </c>
      <c r="C211">
        <f t="shared" si="16"/>
        <v>-0.34128894292703277</v>
      </c>
      <c r="H211" t="str">
        <f t="shared" si="17"/>
        <v/>
      </c>
      <c r="I211" t="str">
        <f t="shared" si="15"/>
        <v/>
      </c>
      <c r="J211" t="str">
        <f t="shared" si="18"/>
        <v/>
      </c>
    </row>
    <row r="212" spans="1:11" x14ac:dyDescent="0.2">
      <c r="A212">
        <v>58619</v>
      </c>
      <c r="B212">
        <f t="shared" si="10"/>
        <v>17.7</v>
      </c>
      <c r="C212">
        <f t="shared" si="16"/>
        <v>1.4510099129336507</v>
      </c>
      <c r="H212" t="str">
        <f t="shared" si="17"/>
        <v/>
      </c>
      <c r="I212" t="str">
        <f t="shared" si="15"/>
        <v/>
      </c>
      <c r="J212" t="str">
        <f t="shared" si="18"/>
        <v/>
      </c>
    </row>
    <row r="213" spans="1:11" x14ac:dyDescent="0.2">
      <c r="A213">
        <v>59150</v>
      </c>
      <c r="B213">
        <f t="shared" si="10"/>
        <v>6.2333333333333334</v>
      </c>
      <c r="C213">
        <f t="shared" si="16"/>
        <v>-6.3856933297492119E-2</v>
      </c>
      <c r="E213">
        <v>1</v>
      </c>
      <c r="F213">
        <v>1</v>
      </c>
      <c r="H213" t="str">
        <f t="shared" si="17"/>
        <v/>
      </c>
      <c r="I213" t="str">
        <f t="shared" si="15"/>
        <v/>
      </c>
      <c r="J213" t="str">
        <f t="shared" si="18"/>
        <v/>
      </c>
      <c r="K213" t="s">
        <v>88</v>
      </c>
    </row>
    <row r="214" spans="1:11" x14ac:dyDescent="0.2">
      <c r="A214">
        <v>59337</v>
      </c>
      <c r="B214">
        <f t="shared" si="10"/>
        <v>5.9</v>
      </c>
      <c r="C214">
        <f t="shared" si="16"/>
        <v>-0.10789376022281601</v>
      </c>
      <c r="H214">
        <f t="shared" si="17"/>
        <v>1</v>
      </c>
      <c r="I214">
        <f t="shared" si="15"/>
        <v>5.9</v>
      </c>
      <c r="J214" t="str">
        <f t="shared" si="18"/>
        <v/>
      </c>
      <c r="K214" t="s">
        <v>89</v>
      </c>
    </row>
    <row r="215" spans="1:11" x14ac:dyDescent="0.2">
      <c r="A215">
        <v>59514</v>
      </c>
      <c r="B215">
        <f t="shared" si="10"/>
        <v>3.1666666666666665</v>
      </c>
      <c r="C215">
        <f t="shared" si="16"/>
        <v>-0.46899574101047226</v>
      </c>
      <c r="E215">
        <v>1</v>
      </c>
      <c r="H215" t="str">
        <f t="shared" si="17"/>
        <v/>
      </c>
      <c r="I215" t="str">
        <f t="shared" si="15"/>
        <v/>
      </c>
      <c r="J215">
        <f t="shared" si="18"/>
        <v>59425.5</v>
      </c>
      <c r="K215" t="s">
        <v>7</v>
      </c>
    </row>
    <row r="216" spans="1:11" x14ac:dyDescent="0.2">
      <c r="A216">
        <v>59609</v>
      </c>
      <c r="B216">
        <f t="shared" si="10"/>
        <v>3.7</v>
      </c>
      <c r="C216">
        <f t="shared" si="16"/>
        <v>-0.39853681792995393</v>
      </c>
      <c r="E216">
        <v>1</v>
      </c>
      <c r="H216" t="str">
        <f t="shared" si="17"/>
        <v/>
      </c>
      <c r="I216" t="str">
        <f t="shared" si="15"/>
        <v/>
      </c>
      <c r="J216" t="str">
        <f t="shared" si="18"/>
        <v/>
      </c>
      <c r="K216" t="s">
        <v>88</v>
      </c>
    </row>
    <row r="217" spans="1:11" x14ac:dyDescent="0.2">
      <c r="A217">
        <v>59720</v>
      </c>
      <c r="B217">
        <f t="shared" si="10"/>
        <v>4.166666666666667</v>
      </c>
      <c r="C217">
        <f t="shared" si="16"/>
        <v>-0.33688526023450038</v>
      </c>
      <c r="E217">
        <v>1</v>
      </c>
      <c r="H217" t="str">
        <f t="shared" si="17"/>
        <v/>
      </c>
      <c r="I217" t="str">
        <f t="shared" si="15"/>
        <v/>
      </c>
      <c r="J217" t="str">
        <f t="shared" si="18"/>
        <v/>
      </c>
      <c r="K217" t="s">
        <v>7</v>
      </c>
    </row>
    <row r="218" spans="1:11" x14ac:dyDescent="0.2">
      <c r="A218">
        <v>59845</v>
      </c>
      <c r="B218">
        <f t="shared" si="10"/>
        <v>1.5</v>
      </c>
      <c r="C218">
        <f t="shared" si="16"/>
        <v>-0.68917987563709182</v>
      </c>
      <c r="H218" t="str">
        <f t="shared" si="17"/>
        <v/>
      </c>
      <c r="I218" t="str">
        <f t="shared" si="15"/>
        <v/>
      </c>
      <c r="J218" t="str">
        <f t="shared" si="18"/>
        <v/>
      </c>
    </row>
    <row r="219" spans="1:11" x14ac:dyDescent="0.2">
      <c r="A219">
        <v>59890</v>
      </c>
      <c r="B219">
        <f t="shared" si="10"/>
        <v>3.1666666666666665</v>
      </c>
      <c r="C219">
        <f t="shared" si="16"/>
        <v>-0.46899574101047226</v>
      </c>
      <c r="H219" t="str">
        <f t="shared" si="17"/>
        <v/>
      </c>
      <c r="I219" t="str">
        <f t="shared" si="15"/>
        <v/>
      </c>
      <c r="J219" t="str">
        <f t="shared" si="18"/>
        <v/>
      </c>
    </row>
    <row r="220" spans="1:11" x14ac:dyDescent="0.2">
      <c r="A220">
        <v>59985</v>
      </c>
      <c r="B220">
        <f t="shared" si="10"/>
        <v>5.2333333333333334</v>
      </c>
      <c r="C220">
        <f t="shared" si="16"/>
        <v>-0.19596741407346388</v>
      </c>
      <c r="E220">
        <v>1</v>
      </c>
      <c r="H220" t="str">
        <f t="shared" si="17"/>
        <v/>
      </c>
      <c r="I220" t="str">
        <f t="shared" si="15"/>
        <v/>
      </c>
      <c r="J220" t="str">
        <f t="shared" si="18"/>
        <v/>
      </c>
      <c r="K220" t="s">
        <v>88</v>
      </c>
    </row>
    <row r="221" spans="1:11" x14ac:dyDescent="0.2">
      <c r="A221">
        <v>60142</v>
      </c>
      <c r="B221">
        <f t="shared" si="10"/>
        <v>4.166666666666667</v>
      </c>
      <c r="C221">
        <f t="shared" si="16"/>
        <v>-0.33688526023450038</v>
      </c>
      <c r="E221">
        <v>1</v>
      </c>
      <c r="H221" t="str">
        <f t="shared" si="17"/>
        <v/>
      </c>
      <c r="I221" t="str">
        <f t="shared" si="15"/>
        <v/>
      </c>
      <c r="J221" t="str">
        <f t="shared" si="18"/>
        <v/>
      </c>
      <c r="K221" t="s">
        <v>7</v>
      </c>
    </row>
    <row r="222" spans="1:11" x14ac:dyDescent="0.2">
      <c r="A222">
        <v>60267</v>
      </c>
      <c r="B222">
        <f t="shared" si="10"/>
        <v>5.0999999999999996</v>
      </c>
      <c r="C222">
        <f t="shared" si="16"/>
        <v>-0.2135821448435935</v>
      </c>
      <c r="H222">
        <f t="shared" si="17"/>
        <v>1</v>
      </c>
      <c r="I222">
        <f t="shared" si="15"/>
        <v>5.0999999999999996</v>
      </c>
      <c r="J222" t="str">
        <f t="shared" si="18"/>
        <v/>
      </c>
      <c r="K222" t="s">
        <v>90</v>
      </c>
    </row>
    <row r="223" spans="1:11" x14ac:dyDescent="0.2">
      <c r="A223">
        <v>60420</v>
      </c>
      <c r="B223">
        <f t="shared" si="10"/>
        <v>4.5</v>
      </c>
      <c r="C223">
        <f t="shared" si="16"/>
        <v>-0.29284843330917654</v>
      </c>
      <c r="E223">
        <v>1</v>
      </c>
      <c r="F223">
        <v>1</v>
      </c>
      <c r="H223" t="str">
        <f t="shared" si="17"/>
        <v/>
      </c>
      <c r="I223" t="str">
        <f t="shared" si="15"/>
        <v/>
      </c>
      <c r="J223">
        <f t="shared" si="18"/>
        <v>60343.5</v>
      </c>
      <c r="K223" t="s">
        <v>20</v>
      </c>
    </row>
    <row r="224" spans="1:11" x14ac:dyDescent="0.2">
      <c r="A224">
        <v>60555</v>
      </c>
      <c r="B224">
        <f t="shared" si="10"/>
        <v>3.9666666666666668</v>
      </c>
      <c r="C224">
        <f t="shared" si="16"/>
        <v>-0.3633073563896948</v>
      </c>
      <c r="E224">
        <v>1</v>
      </c>
      <c r="H224" t="str">
        <f t="shared" si="17"/>
        <v/>
      </c>
      <c r="I224" t="str">
        <f t="shared" si="15"/>
        <v/>
      </c>
      <c r="J224" t="str">
        <f t="shared" si="18"/>
        <v/>
      </c>
      <c r="K224" t="s">
        <v>91</v>
      </c>
    </row>
    <row r="225" spans="1:11" x14ac:dyDescent="0.2">
      <c r="A225">
        <v>60674</v>
      </c>
      <c r="B225">
        <f t="shared" si="10"/>
        <v>5.7666666666666666</v>
      </c>
      <c r="C225">
        <f t="shared" si="16"/>
        <v>-0.12550849099294564</v>
      </c>
      <c r="H225" t="str">
        <f t="shared" si="17"/>
        <v/>
      </c>
      <c r="I225" t="str">
        <f t="shared" si="15"/>
        <v/>
      </c>
      <c r="J225" t="str">
        <f t="shared" si="18"/>
        <v/>
      </c>
      <c r="K225" t="s">
        <v>92</v>
      </c>
    </row>
    <row r="226" spans="1:11" x14ac:dyDescent="0.2">
      <c r="A226">
        <v>60847</v>
      </c>
      <c r="B226">
        <f t="shared" si="10"/>
        <v>2.7333333333333334</v>
      </c>
      <c r="C226">
        <f t="shared" si="16"/>
        <v>-0.52624361601339331</v>
      </c>
      <c r="E226">
        <v>1</v>
      </c>
      <c r="H226" t="str">
        <f t="shared" si="17"/>
        <v/>
      </c>
      <c r="I226" t="str">
        <f t="shared" si="15"/>
        <v/>
      </c>
      <c r="J226" t="str">
        <f t="shared" si="18"/>
        <v/>
      </c>
      <c r="K226" t="s">
        <v>8</v>
      </c>
    </row>
    <row r="227" spans="1:11" x14ac:dyDescent="0.2">
      <c r="A227">
        <v>60929</v>
      </c>
      <c r="B227">
        <f t="shared" si="10"/>
        <v>3.2666666666666666</v>
      </c>
      <c r="C227">
        <f t="shared" si="16"/>
        <v>-0.45578469293287505</v>
      </c>
      <c r="E227">
        <v>1</v>
      </c>
      <c r="H227" t="str">
        <f t="shared" si="17"/>
        <v/>
      </c>
      <c r="I227" t="str">
        <f t="shared" si="15"/>
        <v/>
      </c>
      <c r="J227" t="str">
        <f t="shared" si="18"/>
        <v/>
      </c>
      <c r="K227" t="s">
        <v>95</v>
      </c>
    </row>
    <row r="228" spans="1:11" x14ac:dyDescent="0.2">
      <c r="A228">
        <v>61027</v>
      </c>
      <c r="B228">
        <f t="shared" si="10"/>
        <v>3.7666666666666666</v>
      </c>
      <c r="C228">
        <f t="shared" si="16"/>
        <v>-0.38972945254488917</v>
      </c>
      <c r="H228" t="str">
        <f t="shared" si="17"/>
        <v/>
      </c>
      <c r="I228" t="str">
        <f t="shared" si="15"/>
        <v/>
      </c>
      <c r="J228" t="str">
        <f t="shared" si="18"/>
        <v/>
      </c>
    </row>
    <row r="229" spans="1:11" x14ac:dyDescent="0.2">
      <c r="A229">
        <v>61140</v>
      </c>
      <c r="B229">
        <f t="shared" si="10"/>
        <v>1.9</v>
      </c>
      <c r="C229">
        <f t="shared" si="16"/>
        <v>-0.63633568332670309</v>
      </c>
      <c r="E229">
        <v>1</v>
      </c>
      <c r="F229">
        <v>1</v>
      </c>
      <c r="H229" t="str">
        <f t="shared" si="17"/>
        <v/>
      </c>
      <c r="I229" t="str">
        <f t="shared" si="15"/>
        <v/>
      </c>
      <c r="J229" t="str">
        <f t="shared" si="18"/>
        <v/>
      </c>
      <c r="K229" t="s">
        <v>8</v>
      </c>
    </row>
    <row r="230" spans="1:11" x14ac:dyDescent="0.2">
      <c r="A230">
        <v>61197</v>
      </c>
      <c r="B230">
        <f t="shared" si="10"/>
        <v>1.2333333333333334</v>
      </c>
      <c r="C230">
        <f t="shared" si="16"/>
        <v>-0.7244093371773509</v>
      </c>
      <c r="H230" t="str">
        <f t="shared" si="17"/>
        <v/>
      </c>
      <c r="I230" t="str">
        <f t="shared" si="15"/>
        <v/>
      </c>
      <c r="J230" t="str">
        <f t="shared" si="18"/>
        <v/>
      </c>
    </row>
    <row r="231" spans="1:11" x14ac:dyDescent="0.2">
      <c r="A231">
        <v>61234</v>
      </c>
      <c r="B231">
        <f t="shared" si="10"/>
        <v>3.2</v>
      </c>
      <c r="C231">
        <f t="shared" si="16"/>
        <v>-0.46459205831793982</v>
      </c>
      <c r="H231" t="str">
        <f t="shared" si="17"/>
        <v/>
      </c>
      <c r="I231" t="str">
        <f t="shared" si="15"/>
        <v/>
      </c>
      <c r="J231" t="str">
        <f t="shared" si="18"/>
        <v/>
      </c>
    </row>
    <row r="232" spans="1:11" x14ac:dyDescent="0.2">
      <c r="A232">
        <v>61330</v>
      </c>
      <c r="B232">
        <f t="shared" si="10"/>
        <v>2</v>
      </c>
      <c r="C232">
        <f t="shared" si="16"/>
        <v>-0.62312463524910588</v>
      </c>
      <c r="E232">
        <v>1</v>
      </c>
      <c r="H232" t="str">
        <f t="shared" si="17"/>
        <v/>
      </c>
      <c r="I232" t="str">
        <f t="shared" si="15"/>
        <v/>
      </c>
      <c r="J232" t="str">
        <f t="shared" si="18"/>
        <v/>
      </c>
      <c r="K232" t="s">
        <v>7</v>
      </c>
    </row>
    <row r="233" spans="1:11" x14ac:dyDescent="0.2">
      <c r="A233">
        <v>61390</v>
      </c>
      <c r="B233">
        <f t="shared" si="10"/>
        <v>7.333333333333333</v>
      </c>
      <c r="C233">
        <f t="shared" si="16"/>
        <v>8.1464595556076769E-2</v>
      </c>
      <c r="E233">
        <v>1</v>
      </c>
      <c r="H233" t="str">
        <f t="shared" si="17"/>
        <v/>
      </c>
      <c r="I233" t="str">
        <f t="shared" si="15"/>
        <v/>
      </c>
      <c r="J233" t="str">
        <f t="shared" si="18"/>
        <v/>
      </c>
      <c r="K233" t="s">
        <v>88</v>
      </c>
    </row>
    <row r="234" spans="1:11" x14ac:dyDescent="0.2">
      <c r="A234">
        <v>61610</v>
      </c>
      <c r="B234">
        <f t="shared" si="10"/>
        <v>1.5</v>
      </c>
      <c r="C234">
        <f t="shared" si="16"/>
        <v>-0.68917987563709182</v>
      </c>
      <c r="H234" t="str">
        <f t="shared" si="17"/>
        <v/>
      </c>
      <c r="I234" t="str">
        <f t="shared" si="15"/>
        <v/>
      </c>
      <c r="J234" t="str">
        <f t="shared" si="18"/>
        <v/>
      </c>
    </row>
    <row r="235" spans="1:11" x14ac:dyDescent="0.2">
      <c r="A235">
        <v>61655</v>
      </c>
      <c r="B235">
        <f t="shared" si="10"/>
        <v>3.6333333333333333</v>
      </c>
      <c r="C235">
        <f t="shared" si="16"/>
        <v>-0.4073441833150187</v>
      </c>
      <c r="E235">
        <v>1</v>
      </c>
      <c r="H235" t="str">
        <f t="shared" si="17"/>
        <v/>
      </c>
      <c r="I235" t="str">
        <f t="shared" si="15"/>
        <v/>
      </c>
      <c r="J235" t="str">
        <f t="shared" si="18"/>
        <v/>
      </c>
      <c r="K235" t="s">
        <v>7</v>
      </c>
    </row>
    <row r="236" spans="1:11" x14ac:dyDescent="0.2">
      <c r="A236">
        <v>61764</v>
      </c>
      <c r="B236">
        <f t="shared" si="10"/>
        <v>3.5333333333333332</v>
      </c>
      <c r="C236">
        <f t="shared" si="16"/>
        <v>-0.42055523139261591</v>
      </c>
      <c r="E236">
        <v>1</v>
      </c>
      <c r="H236" t="str">
        <f t="shared" si="17"/>
        <v/>
      </c>
      <c r="I236" t="str">
        <f t="shared" si="15"/>
        <v/>
      </c>
      <c r="J236" t="str">
        <f t="shared" si="18"/>
        <v/>
      </c>
      <c r="K236" t="s">
        <v>8</v>
      </c>
    </row>
    <row r="237" spans="1:11" x14ac:dyDescent="0.2">
      <c r="A237">
        <v>61870</v>
      </c>
      <c r="B237">
        <f t="shared" si="10"/>
        <v>2</v>
      </c>
      <c r="C237">
        <f t="shared" si="16"/>
        <v>-0.62312463524910588</v>
      </c>
      <c r="E237">
        <v>1</v>
      </c>
      <c r="H237" t="str">
        <f t="shared" si="17"/>
        <v/>
      </c>
      <c r="I237" t="str">
        <f t="shared" si="15"/>
        <v/>
      </c>
      <c r="J237" t="str">
        <f t="shared" si="18"/>
        <v/>
      </c>
      <c r="K237" t="s">
        <v>7</v>
      </c>
    </row>
    <row r="238" spans="1:11" x14ac:dyDescent="0.2">
      <c r="A238">
        <v>61930</v>
      </c>
      <c r="B238">
        <f t="shared" si="10"/>
        <v>3.1666666666666665</v>
      </c>
      <c r="C238">
        <f t="shared" si="16"/>
        <v>-0.46899574101047226</v>
      </c>
      <c r="H238" t="str">
        <f t="shared" si="17"/>
        <v/>
      </c>
      <c r="I238" t="str">
        <f t="shared" si="15"/>
        <v/>
      </c>
      <c r="J238" t="str">
        <f t="shared" si="18"/>
        <v/>
      </c>
      <c r="K238" t="s">
        <v>92</v>
      </c>
    </row>
    <row r="239" spans="1:11" x14ac:dyDescent="0.2">
      <c r="A239">
        <v>62025</v>
      </c>
      <c r="B239">
        <f t="shared" si="10"/>
        <v>1.6666666666666667</v>
      </c>
      <c r="C239">
        <f t="shared" si="16"/>
        <v>-0.66716146217442984</v>
      </c>
      <c r="H239" t="str">
        <f t="shared" si="17"/>
        <v/>
      </c>
      <c r="I239" t="str">
        <f t="shared" si="15"/>
        <v/>
      </c>
      <c r="J239" t="str">
        <f t="shared" si="18"/>
        <v/>
      </c>
      <c r="K239" t="s">
        <v>93</v>
      </c>
    </row>
    <row r="240" spans="1:11" x14ac:dyDescent="0.2">
      <c r="A240">
        <v>62075</v>
      </c>
      <c r="B240">
        <f t="shared" si="10"/>
        <v>5.6333333333333337</v>
      </c>
      <c r="C240">
        <f t="shared" si="16"/>
        <v>-0.14312322176307513</v>
      </c>
      <c r="E240">
        <v>1</v>
      </c>
      <c r="H240" t="str">
        <f t="shared" si="17"/>
        <v/>
      </c>
      <c r="I240" t="str">
        <f t="shared" si="15"/>
        <v/>
      </c>
      <c r="J240" t="str">
        <f t="shared" si="18"/>
        <v/>
      </c>
      <c r="K240" t="s">
        <v>8</v>
      </c>
    </row>
    <row r="241" spans="1:11" x14ac:dyDescent="0.2">
      <c r="A241">
        <v>62244</v>
      </c>
      <c r="B241">
        <f t="shared" si="10"/>
        <v>5.2</v>
      </c>
      <c r="C241">
        <f t="shared" si="16"/>
        <v>-0.20037109676599626</v>
      </c>
      <c r="E241">
        <v>1</v>
      </c>
      <c r="H241" t="str">
        <f t="shared" si="17"/>
        <v/>
      </c>
      <c r="I241" t="str">
        <f t="shared" si="15"/>
        <v/>
      </c>
      <c r="J241" t="str">
        <f t="shared" si="18"/>
        <v/>
      </c>
      <c r="K241" t="s">
        <v>93</v>
      </c>
    </row>
    <row r="242" spans="1:11" x14ac:dyDescent="0.2">
      <c r="A242">
        <v>62400</v>
      </c>
      <c r="B242">
        <f t="shared" si="10"/>
        <v>1.9333333333333333</v>
      </c>
      <c r="C242">
        <f t="shared" si="16"/>
        <v>-0.63193200063417065</v>
      </c>
      <c r="E242">
        <v>1</v>
      </c>
      <c r="H242" t="str">
        <f t="shared" si="17"/>
        <v/>
      </c>
      <c r="I242" t="str">
        <f t="shared" si="15"/>
        <v/>
      </c>
      <c r="J242" t="str">
        <f t="shared" si="18"/>
        <v/>
      </c>
      <c r="K242" t="s">
        <v>88</v>
      </c>
    </row>
    <row r="243" spans="1:11" x14ac:dyDescent="0.2">
      <c r="A243">
        <v>62458</v>
      </c>
      <c r="B243">
        <f t="shared" si="10"/>
        <v>3.0666666666666669</v>
      </c>
      <c r="C243">
        <f t="shared" si="16"/>
        <v>-0.48220678908806935</v>
      </c>
      <c r="E243">
        <v>1</v>
      </c>
      <c r="H243" t="str">
        <f t="shared" si="17"/>
        <v/>
      </c>
      <c r="I243" t="str">
        <f t="shared" si="15"/>
        <v/>
      </c>
      <c r="J243" t="str">
        <f t="shared" si="18"/>
        <v/>
      </c>
      <c r="K243" t="s">
        <v>7</v>
      </c>
    </row>
    <row r="244" spans="1:11" x14ac:dyDescent="0.2">
      <c r="A244">
        <v>62550</v>
      </c>
      <c r="B244">
        <f t="shared" si="10"/>
        <v>5.9666666666666668</v>
      </c>
      <c r="C244">
        <f t="shared" si="16"/>
        <v>-9.9086394837751252E-2</v>
      </c>
      <c r="E244">
        <v>1</v>
      </c>
      <c r="F244">
        <v>1</v>
      </c>
      <c r="H244" t="str">
        <f t="shared" si="17"/>
        <v/>
      </c>
      <c r="I244" t="str">
        <f t="shared" si="15"/>
        <v/>
      </c>
      <c r="J244" t="str">
        <f t="shared" si="18"/>
        <v/>
      </c>
      <c r="K244" t="s">
        <v>94</v>
      </c>
    </row>
    <row r="245" spans="1:11" x14ac:dyDescent="0.2">
      <c r="A245">
        <v>62729</v>
      </c>
      <c r="B245">
        <f t="shared" si="10"/>
        <v>1.0333333333333334</v>
      </c>
      <c r="C245">
        <f t="shared" si="16"/>
        <v>-0.75083143333254532</v>
      </c>
      <c r="E245">
        <v>1</v>
      </c>
      <c r="H245" t="str">
        <f t="shared" si="17"/>
        <v/>
      </c>
      <c r="I245" t="str">
        <f t="shared" si="15"/>
        <v/>
      </c>
      <c r="J245" t="str">
        <f t="shared" si="18"/>
        <v/>
      </c>
      <c r="K245" t="s">
        <v>88</v>
      </c>
    </row>
    <row r="246" spans="1:11" x14ac:dyDescent="0.2">
      <c r="A246">
        <v>62760</v>
      </c>
      <c r="B246">
        <f t="shared" si="10"/>
        <v>2.9666666666666668</v>
      </c>
      <c r="C246">
        <f t="shared" si="16"/>
        <v>-0.49541783716566656</v>
      </c>
      <c r="E246">
        <v>1</v>
      </c>
      <c r="H246" t="str">
        <f t="shared" si="17"/>
        <v/>
      </c>
      <c r="I246" t="str">
        <f t="shared" si="15"/>
        <v/>
      </c>
      <c r="J246" t="str">
        <f t="shared" si="18"/>
        <v/>
      </c>
      <c r="K246" t="s">
        <v>7</v>
      </c>
    </row>
    <row r="247" spans="1:11" x14ac:dyDescent="0.2">
      <c r="A247">
        <v>62849</v>
      </c>
      <c r="B247">
        <f t="shared" si="10"/>
        <v>2.2666666666666666</v>
      </c>
      <c r="C247">
        <f t="shared" si="16"/>
        <v>-0.58789517370884681</v>
      </c>
      <c r="E247">
        <v>1</v>
      </c>
      <c r="H247" t="str">
        <f t="shared" si="17"/>
        <v/>
      </c>
      <c r="I247" t="str">
        <f t="shared" si="15"/>
        <v/>
      </c>
      <c r="J247" t="str">
        <f t="shared" si="18"/>
        <v/>
      </c>
      <c r="K247" t="s">
        <v>8</v>
      </c>
    </row>
    <row r="248" spans="1:11" x14ac:dyDescent="0.2">
      <c r="A248">
        <v>62917</v>
      </c>
      <c r="B248">
        <f t="shared" si="10"/>
        <v>2.9333333333333331</v>
      </c>
      <c r="C248">
        <f t="shared" si="16"/>
        <v>-0.499821519858199</v>
      </c>
      <c r="E248">
        <v>1</v>
      </c>
      <c r="H248" t="str">
        <f t="shared" si="17"/>
        <v/>
      </c>
      <c r="I248" t="str">
        <f t="shared" si="15"/>
        <v/>
      </c>
      <c r="J248" t="str">
        <f t="shared" si="18"/>
        <v/>
      </c>
      <c r="K248" t="s">
        <v>7</v>
      </c>
    </row>
    <row r="249" spans="1:11" x14ac:dyDescent="0.2">
      <c r="A249">
        <v>63005</v>
      </c>
      <c r="B249">
        <f t="shared" si="10"/>
        <v>2.2333333333333334</v>
      </c>
      <c r="C249">
        <f t="shared" si="16"/>
        <v>-0.59229885640137914</v>
      </c>
      <c r="E249">
        <v>1</v>
      </c>
      <c r="H249" t="str">
        <f t="shared" si="17"/>
        <v/>
      </c>
      <c r="I249" t="str">
        <f t="shared" si="15"/>
        <v/>
      </c>
      <c r="J249" t="str">
        <f t="shared" si="18"/>
        <v/>
      </c>
      <c r="K249" t="s">
        <v>88</v>
      </c>
    </row>
    <row r="250" spans="1:11" x14ac:dyDescent="0.2">
      <c r="A250">
        <v>63072</v>
      </c>
      <c r="B250">
        <f t="shared" si="10"/>
        <v>7.5666666666666664</v>
      </c>
      <c r="C250">
        <f t="shared" si="16"/>
        <v>0.11229037440380352</v>
      </c>
      <c r="H250" t="str">
        <f t="shared" si="17"/>
        <v/>
      </c>
      <c r="I250" t="str">
        <f t="shared" si="15"/>
        <v/>
      </c>
      <c r="J250" t="str">
        <f t="shared" si="18"/>
        <v/>
      </c>
    </row>
    <row r="251" spans="1:11" x14ac:dyDescent="0.2">
      <c r="A251">
        <v>63299</v>
      </c>
      <c r="B251">
        <f t="shared" si="10"/>
        <v>5.166666666666667</v>
      </c>
      <c r="C251">
        <f t="shared" si="16"/>
        <v>-0.20477477945852865</v>
      </c>
      <c r="E251">
        <v>1</v>
      </c>
      <c r="H251" t="str">
        <f t="shared" si="17"/>
        <v/>
      </c>
      <c r="I251" t="str">
        <f t="shared" si="15"/>
        <v/>
      </c>
      <c r="J251" t="str">
        <f t="shared" si="18"/>
        <v/>
      </c>
      <c r="K251" t="s">
        <v>96</v>
      </c>
    </row>
    <row r="252" spans="1:11" x14ac:dyDescent="0.2">
      <c r="A252">
        <v>63454</v>
      </c>
      <c r="B252">
        <f t="shared" si="10"/>
        <v>3.7666666666666666</v>
      </c>
      <c r="C252">
        <f t="shared" si="16"/>
        <v>-0.38972945254488917</v>
      </c>
      <c r="H252" t="str">
        <f t="shared" si="17"/>
        <v/>
      </c>
      <c r="I252" t="str">
        <f t="shared" si="15"/>
        <v/>
      </c>
      <c r="J252" t="str">
        <f t="shared" si="18"/>
        <v/>
      </c>
    </row>
    <row r="253" spans="1:11" x14ac:dyDescent="0.2">
      <c r="A253">
        <v>63567</v>
      </c>
      <c r="B253">
        <f t="shared" si="10"/>
        <v>2.1666666666666665</v>
      </c>
      <c r="C253">
        <f t="shared" si="16"/>
        <v>-0.60110622178644402</v>
      </c>
      <c r="E253">
        <v>1</v>
      </c>
      <c r="H253" t="str">
        <f t="shared" si="17"/>
        <v/>
      </c>
      <c r="I253" t="str">
        <f t="shared" si="15"/>
        <v/>
      </c>
      <c r="J253" t="str">
        <f t="shared" si="18"/>
        <v/>
      </c>
      <c r="K253" t="s">
        <v>88</v>
      </c>
    </row>
    <row r="254" spans="1:11" x14ac:dyDescent="0.2">
      <c r="A254">
        <v>63632</v>
      </c>
      <c r="B254">
        <f t="shared" si="10"/>
        <v>4.5999999999999996</v>
      </c>
      <c r="C254">
        <f t="shared" si="16"/>
        <v>-0.27963738523157938</v>
      </c>
      <c r="E254">
        <v>1</v>
      </c>
      <c r="H254" t="str">
        <f t="shared" si="17"/>
        <v/>
      </c>
      <c r="I254" t="str">
        <f t="shared" si="15"/>
        <v/>
      </c>
      <c r="J254" t="str">
        <f t="shared" si="18"/>
        <v/>
      </c>
      <c r="K254" t="s">
        <v>95</v>
      </c>
    </row>
    <row r="255" spans="1:11" x14ac:dyDescent="0.2">
      <c r="A255">
        <v>63770</v>
      </c>
      <c r="B255">
        <f t="shared" si="10"/>
        <v>2.1333333333333333</v>
      </c>
      <c r="C255">
        <f t="shared" si="16"/>
        <v>-0.60550990447897646</v>
      </c>
      <c r="E255">
        <v>1</v>
      </c>
      <c r="H255" t="str">
        <f t="shared" si="17"/>
        <v/>
      </c>
      <c r="I255" t="str">
        <f t="shared" si="15"/>
        <v/>
      </c>
      <c r="J255" t="str">
        <f t="shared" si="18"/>
        <v/>
      </c>
      <c r="K255" t="s">
        <v>88</v>
      </c>
    </row>
    <row r="256" spans="1:11" x14ac:dyDescent="0.2">
      <c r="A256">
        <v>63834</v>
      </c>
      <c r="B256">
        <f t="shared" si="10"/>
        <v>11.333333333333334</v>
      </c>
      <c r="C256">
        <f t="shared" si="16"/>
        <v>0.60990651865996393</v>
      </c>
      <c r="H256" t="str">
        <f t="shared" si="17"/>
        <v/>
      </c>
      <c r="I256" t="str">
        <f t="shared" si="15"/>
        <v/>
      </c>
      <c r="J256" t="str">
        <f t="shared" si="18"/>
        <v/>
      </c>
    </row>
    <row r="257" spans="1:11" x14ac:dyDescent="0.2">
      <c r="A257">
        <v>64174</v>
      </c>
      <c r="B257">
        <f t="shared" si="10"/>
        <v>2.7666666666666666</v>
      </c>
      <c r="C257">
        <f t="shared" si="16"/>
        <v>-0.52183993332086087</v>
      </c>
      <c r="H257" t="str">
        <f t="shared" si="17"/>
        <v/>
      </c>
      <c r="I257" t="str">
        <f t="shared" si="15"/>
        <v/>
      </c>
      <c r="J257" t="str">
        <f t="shared" si="18"/>
        <v/>
      </c>
    </row>
    <row r="258" spans="1:11" x14ac:dyDescent="0.2">
      <c r="A258">
        <v>64257</v>
      </c>
      <c r="B258">
        <f t="shared" si="10"/>
        <v>7.833333333333333</v>
      </c>
      <c r="C258">
        <f t="shared" si="16"/>
        <v>0.14751983594406265</v>
      </c>
      <c r="H258" t="str">
        <f t="shared" si="17"/>
        <v/>
      </c>
      <c r="I258" t="str">
        <f t="shared" ref="I258:I277" si="19">IF(H258=1,B258,"")</f>
        <v/>
      </c>
      <c r="J258" t="str">
        <f t="shared" si="18"/>
        <v/>
      </c>
    </row>
    <row r="259" spans="1:11" x14ac:dyDescent="0.2">
      <c r="A259">
        <v>64492</v>
      </c>
      <c r="B259">
        <f t="shared" si="10"/>
        <v>21.933333333333334</v>
      </c>
      <c r="C259">
        <f t="shared" ref="C259:C322" si="20">(B259-B$627)/B$628</f>
        <v>2.0102776148852648</v>
      </c>
      <c r="D259" t="s">
        <v>6</v>
      </c>
      <c r="E259">
        <v>1</v>
      </c>
      <c r="F259">
        <v>1</v>
      </c>
      <c r="H259" t="str">
        <f t="shared" si="17"/>
        <v/>
      </c>
      <c r="I259" t="str">
        <f t="shared" si="19"/>
        <v/>
      </c>
      <c r="J259" t="str">
        <f t="shared" si="18"/>
        <v/>
      </c>
      <c r="K259" t="s">
        <v>94</v>
      </c>
    </row>
    <row r="260" spans="1:11" x14ac:dyDescent="0.2">
      <c r="A260">
        <v>65150</v>
      </c>
      <c r="B260">
        <f t="shared" si="10"/>
        <v>10.3</v>
      </c>
      <c r="C260">
        <f t="shared" si="20"/>
        <v>0.47339235519145978</v>
      </c>
      <c r="H260">
        <f t="shared" ref="H260:H323" si="21">IF(ISNUMBER(SEARCH($H$1,K260)),1,"")</f>
        <v>1</v>
      </c>
      <c r="I260">
        <f t="shared" si="19"/>
        <v>10.3</v>
      </c>
      <c r="J260" t="str">
        <f t="shared" ref="J260:J323" si="22">IF(H259=1,(A259+A260)/2,"")</f>
        <v/>
      </c>
      <c r="K260" t="s">
        <v>97</v>
      </c>
    </row>
    <row r="261" spans="1:11" x14ac:dyDescent="0.2">
      <c r="A261">
        <v>65459</v>
      </c>
      <c r="B261">
        <f t="shared" si="10"/>
        <v>6.166666666666667</v>
      </c>
      <c r="C261">
        <f t="shared" si="20"/>
        <v>-7.2664298682556874E-2</v>
      </c>
      <c r="E261">
        <v>1</v>
      </c>
      <c r="G261">
        <v>1</v>
      </c>
      <c r="H261" t="str">
        <f t="shared" si="21"/>
        <v/>
      </c>
      <c r="I261" t="str">
        <f t="shared" si="19"/>
        <v/>
      </c>
      <c r="J261">
        <f t="shared" si="22"/>
        <v>65304.5</v>
      </c>
    </row>
    <row r="262" spans="1:11" x14ac:dyDescent="0.2">
      <c r="A262">
        <v>65644</v>
      </c>
      <c r="B262">
        <f t="shared" si="10"/>
        <v>4.666666666666667</v>
      </c>
      <c r="C262">
        <f t="shared" si="20"/>
        <v>-0.2708300198465145</v>
      </c>
      <c r="H262">
        <f t="shared" si="21"/>
        <v>1</v>
      </c>
      <c r="I262">
        <f t="shared" si="19"/>
        <v>4.666666666666667</v>
      </c>
      <c r="J262" t="str">
        <f t="shared" si="22"/>
        <v/>
      </c>
      <c r="K262" t="s">
        <v>98</v>
      </c>
    </row>
    <row r="263" spans="1:11" x14ac:dyDescent="0.2">
      <c r="A263">
        <v>65784</v>
      </c>
      <c r="B263">
        <f t="shared" si="10"/>
        <v>11.866666666666667</v>
      </c>
      <c r="C263">
        <f t="shared" si="20"/>
        <v>0.68036544174048219</v>
      </c>
      <c r="H263" t="str">
        <f t="shared" si="21"/>
        <v/>
      </c>
      <c r="I263" t="str">
        <f t="shared" si="19"/>
        <v/>
      </c>
      <c r="J263">
        <f t="shared" si="22"/>
        <v>65714</v>
      </c>
    </row>
    <row r="264" spans="1:11" x14ac:dyDescent="0.2">
      <c r="A264">
        <v>66140</v>
      </c>
      <c r="B264">
        <f t="shared" si="10"/>
        <v>3.9</v>
      </c>
      <c r="C264">
        <f t="shared" si="20"/>
        <v>-0.37211472177475957</v>
      </c>
      <c r="H264" t="str">
        <f t="shared" si="21"/>
        <v/>
      </c>
      <c r="I264" t="str">
        <f t="shared" si="19"/>
        <v/>
      </c>
      <c r="J264" t="str">
        <f t="shared" si="22"/>
        <v/>
      </c>
    </row>
    <row r="265" spans="1:11" x14ac:dyDescent="0.2">
      <c r="A265">
        <v>66257</v>
      </c>
      <c r="B265">
        <f t="shared" si="10"/>
        <v>4.6333333333333337</v>
      </c>
      <c r="C265">
        <f t="shared" si="20"/>
        <v>-0.27523370253904689</v>
      </c>
      <c r="H265" t="str">
        <f t="shared" si="21"/>
        <v/>
      </c>
      <c r="I265" t="str">
        <f t="shared" si="19"/>
        <v/>
      </c>
      <c r="J265" t="str">
        <f t="shared" si="22"/>
        <v/>
      </c>
    </row>
    <row r="266" spans="1:11" x14ac:dyDescent="0.2">
      <c r="A266">
        <v>66396</v>
      </c>
      <c r="B266">
        <f t="shared" si="10"/>
        <v>4.0999999999999996</v>
      </c>
      <c r="C266">
        <f t="shared" si="20"/>
        <v>-0.34569262561956526</v>
      </c>
      <c r="H266" t="str">
        <f t="shared" si="21"/>
        <v/>
      </c>
      <c r="I266" t="str">
        <f t="shared" si="19"/>
        <v/>
      </c>
      <c r="J266" t="str">
        <f t="shared" si="22"/>
        <v/>
      </c>
    </row>
    <row r="267" spans="1:11" x14ac:dyDescent="0.2">
      <c r="A267">
        <v>66519</v>
      </c>
      <c r="B267">
        <f t="shared" si="10"/>
        <v>4.4333333333333336</v>
      </c>
      <c r="C267">
        <f t="shared" si="20"/>
        <v>-0.30165579869424125</v>
      </c>
      <c r="H267" t="str">
        <f t="shared" si="21"/>
        <v/>
      </c>
      <c r="I267" t="str">
        <f t="shared" si="19"/>
        <v/>
      </c>
      <c r="J267" t="str">
        <f t="shared" si="22"/>
        <v/>
      </c>
    </row>
    <row r="268" spans="1:11" x14ac:dyDescent="0.2">
      <c r="A268">
        <v>66652</v>
      </c>
      <c r="B268">
        <f t="shared" si="10"/>
        <v>4</v>
      </c>
      <c r="C268">
        <f t="shared" si="20"/>
        <v>-0.35890367369716242</v>
      </c>
      <c r="H268" t="str">
        <f t="shared" si="21"/>
        <v/>
      </c>
      <c r="I268" t="str">
        <f t="shared" si="19"/>
        <v/>
      </c>
      <c r="J268" t="str">
        <f t="shared" si="22"/>
        <v/>
      </c>
    </row>
    <row r="269" spans="1:11" x14ac:dyDescent="0.2">
      <c r="A269">
        <v>66772</v>
      </c>
      <c r="B269">
        <f t="shared" si="10"/>
        <v>4.7666666666666666</v>
      </c>
      <c r="C269">
        <f t="shared" si="20"/>
        <v>-0.2576189717689174</v>
      </c>
      <c r="H269">
        <f t="shared" si="21"/>
        <v>1</v>
      </c>
      <c r="I269">
        <f t="shared" si="19"/>
        <v>4.7666666666666666</v>
      </c>
      <c r="J269" t="str">
        <f t="shared" si="22"/>
        <v/>
      </c>
      <c r="K269" t="s">
        <v>99</v>
      </c>
    </row>
    <row r="270" spans="1:11" x14ac:dyDescent="0.2">
      <c r="A270">
        <v>66915</v>
      </c>
      <c r="B270">
        <f t="shared" si="10"/>
        <v>9.8333333333333339</v>
      </c>
      <c r="C270">
        <f t="shared" si="20"/>
        <v>0.41174079749600628</v>
      </c>
      <c r="H270" t="str">
        <f t="shared" si="21"/>
        <v/>
      </c>
      <c r="I270" t="str">
        <f t="shared" si="19"/>
        <v/>
      </c>
      <c r="J270">
        <f t="shared" si="22"/>
        <v>66843.5</v>
      </c>
    </row>
    <row r="271" spans="1:11" x14ac:dyDescent="0.2">
      <c r="A271">
        <v>67210</v>
      </c>
      <c r="B271">
        <f t="shared" si="10"/>
        <v>3.1333333333333333</v>
      </c>
      <c r="C271">
        <f t="shared" si="20"/>
        <v>-0.47339942370300458</v>
      </c>
      <c r="H271" t="str">
        <f t="shared" si="21"/>
        <v/>
      </c>
      <c r="I271" t="str">
        <f t="shared" si="19"/>
        <v/>
      </c>
      <c r="J271" t="str">
        <f t="shared" si="22"/>
        <v/>
      </c>
    </row>
    <row r="272" spans="1:11" x14ac:dyDescent="0.2">
      <c r="A272">
        <v>67304</v>
      </c>
      <c r="B272">
        <f t="shared" si="10"/>
        <v>6.5</v>
      </c>
      <c r="C272">
        <f t="shared" si="20"/>
        <v>-2.8627471757232997E-2</v>
      </c>
      <c r="H272" t="str">
        <f t="shared" si="21"/>
        <v/>
      </c>
      <c r="I272" t="str">
        <f t="shared" si="19"/>
        <v/>
      </c>
      <c r="J272" t="str">
        <f t="shared" si="22"/>
        <v/>
      </c>
    </row>
    <row r="273" spans="1:11" x14ac:dyDescent="0.2">
      <c r="A273">
        <v>67499</v>
      </c>
      <c r="B273">
        <f t="shared" si="10"/>
        <v>2.7666666666666666</v>
      </c>
      <c r="C273">
        <f t="shared" si="20"/>
        <v>-0.52183993332086087</v>
      </c>
      <c r="H273" t="str">
        <f t="shared" si="21"/>
        <v/>
      </c>
      <c r="I273" t="str">
        <f t="shared" si="19"/>
        <v/>
      </c>
      <c r="J273" t="str">
        <f t="shared" si="22"/>
        <v/>
      </c>
    </row>
    <row r="274" spans="1:11" x14ac:dyDescent="0.2">
      <c r="A274">
        <v>67582</v>
      </c>
      <c r="B274">
        <f t="shared" si="10"/>
        <v>4</v>
      </c>
      <c r="C274">
        <f t="shared" si="20"/>
        <v>-0.35890367369716242</v>
      </c>
      <c r="H274" t="str">
        <f t="shared" si="21"/>
        <v/>
      </c>
      <c r="I274" t="str">
        <f t="shared" si="19"/>
        <v/>
      </c>
      <c r="J274" t="str">
        <f t="shared" si="22"/>
        <v/>
      </c>
    </row>
    <row r="275" spans="1:11" x14ac:dyDescent="0.2">
      <c r="A275">
        <v>67702</v>
      </c>
      <c r="B275">
        <f t="shared" si="10"/>
        <v>6.4333333333333336</v>
      </c>
      <c r="C275">
        <f t="shared" si="20"/>
        <v>-3.7434837142297749E-2</v>
      </c>
      <c r="D275" t="s">
        <v>6</v>
      </c>
      <c r="H275" t="str">
        <f t="shared" si="21"/>
        <v/>
      </c>
      <c r="I275" t="str">
        <f t="shared" si="19"/>
        <v/>
      </c>
      <c r="J275" t="str">
        <f t="shared" si="22"/>
        <v/>
      </c>
    </row>
    <row r="276" spans="1:11" x14ac:dyDescent="0.2">
      <c r="A276">
        <v>67895</v>
      </c>
      <c r="B276">
        <f t="shared" si="10"/>
        <v>3.9666666666666668</v>
      </c>
      <c r="C276">
        <f t="shared" si="20"/>
        <v>-0.3633073563896948</v>
      </c>
      <c r="H276">
        <f t="shared" si="21"/>
        <v>1</v>
      </c>
      <c r="I276">
        <f t="shared" si="19"/>
        <v>3.9666666666666668</v>
      </c>
      <c r="J276" t="str">
        <f t="shared" si="22"/>
        <v/>
      </c>
      <c r="K276" t="s">
        <v>100</v>
      </c>
    </row>
    <row r="277" spans="1:11" x14ac:dyDescent="0.2">
      <c r="A277">
        <v>68014</v>
      </c>
      <c r="B277">
        <f t="shared" si="10"/>
        <v>3.8666666666666667</v>
      </c>
      <c r="C277">
        <f t="shared" si="20"/>
        <v>-0.37651840446729196</v>
      </c>
      <c r="G277">
        <v>1</v>
      </c>
      <c r="H277" t="str">
        <f t="shared" si="21"/>
        <v/>
      </c>
      <c r="I277" t="str">
        <f t="shared" si="19"/>
        <v/>
      </c>
      <c r="J277">
        <f t="shared" si="22"/>
        <v>67954.5</v>
      </c>
    </row>
    <row r="278" spans="1:11" x14ac:dyDescent="0.2">
      <c r="A278">
        <v>68130</v>
      </c>
      <c r="B278">
        <f t="shared" si="10"/>
        <v>5.0666666666666664</v>
      </c>
      <c r="C278">
        <f t="shared" si="20"/>
        <v>-0.21798582753612589</v>
      </c>
      <c r="E278">
        <v>1</v>
      </c>
      <c r="H278" t="str">
        <f t="shared" si="21"/>
        <v/>
      </c>
      <c r="J278" t="str">
        <f t="shared" si="22"/>
        <v/>
      </c>
      <c r="K278" t="s">
        <v>95</v>
      </c>
    </row>
    <row r="279" spans="1:11" x14ac:dyDescent="0.2">
      <c r="A279">
        <v>68282</v>
      </c>
      <c r="B279">
        <f t="shared" si="10"/>
        <v>7.5</v>
      </c>
      <c r="C279">
        <f t="shared" si="20"/>
        <v>0.10348300901873878</v>
      </c>
      <c r="E279">
        <v>1</v>
      </c>
      <c r="H279" t="str">
        <f t="shared" si="21"/>
        <v/>
      </c>
      <c r="I279" t="str">
        <f t="shared" ref="I279:I342" si="23">IF(H279=1,B279,"")</f>
        <v/>
      </c>
      <c r="J279" t="str">
        <f t="shared" si="22"/>
        <v/>
      </c>
      <c r="K279" t="s">
        <v>88</v>
      </c>
    </row>
    <row r="280" spans="1:11" x14ac:dyDescent="0.2">
      <c r="A280">
        <v>68507</v>
      </c>
      <c r="B280">
        <f t="shared" si="10"/>
        <v>4.166666666666667</v>
      </c>
      <c r="C280">
        <f t="shared" si="20"/>
        <v>-0.33688526023450038</v>
      </c>
      <c r="E280">
        <v>1</v>
      </c>
      <c r="H280" t="str">
        <f t="shared" si="21"/>
        <v/>
      </c>
      <c r="I280" t="str">
        <f t="shared" si="23"/>
        <v/>
      </c>
      <c r="J280" t="str">
        <f t="shared" si="22"/>
        <v/>
      </c>
      <c r="K280" t="s">
        <v>95</v>
      </c>
    </row>
    <row r="281" spans="1:11" x14ac:dyDescent="0.2">
      <c r="A281">
        <v>68632</v>
      </c>
      <c r="B281">
        <f t="shared" si="10"/>
        <v>9.6</v>
      </c>
      <c r="C281">
        <f t="shared" si="20"/>
        <v>0.38091501864827942</v>
      </c>
      <c r="E281">
        <v>1</v>
      </c>
      <c r="H281" t="str">
        <f t="shared" si="21"/>
        <v/>
      </c>
      <c r="I281" t="str">
        <f t="shared" si="23"/>
        <v/>
      </c>
      <c r="J281" t="str">
        <f t="shared" si="22"/>
        <v/>
      </c>
      <c r="K281" t="s">
        <v>88</v>
      </c>
    </row>
    <row r="282" spans="1:11" x14ac:dyDescent="0.2">
      <c r="A282">
        <v>68920</v>
      </c>
      <c r="B282">
        <f t="shared" si="10"/>
        <v>7.9</v>
      </c>
      <c r="C282">
        <f t="shared" si="20"/>
        <v>0.15632720132912753</v>
      </c>
      <c r="E282">
        <v>1</v>
      </c>
      <c r="H282" t="str">
        <f t="shared" si="21"/>
        <v/>
      </c>
      <c r="I282" t="str">
        <f t="shared" si="23"/>
        <v/>
      </c>
      <c r="J282" t="str">
        <f t="shared" si="22"/>
        <v/>
      </c>
      <c r="K282" t="s">
        <v>96</v>
      </c>
    </row>
    <row r="283" spans="1:11" x14ac:dyDescent="0.2">
      <c r="A283">
        <v>69157</v>
      </c>
      <c r="B283">
        <f t="shared" si="10"/>
        <v>2.9333333333333331</v>
      </c>
      <c r="C283">
        <f t="shared" si="20"/>
        <v>-0.499821519858199</v>
      </c>
      <c r="E283">
        <v>1</v>
      </c>
      <c r="H283" t="str">
        <f t="shared" si="21"/>
        <v/>
      </c>
      <c r="I283" t="str">
        <f t="shared" si="23"/>
        <v/>
      </c>
      <c r="J283" t="str">
        <f t="shared" si="22"/>
        <v/>
      </c>
      <c r="K283" t="s">
        <v>88</v>
      </c>
    </row>
    <row r="284" spans="1:11" x14ac:dyDescent="0.2">
      <c r="A284">
        <v>69245</v>
      </c>
      <c r="B284">
        <f t="shared" si="10"/>
        <v>3.8</v>
      </c>
      <c r="C284">
        <f t="shared" si="20"/>
        <v>-0.38532576985235678</v>
      </c>
      <c r="E284">
        <v>1</v>
      </c>
      <c r="H284" t="str">
        <f t="shared" si="21"/>
        <v/>
      </c>
      <c r="I284" t="str">
        <f t="shared" si="23"/>
        <v/>
      </c>
      <c r="J284" t="str">
        <f t="shared" si="22"/>
        <v/>
      </c>
      <c r="K284" t="s">
        <v>96</v>
      </c>
    </row>
    <row r="285" spans="1:11" x14ac:dyDescent="0.2">
      <c r="A285">
        <v>69359</v>
      </c>
      <c r="B285">
        <f t="shared" si="10"/>
        <v>5.0999999999999996</v>
      </c>
      <c r="C285">
        <f t="shared" si="20"/>
        <v>-0.2135821448435935</v>
      </c>
      <c r="E285">
        <v>1</v>
      </c>
      <c r="H285" t="str">
        <f t="shared" si="21"/>
        <v/>
      </c>
      <c r="I285" t="str">
        <f t="shared" si="23"/>
        <v/>
      </c>
      <c r="J285" t="str">
        <f t="shared" si="22"/>
        <v/>
      </c>
      <c r="K285" t="s">
        <v>88</v>
      </c>
    </row>
    <row r="286" spans="1:11" x14ac:dyDescent="0.2">
      <c r="A286">
        <v>69512</v>
      </c>
      <c r="B286">
        <f t="shared" si="10"/>
        <v>2.7666666666666666</v>
      </c>
      <c r="C286">
        <f t="shared" si="20"/>
        <v>-0.52183993332086087</v>
      </c>
      <c r="H286" t="str">
        <f t="shared" si="21"/>
        <v/>
      </c>
      <c r="I286" t="str">
        <f t="shared" si="23"/>
        <v/>
      </c>
      <c r="J286" t="str">
        <f t="shared" si="22"/>
        <v/>
      </c>
    </row>
    <row r="287" spans="1:11" x14ac:dyDescent="0.2">
      <c r="A287">
        <v>69595</v>
      </c>
      <c r="B287">
        <f t="shared" si="10"/>
        <v>6.5666666666666664</v>
      </c>
      <c r="C287">
        <f t="shared" si="20"/>
        <v>-1.9820106372168241E-2</v>
      </c>
      <c r="E287">
        <v>1</v>
      </c>
      <c r="H287" t="str">
        <f t="shared" si="21"/>
        <v/>
      </c>
      <c r="I287" t="str">
        <f t="shared" si="23"/>
        <v/>
      </c>
      <c r="J287" t="str">
        <f t="shared" si="22"/>
        <v/>
      </c>
      <c r="K287" t="s">
        <v>95</v>
      </c>
    </row>
    <row r="288" spans="1:11" x14ac:dyDescent="0.2">
      <c r="A288">
        <v>69792</v>
      </c>
      <c r="B288">
        <f t="shared" si="10"/>
        <v>1.4</v>
      </c>
      <c r="C288">
        <f t="shared" si="20"/>
        <v>-0.70239092371468892</v>
      </c>
      <c r="H288" t="str">
        <f t="shared" si="21"/>
        <v/>
      </c>
      <c r="I288" t="str">
        <f t="shared" si="23"/>
        <v/>
      </c>
      <c r="J288" t="str">
        <f t="shared" si="22"/>
        <v/>
      </c>
    </row>
    <row r="289" spans="1:11" x14ac:dyDescent="0.2">
      <c r="A289">
        <v>69834</v>
      </c>
      <c r="B289">
        <f t="shared" si="10"/>
        <v>3.2666666666666666</v>
      </c>
      <c r="C289">
        <f t="shared" si="20"/>
        <v>-0.45578469293287505</v>
      </c>
      <c r="E289">
        <v>1</v>
      </c>
      <c r="H289" t="str">
        <f t="shared" si="21"/>
        <v/>
      </c>
      <c r="I289" t="str">
        <f t="shared" si="23"/>
        <v/>
      </c>
      <c r="J289" t="str">
        <f t="shared" si="22"/>
        <v/>
      </c>
      <c r="K289" t="s">
        <v>88</v>
      </c>
    </row>
    <row r="290" spans="1:11" x14ac:dyDescent="0.2">
      <c r="A290">
        <v>69932</v>
      </c>
      <c r="B290">
        <f t="shared" si="10"/>
        <v>3.0666666666666669</v>
      </c>
      <c r="C290">
        <f t="shared" si="20"/>
        <v>-0.48220678908806935</v>
      </c>
      <c r="H290" t="str">
        <f t="shared" si="21"/>
        <v/>
      </c>
      <c r="I290" t="str">
        <f t="shared" si="23"/>
        <v/>
      </c>
      <c r="J290" t="str">
        <f t="shared" si="22"/>
        <v/>
      </c>
    </row>
    <row r="291" spans="1:11" x14ac:dyDescent="0.2">
      <c r="A291">
        <v>70024</v>
      </c>
      <c r="B291">
        <f t="shared" si="10"/>
        <v>3.2</v>
      </c>
      <c r="C291">
        <f t="shared" si="20"/>
        <v>-0.46459205831793982</v>
      </c>
      <c r="E291">
        <v>1</v>
      </c>
      <c r="H291" t="str">
        <f t="shared" si="21"/>
        <v/>
      </c>
      <c r="I291" t="str">
        <f t="shared" si="23"/>
        <v/>
      </c>
      <c r="J291" t="str">
        <f t="shared" si="22"/>
        <v/>
      </c>
      <c r="K291" t="s">
        <v>95</v>
      </c>
    </row>
    <row r="292" spans="1:11" x14ac:dyDescent="0.2">
      <c r="A292">
        <v>70120</v>
      </c>
      <c r="B292">
        <f t="shared" si="10"/>
        <v>17.466666666666665</v>
      </c>
      <c r="C292">
        <f t="shared" si="20"/>
        <v>1.4201841340859238</v>
      </c>
      <c r="E292">
        <v>1</v>
      </c>
      <c r="F292">
        <v>1</v>
      </c>
      <c r="H292" t="str">
        <f t="shared" si="21"/>
        <v/>
      </c>
      <c r="I292" t="str">
        <f t="shared" si="23"/>
        <v/>
      </c>
      <c r="J292" t="str">
        <f t="shared" si="22"/>
        <v/>
      </c>
      <c r="K292" t="s">
        <v>101</v>
      </c>
    </row>
    <row r="293" spans="1:11" x14ac:dyDescent="0.2">
      <c r="A293">
        <v>70644</v>
      </c>
      <c r="B293">
        <f t="shared" si="10"/>
        <v>5.166666666666667</v>
      </c>
      <c r="C293">
        <f t="shared" si="20"/>
        <v>-0.20477477945852865</v>
      </c>
      <c r="F293">
        <v>1</v>
      </c>
      <c r="H293" t="str">
        <f t="shared" si="21"/>
        <v/>
      </c>
      <c r="I293" t="str">
        <f t="shared" si="23"/>
        <v/>
      </c>
      <c r="J293" t="str">
        <f t="shared" si="22"/>
        <v/>
      </c>
      <c r="K293" t="s">
        <v>38</v>
      </c>
    </row>
    <row r="294" spans="1:11" x14ac:dyDescent="0.2">
      <c r="A294">
        <v>70799</v>
      </c>
      <c r="B294">
        <f t="shared" si="10"/>
        <v>7.9333333333333336</v>
      </c>
      <c r="C294">
        <f t="shared" si="20"/>
        <v>0.16073088402165989</v>
      </c>
      <c r="F294" t="s">
        <v>0</v>
      </c>
      <c r="H294" t="str">
        <f t="shared" si="21"/>
        <v/>
      </c>
      <c r="I294" t="str">
        <f t="shared" si="23"/>
        <v/>
      </c>
      <c r="J294" t="str">
        <f t="shared" si="22"/>
        <v/>
      </c>
      <c r="K294" t="s">
        <v>64</v>
      </c>
    </row>
    <row r="295" spans="1:11" x14ac:dyDescent="0.2">
      <c r="A295">
        <v>71037</v>
      </c>
      <c r="B295">
        <f t="shared" si="10"/>
        <v>1.7666666666666666</v>
      </c>
      <c r="C295">
        <f t="shared" si="20"/>
        <v>-0.65395041409683263</v>
      </c>
      <c r="H295" t="str">
        <f t="shared" si="21"/>
        <v/>
      </c>
      <c r="I295" t="str">
        <f t="shared" si="23"/>
        <v/>
      </c>
      <c r="J295" t="str">
        <f t="shared" si="22"/>
        <v/>
      </c>
      <c r="K295" t="s">
        <v>38</v>
      </c>
    </row>
    <row r="296" spans="1:11" x14ac:dyDescent="0.2">
      <c r="A296">
        <v>71090</v>
      </c>
      <c r="B296">
        <f t="shared" si="10"/>
        <v>4.7333333333333334</v>
      </c>
      <c r="C296">
        <f t="shared" si="20"/>
        <v>-0.26202265446144979</v>
      </c>
      <c r="H296" t="str">
        <f t="shared" si="21"/>
        <v/>
      </c>
      <c r="I296" t="str">
        <f t="shared" si="23"/>
        <v/>
      </c>
      <c r="J296" t="str">
        <f t="shared" si="22"/>
        <v/>
      </c>
      <c r="K296" t="s">
        <v>64</v>
      </c>
    </row>
    <row r="297" spans="1:11" x14ac:dyDescent="0.2">
      <c r="A297">
        <v>71232</v>
      </c>
      <c r="B297">
        <f t="shared" si="10"/>
        <v>1.5666666666666667</v>
      </c>
      <c r="C297">
        <f t="shared" si="20"/>
        <v>-0.68037251025202705</v>
      </c>
      <c r="H297" t="str">
        <f t="shared" si="21"/>
        <v/>
      </c>
      <c r="I297" t="str">
        <f t="shared" si="23"/>
        <v/>
      </c>
      <c r="J297" t="str">
        <f t="shared" si="22"/>
        <v/>
      </c>
      <c r="K297" t="s">
        <v>38</v>
      </c>
    </row>
    <row r="298" spans="1:11" x14ac:dyDescent="0.2">
      <c r="A298">
        <v>71279</v>
      </c>
      <c r="B298">
        <f t="shared" si="10"/>
        <v>4.5333333333333332</v>
      </c>
      <c r="C298">
        <f t="shared" si="20"/>
        <v>-0.28844475061664415</v>
      </c>
      <c r="E298">
        <v>1</v>
      </c>
      <c r="H298" t="str">
        <f t="shared" si="21"/>
        <v/>
      </c>
      <c r="I298" t="str">
        <f t="shared" si="23"/>
        <v/>
      </c>
      <c r="J298" t="str">
        <f t="shared" si="22"/>
        <v/>
      </c>
      <c r="K298" t="s">
        <v>95</v>
      </c>
    </row>
    <row r="299" spans="1:11" x14ac:dyDescent="0.2">
      <c r="A299">
        <v>71415</v>
      </c>
      <c r="B299">
        <f t="shared" si="10"/>
        <v>2.8</v>
      </c>
      <c r="C299">
        <f t="shared" si="20"/>
        <v>-0.51743625062832854</v>
      </c>
      <c r="E299">
        <v>1</v>
      </c>
      <c r="H299" t="str">
        <f t="shared" si="21"/>
        <v/>
      </c>
      <c r="I299" t="str">
        <f t="shared" si="23"/>
        <v/>
      </c>
      <c r="J299" t="str">
        <f t="shared" si="22"/>
        <v/>
      </c>
      <c r="K299" t="s">
        <v>88</v>
      </c>
    </row>
    <row r="300" spans="1:11" x14ac:dyDescent="0.2">
      <c r="A300">
        <v>71499</v>
      </c>
      <c r="B300">
        <f t="shared" si="10"/>
        <v>4</v>
      </c>
      <c r="C300">
        <f t="shared" si="20"/>
        <v>-0.35890367369716242</v>
      </c>
      <c r="E300">
        <v>1</v>
      </c>
      <c r="H300" t="str">
        <f t="shared" si="21"/>
        <v/>
      </c>
      <c r="I300" t="str">
        <f t="shared" si="23"/>
        <v/>
      </c>
      <c r="J300" t="str">
        <f t="shared" si="22"/>
        <v/>
      </c>
      <c r="K300" t="s">
        <v>95</v>
      </c>
    </row>
    <row r="301" spans="1:11" x14ac:dyDescent="0.2">
      <c r="A301">
        <v>71619</v>
      </c>
      <c r="B301">
        <f t="shared" si="10"/>
        <v>4.0999999999999996</v>
      </c>
      <c r="C301">
        <f t="shared" si="20"/>
        <v>-0.34569262561956526</v>
      </c>
      <c r="E301">
        <v>1</v>
      </c>
      <c r="H301" t="str">
        <f t="shared" si="21"/>
        <v/>
      </c>
      <c r="I301" t="str">
        <f t="shared" si="23"/>
        <v/>
      </c>
      <c r="J301" t="str">
        <f t="shared" si="22"/>
        <v/>
      </c>
      <c r="K301" t="s">
        <v>88</v>
      </c>
    </row>
    <row r="302" spans="1:11" x14ac:dyDescent="0.2">
      <c r="A302">
        <v>71742</v>
      </c>
      <c r="B302">
        <f t="shared" si="10"/>
        <v>4.7333333333333334</v>
      </c>
      <c r="C302">
        <f t="shared" si="20"/>
        <v>-0.26202265446144979</v>
      </c>
      <c r="E302">
        <v>1</v>
      </c>
      <c r="H302" t="str">
        <f t="shared" si="21"/>
        <v/>
      </c>
      <c r="I302" t="str">
        <f t="shared" si="23"/>
        <v/>
      </c>
      <c r="J302" t="str">
        <f t="shared" si="22"/>
        <v/>
      </c>
      <c r="K302" t="s">
        <v>95</v>
      </c>
    </row>
    <row r="303" spans="1:11" x14ac:dyDescent="0.2">
      <c r="A303">
        <v>71884</v>
      </c>
      <c r="B303">
        <f t="shared" si="10"/>
        <v>13.366666666666667</v>
      </c>
      <c r="C303">
        <f t="shared" si="20"/>
        <v>0.87853116290443989</v>
      </c>
      <c r="H303">
        <f t="shared" si="21"/>
        <v>1</v>
      </c>
      <c r="I303">
        <f t="shared" si="23"/>
        <v>13.366666666666667</v>
      </c>
      <c r="J303" t="str">
        <f t="shared" si="22"/>
        <v/>
      </c>
      <c r="K303" t="s">
        <v>102</v>
      </c>
    </row>
    <row r="304" spans="1:11" x14ac:dyDescent="0.2">
      <c r="A304">
        <v>72285</v>
      </c>
      <c r="B304">
        <f t="shared" si="10"/>
        <v>43.3</v>
      </c>
      <c r="C304">
        <f t="shared" si="20"/>
        <v>4.8330382207985281</v>
      </c>
      <c r="E304">
        <v>1</v>
      </c>
      <c r="F304">
        <v>1</v>
      </c>
      <c r="G304">
        <v>1</v>
      </c>
      <c r="H304" t="str">
        <f t="shared" si="21"/>
        <v/>
      </c>
      <c r="I304" t="str">
        <f t="shared" si="23"/>
        <v/>
      </c>
      <c r="J304">
        <f t="shared" si="22"/>
        <v>72084.5</v>
      </c>
      <c r="K304" t="s">
        <v>103</v>
      </c>
    </row>
    <row r="305" spans="1:11" x14ac:dyDescent="0.2">
      <c r="A305">
        <v>73584</v>
      </c>
      <c r="B305">
        <f t="shared" si="10"/>
        <v>7</v>
      </c>
      <c r="C305">
        <f t="shared" si="20"/>
        <v>3.7427768630752888E-2</v>
      </c>
      <c r="E305">
        <v>1</v>
      </c>
      <c r="F305">
        <v>1</v>
      </c>
      <c r="H305" t="str">
        <f t="shared" si="21"/>
        <v/>
      </c>
      <c r="I305" t="str">
        <f t="shared" si="23"/>
        <v/>
      </c>
      <c r="J305" t="str">
        <f t="shared" si="22"/>
        <v/>
      </c>
      <c r="K305" t="s">
        <v>72</v>
      </c>
    </row>
    <row r="306" spans="1:11" x14ac:dyDescent="0.2">
      <c r="A306">
        <v>73794</v>
      </c>
      <c r="B306">
        <f t="shared" si="10"/>
        <v>1.5333333333333334</v>
      </c>
      <c r="C306">
        <f t="shared" si="20"/>
        <v>-0.68477619294455949</v>
      </c>
      <c r="H306">
        <f t="shared" si="21"/>
        <v>1</v>
      </c>
      <c r="I306">
        <f t="shared" si="23"/>
        <v>1.5333333333333334</v>
      </c>
      <c r="J306" t="str">
        <f t="shared" si="22"/>
        <v/>
      </c>
      <c r="K306" t="s">
        <v>104</v>
      </c>
    </row>
    <row r="307" spans="1:11" x14ac:dyDescent="0.2">
      <c r="A307">
        <v>73840</v>
      </c>
      <c r="B307">
        <f t="shared" si="10"/>
        <v>9.6333333333333329</v>
      </c>
      <c r="C307">
        <f t="shared" si="20"/>
        <v>0.38531870134081181</v>
      </c>
      <c r="H307" t="str">
        <f t="shared" si="21"/>
        <v/>
      </c>
      <c r="I307" t="str">
        <f t="shared" si="23"/>
        <v/>
      </c>
      <c r="J307">
        <f t="shared" si="22"/>
        <v>73817</v>
      </c>
    </row>
    <row r="308" spans="1:11" x14ac:dyDescent="0.2">
      <c r="A308">
        <v>74129</v>
      </c>
      <c r="B308">
        <f t="shared" si="10"/>
        <v>1.7666666666666666</v>
      </c>
      <c r="C308">
        <f t="shared" si="20"/>
        <v>-0.65395041409683263</v>
      </c>
      <c r="H308" t="str">
        <f t="shared" si="21"/>
        <v/>
      </c>
      <c r="I308" t="str">
        <f t="shared" si="23"/>
        <v/>
      </c>
      <c r="J308" t="str">
        <f t="shared" si="22"/>
        <v/>
      </c>
    </row>
    <row r="309" spans="1:11" x14ac:dyDescent="0.2">
      <c r="A309">
        <v>74182</v>
      </c>
      <c r="B309">
        <f t="shared" si="10"/>
        <v>3</v>
      </c>
      <c r="C309">
        <f t="shared" si="20"/>
        <v>-0.49101415447313418</v>
      </c>
      <c r="E309">
        <v>1</v>
      </c>
      <c r="H309" t="str">
        <f t="shared" si="21"/>
        <v/>
      </c>
      <c r="I309" t="str">
        <f t="shared" si="23"/>
        <v/>
      </c>
      <c r="J309" t="str">
        <f t="shared" si="22"/>
        <v/>
      </c>
      <c r="K309" t="s">
        <v>95</v>
      </c>
    </row>
    <row r="310" spans="1:11" x14ac:dyDescent="0.2">
      <c r="A310">
        <v>74272</v>
      </c>
      <c r="B310">
        <f t="shared" si="10"/>
        <v>2.4333333333333331</v>
      </c>
      <c r="C310">
        <f t="shared" si="20"/>
        <v>-0.56587676024618483</v>
      </c>
      <c r="E310">
        <v>1</v>
      </c>
      <c r="H310" t="str">
        <f t="shared" si="21"/>
        <v/>
      </c>
      <c r="I310" t="str">
        <f t="shared" si="23"/>
        <v/>
      </c>
      <c r="J310" t="str">
        <f t="shared" si="22"/>
        <v/>
      </c>
      <c r="K310" t="s">
        <v>88</v>
      </c>
    </row>
    <row r="311" spans="1:11" x14ac:dyDescent="0.2">
      <c r="A311">
        <v>74345</v>
      </c>
      <c r="B311">
        <f t="shared" si="10"/>
        <v>7</v>
      </c>
      <c r="C311">
        <f t="shared" si="20"/>
        <v>3.7427768630752888E-2</v>
      </c>
      <c r="E311">
        <v>1</v>
      </c>
      <c r="F311">
        <v>1</v>
      </c>
      <c r="H311" t="str">
        <f t="shared" si="21"/>
        <v/>
      </c>
      <c r="I311" t="str">
        <f t="shared" si="23"/>
        <v/>
      </c>
      <c r="J311" t="str">
        <f t="shared" si="22"/>
        <v/>
      </c>
      <c r="K311" t="s">
        <v>105</v>
      </c>
    </row>
    <row r="312" spans="1:11" x14ac:dyDescent="0.2">
      <c r="A312">
        <v>74555</v>
      </c>
      <c r="B312">
        <f t="shared" si="10"/>
        <v>2.1333333333333333</v>
      </c>
      <c r="C312">
        <f t="shared" si="20"/>
        <v>-0.60550990447897646</v>
      </c>
      <c r="H312">
        <f t="shared" si="21"/>
        <v>1</v>
      </c>
      <c r="I312">
        <f t="shared" si="23"/>
        <v>2.1333333333333333</v>
      </c>
      <c r="J312" t="str">
        <f t="shared" si="22"/>
        <v/>
      </c>
      <c r="K312" t="s">
        <v>106</v>
      </c>
    </row>
    <row r="313" spans="1:11" x14ac:dyDescent="0.2">
      <c r="A313">
        <v>74619</v>
      </c>
      <c r="B313">
        <f t="shared" si="10"/>
        <v>2.8666666666666667</v>
      </c>
      <c r="C313">
        <f t="shared" si="20"/>
        <v>-0.50862888524326377</v>
      </c>
      <c r="H313" t="str">
        <f t="shared" si="21"/>
        <v/>
      </c>
      <c r="I313" t="str">
        <f t="shared" si="23"/>
        <v/>
      </c>
      <c r="J313">
        <f t="shared" si="22"/>
        <v>74587</v>
      </c>
    </row>
    <row r="314" spans="1:11" x14ac:dyDescent="0.2">
      <c r="A314">
        <v>74705</v>
      </c>
      <c r="B314">
        <f t="shared" si="10"/>
        <v>5.6333333333333337</v>
      </c>
      <c r="C314">
        <f t="shared" si="20"/>
        <v>-0.14312322176307513</v>
      </c>
      <c r="H314" t="str">
        <f t="shared" si="21"/>
        <v/>
      </c>
      <c r="I314" t="str">
        <f t="shared" si="23"/>
        <v/>
      </c>
      <c r="J314" t="str">
        <f t="shared" si="22"/>
        <v/>
      </c>
    </row>
    <row r="315" spans="1:11" x14ac:dyDescent="0.2">
      <c r="A315">
        <v>74874</v>
      </c>
      <c r="B315">
        <f t="shared" si="10"/>
        <v>4.7</v>
      </c>
      <c r="C315">
        <f t="shared" si="20"/>
        <v>-0.26642633715398217</v>
      </c>
      <c r="H315">
        <f t="shared" si="21"/>
        <v>1</v>
      </c>
      <c r="I315">
        <f t="shared" si="23"/>
        <v>4.7</v>
      </c>
      <c r="J315" t="str">
        <f t="shared" si="22"/>
        <v/>
      </c>
      <c r="K315" t="s">
        <v>107</v>
      </c>
    </row>
    <row r="316" spans="1:11" x14ac:dyDescent="0.2">
      <c r="A316">
        <v>75015</v>
      </c>
      <c r="B316">
        <f t="shared" si="10"/>
        <v>11.5</v>
      </c>
      <c r="C316">
        <f t="shared" si="20"/>
        <v>0.63192493212262579</v>
      </c>
      <c r="E316">
        <v>1</v>
      </c>
      <c r="H316" t="str">
        <f t="shared" si="21"/>
        <v/>
      </c>
      <c r="I316" t="str">
        <f t="shared" si="23"/>
        <v/>
      </c>
      <c r="J316">
        <f t="shared" si="22"/>
        <v>74944.5</v>
      </c>
    </row>
    <row r="317" spans="1:11" x14ac:dyDescent="0.2">
      <c r="A317">
        <v>75360</v>
      </c>
      <c r="B317">
        <f t="shared" si="10"/>
        <v>13.3</v>
      </c>
      <c r="C317">
        <f t="shared" si="20"/>
        <v>0.86972379751937512</v>
      </c>
      <c r="H317" t="str">
        <f t="shared" si="21"/>
        <v/>
      </c>
      <c r="I317" t="str">
        <f t="shared" si="23"/>
        <v/>
      </c>
      <c r="J317" t="str">
        <f t="shared" si="22"/>
        <v/>
      </c>
      <c r="K317" t="s">
        <v>23</v>
      </c>
    </row>
    <row r="318" spans="1:11" x14ac:dyDescent="0.2">
      <c r="A318">
        <v>75759</v>
      </c>
      <c r="B318">
        <f t="shared" si="10"/>
        <v>1.8333333333333333</v>
      </c>
      <c r="C318">
        <f t="shared" si="20"/>
        <v>-0.64514304871176797</v>
      </c>
      <c r="H318" t="str">
        <f t="shared" si="21"/>
        <v/>
      </c>
      <c r="I318" t="str">
        <f t="shared" si="23"/>
        <v/>
      </c>
      <c r="J318" t="str">
        <f t="shared" si="22"/>
        <v/>
      </c>
      <c r="K318" t="s">
        <v>108</v>
      </c>
    </row>
    <row r="319" spans="1:11" x14ac:dyDescent="0.2">
      <c r="A319">
        <v>75814</v>
      </c>
      <c r="B319">
        <f t="shared" si="10"/>
        <v>1.2</v>
      </c>
      <c r="C319">
        <f t="shared" si="20"/>
        <v>-0.72881301986988334</v>
      </c>
      <c r="H319" t="str">
        <f t="shared" si="21"/>
        <v/>
      </c>
      <c r="I319" t="str">
        <f t="shared" si="23"/>
        <v/>
      </c>
      <c r="J319" t="str">
        <f t="shared" si="22"/>
        <v/>
      </c>
      <c r="K319" t="s">
        <v>23</v>
      </c>
    </row>
    <row r="320" spans="1:11" x14ac:dyDescent="0.2">
      <c r="A320">
        <v>75850</v>
      </c>
      <c r="B320">
        <f t="shared" si="10"/>
        <v>2.2999999999999998</v>
      </c>
      <c r="C320">
        <f t="shared" si="20"/>
        <v>-0.58349149101631448</v>
      </c>
      <c r="H320" t="str">
        <f t="shared" si="21"/>
        <v/>
      </c>
      <c r="I320" t="str">
        <f t="shared" si="23"/>
        <v/>
      </c>
      <c r="J320" t="str">
        <f t="shared" si="22"/>
        <v/>
      </c>
      <c r="K320" t="s">
        <v>108</v>
      </c>
    </row>
    <row r="321" spans="1:11" x14ac:dyDescent="0.2">
      <c r="A321">
        <v>75919</v>
      </c>
      <c r="B321">
        <f t="shared" si="10"/>
        <v>5.666666666666667</v>
      </c>
      <c r="C321">
        <f t="shared" si="20"/>
        <v>-0.13871953907054277</v>
      </c>
      <c r="H321" t="str">
        <f t="shared" si="21"/>
        <v/>
      </c>
      <c r="I321" t="str">
        <f t="shared" si="23"/>
        <v/>
      </c>
      <c r="J321" t="str">
        <f t="shared" si="22"/>
        <v/>
      </c>
      <c r="K321" t="s">
        <v>23</v>
      </c>
    </row>
    <row r="322" spans="1:11" x14ac:dyDescent="0.2">
      <c r="A322">
        <v>76089</v>
      </c>
      <c r="B322">
        <f t="shared" si="10"/>
        <v>1.8666666666666667</v>
      </c>
      <c r="C322">
        <f t="shared" si="20"/>
        <v>-0.64073936601923542</v>
      </c>
      <c r="H322" t="str">
        <f t="shared" si="21"/>
        <v/>
      </c>
      <c r="I322" t="str">
        <f t="shared" si="23"/>
        <v/>
      </c>
      <c r="J322" t="str">
        <f t="shared" si="22"/>
        <v/>
      </c>
      <c r="K322" t="s">
        <v>108</v>
      </c>
    </row>
    <row r="323" spans="1:11" x14ac:dyDescent="0.2">
      <c r="A323">
        <v>76145</v>
      </c>
      <c r="B323">
        <f t="shared" si="10"/>
        <v>2.5666666666666669</v>
      </c>
      <c r="C323">
        <f t="shared" ref="C323:C386" si="24">(B323-B$627)/B$628</f>
        <v>-0.54826202947605529</v>
      </c>
      <c r="H323" t="str">
        <f t="shared" si="21"/>
        <v/>
      </c>
      <c r="I323" t="str">
        <f t="shared" si="23"/>
        <v/>
      </c>
      <c r="J323" t="str">
        <f t="shared" si="22"/>
        <v/>
      </c>
      <c r="K323" t="s">
        <v>23</v>
      </c>
    </row>
    <row r="324" spans="1:11" x14ac:dyDescent="0.2">
      <c r="A324">
        <v>76222</v>
      </c>
      <c r="B324">
        <f t="shared" si="10"/>
        <v>1.4</v>
      </c>
      <c r="C324">
        <f t="shared" si="24"/>
        <v>-0.70239092371468892</v>
      </c>
      <c r="H324" t="str">
        <f t="shared" ref="H324:H387" si="25">IF(ISNUMBER(SEARCH($H$1,K324)),1,"")</f>
        <v/>
      </c>
      <c r="I324" t="str">
        <f t="shared" si="23"/>
        <v/>
      </c>
      <c r="J324" t="str">
        <f t="shared" ref="J324:J387" si="26">IF(H323=1,(A323+A324)/2,"")</f>
        <v/>
      </c>
      <c r="K324" t="s">
        <v>108</v>
      </c>
    </row>
    <row r="325" spans="1:11" x14ac:dyDescent="0.2">
      <c r="A325">
        <v>76264</v>
      </c>
      <c r="B325">
        <f t="shared" si="10"/>
        <v>5.2666666666666666</v>
      </c>
      <c r="C325">
        <f t="shared" si="24"/>
        <v>-0.19156373138093152</v>
      </c>
      <c r="H325" t="str">
        <f t="shared" si="25"/>
        <v/>
      </c>
      <c r="I325" t="str">
        <f t="shared" si="23"/>
        <v/>
      </c>
      <c r="J325" t="str">
        <f t="shared" si="26"/>
        <v/>
      </c>
      <c r="K325" t="s">
        <v>23</v>
      </c>
    </row>
    <row r="326" spans="1:11" x14ac:dyDescent="0.2">
      <c r="A326">
        <v>76422</v>
      </c>
      <c r="B326">
        <f t="shared" si="10"/>
        <v>2.4</v>
      </c>
      <c r="C326">
        <f t="shared" si="24"/>
        <v>-0.57028044293871716</v>
      </c>
      <c r="H326" t="str">
        <f t="shared" si="25"/>
        <v/>
      </c>
      <c r="I326" t="str">
        <f t="shared" si="23"/>
        <v/>
      </c>
      <c r="J326" t="str">
        <f t="shared" si="26"/>
        <v/>
      </c>
      <c r="K326" t="s">
        <v>108</v>
      </c>
    </row>
    <row r="327" spans="1:11" x14ac:dyDescent="0.2">
      <c r="A327">
        <v>76494</v>
      </c>
      <c r="B327">
        <f t="shared" si="10"/>
        <v>4.2</v>
      </c>
      <c r="C327">
        <f t="shared" si="24"/>
        <v>-0.33248157754196805</v>
      </c>
      <c r="H327" t="str">
        <f t="shared" si="25"/>
        <v/>
      </c>
      <c r="I327" t="str">
        <f t="shared" si="23"/>
        <v/>
      </c>
      <c r="J327" t="str">
        <f t="shared" si="26"/>
        <v/>
      </c>
    </row>
    <row r="328" spans="1:11" x14ac:dyDescent="0.2">
      <c r="A328">
        <v>76620</v>
      </c>
      <c r="B328">
        <f t="shared" si="10"/>
        <v>3.8</v>
      </c>
      <c r="C328">
        <f t="shared" si="24"/>
        <v>-0.38532576985235678</v>
      </c>
      <c r="H328" t="str">
        <f t="shared" si="25"/>
        <v/>
      </c>
      <c r="I328" t="str">
        <f t="shared" si="23"/>
        <v/>
      </c>
      <c r="J328" t="str">
        <f t="shared" si="26"/>
        <v/>
      </c>
      <c r="K328" t="s">
        <v>23</v>
      </c>
    </row>
    <row r="329" spans="1:11" x14ac:dyDescent="0.2">
      <c r="A329">
        <v>76734</v>
      </c>
      <c r="B329">
        <f t="shared" si="10"/>
        <v>2.1</v>
      </c>
      <c r="C329">
        <f t="shared" si="24"/>
        <v>-0.60991358717150879</v>
      </c>
      <c r="H329" t="str">
        <f t="shared" si="25"/>
        <v/>
      </c>
      <c r="I329" t="str">
        <f t="shared" si="23"/>
        <v/>
      </c>
      <c r="J329" t="str">
        <f t="shared" si="26"/>
        <v/>
      </c>
      <c r="K329" t="s">
        <v>0</v>
      </c>
    </row>
    <row r="330" spans="1:11" x14ac:dyDescent="0.2">
      <c r="A330">
        <v>76797</v>
      </c>
      <c r="B330">
        <f t="shared" si="10"/>
        <v>1.6</v>
      </c>
      <c r="C330">
        <f t="shared" si="24"/>
        <v>-0.67596882755949472</v>
      </c>
      <c r="H330" t="str">
        <f t="shared" si="25"/>
        <v/>
      </c>
      <c r="I330" t="str">
        <f t="shared" si="23"/>
        <v/>
      </c>
      <c r="J330" t="str">
        <f t="shared" si="26"/>
        <v/>
      </c>
      <c r="K330" t="s">
        <v>108</v>
      </c>
    </row>
    <row r="331" spans="1:11" x14ac:dyDescent="0.2">
      <c r="A331">
        <v>76845</v>
      </c>
      <c r="B331">
        <f t="shared" si="10"/>
        <v>0.56666666666666665</v>
      </c>
      <c r="C331">
        <f t="shared" si="24"/>
        <v>-0.81248299102799881</v>
      </c>
      <c r="H331" t="str">
        <f t="shared" si="25"/>
        <v/>
      </c>
      <c r="I331" t="str">
        <f t="shared" si="23"/>
        <v/>
      </c>
      <c r="J331" t="str">
        <f t="shared" si="26"/>
        <v/>
      </c>
      <c r="K331" t="s">
        <v>23</v>
      </c>
    </row>
    <row r="332" spans="1:11" x14ac:dyDescent="0.2">
      <c r="A332">
        <v>76862</v>
      </c>
      <c r="B332">
        <f t="shared" si="10"/>
        <v>2.4333333333333331</v>
      </c>
      <c r="C332">
        <f t="shared" si="24"/>
        <v>-0.56587676024618483</v>
      </c>
      <c r="H332" t="str">
        <f t="shared" si="25"/>
        <v/>
      </c>
      <c r="I332" t="str">
        <f t="shared" si="23"/>
        <v/>
      </c>
      <c r="J332" t="str">
        <f t="shared" si="26"/>
        <v/>
      </c>
      <c r="K332" t="s">
        <v>109</v>
      </c>
    </row>
    <row r="333" spans="1:11" x14ac:dyDescent="0.2">
      <c r="A333">
        <v>76935</v>
      </c>
      <c r="B333">
        <f t="shared" si="10"/>
        <v>8.3000000000000007</v>
      </c>
      <c r="C333">
        <f t="shared" si="24"/>
        <v>0.20917139363951628</v>
      </c>
      <c r="D333" t="s">
        <v>6</v>
      </c>
      <c r="H333" t="str">
        <f t="shared" si="25"/>
        <v/>
      </c>
      <c r="I333" t="str">
        <f t="shared" si="23"/>
        <v/>
      </c>
      <c r="J333" t="str">
        <f t="shared" si="26"/>
        <v/>
      </c>
      <c r="K333" t="s">
        <v>23</v>
      </c>
    </row>
    <row r="334" spans="1:11" x14ac:dyDescent="0.2">
      <c r="A334">
        <v>77184</v>
      </c>
      <c r="B334">
        <f t="shared" si="10"/>
        <v>10.033333333333333</v>
      </c>
      <c r="C334">
        <f t="shared" si="24"/>
        <v>0.43816289365120054</v>
      </c>
      <c r="H334">
        <f t="shared" si="25"/>
        <v>1</v>
      </c>
      <c r="I334">
        <f t="shared" si="23"/>
        <v>10.033333333333333</v>
      </c>
      <c r="J334" t="str">
        <f t="shared" si="26"/>
        <v/>
      </c>
      <c r="K334" t="s">
        <v>110</v>
      </c>
    </row>
    <row r="335" spans="1:11" x14ac:dyDescent="0.2">
      <c r="A335">
        <v>77485</v>
      </c>
      <c r="B335">
        <f t="shared" si="10"/>
        <v>39.799999999999997</v>
      </c>
      <c r="C335">
        <f t="shared" si="24"/>
        <v>4.370651538082627</v>
      </c>
      <c r="E335">
        <v>1</v>
      </c>
      <c r="F335">
        <v>1</v>
      </c>
      <c r="G335">
        <v>1</v>
      </c>
      <c r="H335" t="str">
        <f t="shared" si="25"/>
        <v/>
      </c>
      <c r="I335" t="str">
        <f t="shared" si="23"/>
        <v/>
      </c>
      <c r="J335">
        <f t="shared" si="26"/>
        <v>77334.5</v>
      </c>
    </row>
    <row r="336" spans="1:11" x14ac:dyDescent="0.2">
      <c r="A336">
        <v>78679</v>
      </c>
      <c r="B336">
        <f t="shared" si="10"/>
        <v>5.4333333333333336</v>
      </c>
      <c r="C336">
        <f t="shared" si="24"/>
        <v>-0.16954531791826952</v>
      </c>
      <c r="H336">
        <f t="shared" si="25"/>
        <v>1</v>
      </c>
      <c r="I336">
        <f t="shared" si="23"/>
        <v>5.4333333333333336</v>
      </c>
      <c r="J336" t="str">
        <f t="shared" si="26"/>
        <v/>
      </c>
      <c r="K336" t="s">
        <v>111</v>
      </c>
    </row>
    <row r="337" spans="1:11" x14ac:dyDescent="0.2">
      <c r="A337">
        <v>78842</v>
      </c>
      <c r="B337">
        <f t="shared" si="10"/>
        <v>1.2333333333333334</v>
      </c>
      <c r="C337">
        <f t="shared" si="24"/>
        <v>-0.7244093371773509</v>
      </c>
      <c r="E337">
        <v>1</v>
      </c>
      <c r="F337">
        <v>1</v>
      </c>
      <c r="G337">
        <v>1</v>
      </c>
      <c r="H337" t="str">
        <f t="shared" si="25"/>
        <v/>
      </c>
      <c r="I337" t="str">
        <f t="shared" si="23"/>
        <v/>
      </c>
      <c r="J337">
        <f t="shared" si="26"/>
        <v>78760.5</v>
      </c>
      <c r="K337" t="s">
        <v>88</v>
      </c>
    </row>
    <row r="338" spans="1:11" x14ac:dyDescent="0.2">
      <c r="A338">
        <v>78879</v>
      </c>
      <c r="B338">
        <f t="shared" si="10"/>
        <v>4.333333333333333</v>
      </c>
      <c r="C338">
        <f t="shared" si="24"/>
        <v>-0.31486684677183852</v>
      </c>
      <c r="E338">
        <v>1</v>
      </c>
      <c r="H338" t="str">
        <f t="shared" si="25"/>
        <v/>
      </c>
      <c r="I338" t="str">
        <f t="shared" si="23"/>
        <v/>
      </c>
      <c r="J338" t="str">
        <f t="shared" si="26"/>
        <v/>
      </c>
      <c r="K338" t="s">
        <v>112</v>
      </c>
    </row>
    <row r="339" spans="1:11" x14ac:dyDescent="0.2">
      <c r="A339">
        <v>79009</v>
      </c>
      <c r="B339">
        <f t="shared" si="10"/>
        <v>1.5333333333333334</v>
      </c>
      <c r="C339">
        <f t="shared" si="24"/>
        <v>-0.68477619294455949</v>
      </c>
      <c r="E339">
        <v>1</v>
      </c>
      <c r="F339">
        <v>1</v>
      </c>
      <c r="H339" t="str">
        <f t="shared" si="25"/>
        <v/>
      </c>
      <c r="I339" t="str">
        <f t="shared" si="23"/>
        <v/>
      </c>
      <c r="J339" t="str">
        <f t="shared" si="26"/>
        <v/>
      </c>
      <c r="K339" t="s">
        <v>88</v>
      </c>
    </row>
    <row r="340" spans="1:11" x14ac:dyDescent="0.2">
      <c r="A340">
        <v>79055</v>
      </c>
      <c r="B340">
        <f t="shared" si="10"/>
        <v>7</v>
      </c>
      <c r="C340">
        <f t="shared" si="24"/>
        <v>3.7427768630752888E-2</v>
      </c>
      <c r="E340">
        <v>1</v>
      </c>
      <c r="H340" t="str">
        <f t="shared" si="25"/>
        <v/>
      </c>
      <c r="I340" t="str">
        <f t="shared" si="23"/>
        <v/>
      </c>
      <c r="J340" t="str">
        <f t="shared" si="26"/>
        <v/>
      </c>
      <c r="K340" t="s">
        <v>112</v>
      </c>
    </row>
    <row r="341" spans="1:11" x14ac:dyDescent="0.2">
      <c r="A341">
        <v>79265</v>
      </c>
      <c r="B341">
        <f t="shared" si="10"/>
        <v>4.5</v>
      </c>
      <c r="C341">
        <f t="shared" si="24"/>
        <v>-0.29284843330917654</v>
      </c>
      <c r="E341">
        <v>1</v>
      </c>
      <c r="F341">
        <v>1</v>
      </c>
      <c r="H341" t="str">
        <f t="shared" si="25"/>
        <v/>
      </c>
      <c r="I341" t="str">
        <f t="shared" si="23"/>
        <v/>
      </c>
      <c r="J341" t="str">
        <f t="shared" si="26"/>
        <v/>
      </c>
      <c r="K341" t="s">
        <v>88</v>
      </c>
    </row>
    <row r="342" spans="1:11" x14ac:dyDescent="0.2">
      <c r="A342">
        <v>79400</v>
      </c>
      <c r="B342">
        <f t="shared" si="10"/>
        <v>2.1333333333333333</v>
      </c>
      <c r="C342">
        <f t="shared" si="24"/>
        <v>-0.60550990447897646</v>
      </c>
      <c r="H342" t="str">
        <f t="shared" si="25"/>
        <v/>
      </c>
      <c r="I342" t="str">
        <f t="shared" si="23"/>
        <v/>
      </c>
      <c r="J342" t="str">
        <f t="shared" si="26"/>
        <v/>
      </c>
    </row>
    <row r="343" spans="1:11" x14ac:dyDescent="0.2">
      <c r="A343">
        <v>79464</v>
      </c>
      <c r="B343">
        <f t="shared" si="10"/>
        <v>8.1666666666666661</v>
      </c>
      <c r="C343">
        <f t="shared" si="24"/>
        <v>0.19155666286938652</v>
      </c>
      <c r="E343">
        <v>1</v>
      </c>
      <c r="H343" t="str">
        <f t="shared" si="25"/>
        <v/>
      </c>
      <c r="I343" t="str">
        <f t="shared" ref="I343:I406" si="27">IF(H343=1,B343,"")</f>
        <v/>
      </c>
      <c r="J343" t="str">
        <f t="shared" si="26"/>
        <v/>
      </c>
      <c r="K343" t="s">
        <v>112</v>
      </c>
    </row>
    <row r="344" spans="1:11" x14ac:dyDescent="0.2">
      <c r="A344">
        <v>79709</v>
      </c>
      <c r="B344">
        <f t="shared" si="10"/>
        <v>2.8333333333333335</v>
      </c>
      <c r="C344">
        <f t="shared" si="24"/>
        <v>-0.5130325679357961</v>
      </c>
      <c r="E344">
        <v>1</v>
      </c>
      <c r="F344">
        <v>1</v>
      </c>
      <c r="H344" t="str">
        <f t="shared" si="25"/>
        <v/>
      </c>
      <c r="I344" t="str">
        <f t="shared" si="27"/>
        <v/>
      </c>
      <c r="J344" t="str">
        <f t="shared" si="26"/>
        <v/>
      </c>
      <c r="K344" t="s">
        <v>88</v>
      </c>
    </row>
    <row r="345" spans="1:11" x14ac:dyDescent="0.2">
      <c r="A345">
        <v>79794</v>
      </c>
      <c r="B345">
        <f t="shared" si="10"/>
        <v>6.7</v>
      </c>
      <c r="C345">
        <f t="shared" si="24"/>
        <v>-2.2053756020386189E-3</v>
      </c>
      <c r="E345">
        <v>1</v>
      </c>
      <c r="H345" t="str">
        <f t="shared" si="25"/>
        <v/>
      </c>
      <c r="I345" t="str">
        <f t="shared" si="27"/>
        <v/>
      </c>
      <c r="J345" t="str">
        <f t="shared" si="26"/>
        <v/>
      </c>
      <c r="K345" t="s">
        <v>95</v>
      </c>
    </row>
    <row r="346" spans="1:11" x14ac:dyDescent="0.2">
      <c r="A346">
        <v>79995</v>
      </c>
      <c r="B346">
        <f t="shared" si="10"/>
        <v>1.3333333333333333</v>
      </c>
      <c r="C346">
        <f t="shared" si="24"/>
        <v>-0.7111982890997538</v>
      </c>
      <c r="E346">
        <v>1</v>
      </c>
      <c r="F346">
        <v>1</v>
      </c>
      <c r="H346" t="str">
        <f t="shared" si="25"/>
        <v/>
      </c>
      <c r="I346" t="str">
        <f t="shared" si="27"/>
        <v/>
      </c>
      <c r="J346" t="str">
        <f t="shared" si="26"/>
        <v/>
      </c>
      <c r="K346" t="s">
        <v>88</v>
      </c>
    </row>
    <row r="347" spans="1:11" x14ac:dyDescent="0.2">
      <c r="A347">
        <v>80035</v>
      </c>
      <c r="B347">
        <f t="shared" si="10"/>
        <v>2.8333333333333335</v>
      </c>
      <c r="C347">
        <f t="shared" si="24"/>
        <v>-0.5130325679357961</v>
      </c>
      <c r="H347" t="str">
        <f t="shared" si="25"/>
        <v/>
      </c>
      <c r="I347" t="str">
        <f t="shared" si="27"/>
        <v/>
      </c>
      <c r="J347" t="str">
        <f t="shared" si="26"/>
        <v/>
      </c>
    </row>
    <row r="348" spans="1:11" x14ac:dyDescent="0.2">
      <c r="A348">
        <v>80120</v>
      </c>
      <c r="B348">
        <f t="shared" si="10"/>
        <v>3.4666666666666668</v>
      </c>
      <c r="C348">
        <f t="shared" si="24"/>
        <v>-0.42936259677768068</v>
      </c>
      <c r="E348">
        <v>1</v>
      </c>
      <c r="H348" t="str">
        <f t="shared" si="25"/>
        <v/>
      </c>
      <c r="I348" t="str">
        <f t="shared" si="27"/>
        <v/>
      </c>
      <c r="J348" t="str">
        <f t="shared" si="26"/>
        <v/>
      </c>
      <c r="K348" t="s">
        <v>95</v>
      </c>
    </row>
    <row r="349" spans="1:11" x14ac:dyDescent="0.2">
      <c r="A349">
        <v>80224</v>
      </c>
      <c r="B349">
        <f t="shared" ref="B349:B570" si="28">(A350-A349)/30</f>
        <v>4.666666666666667</v>
      </c>
      <c r="C349">
        <f t="shared" si="24"/>
        <v>-0.2708300198465145</v>
      </c>
      <c r="H349" t="str">
        <f t="shared" si="25"/>
        <v/>
      </c>
      <c r="I349" t="str">
        <f t="shared" si="27"/>
        <v/>
      </c>
      <c r="J349" t="str">
        <f t="shared" si="26"/>
        <v/>
      </c>
      <c r="K349" t="s">
        <v>112</v>
      </c>
    </row>
    <row r="350" spans="1:11" x14ac:dyDescent="0.2">
      <c r="A350">
        <v>80364</v>
      </c>
      <c r="B350">
        <f t="shared" si="28"/>
        <v>1.8666666666666667</v>
      </c>
      <c r="C350">
        <f t="shared" si="24"/>
        <v>-0.64073936601923542</v>
      </c>
      <c r="E350">
        <v>1</v>
      </c>
      <c r="F350">
        <v>1</v>
      </c>
      <c r="H350" t="str">
        <f t="shared" si="25"/>
        <v/>
      </c>
      <c r="I350" t="str">
        <f t="shared" si="27"/>
        <v/>
      </c>
      <c r="J350" t="str">
        <f t="shared" si="26"/>
        <v/>
      </c>
      <c r="K350" t="s">
        <v>88</v>
      </c>
    </row>
    <row r="351" spans="1:11" x14ac:dyDescent="0.2">
      <c r="A351">
        <v>80420</v>
      </c>
      <c r="B351">
        <f t="shared" si="28"/>
        <v>1.9</v>
      </c>
      <c r="C351">
        <f t="shared" si="24"/>
        <v>-0.63633568332670309</v>
      </c>
      <c r="E351">
        <v>1</v>
      </c>
      <c r="H351" t="str">
        <f t="shared" si="25"/>
        <v/>
      </c>
      <c r="I351" t="str">
        <f t="shared" si="27"/>
        <v/>
      </c>
      <c r="J351" t="str">
        <f t="shared" si="26"/>
        <v/>
      </c>
      <c r="K351" t="s">
        <v>112</v>
      </c>
    </row>
    <row r="352" spans="1:11" x14ac:dyDescent="0.2">
      <c r="A352">
        <v>80477</v>
      </c>
      <c r="B352">
        <f t="shared" si="28"/>
        <v>1.6</v>
      </c>
      <c r="C352">
        <f t="shared" si="24"/>
        <v>-0.67596882755949472</v>
      </c>
      <c r="E352">
        <v>1</v>
      </c>
      <c r="F352">
        <v>1</v>
      </c>
      <c r="H352" t="str">
        <f t="shared" si="25"/>
        <v/>
      </c>
      <c r="I352" t="str">
        <f t="shared" si="27"/>
        <v/>
      </c>
      <c r="J352" t="str">
        <f t="shared" si="26"/>
        <v/>
      </c>
      <c r="K352" t="s">
        <v>88</v>
      </c>
    </row>
    <row r="353" spans="1:11" x14ac:dyDescent="0.2">
      <c r="A353">
        <v>80525</v>
      </c>
      <c r="B353">
        <f t="shared" si="28"/>
        <v>4.8</v>
      </c>
      <c r="C353">
        <f t="shared" si="24"/>
        <v>-0.25321528907638502</v>
      </c>
      <c r="E353">
        <v>1</v>
      </c>
      <c r="H353" t="str">
        <f t="shared" si="25"/>
        <v/>
      </c>
      <c r="I353" t="str">
        <f t="shared" si="27"/>
        <v/>
      </c>
      <c r="J353" t="str">
        <f t="shared" si="26"/>
        <v/>
      </c>
      <c r="K353" t="s">
        <v>112</v>
      </c>
    </row>
    <row r="354" spans="1:11" x14ac:dyDescent="0.2">
      <c r="A354">
        <v>80669</v>
      </c>
      <c r="B354">
        <f t="shared" si="28"/>
        <v>4.166666666666667</v>
      </c>
      <c r="C354">
        <f t="shared" si="24"/>
        <v>-0.33688526023450038</v>
      </c>
      <c r="E354">
        <v>1</v>
      </c>
      <c r="F354">
        <v>1</v>
      </c>
      <c r="H354" t="str">
        <f t="shared" si="25"/>
        <v/>
      </c>
      <c r="I354" t="str">
        <f t="shared" si="27"/>
        <v/>
      </c>
      <c r="J354" t="str">
        <f t="shared" si="26"/>
        <v/>
      </c>
      <c r="K354" t="s">
        <v>88</v>
      </c>
    </row>
    <row r="355" spans="1:11" x14ac:dyDescent="0.2">
      <c r="A355">
        <v>80794</v>
      </c>
      <c r="B355">
        <f t="shared" si="28"/>
        <v>2.7</v>
      </c>
      <c r="C355">
        <f t="shared" si="24"/>
        <v>-0.53064729870592564</v>
      </c>
      <c r="H355" t="str">
        <f t="shared" si="25"/>
        <v/>
      </c>
      <c r="I355" t="str">
        <f t="shared" si="27"/>
        <v/>
      </c>
      <c r="J355" t="str">
        <f t="shared" si="26"/>
        <v/>
      </c>
    </row>
    <row r="356" spans="1:11" x14ac:dyDescent="0.2">
      <c r="A356">
        <v>80875</v>
      </c>
      <c r="B356">
        <f t="shared" si="28"/>
        <v>2.1333333333333333</v>
      </c>
      <c r="C356">
        <f t="shared" si="24"/>
        <v>-0.60550990447897646</v>
      </c>
      <c r="E356">
        <v>1</v>
      </c>
      <c r="H356" t="str">
        <f t="shared" si="25"/>
        <v/>
      </c>
      <c r="I356" t="str">
        <f t="shared" si="27"/>
        <v/>
      </c>
      <c r="J356" t="str">
        <f t="shared" si="26"/>
        <v/>
      </c>
      <c r="K356" t="s">
        <v>95</v>
      </c>
    </row>
    <row r="357" spans="1:11" x14ac:dyDescent="0.2">
      <c r="A357">
        <v>80939</v>
      </c>
      <c r="B357">
        <f t="shared" si="28"/>
        <v>3.3666666666666667</v>
      </c>
      <c r="C357">
        <f t="shared" si="24"/>
        <v>-0.44257364485527784</v>
      </c>
      <c r="H357" t="str">
        <f t="shared" si="25"/>
        <v/>
      </c>
      <c r="I357" t="str">
        <f t="shared" si="27"/>
        <v/>
      </c>
      <c r="J357" t="str">
        <f t="shared" si="26"/>
        <v/>
      </c>
      <c r="K357" t="s">
        <v>112</v>
      </c>
    </row>
    <row r="358" spans="1:11" x14ac:dyDescent="0.2">
      <c r="A358">
        <v>81040</v>
      </c>
      <c r="B358">
        <f t="shared" si="28"/>
        <v>2.5</v>
      </c>
      <c r="C358">
        <f t="shared" si="24"/>
        <v>-0.55706939486112006</v>
      </c>
      <c r="E358">
        <v>1</v>
      </c>
      <c r="H358" t="str">
        <f t="shared" si="25"/>
        <v/>
      </c>
      <c r="I358" t="str">
        <f t="shared" si="27"/>
        <v/>
      </c>
      <c r="J358" t="str">
        <f t="shared" si="26"/>
        <v/>
      </c>
      <c r="K358" t="s">
        <v>88</v>
      </c>
    </row>
    <row r="359" spans="1:11" x14ac:dyDescent="0.2">
      <c r="A359">
        <v>81115</v>
      </c>
      <c r="B359">
        <f t="shared" si="28"/>
        <v>3.4</v>
      </c>
      <c r="C359">
        <f t="shared" si="24"/>
        <v>-0.43816996216274545</v>
      </c>
      <c r="H359">
        <f t="shared" si="25"/>
        <v>1</v>
      </c>
      <c r="I359">
        <f t="shared" si="27"/>
        <v>3.4</v>
      </c>
      <c r="J359" t="str">
        <f t="shared" si="26"/>
        <v/>
      </c>
      <c r="K359" t="s">
        <v>113</v>
      </c>
    </row>
    <row r="360" spans="1:11" x14ac:dyDescent="0.2">
      <c r="A360">
        <v>81217</v>
      </c>
      <c r="B360">
        <f t="shared" si="28"/>
        <v>3.2666666666666666</v>
      </c>
      <c r="C360">
        <f t="shared" si="24"/>
        <v>-0.45578469293287505</v>
      </c>
      <c r="H360">
        <f t="shared" si="25"/>
        <v>1</v>
      </c>
      <c r="I360">
        <f t="shared" si="27"/>
        <v>3.2666666666666666</v>
      </c>
      <c r="J360">
        <f t="shared" si="26"/>
        <v>81166</v>
      </c>
      <c r="K360" t="s">
        <v>114</v>
      </c>
    </row>
    <row r="361" spans="1:11" x14ac:dyDescent="0.2">
      <c r="A361">
        <v>81315</v>
      </c>
      <c r="B361">
        <f t="shared" si="28"/>
        <v>6.8</v>
      </c>
      <c r="C361">
        <f t="shared" si="24"/>
        <v>1.100567247555851E-2</v>
      </c>
      <c r="H361">
        <f t="shared" si="25"/>
        <v>1</v>
      </c>
      <c r="I361">
        <f t="shared" si="27"/>
        <v>6.8</v>
      </c>
      <c r="J361">
        <f t="shared" si="26"/>
        <v>81266</v>
      </c>
      <c r="K361" t="s">
        <v>115</v>
      </c>
    </row>
    <row r="362" spans="1:11" x14ac:dyDescent="0.2">
      <c r="A362">
        <v>81519</v>
      </c>
      <c r="B362">
        <f t="shared" si="28"/>
        <v>10.5</v>
      </c>
      <c r="C362">
        <f t="shared" si="24"/>
        <v>0.49981445134665409</v>
      </c>
      <c r="E362">
        <v>1</v>
      </c>
      <c r="F362">
        <v>1</v>
      </c>
      <c r="H362" t="str">
        <f t="shared" si="25"/>
        <v/>
      </c>
      <c r="I362" t="str">
        <f t="shared" si="27"/>
        <v/>
      </c>
      <c r="J362">
        <f t="shared" si="26"/>
        <v>81417</v>
      </c>
      <c r="K362" t="s">
        <v>85</v>
      </c>
    </row>
    <row r="363" spans="1:11" x14ac:dyDescent="0.2">
      <c r="A363">
        <v>81834</v>
      </c>
      <c r="B363">
        <f t="shared" si="28"/>
        <v>1.8333333333333333</v>
      </c>
      <c r="C363">
        <f t="shared" si="24"/>
        <v>-0.64514304871176797</v>
      </c>
      <c r="E363">
        <v>1</v>
      </c>
      <c r="H363" t="str">
        <f t="shared" si="25"/>
        <v/>
      </c>
      <c r="I363" t="str">
        <f t="shared" si="27"/>
        <v/>
      </c>
      <c r="J363" t="str">
        <f t="shared" si="26"/>
        <v/>
      </c>
      <c r="K363" t="s">
        <v>112</v>
      </c>
    </row>
    <row r="364" spans="1:11" x14ac:dyDescent="0.2">
      <c r="A364">
        <v>81889</v>
      </c>
      <c r="B364">
        <f t="shared" si="28"/>
        <v>8.8666666666666671</v>
      </c>
      <c r="C364">
        <f t="shared" si="24"/>
        <v>0.28403399941256691</v>
      </c>
      <c r="E364">
        <v>1</v>
      </c>
      <c r="F364">
        <v>1</v>
      </c>
      <c r="H364" t="str">
        <f t="shared" si="25"/>
        <v/>
      </c>
      <c r="I364" t="str">
        <f t="shared" si="27"/>
        <v/>
      </c>
      <c r="J364" t="str">
        <f t="shared" si="26"/>
        <v/>
      </c>
      <c r="K364" t="s">
        <v>88</v>
      </c>
    </row>
    <row r="365" spans="1:11" x14ac:dyDescent="0.2">
      <c r="A365">
        <v>82155</v>
      </c>
      <c r="B365">
        <f t="shared" si="28"/>
        <v>1.8333333333333333</v>
      </c>
      <c r="C365">
        <f t="shared" si="24"/>
        <v>-0.64514304871176797</v>
      </c>
      <c r="E365">
        <v>1</v>
      </c>
      <c r="H365" t="str">
        <f t="shared" si="25"/>
        <v/>
      </c>
      <c r="I365" t="str">
        <f t="shared" si="27"/>
        <v/>
      </c>
      <c r="J365" t="str">
        <f t="shared" si="26"/>
        <v/>
      </c>
      <c r="K365" t="s">
        <v>95</v>
      </c>
    </row>
    <row r="366" spans="1:11" x14ac:dyDescent="0.2">
      <c r="A366">
        <v>82210</v>
      </c>
      <c r="B366">
        <f t="shared" si="28"/>
        <v>9.3000000000000007</v>
      </c>
      <c r="C366">
        <f t="shared" si="24"/>
        <v>0.34128187441548802</v>
      </c>
      <c r="E366">
        <v>1</v>
      </c>
      <c r="F366">
        <v>1</v>
      </c>
      <c r="H366" t="str">
        <f t="shared" si="25"/>
        <v/>
      </c>
      <c r="I366" t="str">
        <f t="shared" si="27"/>
        <v/>
      </c>
      <c r="J366" t="str">
        <f t="shared" si="26"/>
        <v/>
      </c>
      <c r="K366" t="s">
        <v>88</v>
      </c>
    </row>
    <row r="367" spans="1:11" x14ac:dyDescent="0.2">
      <c r="A367">
        <v>82489</v>
      </c>
      <c r="B367">
        <f t="shared" si="28"/>
        <v>2.0333333333333332</v>
      </c>
      <c r="C367">
        <f t="shared" si="24"/>
        <v>-0.61872095255657356</v>
      </c>
      <c r="H367" t="str">
        <f t="shared" si="25"/>
        <v/>
      </c>
      <c r="I367" t="str">
        <f t="shared" si="27"/>
        <v/>
      </c>
      <c r="J367" t="str">
        <f t="shared" si="26"/>
        <v/>
      </c>
    </row>
    <row r="368" spans="1:11" x14ac:dyDescent="0.2">
      <c r="A368">
        <v>82550</v>
      </c>
      <c r="B368">
        <f t="shared" si="28"/>
        <v>5.5666666666666664</v>
      </c>
      <c r="C368">
        <f t="shared" si="24"/>
        <v>-0.15193058714814001</v>
      </c>
      <c r="H368" t="str">
        <f t="shared" si="25"/>
        <v/>
      </c>
      <c r="I368" t="str">
        <f t="shared" si="27"/>
        <v/>
      </c>
      <c r="J368" t="str">
        <f t="shared" si="26"/>
        <v/>
      </c>
    </row>
    <row r="369" spans="1:11" x14ac:dyDescent="0.2">
      <c r="A369">
        <v>82717</v>
      </c>
      <c r="B369">
        <f t="shared" si="28"/>
        <v>1.6</v>
      </c>
      <c r="C369">
        <f t="shared" si="24"/>
        <v>-0.67596882755949472</v>
      </c>
      <c r="E369">
        <v>1</v>
      </c>
      <c r="H369" t="str">
        <f t="shared" si="25"/>
        <v/>
      </c>
      <c r="I369" t="str">
        <f t="shared" si="27"/>
        <v/>
      </c>
      <c r="J369" t="str">
        <f t="shared" si="26"/>
        <v/>
      </c>
      <c r="K369" t="s">
        <v>95</v>
      </c>
    </row>
    <row r="370" spans="1:11" x14ac:dyDescent="0.2">
      <c r="A370">
        <v>82765</v>
      </c>
      <c r="B370">
        <f t="shared" si="28"/>
        <v>8.6666666666666661</v>
      </c>
      <c r="C370">
        <f t="shared" si="24"/>
        <v>0.25761190325737243</v>
      </c>
      <c r="E370">
        <v>1</v>
      </c>
      <c r="F370">
        <v>1</v>
      </c>
      <c r="H370" t="str">
        <f t="shared" si="25"/>
        <v/>
      </c>
      <c r="I370" t="str">
        <f t="shared" si="27"/>
        <v/>
      </c>
      <c r="J370" t="str">
        <f t="shared" si="26"/>
        <v/>
      </c>
      <c r="K370" t="s">
        <v>88</v>
      </c>
    </row>
    <row r="371" spans="1:11" x14ac:dyDescent="0.2">
      <c r="A371">
        <v>83025</v>
      </c>
      <c r="B371">
        <f t="shared" si="28"/>
        <v>6</v>
      </c>
      <c r="C371">
        <f t="shared" si="24"/>
        <v>-9.4682712145218881E-2</v>
      </c>
      <c r="H371" t="str">
        <f t="shared" si="25"/>
        <v/>
      </c>
      <c r="I371" t="str">
        <f t="shared" si="27"/>
        <v/>
      </c>
      <c r="J371" t="str">
        <f t="shared" si="26"/>
        <v/>
      </c>
      <c r="K371" t="s">
        <v>116</v>
      </c>
    </row>
    <row r="372" spans="1:11" x14ac:dyDescent="0.2">
      <c r="A372">
        <v>83205</v>
      </c>
      <c r="B372">
        <f t="shared" si="28"/>
        <v>2.1333333333333333</v>
      </c>
      <c r="C372">
        <f t="shared" si="24"/>
        <v>-0.60550990447897646</v>
      </c>
      <c r="H372" t="str">
        <f t="shared" si="25"/>
        <v/>
      </c>
      <c r="I372" t="str">
        <f t="shared" si="27"/>
        <v/>
      </c>
      <c r="J372" t="str">
        <f t="shared" si="26"/>
        <v/>
      </c>
    </row>
    <row r="373" spans="1:11" x14ac:dyDescent="0.2">
      <c r="A373">
        <v>83269</v>
      </c>
      <c r="B373">
        <f t="shared" si="28"/>
        <v>2.8666666666666667</v>
      </c>
      <c r="C373">
        <f t="shared" si="24"/>
        <v>-0.50862888524326377</v>
      </c>
      <c r="H373" t="str">
        <f t="shared" si="25"/>
        <v/>
      </c>
      <c r="I373" t="str">
        <f t="shared" si="27"/>
        <v/>
      </c>
      <c r="J373" t="str">
        <f t="shared" si="26"/>
        <v/>
      </c>
    </row>
    <row r="374" spans="1:11" x14ac:dyDescent="0.2">
      <c r="A374">
        <v>83355</v>
      </c>
      <c r="B374">
        <f t="shared" si="28"/>
        <v>2.7333333333333334</v>
      </c>
      <c r="C374">
        <f t="shared" si="24"/>
        <v>-0.52624361601339331</v>
      </c>
      <c r="H374" t="str">
        <f t="shared" si="25"/>
        <v/>
      </c>
      <c r="I374" t="str">
        <f t="shared" si="27"/>
        <v/>
      </c>
      <c r="J374" t="str">
        <f t="shared" si="26"/>
        <v/>
      </c>
    </row>
    <row r="375" spans="1:11" x14ac:dyDescent="0.2">
      <c r="A375">
        <v>83437</v>
      </c>
      <c r="B375">
        <f t="shared" si="28"/>
        <v>2.8333333333333335</v>
      </c>
      <c r="C375">
        <f t="shared" si="24"/>
        <v>-0.5130325679357961</v>
      </c>
      <c r="H375" t="str">
        <f t="shared" si="25"/>
        <v/>
      </c>
      <c r="I375" t="str">
        <f t="shared" si="27"/>
        <v/>
      </c>
      <c r="J375" t="str">
        <f t="shared" si="26"/>
        <v/>
      </c>
    </row>
    <row r="376" spans="1:11" x14ac:dyDescent="0.2">
      <c r="A376">
        <v>83522</v>
      </c>
      <c r="B376">
        <f t="shared" si="28"/>
        <v>3.8333333333333335</v>
      </c>
      <c r="C376">
        <f t="shared" si="24"/>
        <v>-0.38092208715982434</v>
      </c>
      <c r="H376">
        <f t="shared" si="25"/>
        <v>1</v>
      </c>
      <c r="I376">
        <f t="shared" si="27"/>
        <v>3.8333333333333335</v>
      </c>
      <c r="J376" t="str">
        <f t="shared" si="26"/>
        <v/>
      </c>
      <c r="K376" t="s">
        <v>117</v>
      </c>
    </row>
    <row r="377" spans="1:11" x14ac:dyDescent="0.2">
      <c r="A377">
        <v>83637</v>
      </c>
      <c r="B377">
        <f t="shared" si="28"/>
        <v>2.9</v>
      </c>
      <c r="C377">
        <f t="shared" si="24"/>
        <v>-0.50422520255073133</v>
      </c>
      <c r="H377" t="str">
        <f t="shared" si="25"/>
        <v/>
      </c>
      <c r="I377" t="str">
        <f t="shared" si="27"/>
        <v/>
      </c>
      <c r="J377">
        <f t="shared" si="26"/>
        <v>83579.5</v>
      </c>
      <c r="K377" t="s">
        <v>120</v>
      </c>
    </row>
    <row r="378" spans="1:11" x14ac:dyDescent="0.2">
      <c r="A378">
        <v>83724</v>
      </c>
      <c r="B378">
        <f t="shared" si="28"/>
        <v>19.533333333333335</v>
      </c>
      <c r="C378">
        <f t="shared" si="24"/>
        <v>1.6932124610229327</v>
      </c>
      <c r="H378" t="str">
        <f t="shared" si="25"/>
        <v/>
      </c>
      <c r="I378" t="str">
        <f t="shared" si="27"/>
        <v/>
      </c>
      <c r="J378" t="str">
        <f t="shared" si="26"/>
        <v/>
      </c>
      <c r="K378" t="s">
        <v>118</v>
      </c>
    </row>
    <row r="379" spans="1:11" x14ac:dyDescent="0.2">
      <c r="A379">
        <v>84310</v>
      </c>
      <c r="B379">
        <f t="shared" si="28"/>
        <v>3.6666666666666665</v>
      </c>
      <c r="C379">
        <f t="shared" si="24"/>
        <v>-0.40294050062248632</v>
      </c>
      <c r="H379" t="str">
        <f t="shared" si="25"/>
        <v/>
      </c>
      <c r="I379" t="str">
        <f t="shared" si="27"/>
        <v/>
      </c>
      <c r="J379" t="str">
        <f t="shared" si="26"/>
        <v/>
      </c>
      <c r="K379" t="s">
        <v>119</v>
      </c>
    </row>
    <row r="380" spans="1:11" x14ac:dyDescent="0.2">
      <c r="A380">
        <v>84420</v>
      </c>
      <c r="B380">
        <f t="shared" si="28"/>
        <v>1.4</v>
      </c>
      <c r="C380">
        <f t="shared" si="24"/>
        <v>-0.70239092371468892</v>
      </c>
      <c r="H380" t="str">
        <f t="shared" si="25"/>
        <v/>
      </c>
      <c r="I380" t="str">
        <f t="shared" si="27"/>
        <v/>
      </c>
      <c r="J380" t="str">
        <f t="shared" si="26"/>
        <v/>
      </c>
    </row>
    <row r="381" spans="1:11" x14ac:dyDescent="0.2">
      <c r="A381">
        <v>84462</v>
      </c>
      <c r="B381">
        <f t="shared" si="28"/>
        <v>2.5666666666666669</v>
      </c>
      <c r="C381">
        <f t="shared" si="24"/>
        <v>-0.54826202947605529</v>
      </c>
      <c r="H381" t="str">
        <f t="shared" si="25"/>
        <v/>
      </c>
      <c r="I381" t="str">
        <f t="shared" si="27"/>
        <v/>
      </c>
      <c r="J381" t="str">
        <f t="shared" si="26"/>
        <v/>
      </c>
      <c r="K381" t="s">
        <v>121</v>
      </c>
    </row>
    <row r="382" spans="1:11" x14ac:dyDescent="0.2">
      <c r="A382">
        <v>84539</v>
      </c>
      <c r="B382">
        <f t="shared" si="28"/>
        <v>20.5</v>
      </c>
      <c r="C382">
        <f t="shared" si="24"/>
        <v>1.8209192591063716</v>
      </c>
      <c r="H382" t="str">
        <f t="shared" si="25"/>
        <v/>
      </c>
      <c r="I382" t="str">
        <f t="shared" si="27"/>
        <v/>
      </c>
      <c r="J382" t="str">
        <f t="shared" si="26"/>
        <v/>
      </c>
      <c r="K382" t="s">
        <v>122</v>
      </c>
    </row>
    <row r="383" spans="1:11" x14ac:dyDescent="0.2">
      <c r="A383">
        <v>85154</v>
      </c>
      <c r="B383">
        <f t="shared" si="28"/>
        <v>6.666666666666667</v>
      </c>
      <c r="C383">
        <f t="shared" si="24"/>
        <v>-6.6090582945709953E-3</v>
      </c>
      <c r="H383">
        <f t="shared" si="25"/>
        <v>1</v>
      </c>
      <c r="I383">
        <f t="shared" si="27"/>
        <v>6.666666666666667</v>
      </c>
      <c r="J383" t="str">
        <f t="shared" si="26"/>
        <v/>
      </c>
      <c r="K383" t="s">
        <v>123</v>
      </c>
    </row>
    <row r="384" spans="1:11" x14ac:dyDescent="0.2">
      <c r="A384">
        <v>85354</v>
      </c>
      <c r="B384">
        <f t="shared" si="28"/>
        <v>4.833333333333333</v>
      </c>
      <c r="C384">
        <f t="shared" si="24"/>
        <v>-0.24881160638385263</v>
      </c>
      <c r="E384">
        <v>1</v>
      </c>
      <c r="F384">
        <v>1</v>
      </c>
      <c r="H384" t="str">
        <f t="shared" si="25"/>
        <v/>
      </c>
      <c r="I384" t="str">
        <f t="shared" si="27"/>
        <v/>
      </c>
      <c r="J384">
        <f t="shared" si="26"/>
        <v>85254</v>
      </c>
    </row>
    <row r="385" spans="1:11" x14ac:dyDescent="0.2">
      <c r="A385">
        <v>85499</v>
      </c>
      <c r="B385">
        <f t="shared" si="28"/>
        <v>4.833333333333333</v>
      </c>
      <c r="C385">
        <f t="shared" si="24"/>
        <v>-0.24881160638385263</v>
      </c>
      <c r="E385">
        <v>1</v>
      </c>
      <c r="F385" t="s">
        <v>0</v>
      </c>
      <c r="H385" t="str">
        <f t="shared" si="25"/>
        <v/>
      </c>
      <c r="I385" t="str">
        <f t="shared" si="27"/>
        <v/>
      </c>
      <c r="J385" t="str">
        <f t="shared" si="26"/>
        <v/>
      </c>
      <c r="K385" t="s">
        <v>95</v>
      </c>
    </row>
    <row r="386" spans="1:11" x14ac:dyDescent="0.2">
      <c r="A386">
        <v>85644</v>
      </c>
      <c r="B386">
        <f t="shared" si="28"/>
        <v>3.5333333333333332</v>
      </c>
      <c r="C386">
        <f t="shared" si="24"/>
        <v>-0.42055523139261591</v>
      </c>
      <c r="E386">
        <v>1</v>
      </c>
      <c r="H386" t="str">
        <f t="shared" si="25"/>
        <v/>
      </c>
      <c r="I386" t="str">
        <f t="shared" si="27"/>
        <v/>
      </c>
      <c r="J386" t="str">
        <f t="shared" si="26"/>
        <v/>
      </c>
      <c r="K386" t="s">
        <v>88</v>
      </c>
    </row>
    <row r="387" spans="1:11" x14ac:dyDescent="0.2">
      <c r="A387">
        <v>85750</v>
      </c>
      <c r="B387">
        <f t="shared" si="28"/>
        <v>2.4</v>
      </c>
      <c r="C387">
        <f t="shared" ref="C387:C450" si="29">(B387-B$627)/B$628</f>
        <v>-0.57028044293871716</v>
      </c>
      <c r="E387">
        <v>1</v>
      </c>
      <c r="F387">
        <v>1</v>
      </c>
      <c r="H387" t="str">
        <f t="shared" si="25"/>
        <v/>
      </c>
      <c r="I387" t="str">
        <f t="shared" si="27"/>
        <v/>
      </c>
      <c r="J387" t="str">
        <f t="shared" si="26"/>
        <v/>
      </c>
      <c r="K387" t="s">
        <v>94</v>
      </c>
    </row>
    <row r="388" spans="1:11" x14ac:dyDescent="0.2">
      <c r="A388">
        <v>85822</v>
      </c>
      <c r="B388">
        <f t="shared" si="28"/>
        <v>2.1666666666666665</v>
      </c>
      <c r="C388">
        <f t="shared" si="29"/>
        <v>-0.60110622178644402</v>
      </c>
      <c r="H388" t="str">
        <f t="shared" ref="H388:H451" si="30">IF(ISNUMBER(SEARCH($H$1,K388)),1,"")</f>
        <v/>
      </c>
      <c r="I388" t="str">
        <f t="shared" si="27"/>
        <v/>
      </c>
      <c r="J388" t="str">
        <f t="shared" ref="J388:J451" si="31">IF(H387=1,(A387+A388)/2,"")</f>
        <v/>
      </c>
    </row>
    <row r="389" spans="1:11" x14ac:dyDescent="0.2">
      <c r="A389">
        <v>85887</v>
      </c>
      <c r="B389">
        <f t="shared" si="28"/>
        <v>2.5</v>
      </c>
      <c r="C389">
        <f t="shared" si="29"/>
        <v>-0.55706939486112006</v>
      </c>
      <c r="H389" t="str">
        <f t="shared" si="30"/>
        <v/>
      </c>
      <c r="I389" t="str">
        <f t="shared" si="27"/>
        <v/>
      </c>
      <c r="J389" t="str">
        <f t="shared" si="31"/>
        <v/>
      </c>
      <c r="K389" t="s">
        <v>125</v>
      </c>
    </row>
    <row r="390" spans="1:11" x14ac:dyDescent="0.2">
      <c r="A390">
        <v>85962</v>
      </c>
      <c r="B390">
        <f t="shared" si="28"/>
        <v>3.3333333333333335</v>
      </c>
      <c r="C390">
        <f t="shared" si="29"/>
        <v>-0.44697732754781022</v>
      </c>
      <c r="E390">
        <v>1</v>
      </c>
      <c r="F390">
        <v>1</v>
      </c>
      <c r="H390" t="str">
        <f t="shared" si="30"/>
        <v/>
      </c>
      <c r="I390" t="str">
        <f t="shared" si="27"/>
        <v/>
      </c>
      <c r="J390" t="str">
        <f t="shared" si="31"/>
        <v/>
      </c>
      <c r="K390" t="s">
        <v>88</v>
      </c>
    </row>
    <row r="391" spans="1:11" x14ac:dyDescent="0.2">
      <c r="A391">
        <v>86062</v>
      </c>
      <c r="B391">
        <f t="shared" si="28"/>
        <v>8.2666666666666675</v>
      </c>
      <c r="C391">
        <f t="shared" si="29"/>
        <v>0.2047677109469839</v>
      </c>
      <c r="H391">
        <f t="shared" si="30"/>
        <v>1</v>
      </c>
      <c r="I391">
        <f t="shared" si="27"/>
        <v>8.2666666666666675</v>
      </c>
      <c r="J391" t="str">
        <f t="shared" si="31"/>
        <v/>
      </c>
      <c r="K391" t="s">
        <v>124</v>
      </c>
    </row>
    <row r="392" spans="1:11" x14ac:dyDescent="0.2">
      <c r="A392">
        <v>86310</v>
      </c>
      <c r="B392">
        <f t="shared" si="28"/>
        <v>15.466666666666667</v>
      </c>
      <c r="C392">
        <f t="shared" si="29"/>
        <v>1.1559631725339805</v>
      </c>
      <c r="E392">
        <v>1</v>
      </c>
      <c r="F392">
        <v>1</v>
      </c>
      <c r="H392" t="str">
        <f t="shared" si="30"/>
        <v/>
      </c>
      <c r="I392" t="str">
        <f t="shared" si="27"/>
        <v/>
      </c>
      <c r="J392">
        <f t="shared" si="31"/>
        <v>86186</v>
      </c>
      <c r="K392" t="s">
        <v>94</v>
      </c>
    </row>
    <row r="393" spans="1:11" x14ac:dyDescent="0.2">
      <c r="A393">
        <v>86774</v>
      </c>
      <c r="B393">
        <f t="shared" si="28"/>
        <v>7.4333333333333336</v>
      </c>
      <c r="C393">
        <f t="shared" si="29"/>
        <v>9.467564363367402E-2</v>
      </c>
      <c r="E393">
        <v>1</v>
      </c>
      <c r="H393" t="str">
        <f t="shared" si="30"/>
        <v/>
      </c>
      <c r="I393" t="str">
        <f t="shared" si="27"/>
        <v/>
      </c>
      <c r="J393" t="str">
        <f t="shared" si="31"/>
        <v/>
      </c>
      <c r="K393" t="s">
        <v>96</v>
      </c>
    </row>
    <row r="394" spans="1:11" x14ac:dyDescent="0.2">
      <c r="A394">
        <v>86997</v>
      </c>
      <c r="B394">
        <f t="shared" si="28"/>
        <v>4.5666666666666664</v>
      </c>
      <c r="C394">
        <f t="shared" si="29"/>
        <v>-0.28404106792411177</v>
      </c>
      <c r="E394">
        <v>1</v>
      </c>
      <c r="H394" t="str">
        <f t="shared" si="30"/>
        <v/>
      </c>
      <c r="I394" t="str">
        <f t="shared" si="27"/>
        <v/>
      </c>
      <c r="J394" t="str">
        <f t="shared" si="31"/>
        <v/>
      </c>
      <c r="K394" t="s">
        <v>88</v>
      </c>
    </row>
    <row r="395" spans="1:11" x14ac:dyDescent="0.2">
      <c r="A395">
        <v>87134</v>
      </c>
      <c r="B395">
        <f t="shared" si="28"/>
        <v>2.5333333333333332</v>
      </c>
      <c r="C395">
        <f t="shared" si="29"/>
        <v>-0.55266571216858773</v>
      </c>
      <c r="E395">
        <v>1</v>
      </c>
      <c r="H395" t="str">
        <f t="shared" si="30"/>
        <v/>
      </c>
      <c r="I395" t="str">
        <f t="shared" si="27"/>
        <v/>
      </c>
      <c r="J395" t="str">
        <f t="shared" si="31"/>
        <v/>
      </c>
      <c r="K395" t="s">
        <v>112</v>
      </c>
    </row>
    <row r="396" spans="1:11" x14ac:dyDescent="0.2">
      <c r="A396">
        <v>87210</v>
      </c>
      <c r="B396">
        <f t="shared" si="28"/>
        <v>6.0666666666666664</v>
      </c>
      <c r="C396">
        <f t="shared" si="29"/>
        <v>-8.5875346760154125E-2</v>
      </c>
      <c r="E396">
        <v>1</v>
      </c>
      <c r="H396" t="str">
        <f t="shared" si="30"/>
        <v/>
      </c>
      <c r="I396" t="str">
        <f t="shared" si="27"/>
        <v/>
      </c>
      <c r="J396" t="str">
        <f t="shared" si="31"/>
        <v/>
      </c>
      <c r="K396" t="s">
        <v>88</v>
      </c>
    </row>
    <row r="397" spans="1:11" x14ac:dyDescent="0.2">
      <c r="A397">
        <v>87392</v>
      </c>
      <c r="B397">
        <f t="shared" si="28"/>
        <v>17.833333333333332</v>
      </c>
      <c r="C397">
        <f t="shared" si="29"/>
        <v>1.4686246437037802</v>
      </c>
      <c r="E397">
        <v>1</v>
      </c>
      <c r="H397" t="str">
        <f t="shared" si="30"/>
        <v/>
      </c>
      <c r="I397" t="str">
        <f t="shared" si="27"/>
        <v/>
      </c>
      <c r="J397" t="str">
        <f t="shared" si="31"/>
        <v/>
      </c>
      <c r="K397" t="s">
        <v>95</v>
      </c>
    </row>
    <row r="398" spans="1:11" x14ac:dyDescent="0.2">
      <c r="A398">
        <v>87927</v>
      </c>
      <c r="B398">
        <f t="shared" si="28"/>
        <v>0.76666666666666672</v>
      </c>
      <c r="C398">
        <f t="shared" si="29"/>
        <v>-0.78606089487280451</v>
      </c>
      <c r="H398" t="str">
        <f t="shared" si="30"/>
        <v/>
      </c>
      <c r="I398" t="str">
        <f t="shared" si="27"/>
        <v/>
      </c>
      <c r="J398" t="str">
        <f t="shared" si="31"/>
        <v/>
      </c>
      <c r="K398" t="s">
        <v>125</v>
      </c>
    </row>
    <row r="399" spans="1:11" x14ac:dyDescent="0.2">
      <c r="A399">
        <v>87950</v>
      </c>
      <c r="B399">
        <f t="shared" si="28"/>
        <v>5.333333333333333</v>
      </c>
      <c r="C399">
        <f t="shared" si="29"/>
        <v>-0.18275636599586675</v>
      </c>
      <c r="E399">
        <v>1</v>
      </c>
      <c r="H399" t="str">
        <f t="shared" si="30"/>
        <v/>
      </c>
      <c r="I399" t="str">
        <f t="shared" si="27"/>
        <v/>
      </c>
      <c r="J399" t="str">
        <f t="shared" si="31"/>
        <v/>
      </c>
      <c r="K399" t="s">
        <v>88</v>
      </c>
    </row>
    <row r="400" spans="1:11" x14ac:dyDescent="0.2">
      <c r="A400">
        <v>88110</v>
      </c>
      <c r="B400">
        <f t="shared" si="28"/>
        <v>2.9666666666666668</v>
      </c>
      <c r="C400">
        <f t="shared" si="29"/>
        <v>-0.49541783716566656</v>
      </c>
      <c r="E400">
        <v>1</v>
      </c>
      <c r="H400" t="str">
        <f t="shared" si="30"/>
        <v/>
      </c>
      <c r="I400" t="str">
        <f t="shared" si="27"/>
        <v/>
      </c>
      <c r="J400" t="str">
        <f t="shared" si="31"/>
        <v/>
      </c>
      <c r="K400" t="s">
        <v>112</v>
      </c>
    </row>
    <row r="401" spans="1:11" x14ac:dyDescent="0.2">
      <c r="A401">
        <v>88199</v>
      </c>
      <c r="B401">
        <f t="shared" si="28"/>
        <v>5.2</v>
      </c>
      <c r="C401">
        <f t="shared" si="29"/>
        <v>-0.20037109676599626</v>
      </c>
      <c r="E401">
        <v>1</v>
      </c>
      <c r="H401" t="str">
        <f t="shared" si="30"/>
        <v/>
      </c>
      <c r="I401" t="str">
        <f t="shared" si="27"/>
        <v/>
      </c>
      <c r="J401" t="str">
        <f t="shared" si="31"/>
        <v/>
      </c>
      <c r="K401" t="s">
        <v>126</v>
      </c>
    </row>
    <row r="402" spans="1:11" x14ac:dyDescent="0.2">
      <c r="A402">
        <v>88355</v>
      </c>
      <c r="B402">
        <f t="shared" si="28"/>
        <v>2.1666666666666665</v>
      </c>
      <c r="C402">
        <f t="shared" si="29"/>
        <v>-0.60110622178644402</v>
      </c>
      <c r="E402">
        <v>1</v>
      </c>
      <c r="H402" t="str">
        <f t="shared" si="30"/>
        <v/>
      </c>
      <c r="I402" t="str">
        <f t="shared" si="27"/>
        <v/>
      </c>
      <c r="J402" t="str">
        <f t="shared" si="31"/>
        <v/>
      </c>
      <c r="K402" t="s">
        <v>96</v>
      </c>
    </row>
    <row r="403" spans="1:11" x14ac:dyDescent="0.2">
      <c r="A403">
        <v>88420</v>
      </c>
      <c r="B403">
        <f t="shared" si="28"/>
        <v>3.6666666666666665</v>
      </c>
      <c r="C403">
        <f t="shared" si="29"/>
        <v>-0.40294050062248632</v>
      </c>
      <c r="H403" t="str">
        <f t="shared" si="30"/>
        <v/>
      </c>
      <c r="I403" t="str">
        <f t="shared" si="27"/>
        <v/>
      </c>
      <c r="J403" t="str">
        <f t="shared" si="31"/>
        <v/>
      </c>
      <c r="K403" t="s">
        <v>95</v>
      </c>
    </row>
    <row r="404" spans="1:11" x14ac:dyDescent="0.2">
      <c r="A404">
        <v>88530</v>
      </c>
      <c r="B404">
        <f t="shared" si="28"/>
        <v>1.5666666666666667</v>
      </c>
      <c r="C404">
        <f t="shared" si="29"/>
        <v>-0.68037251025202705</v>
      </c>
      <c r="E404">
        <v>1</v>
      </c>
      <c r="H404" t="str">
        <f t="shared" si="30"/>
        <v/>
      </c>
      <c r="I404" t="str">
        <f t="shared" si="27"/>
        <v/>
      </c>
      <c r="J404" t="str">
        <f t="shared" si="31"/>
        <v/>
      </c>
      <c r="K404" t="s">
        <v>88</v>
      </c>
    </row>
    <row r="405" spans="1:11" x14ac:dyDescent="0.2">
      <c r="A405">
        <v>88577</v>
      </c>
      <c r="B405">
        <f t="shared" si="28"/>
        <v>2.4</v>
      </c>
      <c r="C405">
        <f t="shared" si="29"/>
        <v>-0.57028044293871716</v>
      </c>
      <c r="E405">
        <v>1</v>
      </c>
      <c r="H405" t="str">
        <f t="shared" si="30"/>
        <v/>
      </c>
      <c r="I405" t="str">
        <f t="shared" si="27"/>
        <v/>
      </c>
      <c r="J405" t="str">
        <f t="shared" si="31"/>
        <v/>
      </c>
      <c r="K405" t="s">
        <v>112</v>
      </c>
    </row>
    <row r="406" spans="1:11" x14ac:dyDescent="0.2">
      <c r="A406">
        <v>88649</v>
      </c>
      <c r="B406">
        <f t="shared" si="28"/>
        <v>6.833333333333333</v>
      </c>
      <c r="C406">
        <f t="shared" si="29"/>
        <v>1.5409355168090886E-2</v>
      </c>
      <c r="E406">
        <v>1</v>
      </c>
      <c r="H406" t="str">
        <f t="shared" si="30"/>
        <v/>
      </c>
      <c r="I406" t="str">
        <f t="shared" si="27"/>
        <v/>
      </c>
      <c r="J406" t="str">
        <f t="shared" si="31"/>
        <v/>
      </c>
      <c r="K406" t="s">
        <v>88</v>
      </c>
    </row>
    <row r="407" spans="1:11" x14ac:dyDescent="0.2">
      <c r="A407">
        <v>88854</v>
      </c>
      <c r="B407">
        <f t="shared" si="28"/>
        <v>3.2</v>
      </c>
      <c r="C407">
        <f t="shared" si="29"/>
        <v>-0.46459205831793982</v>
      </c>
      <c r="E407">
        <v>1</v>
      </c>
      <c r="H407" t="str">
        <f t="shared" si="30"/>
        <v/>
      </c>
      <c r="I407" t="str">
        <f t="shared" ref="I407:I470" si="32">IF(H407=1,B407,"")</f>
        <v/>
      </c>
      <c r="J407" t="str">
        <f t="shared" si="31"/>
        <v/>
      </c>
      <c r="K407" t="s">
        <v>96</v>
      </c>
    </row>
    <row r="408" spans="1:11" x14ac:dyDescent="0.2">
      <c r="A408">
        <v>88950</v>
      </c>
      <c r="B408">
        <f t="shared" si="28"/>
        <v>6.333333333333333</v>
      </c>
      <c r="C408">
        <f t="shared" si="29"/>
        <v>-5.0645885219894993E-2</v>
      </c>
      <c r="H408">
        <f t="shared" si="30"/>
        <v>1</v>
      </c>
      <c r="I408">
        <f t="shared" si="32"/>
        <v>6.333333333333333</v>
      </c>
      <c r="J408" t="str">
        <f t="shared" si="31"/>
        <v/>
      </c>
      <c r="K408" t="s">
        <v>127</v>
      </c>
    </row>
    <row r="409" spans="1:11" x14ac:dyDescent="0.2">
      <c r="A409">
        <v>89140</v>
      </c>
      <c r="B409">
        <f t="shared" si="28"/>
        <v>10.9</v>
      </c>
      <c r="C409">
        <f t="shared" si="29"/>
        <v>0.55265864365704287</v>
      </c>
      <c r="E409">
        <v>1</v>
      </c>
      <c r="H409" t="str">
        <f t="shared" si="30"/>
        <v/>
      </c>
      <c r="I409" t="str">
        <f t="shared" si="32"/>
        <v/>
      </c>
      <c r="J409">
        <f t="shared" si="31"/>
        <v>89045</v>
      </c>
      <c r="K409" t="s">
        <v>95</v>
      </c>
    </row>
    <row r="410" spans="1:11" x14ac:dyDescent="0.2">
      <c r="A410">
        <v>89467</v>
      </c>
      <c r="B410">
        <f t="shared" si="28"/>
        <v>2.9333333333333331</v>
      </c>
      <c r="C410">
        <f t="shared" si="29"/>
        <v>-0.499821519858199</v>
      </c>
      <c r="H410" t="str">
        <f t="shared" si="30"/>
        <v/>
      </c>
      <c r="I410" t="str">
        <f t="shared" si="32"/>
        <v/>
      </c>
      <c r="J410" t="str">
        <f t="shared" si="31"/>
        <v/>
      </c>
      <c r="K410" t="s">
        <v>112</v>
      </c>
    </row>
    <row r="411" spans="1:11" x14ac:dyDescent="0.2">
      <c r="A411">
        <v>89555</v>
      </c>
      <c r="B411">
        <f t="shared" si="28"/>
        <v>5.833333333333333</v>
      </c>
      <c r="C411">
        <f t="shared" si="29"/>
        <v>-0.11670112560788087</v>
      </c>
      <c r="E411">
        <v>1</v>
      </c>
      <c r="H411" t="str">
        <f t="shared" si="30"/>
        <v/>
      </c>
      <c r="I411" t="str">
        <f t="shared" si="32"/>
        <v/>
      </c>
      <c r="J411" t="str">
        <f t="shared" si="31"/>
        <v/>
      </c>
      <c r="K411" t="s">
        <v>88</v>
      </c>
    </row>
    <row r="412" spans="1:11" x14ac:dyDescent="0.2">
      <c r="A412">
        <v>89730</v>
      </c>
      <c r="B412">
        <f t="shared" si="28"/>
        <v>6.666666666666667</v>
      </c>
      <c r="C412">
        <f t="shared" si="29"/>
        <v>-6.6090582945709953E-3</v>
      </c>
      <c r="E412">
        <v>1</v>
      </c>
      <c r="H412" t="str">
        <f t="shared" si="30"/>
        <v/>
      </c>
      <c r="I412" t="str">
        <f t="shared" si="32"/>
        <v/>
      </c>
      <c r="J412" t="str">
        <f t="shared" si="31"/>
        <v/>
      </c>
      <c r="K412" t="s">
        <v>96</v>
      </c>
    </row>
    <row r="413" spans="1:11" x14ac:dyDescent="0.2">
      <c r="A413">
        <v>89930</v>
      </c>
      <c r="B413">
        <f t="shared" si="28"/>
        <v>1.6333333333333333</v>
      </c>
      <c r="C413">
        <f t="shared" si="29"/>
        <v>-0.67156514486696228</v>
      </c>
      <c r="E413">
        <v>1</v>
      </c>
      <c r="F413">
        <v>1</v>
      </c>
      <c r="H413" t="str">
        <f t="shared" si="30"/>
        <v/>
      </c>
      <c r="I413" t="str">
        <f t="shared" si="32"/>
        <v/>
      </c>
      <c r="J413" t="str">
        <f t="shared" si="31"/>
        <v/>
      </c>
      <c r="K413" t="s">
        <v>88</v>
      </c>
    </row>
    <row r="414" spans="1:11" x14ac:dyDescent="0.2">
      <c r="A414">
        <v>89979</v>
      </c>
      <c r="B414">
        <f t="shared" si="28"/>
        <v>6.5333333333333332</v>
      </c>
      <c r="C414">
        <f t="shared" si="29"/>
        <v>-2.4223789064700619E-2</v>
      </c>
      <c r="E414">
        <v>1</v>
      </c>
      <c r="H414" t="str">
        <f t="shared" si="30"/>
        <v/>
      </c>
      <c r="I414" t="str">
        <f t="shared" si="32"/>
        <v/>
      </c>
      <c r="J414" t="str">
        <f t="shared" si="31"/>
        <v/>
      </c>
      <c r="K414" t="s">
        <v>96</v>
      </c>
    </row>
    <row r="415" spans="1:11" x14ac:dyDescent="0.2">
      <c r="A415">
        <v>90175</v>
      </c>
      <c r="B415">
        <f t="shared" si="28"/>
        <v>1.6666666666666667</v>
      </c>
      <c r="C415">
        <f t="shared" si="29"/>
        <v>-0.66716146217442984</v>
      </c>
      <c r="H415" t="str">
        <f t="shared" si="30"/>
        <v/>
      </c>
      <c r="I415" t="str">
        <f t="shared" si="32"/>
        <v/>
      </c>
      <c r="J415" t="str">
        <f t="shared" si="31"/>
        <v/>
      </c>
      <c r="K415" t="s">
        <v>95</v>
      </c>
    </row>
    <row r="416" spans="1:11" x14ac:dyDescent="0.2">
      <c r="A416">
        <v>90225</v>
      </c>
      <c r="B416">
        <f t="shared" si="28"/>
        <v>5.333333333333333</v>
      </c>
      <c r="C416">
        <f t="shared" si="29"/>
        <v>-0.18275636599586675</v>
      </c>
      <c r="H416" t="str">
        <f t="shared" si="30"/>
        <v/>
      </c>
      <c r="I416" t="str">
        <f t="shared" si="32"/>
        <v/>
      </c>
      <c r="J416" t="str">
        <f t="shared" si="31"/>
        <v/>
      </c>
    </row>
    <row r="417" spans="1:11" x14ac:dyDescent="0.2">
      <c r="A417">
        <v>90385</v>
      </c>
      <c r="B417">
        <f t="shared" si="28"/>
        <v>1.4666666666666666</v>
      </c>
      <c r="C417">
        <f t="shared" si="29"/>
        <v>-0.69358355832962415</v>
      </c>
      <c r="E417">
        <v>1</v>
      </c>
      <c r="H417" t="str">
        <f t="shared" si="30"/>
        <v/>
      </c>
      <c r="I417" t="str">
        <f t="shared" si="32"/>
        <v/>
      </c>
      <c r="J417" t="str">
        <f t="shared" si="31"/>
        <v/>
      </c>
      <c r="K417" t="s">
        <v>88</v>
      </c>
    </row>
    <row r="418" spans="1:11" x14ac:dyDescent="0.2">
      <c r="A418">
        <v>90429</v>
      </c>
      <c r="B418">
        <f t="shared" si="28"/>
        <v>9.1999999999999993</v>
      </c>
      <c r="C418">
        <f t="shared" si="29"/>
        <v>0.3280708263378907</v>
      </c>
      <c r="E418">
        <v>1</v>
      </c>
      <c r="H418" t="str">
        <f t="shared" si="30"/>
        <v/>
      </c>
      <c r="I418" t="str">
        <f t="shared" si="32"/>
        <v/>
      </c>
      <c r="J418" t="str">
        <f t="shared" si="31"/>
        <v/>
      </c>
      <c r="K418" t="s">
        <v>95</v>
      </c>
    </row>
    <row r="419" spans="1:11" x14ac:dyDescent="0.2">
      <c r="A419">
        <v>90705</v>
      </c>
      <c r="B419">
        <f t="shared" si="28"/>
        <v>2.4</v>
      </c>
      <c r="C419">
        <f t="shared" si="29"/>
        <v>-0.57028044293871716</v>
      </c>
      <c r="E419">
        <v>1</v>
      </c>
      <c r="H419" t="str">
        <f t="shared" si="30"/>
        <v/>
      </c>
      <c r="I419" t="str">
        <f t="shared" si="32"/>
        <v/>
      </c>
      <c r="J419" t="str">
        <f t="shared" si="31"/>
        <v/>
      </c>
      <c r="K419" t="s">
        <v>88</v>
      </c>
    </row>
    <row r="420" spans="1:11" x14ac:dyDescent="0.2">
      <c r="A420">
        <v>90777</v>
      </c>
      <c r="B420">
        <f t="shared" si="28"/>
        <v>3.1666666666666665</v>
      </c>
      <c r="C420">
        <f t="shared" si="29"/>
        <v>-0.46899574101047226</v>
      </c>
      <c r="E420">
        <v>1</v>
      </c>
      <c r="H420" t="str">
        <f t="shared" si="30"/>
        <v/>
      </c>
      <c r="I420" t="str">
        <f t="shared" si="32"/>
        <v/>
      </c>
      <c r="J420" t="str">
        <f t="shared" si="31"/>
        <v/>
      </c>
      <c r="K420" t="s">
        <v>95</v>
      </c>
    </row>
    <row r="421" spans="1:11" x14ac:dyDescent="0.2">
      <c r="A421">
        <v>90872</v>
      </c>
      <c r="B421">
        <f t="shared" si="28"/>
        <v>4.5</v>
      </c>
      <c r="C421">
        <f t="shared" si="29"/>
        <v>-0.29284843330917654</v>
      </c>
      <c r="H421" t="str">
        <f t="shared" si="30"/>
        <v/>
      </c>
      <c r="I421" t="str">
        <f t="shared" si="32"/>
        <v/>
      </c>
      <c r="J421" t="str">
        <f t="shared" si="31"/>
        <v/>
      </c>
    </row>
    <row r="422" spans="1:11" x14ac:dyDescent="0.2">
      <c r="A422">
        <v>91007</v>
      </c>
      <c r="B422">
        <f t="shared" si="28"/>
        <v>4.0999999999999996</v>
      </c>
      <c r="C422">
        <f t="shared" si="29"/>
        <v>-0.34569262561956526</v>
      </c>
      <c r="E422">
        <v>1</v>
      </c>
      <c r="H422" t="str">
        <f t="shared" si="30"/>
        <v/>
      </c>
      <c r="I422" t="str">
        <f t="shared" si="32"/>
        <v/>
      </c>
      <c r="J422" t="str">
        <f t="shared" si="31"/>
        <v/>
      </c>
      <c r="K422" t="s">
        <v>88</v>
      </c>
    </row>
    <row r="423" spans="1:11" x14ac:dyDescent="0.2">
      <c r="A423">
        <v>91130</v>
      </c>
      <c r="B423">
        <f t="shared" si="28"/>
        <v>3.4</v>
      </c>
      <c r="C423">
        <f t="shared" si="29"/>
        <v>-0.43816996216274545</v>
      </c>
      <c r="E423">
        <v>1</v>
      </c>
      <c r="H423" t="str">
        <f t="shared" si="30"/>
        <v/>
      </c>
      <c r="I423" t="str">
        <f t="shared" si="32"/>
        <v/>
      </c>
      <c r="J423" t="str">
        <f t="shared" si="31"/>
        <v/>
      </c>
      <c r="K423" t="s">
        <v>128</v>
      </c>
    </row>
    <row r="424" spans="1:11" x14ac:dyDescent="0.2">
      <c r="A424">
        <v>91232</v>
      </c>
      <c r="B424">
        <f t="shared" si="28"/>
        <v>9.1</v>
      </c>
      <c r="C424">
        <f t="shared" si="29"/>
        <v>0.31485977826029354</v>
      </c>
      <c r="E424">
        <v>1</v>
      </c>
      <c r="H424" t="str">
        <f t="shared" si="30"/>
        <v/>
      </c>
      <c r="I424" t="str">
        <f t="shared" si="32"/>
        <v/>
      </c>
      <c r="J424" t="str">
        <f t="shared" si="31"/>
        <v/>
      </c>
      <c r="K424" t="s">
        <v>129</v>
      </c>
    </row>
    <row r="425" spans="1:11" x14ac:dyDescent="0.2">
      <c r="A425">
        <v>91505</v>
      </c>
      <c r="B425">
        <f t="shared" si="28"/>
        <v>3.9666666666666668</v>
      </c>
      <c r="C425">
        <f t="shared" si="29"/>
        <v>-0.3633073563896948</v>
      </c>
      <c r="E425" t="s">
        <v>0</v>
      </c>
      <c r="H425" t="str">
        <f t="shared" si="30"/>
        <v/>
      </c>
      <c r="I425" t="str">
        <f t="shared" si="32"/>
        <v/>
      </c>
      <c r="J425" t="str">
        <f t="shared" si="31"/>
        <v/>
      </c>
      <c r="K425" t="s">
        <v>88</v>
      </c>
    </row>
    <row r="426" spans="1:11" x14ac:dyDescent="0.2">
      <c r="A426">
        <v>91624</v>
      </c>
      <c r="B426">
        <f t="shared" si="28"/>
        <v>8.0333333333333332</v>
      </c>
      <c r="C426">
        <f t="shared" si="29"/>
        <v>0.17394193209925704</v>
      </c>
      <c r="H426" t="str">
        <f t="shared" si="30"/>
        <v/>
      </c>
      <c r="I426" t="str">
        <f t="shared" si="32"/>
        <v/>
      </c>
      <c r="J426" t="str">
        <f t="shared" si="31"/>
        <v/>
      </c>
    </row>
    <row r="427" spans="1:11" x14ac:dyDescent="0.2">
      <c r="A427">
        <v>91865</v>
      </c>
      <c r="B427">
        <f t="shared" si="28"/>
        <v>9.6666666666666661</v>
      </c>
      <c r="C427">
        <f t="shared" si="29"/>
        <v>0.38972238403334419</v>
      </c>
      <c r="H427" t="str">
        <f t="shared" si="30"/>
        <v/>
      </c>
      <c r="I427" t="str">
        <f t="shared" si="32"/>
        <v/>
      </c>
      <c r="J427" t="str">
        <f t="shared" si="31"/>
        <v/>
      </c>
    </row>
    <row r="428" spans="1:11" x14ac:dyDescent="0.2">
      <c r="A428">
        <v>92155</v>
      </c>
      <c r="B428">
        <f t="shared" si="28"/>
        <v>2.4666666666666668</v>
      </c>
      <c r="C428">
        <f t="shared" si="29"/>
        <v>-0.56147307755365239</v>
      </c>
      <c r="H428" t="str">
        <f t="shared" si="30"/>
        <v/>
      </c>
      <c r="I428" t="str">
        <f t="shared" si="32"/>
        <v/>
      </c>
      <c r="J428" t="str">
        <f t="shared" si="31"/>
        <v/>
      </c>
    </row>
    <row r="429" spans="1:11" x14ac:dyDescent="0.2">
      <c r="A429">
        <v>92229</v>
      </c>
      <c r="B429">
        <f t="shared" si="28"/>
        <v>4</v>
      </c>
      <c r="C429">
        <f t="shared" si="29"/>
        <v>-0.35890367369716242</v>
      </c>
      <c r="H429" t="str">
        <f t="shared" si="30"/>
        <v/>
      </c>
      <c r="I429" t="str">
        <f t="shared" si="32"/>
        <v/>
      </c>
      <c r="J429" t="str">
        <f t="shared" si="31"/>
        <v/>
      </c>
    </row>
    <row r="430" spans="1:11" x14ac:dyDescent="0.2">
      <c r="A430">
        <v>92349</v>
      </c>
      <c r="B430">
        <f t="shared" si="28"/>
        <v>3.3333333333333335</v>
      </c>
      <c r="C430">
        <f t="shared" si="29"/>
        <v>-0.44697732754781022</v>
      </c>
      <c r="E430">
        <v>1</v>
      </c>
      <c r="H430" t="str">
        <f t="shared" si="30"/>
        <v/>
      </c>
      <c r="I430" t="str">
        <f t="shared" si="32"/>
        <v/>
      </c>
      <c r="J430" t="str">
        <f t="shared" si="31"/>
        <v/>
      </c>
      <c r="K430" t="s">
        <v>128</v>
      </c>
    </row>
    <row r="431" spans="1:11" x14ac:dyDescent="0.2">
      <c r="A431">
        <v>92449</v>
      </c>
      <c r="B431">
        <f t="shared" si="28"/>
        <v>6.0333333333333332</v>
      </c>
      <c r="C431">
        <f t="shared" si="29"/>
        <v>-9.0279029452686496E-2</v>
      </c>
      <c r="H431">
        <f t="shared" si="30"/>
        <v>1</v>
      </c>
      <c r="I431">
        <f t="shared" si="32"/>
        <v>6.0333333333333332</v>
      </c>
      <c r="J431" t="str">
        <f t="shared" si="31"/>
        <v/>
      </c>
      <c r="K431" t="s">
        <v>130</v>
      </c>
    </row>
    <row r="432" spans="1:11" x14ac:dyDescent="0.2">
      <c r="A432">
        <v>92630</v>
      </c>
      <c r="B432">
        <f t="shared" si="28"/>
        <v>4.5</v>
      </c>
      <c r="C432">
        <f t="shared" si="29"/>
        <v>-0.29284843330917654</v>
      </c>
      <c r="E432">
        <v>1</v>
      </c>
      <c r="F432">
        <v>1</v>
      </c>
      <c r="H432" t="str">
        <f t="shared" si="30"/>
        <v/>
      </c>
      <c r="I432" t="str">
        <f t="shared" si="32"/>
        <v/>
      </c>
      <c r="J432">
        <f t="shared" si="31"/>
        <v>92539.5</v>
      </c>
      <c r="K432" t="s">
        <v>88</v>
      </c>
    </row>
    <row r="433" spans="1:11" x14ac:dyDescent="0.2">
      <c r="A433">
        <v>92765</v>
      </c>
      <c r="B433">
        <f t="shared" si="28"/>
        <v>3.1666666666666665</v>
      </c>
      <c r="C433">
        <f t="shared" si="29"/>
        <v>-0.46899574101047226</v>
      </c>
      <c r="H433" t="str">
        <f t="shared" si="30"/>
        <v/>
      </c>
      <c r="I433" t="str">
        <f t="shared" si="32"/>
        <v/>
      </c>
      <c r="J433" t="str">
        <f t="shared" si="31"/>
        <v/>
      </c>
      <c r="K433" t="s">
        <v>131</v>
      </c>
    </row>
    <row r="434" spans="1:11" x14ac:dyDescent="0.2">
      <c r="A434">
        <v>92860</v>
      </c>
      <c r="B434">
        <f t="shared" si="28"/>
        <v>10.333333333333334</v>
      </c>
      <c r="C434">
        <f t="shared" si="29"/>
        <v>0.47779603788399216</v>
      </c>
      <c r="H434" t="str">
        <f t="shared" si="30"/>
        <v/>
      </c>
      <c r="I434" t="str">
        <f t="shared" si="32"/>
        <v/>
      </c>
      <c r="J434" t="str">
        <f t="shared" si="31"/>
        <v/>
      </c>
      <c r="K434" t="s">
        <v>38</v>
      </c>
    </row>
    <row r="435" spans="1:11" x14ac:dyDescent="0.2">
      <c r="A435">
        <v>93170</v>
      </c>
      <c r="B435">
        <f t="shared" si="28"/>
        <v>4.166666666666667</v>
      </c>
      <c r="C435">
        <f t="shared" si="29"/>
        <v>-0.33688526023450038</v>
      </c>
      <c r="E435">
        <v>1</v>
      </c>
      <c r="H435" t="str">
        <f t="shared" si="30"/>
        <v/>
      </c>
      <c r="I435" t="str">
        <f t="shared" si="32"/>
        <v/>
      </c>
      <c r="J435" t="str">
        <f t="shared" si="31"/>
        <v/>
      </c>
      <c r="K435" t="s">
        <v>95</v>
      </c>
    </row>
    <row r="436" spans="1:11" x14ac:dyDescent="0.2">
      <c r="A436">
        <v>93295</v>
      </c>
      <c r="B436">
        <f t="shared" si="28"/>
        <v>1.4</v>
      </c>
      <c r="C436">
        <f t="shared" si="29"/>
        <v>-0.70239092371468892</v>
      </c>
      <c r="E436">
        <v>1</v>
      </c>
      <c r="F436">
        <v>1</v>
      </c>
      <c r="H436" t="str">
        <f t="shared" si="30"/>
        <v/>
      </c>
      <c r="I436" t="str">
        <f t="shared" si="32"/>
        <v/>
      </c>
      <c r="J436" t="str">
        <f t="shared" si="31"/>
        <v/>
      </c>
      <c r="K436" t="s">
        <v>88</v>
      </c>
    </row>
    <row r="437" spans="1:11" x14ac:dyDescent="0.2">
      <c r="A437">
        <v>93337</v>
      </c>
      <c r="B437">
        <f t="shared" si="28"/>
        <v>9.4333333333333336</v>
      </c>
      <c r="C437">
        <f t="shared" si="29"/>
        <v>0.35889660518561756</v>
      </c>
      <c r="E437">
        <v>1</v>
      </c>
      <c r="H437" t="str">
        <f t="shared" si="30"/>
        <v/>
      </c>
      <c r="I437" t="str">
        <f t="shared" si="32"/>
        <v/>
      </c>
      <c r="J437" t="str">
        <f t="shared" si="31"/>
        <v/>
      </c>
      <c r="K437" t="s">
        <v>95</v>
      </c>
    </row>
    <row r="438" spans="1:11" x14ac:dyDescent="0.2">
      <c r="A438">
        <v>93620</v>
      </c>
      <c r="B438">
        <f t="shared" si="28"/>
        <v>1.5666666666666667</v>
      </c>
      <c r="C438">
        <f t="shared" si="29"/>
        <v>-0.68037251025202705</v>
      </c>
      <c r="H438" t="str">
        <f t="shared" si="30"/>
        <v/>
      </c>
      <c r="I438" t="str">
        <f t="shared" si="32"/>
        <v/>
      </c>
      <c r="J438" t="str">
        <f t="shared" si="31"/>
        <v/>
      </c>
      <c r="K438" t="s">
        <v>132</v>
      </c>
    </row>
    <row r="439" spans="1:11" x14ac:dyDescent="0.2">
      <c r="A439">
        <v>93667</v>
      </c>
      <c r="B439">
        <f t="shared" si="28"/>
        <v>6.833333333333333</v>
      </c>
      <c r="C439">
        <f t="shared" si="29"/>
        <v>1.5409355168090886E-2</v>
      </c>
      <c r="E439">
        <v>1</v>
      </c>
      <c r="H439" t="str">
        <f t="shared" si="30"/>
        <v/>
      </c>
      <c r="I439" t="str">
        <f t="shared" si="32"/>
        <v/>
      </c>
      <c r="J439" t="str">
        <f t="shared" si="31"/>
        <v/>
      </c>
      <c r="K439" t="s">
        <v>88</v>
      </c>
    </row>
    <row r="440" spans="1:11" x14ac:dyDescent="0.2">
      <c r="A440">
        <v>93872</v>
      </c>
      <c r="B440">
        <f t="shared" si="28"/>
        <v>8.0666666666666664</v>
      </c>
      <c r="C440">
        <f t="shared" si="29"/>
        <v>0.1783456147917894</v>
      </c>
      <c r="F440">
        <v>1</v>
      </c>
      <c r="H440" t="str">
        <f t="shared" si="30"/>
        <v/>
      </c>
      <c r="I440" t="str">
        <f t="shared" si="32"/>
        <v/>
      </c>
      <c r="J440" t="str">
        <f t="shared" si="31"/>
        <v/>
      </c>
      <c r="K440" t="s">
        <v>64</v>
      </c>
    </row>
    <row r="441" spans="1:11" x14ac:dyDescent="0.2">
      <c r="A441">
        <v>94114</v>
      </c>
      <c r="B441">
        <f t="shared" si="28"/>
        <v>3.0333333333333332</v>
      </c>
      <c r="C441">
        <f t="shared" si="29"/>
        <v>-0.48661047178060179</v>
      </c>
      <c r="H441" t="str">
        <f t="shared" si="30"/>
        <v/>
      </c>
      <c r="I441" t="str">
        <f t="shared" si="32"/>
        <v/>
      </c>
      <c r="J441" t="str">
        <f t="shared" si="31"/>
        <v/>
      </c>
    </row>
    <row r="442" spans="1:11" x14ac:dyDescent="0.2">
      <c r="A442">
        <v>94205</v>
      </c>
      <c r="B442">
        <f t="shared" si="28"/>
        <v>10.066666666666666</v>
      </c>
      <c r="C442">
        <f t="shared" si="29"/>
        <v>0.44256657634373292</v>
      </c>
      <c r="H442" t="str">
        <f t="shared" si="30"/>
        <v/>
      </c>
      <c r="I442" t="str">
        <f t="shared" si="32"/>
        <v/>
      </c>
      <c r="J442" t="str">
        <f t="shared" si="31"/>
        <v/>
      </c>
    </row>
    <row r="443" spans="1:11" x14ac:dyDescent="0.2">
      <c r="A443">
        <v>94507</v>
      </c>
      <c r="B443">
        <f t="shared" si="28"/>
        <v>1.9</v>
      </c>
      <c r="C443">
        <f t="shared" si="29"/>
        <v>-0.63633568332670309</v>
      </c>
      <c r="E443">
        <v>1</v>
      </c>
      <c r="H443" t="str">
        <f t="shared" si="30"/>
        <v/>
      </c>
      <c r="I443" t="str">
        <f t="shared" si="32"/>
        <v/>
      </c>
      <c r="J443" t="str">
        <f t="shared" si="31"/>
        <v/>
      </c>
      <c r="K443" t="s">
        <v>95</v>
      </c>
    </row>
    <row r="444" spans="1:11" x14ac:dyDescent="0.2">
      <c r="A444">
        <v>94564</v>
      </c>
      <c r="B444">
        <f t="shared" si="28"/>
        <v>5.2</v>
      </c>
      <c r="C444">
        <f t="shared" si="29"/>
        <v>-0.20037109676599626</v>
      </c>
      <c r="E444">
        <v>1</v>
      </c>
      <c r="F444">
        <v>1</v>
      </c>
      <c r="H444" t="str">
        <f t="shared" si="30"/>
        <v/>
      </c>
      <c r="I444" t="str">
        <f t="shared" si="32"/>
        <v/>
      </c>
      <c r="J444" t="str">
        <f t="shared" si="31"/>
        <v/>
      </c>
      <c r="K444" t="s">
        <v>88</v>
      </c>
    </row>
    <row r="445" spans="1:11" x14ac:dyDescent="0.2">
      <c r="A445">
        <v>94720</v>
      </c>
      <c r="B445">
        <f t="shared" si="28"/>
        <v>2.2333333333333334</v>
      </c>
      <c r="C445">
        <f t="shared" si="29"/>
        <v>-0.59229885640137914</v>
      </c>
      <c r="E445">
        <v>1</v>
      </c>
      <c r="H445" t="str">
        <f t="shared" si="30"/>
        <v/>
      </c>
      <c r="I445" t="str">
        <f t="shared" si="32"/>
        <v/>
      </c>
      <c r="J445" t="str">
        <f t="shared" si="31"/>
        <v/>
      </c>
      <c r="K445" t="s">
        <v>95</v>
      </c>
    </row>
    <row r="446" spans="1:11" x14ac:dyDescent="0.2">
      <c r="A446">
        <v>94787</v>
      </c>
      <c r="B446">
        <f t="shared" si="28"/>
        <v>3.0666666666666669</v>
      </c>
      <c r="C446">
        <f t="shared" si="29"/>
        <v>-0.48220678908806935</v>
      </c>
      <c r="E446">
        <v>1</v>
      </c>
      <c r="H446" t="str">
        <f t="shared" si="30"/>
        <v/>
      </c>
      <c r="I446" t="str">
        <f t="shared" si="32"/>
        <v/>
      </c>
      <c r="J446" t="str">
        <f t="shared" si="31"/>
        <v/>
      </c>
      <c r="K446" t="s">
        <v>88</v>
      </c>
    </row>
    <row r="447" spans="1:11" x14ac:dyDescent="0.2">
      <c r="A447">
        <v>94879</v>
      </c>
      <c r="B447">
        <f t="shared" si="28"/>
        <v>1.7666666666666666</v>
      </c>
      <c r="C447">
        <f t="shared" si="29"/>
        <v>-0.65395041409683263</v>
      </c>
      <c r="E447">
        <v>1</v>
      </c>
      <c r="H447" t="str">
        <f t="shared" si="30"/>
        <v/>
      </c>
      <c r="I447" t="str">
        <f t="shared" si="32"/>
        <v/>
      </c>
      <c r="J447" t="str">
        <f t="shared" si="31"/>
        <v/>
      </c>
      <c r="K447" t="s">
        <v>133</v>
      </c>
    </row>
    <row r="448" spans="1:11" x14ac:dyDescent="0.2">
      <c r="A448">
        <v>94932</v>
      </c>
      <c r="B448">
        <f t="shared" si="28"/>
        <v>2.5666666666666669</v>
      </c>
      <c r="C448">
        <f t="shared" si="29"/>
        <v>-0.54826202947605529</v>
      </c>
      <c r="H448" t="str">
        <f t="shared" si="30"/>
        <v/>
      </c>
      <c r="I448" t="str">
        <f t="shared" si="32"/>
        <v/>
      </c>
      <c r="J448" t="str">
        <f t="shared" si="31"/>
        <v/>
      </c>
      <c r="K448" t="s">
        <v>134</v>
      </c>
    </row>
    <row r="449" spans="1:11" x14ac:dyDescent="0.2">
      <c r="A449">
        <v>95009</v>
      </c>
      <c r="B449">
        <f t="shared" si="28"/>
        <v>4.2</v>
      </c>
      <c r="C449">
        <f t="shared" si="29"/>
        <v>-0.33248157754196805</v>
      </c>
      <c r="H449" t="str">
        <f t="shared" si="30"/>
        <v/>
      </c>
      <c r="I449" t="str">
        <f t="shared" si="32"/>
        <v/>
      </c>
      <c r="J449" t="str">
        <f t="shared" si="31"/>
        <v/>
      </c>
    </row>
    <row r="450" spans="1:11" x14ac:dyDescent="0.2">
      <c r="A450">
        <v>95135</v>
      </c>
      <c r="B450">
        <f t="shared" si="28"/>
        <v>2.4666666666666668</v>
      </c>
      <c r="C450">
        <f t="shared" si="29"/>
        <v>-0.56147307755365239</v>
      </c>
      <c r="H450" t="str">
        <f t="shared" si="30"/>
        <v/>
      </c>
      <c r="I450" t="str">
        <f t="shared" si="32"/>
        <v/>
      </c>
      <c r="J450" t="str">
        <f t="shared" si="31"/>
        <v/>
      </c>
    </row>
    <row r="451" spans="1:11" x14ac:dyDescent="0.2">
      <c r="A451">
        <v>95209</v>
      </c>
      <c r="B451">
        <f t="shared" si="28"/>
        <v>4.0333333333333332</v>
      </c>
      <c r="C451">
        <f t="shared" ref="C451:C514" si="33">(B451-B$627)/B$628</f>
        <v>-0.35449999100463003</v>
      </c>
      <c r="H451" t="str">
        <f t="shared" si="30"/>
        <v/>
      </c>
      <c r="I451" t="str">
        <f t="shared" si="32"/>
        <v/>
      </c>
      <c r="J451" t="str">
        <f t="shared" si="31"/>
        <v/>
      </c>
    </row>
    <row r="452" spans="1:11" x14ac:dyDescent="0.2">
      <c r="A452">
        <v>95330</v>
      </c>
      <c r="B452">
        <f t="shared" si="28"/>
        <v>6.0666666666666664</v>
      </c>
      <c r="C452">
        <f t="shared" si="33"/>
        <v>-8.5875346760154125E-2</v>
      </c>
      <c r="H452" t="str">
        <f t="shared" ref="H452:H515" si="34">IF(ISNUMBER(SEARCH($H$1,K452)),1,"")</f>
        <v/>
      </c>
      <c r="I452" t="str">
        <f t="shared" si="32"/>
        <v/>
      </c>
      <c r="J452" t="str">
        <f t="shared" ref="J452:J515" si="35">IF(H451=1,(A451+A452)/2,"")</f>
        <v/>
      </c>
    </row>
    <row r="453" spans="1:11" x14ac:dyDescent="0.2">
      <c r="A453">
        <v>95512</v>
      </c>
      <c r="B453">
        <f t="shared" si="28"/>
        <v>5.5666666666666664</v>
      </c>
      <c r="C453">
        <f t="shared" si="33"/>
        <v>-0.15193058714814001</v>
      </c>
      <c r="H453" t="str">
        <f t="shared" si="34"/>
        <v/>
      </c>
      <c r="I453" t="str">
        <f t="shared" si="32"/>
        <v/>
      </c>
      <c r="J453" t="str">
        <f t="shared" si="35"/>
        <v/>
      </c>
    </row>
    <row r="454" spans="1:11" x14ac:dyDescent="0.2">
      <c r="A454">
        <v>95679</v>
      </c>
      <c r="B454">
        <f t="shared" si="28"/>
        <v>8.9333333333333336</v>
      </c>
      <c r="C454">
        <f t="shared" si="33"/>
        <v>0.29284136479763168</v>
      </c>
      <c r="H454" t="str">
        <f t="shared" si="34"/>
        <v/>
      </c>
      <c r="I454" t="str">
        <f t="shared" si="32"/>
        <v/>
      </c>
      <c r="J454" t="str">
        <f t="shared" si="35"/>
        <v/>
      </c>
    </row>
    <row r="455" spans="1:11" x14ac:dyDescent="0.2">
      <c r="A455">
        <v>95947</v>
      </c>
      <c r="B455">
        <f t="shared" si="28"/>
        <v>2.4333333333333331</v>
      </c>
      <c r="C455">
        <f t="shared" si="33"/>
        <v>-0.56587676024618483</v>
      </c>
      <c r="E455">
        <v>1</v>
      </c>
      <c r="H455" t="str">
        <f t="shared" si="34"/>
        <v/>
      </c>
      <c r="I455" t="str">
        <f t="shared" si="32"/>
        <v/>
      </c>
      <c r="J455" t="str">
        <f t="shared" si="35"/>
        <v/>
      </c>
      <c r="K455" t="s">
        <v>7</v>
      </c>
    </row>
    <row r="456" spans="1:11" x14ac:dyDescent="0.2">
      <c r="A456">
        <v>96020</v>
      </c>
      <c r="B456">
        <f t="shared" si="28"/>
        <v>17.333333333333332</v>
      </c>
      <c r="C456">
        <f t="shared" si="33"/>
        <v>1.4025694033157943</v>
      </c>
      <c r="E456">
        <v>1</v>
      </c>
      <c r="H456" t="str">
        <f t="shared" si="34"/>
        <v/>
      </c>
      <c r="I456" t="str">
        <f t="shared" si="32"/>
        <v/>
      </c>
      <c r="J456" t="str">
        <f t="shared" si="35"/>
        <v/>
      </c>
      <c r="K456" t="s">
        <v>8</v>
      </c>
    </row>
    <row r="457" spans="1:11" x14ac:dyDescent="0.2">
      <c r="A457">
        <v>96540</v>
      </c>
      <c r="B457">
        <f t="shared" si="28"/>
        <v>2.5666666666666669</v>
      </c>
      <c r="C457">
        <f t="shared" si="33"/>
        <v>-0.54826202947605529</v>
      </c>
      <c r="E457">
        <v>1</v>
      </c>
      <c r="H457" t="str">
        <f t="shared" si="34"/>
        <v/>
      </c>
      <c r="I457" t="str">
        <f t="shared" si="32"/>
        <v/>
      </c>
      <c r="J457" t="str">
        <f t="shared" si="35"/>
        <v/>
      </c>
      <c r="K457" t="s">
        <v>7</v>
      </c>
    </row>
    <row r="458" spans="1:11" x14ac:dyDescent="0.2">
      <c r="A458">
        <v>96617</v>
      </c>
      <c r="B458">
        <f t="shared" si="28"/>
        <v>2.5666666666666669</v>
      </c>
      <c r="C458">
        <f t="shared" si="33"/>
        <v>-0.54826202947605529</v>
      </c>
      <c r="E458">
        <v>1</v>
      </c>
      <c r="H458" t="str">
        <f t="shared" si="34"/>
        <v/>
      </c>
      <c r="I458" t="str">
        <f t="shared" si="32"/>
        <v/>
      </c>
      <c r="J458" t="str">
        <f t="shared" si="35"/>
        <v/>
      </c>
      <c r="K458" t="s">
        <v>8</v>
      </c>
    </row>
    <row r="459" spans="1:11" x14ac:dyDescent="0.2">
      <c r="A459">
        <v>96694</v>
      </c>
      <c r="B459">
        <f t="shared" si="28"/>
        <v>2.2666666666666666</v>
      </c>
      <c r="C459">
        <f t="shared" si="33"/>
        <v>-0.58789517370884681</v>
      </c>
      <c r="F459">
        <v>1</v>
      </c>
      <c r="H459" t="str">
        <f t="shared" si="34"/>
        <v/>
      </c>
      <c r="I459" t="str">
        <f t="shared" si="32"/>
        <v/>
      </c>
      <c r="J459" t="str">
        <f t="shared" si="35"/>
        <v/>
      </c>
      <c r="K459" t="s">
        <v>64</v>
      </c>
    </row>
    <row r="460" spans="1:11" x14ac:dyDescent="0.2">
      <c r="A460">
        <v>96762</v>
      </c>
      <c r="B460">
        <f t="shared" si="28"/>
        <v>6</v>
      </c>
      <c r="C460">
        <f t="shared" si="33"/>
        <v>-9.4682712145218881E-2</v>
      </c>
      <c r="H460" t="str">
        <f t="shared" si="34"/>
        <v/>
      </c>
      <c r="I460" t="str">
        <f t="shared" si="32"/>
        <v/>
      </c>
      <c r="J460" t="str">
        <f t="shared" si="35"/>
        <v/>
      </c>
    </row>
    <row r="461" spans="1:11" x14ac:dyDescent="0.2">
      <c r="A461">
        <v>96942</v>
      </c>
      <c r="B461">
        <f t="shared" si="28"/>
        <v>2.2666666666666666</v>
      </c>
      <c r="C461">
        <f t="shared" si="33"/>
        <v>-0.58789517370884681</v>
      </c>
      <c r="E461">
        <v>1</v>
      </c>
      <c r="H461" t="str">
        <f t="shared" si="34"/>
        <v/>
      </c>
      <c r="I461" t="str">
        <f t="shared" si="32"/>
        <v/>
      </c>
      <c r="J461" t="str">
        <f t="shared" si="35"/>
        <v/>
      </c>
      <c r="K461" t="s">
        <v>7</v>
      </c>
    </row>
    <row r="462" spans="1:11" x14ac:dyDescent="0.2">
      <c r="A462">
        <v>97010</v>
      </c>
      <c r="B462">
        <f t="shared" si="28"/>
        <v>17.233333333333334</v>
      </c>
      <c r="C462">
        <f t="shared" si="33"/>
        <v>1.3893583552381974</v>
      </c>
      <c r="H462" t="str">
        <f t="shared" si="34"/>
        <v/>
      </c>
      <c r="I462" t="str">
        <f t="shared" si="32"/>
        <v/>
      </c>
      <c r="J462" t="str">
        <f t="shared" si="35"/>
        <v/>
      </c>
    </row>
    <row r="463" spans="1:11" x14ac:dyDescent="0.2">
      <c r="A463">
        <v>97527</v>
      </c>
      <c r="B463">
        <f t="shared" si="28"/>
        <v>2.6666666666666665</v>
      </c>
      <c r="C463">
        <f t="shared" si="33"/>
        <v>-0.53505098139845819</v>
      </c>
      <c r="E463">
        <v>1</v>
      </c>
      <c r="F463">
        <v>1</v>
      </c>
      <c r="H463" t="str">
        <f t="shared" si="34"/>
        <v/>
      </c>
      <c r="I463" t="str">
        <f t="shared" si="32"/>
        <v/>
      </c>
      <c r="J463" t="str">
        <f t="shared" si="35"/>
        <v/>
      </c>
      <c r="K463" t="s">
        <v>135</v>
      </c>
    </row>
    <row r="464" spans="1:11" x14ac:dyDescent="0.2">
      <c r="A464">
        <v>97607</v>
      </c>
      <c r="B464">
        <f t="shared" si="28"/>
        <v>2</v>
      </c>
      <c r="C464">
        <f t="shared" si="33"/>
        <v>-0.62312463524910588</v>
      </c>
      <c r="H464" t="str">
        <f t="shared" si="34"/>
        <v/>
      </c>
      <c r="I464" t="str">
        <f t="shared" si="32"/>
        <v/>
      </c>
      <c r="J464" t="str">
        <f t="shared" si="35"/>
        <v/>
      </c>
    </row>
    <row r="465" spans="1:11" x14ac:dyDescent="0.2">
      <c r="A465">
        <v>97667</v>
      </c>
      <c r="B465">
        <f t="shared" si="28"/>
        <v>1.4333333333333333</v>
      </c>
      <c r="C465">
        <f t="shared" si="33"/>
        <v>-0.69798724102215659</v>
      </c>
      <c r="H465" t="str">
        <f t="shared" si="34"/>
        <v/>
      </c>
      <c r="I465" t="str">
        <f t="shared" si="32"/>
        <v/>
      </c>
      <c r="J465" t="str">
        <f t="shared" si="35"/>
        <v/>
      </c>
    </row>
    <row r="466" spans="1:11" x14ac:dyDescent="0.2">
      <c r="A466">
        <v>97710</v>
      </c>
      <c r="B466">
        <f t="shared" si="28"/>
        <v>1.9</v>
      </c>
      <c r="C466">
        <f t="shared" si="33"/>
        <v>-0.63633568332670309</v>
      </c>
      <c r="E466">
        <v>1</v>
      </c>
      <c r="H466" t="str">
        <f t="shared" si="34"/>
        <v/>
      </c>
      <c r="I466" t="str">
        <f t="shared" si="32"/>
        <v/>
      </c>
      <c r="J466" t="str">
        <f t="shared" si="35"/>
        <v/>
      </c>
      <c r="K466" t="s">
        <v>7</v>
      </c>
    </row>
    <row r="467" spans="1:11" x14ac:dyDescent="0.2">
      <c r="A467">
        <v>97767</v>
      </c>
      <c r="B467">
        <f t="shared" si="28"/>
        <v>5.7666666666666666</v>
      </c>
      <c r="C467">
        <f t="shared" si="33"/>
        <v>-0.12550849099294564</v>
      </c>
      <c r="E467">
        <v>1</v>
      </c>
      <c r="H467" t="str">
        <f t="shared" si="34"/>
        <v/>
      </c>
      <c r="I467" t="str">
        <f t="shared" si="32"/>
        <v/>
      </c>
      <c r="J467" t="str">
        <f t="shared" si="35"/>
        <v/>
      </c>
      <c r="K467" t="s">
        <v>8</v>
      </c>
    </row>
    <row r="468" spans="1:11" x14ac:dyDescent="0.2">
      <c r="A468">
        <v>97940</v>
      </c>
      <c r="B468">
        <f t="shared" si="28"/>
        <v>6.4</v>
      </c>
      <c r="C468">
        <f t="shared" si="33"/>
        <v>-4.1838519834830126E-2</v>
      </c>
      <c r="D468" t="s">
        <v>6</v>
      </c>
      <c r="H468" t="str">
        <f t="shared" si="34"/>
        <v/>
      </c>
      <c r="I468" t="str">
        <f t="shared" si="32"/>
        <v/>
      </c>
      <c r="J468" t="str">
        <f t="shared" si="35"/>
        <v/>
      </c>
    </row>
    <row r="469" spans="1:11" x14ac:dyDescent="0.2">
      <c r="A469">
        <v>98132</v>
      </c>
      <c r="B469">
        <f t="shared" si="28"/>
        <v>10.766666666666667</v>
      </c>
      <c r="C469">
        <f t="shared" si="33"/>
        <v>0.53504391288691333</v>
      </c>
      <c r="D469" t="s">
        <v>6</v>
      </c>
      <c r="H469" t="str">
        <f t="shared" si="34"/>
        <v/>
      </c>
      <c r="I469" t="str">
        <f t="shared" si="32"/>
        <v/>
      </c>
      <c r="J469" t="str">
        <f t="shared" si="35"/>
        <v/>
      </c>
    </row>
    <row r="470" spans="1:11" x14ac:dyDescent="0.2">
      <c r="A470">
        <v>98455</v>
      </c>
      <c r="B470">
        <f t="shared" si="28"/>
        <v>1.1666666666666667</v>
      </c>
      <c r="C470">
        <f t="shared" si="33"/>
        <v>-0.73321670256241567</v>
      </c>
      <c r="E470">
        <v>1</v>
      </c>
      <c r="H470" t="str">
        <f t="shared" si="34"/>
        <v/>
      </c>
      <c r="I470" t="str">
        <f t="shared" si="32"/>
        <v/>
      </c>
      <c r="J470" t="str">
        <f t="shared" si="35"/>
        <v/>
      </c>
      <c r="K470" t="s">
        <v>7</v>
      </c>
    </row>
    <row r="471" spans="1:11" x14ac:dyDescent="0.2">
      <c r="A471">
        <v>98490</v>
      </c>
      <c r="B471">
        <f t="shared" si="28"/>
        <v>5.666666666666667</v>
      </c>
      <c r="C471">
        <f t="shared" si="33"/>
        <v>-0.13871953907054277</v>
      </c>
      <c r="E471">
        <v>1</v>
      </c>
      <c r="H471" t="str">
        <f t="shared" si="34"/>
        <v/>
      </c>
      <c r="I471" t="str">
        <f t="shared" ref="I471:I534" si="36">IF(H471=1,B471,"")</f>
        <v/>
      </c>
      <c r="J471" t="str">
        <f t="shared" si="35"/>
        <v/>
      </c>
      <c r="K471" t="s">
        <v>8</v>
      </c>
    </row>
    <row r="472" spans="1:11" x14ac:dyDescent="0.2">
      <c r="A472">
        <v>98660</v>
      </c>
      <c r="B472">
        <f t="shared" si="28"/>
        <v>4.4000000000000004</v>
      </c>
      <c r="C472">
        <f t="shared" si="33"/>
        <v>-0.30605948138677364</v>
      </c>
      <c r="F472">
        <v>1</v>
      </c>
      <c r="H472" t="str">
        <f t="shared" si="34"/>
        <v/>
      </c>
      <c r="I472" t="str">
        <f t="shared" si="36"/>
        <v/>
      </c>
      <c r="J472" t="str">
        <f t="shared" si="35"/>
        <v/>
      </c>
      <c r="K472" t="s">
        <v>64</v>
      </c>
    </row>
    <row r="473" spans="1:11" x14ac:dyDescent="0.2">
      <c r="A473">
        <v>98792</v>
      </c>
      <c r="B473">
        <f t="shared" si="28"/>
        <v>7.7666666666666666</v>
      </c>
      <c r="C473">
        <f t="shared" si="33"/>
        <v>0.13871247055899791</v>
      </c>
      <c r="H473" t="str">
        <f t="shared" si="34"/>
        <v/>
      </c>
      <c r="I473" t="str">
        <f t="shared" si="36"/>
        <v/>
      </c>
      <c r="J473" t="str">
        <f t="shared" si="35"/>
        <v/>
      </c>
    </row>
    <row r="474" spans="1:11" x14ac:dyDescent="0.2">
      <c r="A474">
        <v>99025</v>
      </c>
      <c r="B474">
        <f t="shared" si="28"/>
        <v>5.2333333333333334</v>
      </c>
      <c r="C474">
        <f t="shared" si="33"/>
        <v>-0.19596741407346388</v>
      </c>
      <c r="E474">
        <v>1</v>
      </c>
      <c r="H474" t="str">
        <f t="shared" si="34"/>
        <v/>
      </c>
      <c r="I474" t="str">
        <f t="shared" si="36"/>
        <v/>
      </c>
      <c r="J474" t="str">
        <f t="shared" si="35"/>
        <v/>
      </c>
      <c r="K474" t="s">
        <v>136</v>
      </c>
    </row>
    <row r="475" spans="1:11" x14ac:dyDescent="0.2">
      <c r="A475">
        <v>99182</v>
      </c>
      <c r="B475">
        <f t="shared" si="28"/>
        <v>2.7666666666666666</v>
      </c>
      <c r="C475">
        <f t="shared" si="33"/>
        <v>-0.52183993332086087</v>
      </c>
      <c r="H475" t="str">
        <f t="shared" si="34"/>
        <v/>
      </c>
      <c r="I475" t="str">
        <f t="shared" si="36"/>
        <v/>
      </c>
      <c r="J475" t="str">
        <f t="shared" si="35"/>
        <v/>
      </c>
    </row>
    <row r="476" spans="1:11" x14ac:dyDescent="0.2">
      <c r="A476">
        <v>99265</v>
      </c>
      <c r="B476">
        <f t="shared" si="28"/>
        <v>2.3333333333333335</v>
      </c>
      <c r="C476">
        <f t="shared" si="33"/>
        <v>-0.57908780832378193</v>
      </c>
      <c r="H476" t="str">
        <f t="shared" si="34"/>
        <v/>
      </c>
      <c r="I476" t="str">
        <f t="shared" si="36"/>
        <v/>
      </c>
      <c r="J476" t="str">
        <f t="shared" si="35"/>
        <v/>
      </c>
    </row>
    <row r="477" spans="1:11" x14ac:dyDescent="0.2">
      <c r="A477">
        <v>99335</v>
      </c>
      <c r="B477">
        <f t="shared" si="28"/>
        <v>5.833333333333333</v>
      </c>
      <c r="C477">
        <f t="shared" si="33"/>
        <v>-0.11670112560788087</v>
      </c>
      <c r="E477">
        <v>1</v>
      </c>
      <c r="F477">
        <v>1</v>
      </c>
      <c r="H477" t="str">
        <f t="shared" si="34"/>
        <v/>
      </c>
      <c r="I477" t="str">
        <f t="shared" si="36"/>
        <v/>
      </c>
      <c r="J477" t="str">
        <f t="shared" si="35"/>
        <v/>
      </c>
      <c r="K477" t="s">
        <v>64</v>
      </c>
    </row>
    <row r="478" spans="1:11" x14ac:dyDescent="0.2">
      <c r="A478">
        <v>99510</v>
      </c>
      <c r="B478">
        <f t="shared" si="28"/>
        <v>3.4</v>
      </c>
      <c r="C478">
        <f t="shared" si="33"/>
        <v>-0.43816996216274545</v>
      </c>
      <c r="H478" t="str">
        <f t="shared" si="34"/>
        <v/>
      </c>
      <c r="I478" t="str">
        <f t="shared" si="36"/>
        <v/>
      </c>
      <c r="J478" t="str">
        <f t="shared" si="35"/>
        <v/>
      </c>
    </row>
    <row r="479" spans="1:11" x14ac:dyDescent="0.2">
      <c r="A479">
        <v>99612</v>
      </c>
      <c r="B479">
        <f t="shared" si="28"/>
        <v>5.0666666666666664</v>
      </c>
      <c r="C479">
        <f t="shared" si="33"/>
        <v>-0.21798582753612589</v>
      </c>
      <c r="E479">
        <v>1</v>
      </c>
      <c r="H479" t="str">
        <f t="shared" si="34"/>
        <v/>
      </c>
      <c r="I479" t="str">
        <f t="shared" si="36"/>
        <v/>
      </c>
      <c r="J479" t="str">
        <f t="shared" si="35"/>
        <v/>
      </c>
      <c r="K479" t="s">
        <v>136</v>
      </c>
    </row>
    <row r="480" spans="1:11" x14ac:dyDescent="0.2">
      <c r="A480">
        <v>99764</v>
      </c>
      <c r="B480">
        <f t="shared" si="28"/>
        <v>3.3666666666666667</v>
      </c>
      <c r="C480">
        <f t="shared" si="33"/>
        <v>-0.44257364485527784</v>
      </c>
      <c r="H480" t="str">
        <f t="shared" si="34"/>
        <v/>
      </c>
      <c r="I480" t="str">
        <f t="shared" si="36"/>
        <v/>
      </c>
      <c r="J480" t="str">
        <f t="shared" si="35"/>
        <v/>
      </c>
    </row>
    <row r="481" spans="1:11" x14ac:dyDescent="0.2">
      <c r="A481">
        <v>99865</v>
      </c>
      <c r="B481">
        <f t="shared" si="28"/>
        <v>4.4333333333333336</v>
      </c>
      <c r="C481">
        <f t="shared" si="33"/>
        <v>-0.30165579869424125</v>
      </c>
      <c r="H481" t="str">
        <f t="shared" si="34"/>
        <v/>
      </c>
      <c r="I481" t="str">
        <f t="shared" si="36"/>
        <v/>
      </c>
      <c r="J481" t="str">
        <f t="shared" si="35"/>
        <v/>
      </c>
    </row>
    <row r="482" spans="1:11" x14ac:dyDescent="0.2">
      <c r="A482">
        <v>99998</v>
      </c>
      <c r="B482">
        <f t="shared" si="28"/>
        <v>9.2333333333333325</v>
      </c>
      <c r="C482">
        <f t="shared" si="33"/>
        <v>0.33247450903042303</v>
      </c>
      <c r="H482">
        <f t="shared" si="34"/>
        <v>1</v>
      </c>
      <c r="I482">
        <f t="shared" si="36"/>
        <v>9.2333333333333325</v>
      </c>
      <c r="J482" t="str">
        <f t="shared" si="35"/>
        <v/>
      </c>
      <c r="K482" t="s">
        <v>137</v>
      </c>
    </row>
    <row r="483" spans="1:11" x14ac:dyDescent="0.2">
      <c r="A483">
        <v>100275</v>
      </c>
      <c r="B483">
        <f t="shared" si="28"/>
        <v>9.8000000000000007</v>
      </c>
      <c r="C483">
        <f t="shared" si="33"/>
        <v>0.4073371148034739</v>
      </c>
      <c r="D483" t="s">
        <v>6</v>
      </c>
      <c r="G483">
        <v>1</v>
      </c>
      <c r="H483" t="str">
        <f t="shared" si="34"/>
        <v/>
      </c>
      <c r="I483" t="str">
        <f t="shared" si="36"/>
        <v/>
      </c>
      <c r="J483">
        <f t="shared" si="35"/>
        <v>100136.5</v>
      </c>
      <c r="K483" t="s">
        <v>138</v>
      </c>
    </row>
    <row r="484" spans="1:11" x14ac:dyDescent="0.2">
      <c r="A484">
        <v>100569</v>
      </c>
      <c r="B484">
        <f t="shared" si="28"/>
        <v>9.1999999999999993</v>
      </c>
      <c r="C484">
        <f t="shared" si="33"/>
        <v>0.3280708263378907</v>
      </c>
      <c r="D484" t="s">
        <v>9</v>
      </c>
      <c r="H484" t="str">
        <f t="shared" si="34"/>
        <v/>
      </c>
      <c r="I484" t="str">
        <f t="shared" si="36"/>
        <v/>
      </c>
      <c r="J484" t="str">
        <f t="shared" si="35"/>
        <v/>
      </c>
    </row>
    <row r="485" spans="1:11" x14ac:dyDescent="0.2">
      <c r="A485">
        <v>100845</v>
      </c>
      <c r="B485">
        <f t="shared" si="28"/>
        <v>10</v>
      </c>
      <c r="C485">
        <f t="shared" si="33"/>
        <v>0.43375921095866821</v>
      </c>
      <c r="D485" t="s">
        <v>11</v>
      </c>
      <c r="H485" t="str">
        <f t="shared" si="34"/>
        <v/>
      </c>
      <c r="I485" t="str">
        <f t="shared" si="36"/>
        <v/>
      </c>
      <c r="J485" t="str">
        <f t="shared" si="35"/>
        <v/>
      </c>
    </row>
    <row r="486" spans="1:11" x14ac:dyDescent="0.2">
      <c r="A486">
        <v>101145</v>
      </c>
      <c r="B486">
        <f t="shared" si="28"/>
        <v>5.833333333333333</v>
      </c>
      <c r="C486">
        <f t="shared" si="33"/>
        <v>-0.11670112560788087</v>
      </c>
      <c r="H486">
        <f t="shared" si="34"/>
        <v>1</v>
      </c>
      <c r="I486">
        <f t="shared" si="36"/>
        <v>5.833333333333333</v>
      </c>
      <c r="J486" t="str">
        <f t="shared" si="35"/>
        <v/>
      </c>
      <c r="K486" t="s">
        <v>139</v>
      </c>
    </row>
    <row r="487" spans="1:11" x14ac:dyDescent="0.2">
      <c r="A487">
        <v>101320</v>
      </c>
      <c r="B487">
        <f t="shared" si="28"/>
        <v>24.966666666666665</v>
      </c>
      <c r="C487">
        <f t="shared" si="33"/>
        <v>2.4110127399057117</v>
      </c>
      <c r="D487" t="s">
        <v>9</v>
      </c>
      <c r="E487">
        <v>1</v>
      </c>
      <c r="F487">
        <v>1</v>
      </c>
      <c r="G487">
        <v>1</v>
      </c>
      <c r="H487" t="str">
        <f t="shared" si="34"/>
        <v/>
      </c>
      <c r="I487" t="str">
        <f t="shared" si="36"/>
        <v/>
      </c>
      <c r="J487">
        <f t="shared" si="35"/>
        <v>101232.5</v>
      </c>
    </row>
    <row r="488" spans="1:11" x14ac:dyDescent="0.2">
      <c r="A488">
        <v>102069</v>
      </c>
      <c r="B488">
        <f t="shared" si="28"/>
        <v>5.666666666666667</v>
      </c>
      <c r="C488">
        <f t="shared" si="33"/>
        <v>-0.13871953907054277</v>
      </c>
      <c r="H488">
        <f t="shared" si="34"/>
        <v>1</v>
      </c>
      <c r="I488">
        <f t="shared" si="36"/>
        <v>5.666666666666667</v>
      </c>
      <c r="J488" t="str">
        <f t="shared" si="35"/>
        <v/>
      </c>
      <c r="K488" t="s">
        <v>140</v>
      </c>
    </row>
    <row r="489" spans="1:11" x14ac:dyDescent="0.2">
      <c r="A489">
        <v>102239</v>
      </c>
      <c r="B489">
        <f t="shared" si="28"/>
        <v>8.6999999999999993</v>
      </c>
      <c r="C489">
        <f t="shared" si="33"/>
        <v>0.26201558594990482</v>
      </c>
      <c r="E489">
        <v>1</v>
      </c>
      <c r="F489">
        <v>1</v>
      </c>
      <c r="G489">
        <v>1</v>
      </c>
      <c r="H489" t="str">
        <f t="shared" si="34"/>
        <v/>
      </c>
      <c r="I489" t="str">
        <f t="shared" si="36"/>
        <v/>
      </c>
      <c r="J489">
        <f t="shared" si="35"/>
        <v>102154</v>
      </c>
      <c r="K489" t="s">
        <v>141</v>
      </c>
    </row>
    <row r="490" spans="1:11" x14ac:dyDescent="0.2">
      <c r="A490">
        <v>102500</v>
      </c>
      <c r="B490">
        <f t="shared" si="28"/>
        <v>3.3</v>
      </c>
      <c r="C490">
        <f t="shared" si="33"/>
        <v>-0.45138101024034266</v>
      </c>
      <c r="H490" t="str">
        <f t="shared" si="34"/>
        <v/>
      </c>
      <c r="I490" t="str">
        <f t="shared" si="36"/>
        <v/>
      </c>
      <c r="J490" t="str">
        <f t="shared" si="35"/>
        <v/>
      </c>
      <c r="K490" t="s">
        <v>142</v>
      </c>
    </row>
    <row r="491" spans="1:11" x14ac:dyDescent="0.2">
      <c r="A491">
        <v>102599</v>
      </c>
      <c r="B491">
        <f t="shared" si="28"/>
        <v>1.8666666666666667</v>
      </c>
      <c r="C491">
        <f t="shared" si="33"/>
        <v>-0.64073936601923542</v>
      </c>
      <c r="F491">
        <v>1</v>
      </c>
      <c r="H491" t="str">
        <f t="shared" si="34"/>
        <v/>
      </c>
      <c r="I491" t="str">
        <f t="shared" si="36"/>
        <v/>
      </c>
      <c r="J491" t="str">
        <f t="shared" si="35"/>
        <v/>
      </c>
      <c r="K491" t="s">
        <v>149</v>
      </c>
    </row>
    <row r="492" spans="1:11" x14ac:dyDescent="0.2">
      <c r="A492">
        <v>102655</v>
      </c>
      <c r="B492">
        <f t="shared" si="28"/>
        <v>1.6333333333333333</v>
      </c>
      <c r="C492">
        <f t="shared" si="33"/>
        <v>-0.67156514486696228</v>
      </c>
      <c r="H492" t="str">
        <f t="shared" si="34"/>
        <v/>
      </c>
      <c r="I492" t="str">
        <f t="shared" si="36"/>
        <v/>
      </c>
      <c r="J492" t="str">
        <f t="shared" si="35"/>
        <v/>
      </c>
    </row>
    <row r="493" spans="1:11" x14ac:dyDescent="0.2">
      <c r="A493">
        <v>102704</v>
      </c>
      <c r="B493">
        <f t="shared" si="28"/>
        <v>2.3666666666666667</v>
      </c>
      <c r="C493">
        <f t="shared" si="33"/>
        <v>-0.5746841256312496</v>
      </c>
      <c r="H493" t="str">
        <f t="shared" si="34"/>
        <v/>
      </c>
      <c r="I493" t="str">
        <f t="shared" si="36"/>
        <v/>
      </c>
      <c r="J493" t="str">
        <f t="shared" si="35"/>
        <v/>
      </c>
    </row>
    <row r="494" spans="1:11" x14ac:dyDescent="0.2">
      <c r="A494">
        <v>102775</v>
      </c>
      <c r="B494">
        <f t="shared" si="28"/>
        <v>15</v>
      </c>
      <c r="C494">
        <f t="shared" si="33"/>
        <v>1.094311614838527</v>
      </c>
      <c r="D494" t="s">
        <v>6</v>
      </c>
      <c r="H494" t="str">
        <f t="shared" si="34"/>
        <v/>
      </c>
      <c r="I494" t="str">
        <f t="shared" si="36"/>
        <v/>
      </c>
      <c r="J494" t="str">
        <f t="shared" si="35"/>
        <v/>
      </c>
    </row>
    <row r="495" spans="1:11" x14ac:dyDescent="0.2">
      <c r="A495">
        <v>103225</v>
      </c>
      <c r="B495">
        <f t="shared" si="28"/>
        <v>6.1333333333333337</v>
      </c>
      <c r="C495">
        <f t="shared" si="33"/>
        <v>-7.7067981375089259E-2</v>
      </c>
      <c r="H495">
        <f t="shared" si="34"/>
        <v>1</v>
      </c>
      <c r="I495">
        <f t="shared" si="36"/>
        <v>6.1333333333333337</v>
      </c>
      <c r="J495" t="str">
        <f t="shared" si="35"/>
        <v/>
      </c>
      <c r="K495" t="s">
        <v>143</v>
      </c>
    </row>
    <row r="496" spans="1:11" x14ac:dyDescent="0.2">
      <c r="A496">
        <v>103409</v>
      </c>
      <c r="B496">
        <f t="shared" si="28"/>
        <v>7.5333333333333332</v>
      </c>
      <c r="C496">
        <f t="shared" si="33"/>
        <v>0.10788669171127115</v>
      </c>
      <c r="D496" t="s">
        <v>6</v>
      </c>
      <c r="E496">
        <v>1</v>
      </c>
      <c r="G496">
        <v>1</v>
      </c>
      <c r="H496" t="str">
        <f t="shared" si="34"/>
        <v/>
      </c>
      <c r="I496" t="str">
        <f t="shared" si="36"/>
        <v/>
      </c>
      <c r="J496">
        <f t="shared" si="35"/>
        <v>103317</v>
      </c>
    </row>
    <row r="497" spans="1:11" x14ac:dyDescent="0.2">
      <c r="A497">
        <v>103635</v>
      </c>
      <c r="B497">
        <f t="shared" si="28"/>
        <v>4.666666666666667</v>
      </c>
      <c r="C497">
        <f t="shared" si="33"/>
        <v>-0.2708300198465145</v>
      </c>
      <c r="D497" t="s">
        <v>5</v>
      </c>
      <c r="H497" t="str">
        <f t="shared" si="34"/>
        <v/>
      </c>
      <c r="I497" t="str">
        <f t="shared" si="36"/>
        <v/>
      </c>
      <c r="J497" t="str">
        <f t="shared" si="35"/>
        <v/>
      </c>
    </row>
    <row r="498" spans="1:11" x14ac:dyDescent="0.2">
      <c r="A498">
        <v>103775</v>
      </c>
      <c r="B498">
        <f t="shared" si="28"/>
        <v>6.4</v>
      </c>
      <c r="C498">
        <f t="shared" si="33"/>
        <v>-4.1838519834830126E-2</v>
      </c>
      <c r="H498" t="str">
        <f t="shared" si="34"/>
        <v/>
      </c>
      <c r="I498" t="str">
        <f t="shared" si="36"/>
        <v/>
      </c>
      <c r="J498" t="str">
        <f t="shared" si="35"/>
        <v/>
      </c>
    </row>
    <row r="499" spans="1:11" x14ac:dyDescent="0.2">
      <c r="A499">
        <v>103967</v>
      </c>
      <c r="B499">
        <f t="shared" si="28"/>
        <v>1.7333333333333334</v>
      </c>
      <c r="C499">
        <f t="shared" si="33"/>
        <v>-0.65835409678936507</v>
      </c>
      <c r="H499" t="str">
        <f t="shared" si="34"/>
        <v/>
      </c>
      <c r="I499" t="str">
        <f t="shared" si="36"/>
        <v/>
      </c>
      <c r="J499" t="str">
        <f t="shared" si="35"/>
        <v/>
      </c>
    </row>
    <row r="500" spans="1:11" x14ac:dyDescent="0.2">
      <c r="A500">
        <v>104019</v>
      </c>
      <c r="B500">
        <f t="shared" si="28"/>
        <v>3.1666666666666665</v>
      </c>
      <c r="C500">
        <f t="shared" si="33"/>
        <v>-0.46899574101047226</v>
      </c>
      <c r="D500" t="s">
        <v>6</v>
      </c>
      <c r="H500" t="str">
        <f t="shared" si="34"/>
        <v/>
      </c>
      <c r="I500" t="str">
        <f t="shared" si="36"/>
        <v/>
      </c>
      <c r="J500" t="str">
        <f t="shared" si="35"/>
        <v/>
      </c>
    </row>
    <row r="501" spans="1:11" x14ac:dyDescent="0.2">
      <c r="A501">
        <v>104114</v>
      </c>
      <c r="B501">
        <f t="shared" si="28"/>
        <v>5.2333333333333334</v>
      </c>
      <c r="C501">
        <f t="shared" si="33"/>
        <v>-0.19596741407346388</v>
      </c>
      <c r="H501">
        <f t="shared" si="34"/>
        <v>1</v>
      </c>
      <c r="I501">
        <f t="shared" si="36"/>
        <v>5.2333333333333334</v>
      </c>
      <c r="J501" t="str">
        <f t="shared" si="35"/>
        <v/>
      </c>
      <c r="K501" t="s">
        <v>144</v>
      </c>
    </row>
    <row r="502" spans="1:11" x14ac:dyDescent="0.2">
      <c r="A502">
        <v>104271</v>
      </c>
      <c r="B502">
        <f t="shared" si="28"/>
        <v>11.266666666666667</v>
      </c>
      <c r="C502">
        <f t="shared" si="33"/>
        <v>0.60109915327489916</v>
      </c>
      <c r="D502" t="s">
        <v>5</v>
      </c>
      <c r="E502">
        <v>1</v>
      </c>
      <c r="F502">
        <v>1</v>
      </c>
      <c r="G502">
        <v>1</v>
      </c>
      <c r="H502" t="str">
        <f t="shared" si="34"/>
        <v/>
      </c>
      <c r="I502" t="str">
        <f t="shared" si="36"/>
        <v/>
      </c>
      <c r="J502">
        <f t="shared" si="35"/>
        <v>104192.5</v>
      </c>
    </row>
    <row r="503" spans="1:11" x14ac:dyDescent="0.2">
      <c r="A503">
        <v>104609</v>
      </c>
      <c r="B503">
        <f t="shared" si="28"/>
        <v>4</v>
      </c>
      <c r="C503">
        <f t="shared" si="33"/>
        <v>-0.35890367369716242</v>
      </c>
      <c r="H503">
        <f t="shared" si="34"/>
        <v>1</v>
      </c>
      <c r="I503">
        <f t="shared" si="36"/>
        <v>4</v>
      </c>
      <c r="J503" t="str">
        <f t="shared" si="35"/>
        <v/>
      </c>
      <c r="K503" t="s">
        <v>145</v>
      </c>
    </row>
    <row r="504" spans="1:11" x14ac:dyDescent="0.2">
      <c r="A504">
        <v>104729</v>
      </c>
      <c r="B504">
        <f t="shared" si="28"/>
        <v>22.933333333333334</v>
      </c>
      <c r="C504">
        <f t="shared" si="33"/>
        <v>2.1423880956612362</v>
      </c>
      <c r="F504">
        <v>1</v>
      </c>
      <c r="H504" t="str">
        <f t="shared" si="34"/>
        <v/>
      </c>
      <c r="I504" t="str">
        <f t="shared" si="36"/>
        <v/>
      </c>
      <c r="J504">
        <f t="shared" si="35"/>
        <v>104669</v>
      </c>
      <c r="K504" t="s">
        <v>20</v>
      </c>
    </row>
    <row r="505" spans="1:11" x14ac:dyDescent="0.2">
      <c r="A505">
        <v>105417</v>
      </c>
      <c r="B505">
        <f t="shared" si="28"/>
        <v>13.166666666666666</v>
      </c>
      <c r="C505">
        <f t="shared" si="33"/>
        <v>0.85210906674924536</v>
      </c>
      <c r="H505">
        <f t="shared" si="34"/>
        <v>1</v>
      </c>
      <c r="I505">
        <f t="shared" si="36"/>
        <v>13.166666666666666</v>
      </c>
      <c r="J505" t="str">
        <f t="shared" si="35"/>
        <v/>
      </c>
      <c r="K505" t="s">
        <v>146</v>
      </c>
    </row>
    <row r="506" spans="1:11" x14ac:dyDescent="0.2">
      <c r="A506">
        <v>105812</v>
      </c>
      <c r="B506">
        <f t="shared" si="28"/>
        <v>34.833333333333336</v>
      </c>
      <c r="C506">
        <f t="shared" si="33"/>
        <v>3.7145028168953007</v>
      </c>
      <c r="D506" t="s">
        <v>9</v>
      </c>
      <c r="F506">
        <v>1</v>
      </c>
      <c r="H506" t="str">
        <f t="shared" si="34"/>
        <v/>
      </c>
      <c r="I506" t="str">
        <f t="shared" si="36"/>
        <v/>
      </c>
      <c r="J506">
        <f t="shared" si="35"/>
        <v>105614.5</v>
      </c>
      <c r="K506" t="s">
        <v>23</v>
      </c>
    </row>
    <row r="507" spans="1:11" x14ac:dyDescent="0.2">
      <c r="A507">
        <v>106857</v>
      </c>
      <c r="B507">
        <f t="shared" si="28"/>
        <v>7.1</v>
      </c>
      <c r="C507">
        <f t="shared" si="33"/>
        <v>5.0638816708350014E-2</v>
      </c>
      <c r="H507">
        <f t="shared" si="34"/>
        <v>1</v>
      </c>
      <c r="I507">
        <f t="shared" si="36"/>
        <v>7.1</v>
      </c>
      <c r="J507" t="str">
        <f t="shared" si="35"/>
        <v/>
      </c>
      <c r="K507" t="s">
        <v>147</v>
      </c>
    </row>
    <row r="508" spans="1:11" x14ac:dyDescent="0.2">
      <c r="A508">
        <v>107070</v>
      </c>
      <c r="B508">
        <f t="shared" si="28"/>
        <v>10.666666666666666</v>
      </c>
      <c r="C508">
        <f t="shared" si="33"/>
        <v>0.5218328648093159</v>
      </c>
      <c r="E508">
        <v>1</v>
      </c>
      <c r="G508">
        <v>1</v>
      </c>
      <c r="H508" t="str">
        <f t="shared" si="34"/>
        <v/>
      </c>
      <c r="I508" t="str">
        <f t="shared" si="36"/>
        <v/>
      </c>
      <c r="J508">
        <f t="shared" si="35"/>
        <v>106963.5</v>
      </c>
    </row>
    <row r="509" spans="1:11" x14ac:dyDescent="0.2">
      <c r="A509">
        <v>107390</v>
      </c>
      <c r="B509">
        <f t="shared" si="28"/>
        <v>6.5</v>
      </c>
      <c r="C509">
        <f t="shared" si="33"/>
        <v>-2.8627471757232997E-2</v>
      </c>
      <c r="H509">
        <f t="shared" si="34"/>
        <v>1</v>
      </c>
      <c r="I509">
        <f t="shared" si="36"/>
        <v>6.5</v>
      </c>
      <c r="J509" t="str">
        <f t="shared" si="35"/>
        <v/>
      </c>
      <c r="K509" t="s">
        <v>148</v>
      </c>
    </row>
    <row r="510" spans="1:11" x14ac:dyDescent="0.2">
      <c r="A510">
        <v>107585</v>
      </c>
      <c r="B510">
        <f t="shared" si="28"/>
        <v>13.8</v>
      </c>
      <c r="C510">
        <f t="shared" si="33"/>
        <v>0.93577903790736094</v>
      </c>
      <c r="E510">
        <v>1</v>
      </c>
      <c r="F510">
        <v>1</v>
      </c>
      <c r="G510">
        <v>1</v>
      </c>
      <c r="H510" t="str">
        <f t="shared" si="34"/>
        <v/>
      </c>
      <c r="I510" t="str">
        <f t="shared" si="36"/>
        <v/>
      </c>
      <c r="J510">
        <f t="shared" si="35"/>
        <v>107487.5</v>
      </c>
      <c r="K510" t="s">
        <v>142</v>
      </c>
    </row>
    <row r="511" spans="1:11" x14ac:dyDescent="0.2">
      <c r="A511">
        <v>107999</v>
      </c>
      <c r="B511">
        <f t="shared" si="28"/>
        <v>7.9333333333333336</v>
      </c>
      <c r="C511">
        <f t="shared" si="33"/>
        <v>0.16073088402165989</v>
      </c>
      <c r="E511">
        <v>1</v>
      </c>
      <c r="H511" t="str">
        <f t="shared" si="34"/>
        <v/>
      </c>
      <c r="I511" t="str">
        <f t="shared" si="36"/>
        <v/>
      </c>
      <c r="J511" t="str">
        <f t="shared" si="35"/>
        <v/>
      </c>
      <c r="K511" t="s">
        <v>7</v>
      </c>
    </row>
    <row r="512" spans="1:11" x14ac:dyDescent="0.2">
      <c r="A512">
        <v>108237</v>
      </c>
      <c r="B512">
        <f t="shared" si="28"/>
        <v>0.83333333333333337</v>
      </c>
      <c r="C512">
        <f t="shared" si="33"/>
        <v>-0.77725352948773974</v>
      </c>
      <c r="F512">
        <v>1</v>
      </c>
      <c r="H512" t="str">
        <f t="shared" si="34"/>
        <v/>
      </c>
      <c r="I512" t="str">
        <f t="shared" si="36"/>
        <v/>
      </c>
      <c r="J512" t="str">
        <f t="shared" si="35"/>
        <v/>
      </c>
      <c r="K512" t="s">
        <v>149</v>
      </c>
    </row>
    <row r="513" spans="1:11" x14ac:dyDescent="0.2">
      <c r="A513">
        <v>108262</v>
      </c>
      <c r="B513">
        <f t="shared" si="28"/>
        <v>4.1333333333333337</v>
      </c>
      <c r="C513">
        <f t="shared" si="33"/>
        <v>-0.34128894292703277</v>
      </c>
      <c r="H513">
        <f t="shared" si="34"/>
        <v>1</v>
      </c>
      <c r="I513">
        <f t="shared" si="36"/>
        <v>4.1333333333333337</v>
      </c>
      <c r="J513" t="str">
        <f t="shared" si="35"/>
        <v/>
      </c>
      <c r="K513" t="s">
        <v>150</v>
      </c>
    </row>
    <row r="514" spans="1:11" x14ac:dyDescent="0.2">
      <c r="A514">
        <v>108386</v>
      </c>
      <c r="B514">
        <f t="shared" si="28"/>
        <v>2.8666666666666667</v>
      </c>
      <c r="C514">
        <f t="shared" si="33"/>
        <v>-0.50862888524326377</v>
      </c>
      <c r="H514">
        <v>1</v>
      </c>
      <c r="I514">
        <f t="shared" si="36"/>
        <v>2.8666666666666667</v>
      </c>
      <c r="J514">
        <f t="shared" si="35"/>
        <v>108324</v>
      </c>
      <c r="K514" t="s">
        <v>151</v>
      </c>
    </row>
    <row r="515" spans="1:11" x14ac:dyDescent="0.2">
      <c r="A515">
        <v>108472</v>
      </c>
      <c r="B515">
        <f t="shared" si="28"/>
        <v>6.9666666666666668</v>
      </c>
      <c r="C515">
        <f t="shared" ref="C515:C578" si="37">(B515-B$627)/B$628</f>
        <v>3.302408593822051E-2</v>
      </c>
      <c r="H515">
        <f t="shared" si="34"/>
        <v>1</v>
      </c>
      <c r="I515">
        <f t="shared" si="36"/>
        <v>6.9666666666666668</v>
      </c>
      <c r="J515">
        <f t="shared" si="35"/>
        <v>108429</v>
      </c>
      <c r="K515" t="s">
        <v>152</v>
      </c>
    </row>
    <row r="516" spans="1:11" x14ac:dyDescent="0.2">
      <c r="A516">
        <v>108681</v>
      </c>
      <c r="B516">
        <f t="shared" si="28"/>
        <v>16.366666666666667</v>
      </c>
      <c r="C516">
        <f t="shared" si="37"/>
        <v>1.2748626052323551</v>
      </c>
      <c r="E516">
        <v>1</v>
      </c>
      <c r="F516">
        <v>1</v>
      </c>
      <c r="G516">
        <v>1</v>
      </c>
      <c r="H516" t="str">
        <f t="shared" ref="H516:H579" si="38">IF(ISNUMBER(SEARCH($H$1,K516)),1,"")</f>
        <v/>
      </c>
      <c r="I516" t="str">
        <f t="shared" si="36"/>
        <v/>
      </c>
      <c r="J516">
        <f t="shared" ref="J516:J579" si="39">IF(H515=1,(A515+A516)/2,"")</f>
        <v>108576.5</v>
      </c>
    </row>
    <row r="517" spans="1:11" x14ac:dyDescent="0.2">
      <c r="A517">
        <v>109172</v>
      </c>
      <c r="B517">
        <f t="shared" si="28"/>
        <v>5.0666666666666664</v>
      </c>
      <c r="C517">
        <f t="shared" si="37"/>
        <v>-0.21798582753612589</v>
      </c>
      <c r="H517">
        <f t="shared" si="38"/>
        <v>1</v>
      </c>
      <c r="I517">
        <f t="shared" si="36"/>
        <v>5.0666666666666664</v>
      </c>
      <c r="J517" t="str">
        <f t="shared" si="39"/>
        <v/>
      </c>
      <c r="K517" t="s">
        <v>153</v>
      </c>
    </row>
    <row r="518" spans="1:11" x14ac:dyDescent="0.2">
      <c r="A518">
        <v>109324</v>
      </c>
      <c r="B518">
        <f t="shared" si="28"/>
        <v>4.5666666666666664</v>
      </c>
      <c r="C518">
        <f t="shared" si="37"/>
        <v>-0.28404106792411177</v>
      </c>
      <c r="F518">
        <v>1</v>
      </c>
      <c r="H518" t="str">
        <f t="shared" si="38"/>
        <v/>
      </c>
      <c r="I518" t="str">
        <f t="shared" si="36"/>
        <v/>
      </c>
      <c r="J518">
        <f t="shared" si="39"/>
        <v>109248</v>
      </c>
      <c r="K518" t="s">
        <v>20</v>
      </c>
    </row>
    <row r="519" spans="1:11" x14ac:dyDescent="0.2">
      <c r="A519">
        <v>109461</v>
      </c>
      <c r="B519">
        <f t="shared" si="28"/>
        <v>2</v>
      </c>
      <c r="C519">
        <f t="shared" si="37"/>
        <v>-0.62312463524910588</v>
      </c>
      <c r="E519">
        <v>1</v>
      </c>
      <c r="F519">
        <v>1</v>
      </c>
      <c r="H519" t="str">
        <f t="shared" si="38"/>
        <v/>
      </c>
      <c r="I519" t="str">
        <f t="shared" si="36"/>
        <v/>
      </c>
      <c r="J519" t="str">
        <f t="shared" si="39"/>
        <v/>
      </c>
      <c r="K519" t="s">
        <v>23</v>
      </c>
    </row>
    <row r="520" spans="1:11" x14ac:dyDescent="0.2">
      <c r="A520">
        <v>109521</v>
      </c>
      <c r="B520">
        <f t="shared" si="28"/>
        <v>3.1666666666666665</v>
      </c>
      <c r="C520">
        <f t="shared" si="37"/>
        <v>-0.46899574101047226</v>
      </c>
      <c r="E520">
        <v>1</v>
      </c>
      <c r="F520">
        <v>1</v>
      </c>
      <c r="H520" t="str">
        <f t="shared" si="38"/>
        <v/>
      </c>
      <c r="I520" t="str">
        <f t="shared" si="36"/>
        <v/>
      </c>
      <c r="J520" t="str">
        <f t="shared" si="39"/>
        <v/>
      </c>
      <c r="K520" t="s">
        <v>20</v>
      </c>
    </row>
    <row r="521" spans="1:11" x14ac:dyDescent="0.2">
      <c r="A521">
        <v>109616</v>
      </c>
      <c r="B521">
        <f t="shared" si="28"/>
        <v>1.7333333333333334</v>
      </c>
      <c r="C521">
        <f t="shared" si="37"/>
        <v>-0.65835409678936507</v>
      </c>
      <c r="E521">
        <v>1</v>
      </c>
      <c r="F521">
        <v>1</v>
      </c>
      <c r="H521" t="str">
        <f t="shared" si="38"/>
        <v/>
      </c>
      <c r="I521" t="str">
        <f t="shared" si="36"/>
        <v/>
      </c>
      <c r="J521" t="str">
        <f t="shared" si="39"/>
        <v/>
      </c>
      <c r="K521" t="s">
        <v>23</v>
      </c>
    </row>
    <row r="522" spans="1:11" x14ac:dyDescent="0.2">
      <c r="A522">
        <v>109668</v>
      </c>
      <c r="B522">
        <f t="shared" si="28"/>
        <v>3.9333333333333331</v>
      </c>
      <c r="C522">
        <f t="shared" si="37"/>
        <v>-0.36771103908222724</v>
      </c>
      <c r="E522">
        <v>1</v>
      </c>
      <c r="F522">
        <v>1</v>
      </c>
      <c r="H522" t="str">
        <f t="shared" si="38"/>
        <v/>
      </c>
      <c r="I522" t="str">
        <f t="shared" si="36"/>
        <v/>
      </c>
      <c r="J522" t="str">
        <f t="shared" si="39"/>
        <v/>
      </c>
      <c r="K522" t="s">
        <v>20</v>
      </c>
    </row>
    <row r="523" spans="1:11" x14ac:dyDescent="0.2">
      <c r="A523">
        <v>109786</v>
      </c>
      <c r="B523">
        <f t="shared" si="28"/>
        <v>7.9333333333333336</v>
      </c>
      <c r="C523">
        <f t="shared" si="37"/>
        <v>0.16073088402165989</v>
      </c>
      <c r="E523">
        <v>1</v>
      </c>
      <c r="F523">
        <v>1</v>
      </c>
      <c r="H523" t="str">
        <f t="shared" si="38"/>
        <v/>
      </c>
      <c r="I523" t="str">
        <f t="shared" si="36"/>
        <v/>
      </c>
      <c r="J523" t="str">
        <f t="shared" si="39"/>
        <v/>
      </c>
      <c r="K523" t="s">
        <v>23</v>
      </c>
    </row>
    <row r="524" spans="1:11" x14ac:dyDescent="0.2">
      <c r="A524">
        <v>110024</v>
      </c>
      <c r="B524">
        <f t="shared" si="28"/>
        <v>6.9</v>
      </c>
      <c r="C524">
        <f t="shared" si="37"/>
        <v>2.4216720553155758E-2</v>
      </c>
      <c r="E524">
        <v>1</v>
      </c>
      <c r="F524">
        <v>1</v>
      </c>
      <c r="H524" t="str">
        <f t="shared" si="38"/>
        <v/>
      </c>
      <c r="I524" t="str">
        <f t="shared" si="36"/>
        <v/>
      </c>
      <c r="J524" t="str">
        <f t="shared" si="39"/>
        <v/>
      </c>
      <c r="K524" t="s">
        <v>20</v>
      </c>
    </row>
    <row r="525" spans="1:11" x14ac:dyDescent="0.2">
      <c r="A525">
        <v>110231</v>
      </c>
      <c r="B525">
        <f t="shared" si="28"/>
        <v>4.5333333333333332</v>
      </c>
      <c r="C525">
        <f t="shared" si="37"/>
        <v>-0.28844475061664415</v>
      </c>
      <c r="E525">
        <v>1</v>
      </c>
      <c r="H525" t="str">
        <f t="shared" si="38"/>
        <v/>
      </c>
      <c r="I525" t="str">
        <f t="shared" si="36"/>
        <v/>
      </c>
      <c r="J525" t="str">
        <f t="shared" si="39"/>
        <v/>
      </c>
      <c r="K525" t="s">
        <v>7</v>
      </c>
    </row>
    <row r="526" spans="1:11" x14ac:dyDescent="0.2">
      <c r="A526">
        <v>110367</v>
      </c>
      <c r="B526">
        <f t="shared" si="28"/>
        <v>3.5</v>
      </c>
      <c r="C526">
        <f t="shared" si="37"/>
        <v>-0.4249589140851483</v>
      </c>
      <c r="F526">
        <v>1</v>
      </c>
      <c r="H526" t="str">
        <f t="shared" si="38"/>
        <v/>
      </c>
      <c r="I526" t="str">
        <f t="shared" si="36"/>
        <v/>
      </c>
      <c r="J526" t="str">
        <f t="shared" si="39"/>
        <v/>
      </c>
      <c r="K526" t="s">
        <v>23</v>
      </c>
    </row>
    <row r="527" spans="1:11" x14ac:dyDescent="0.2">
      <c r="A527">
        <v>110472</v>
      </c>
      <c r="B527">
        <f t="shared" si="28"/>
        <v>7.5</v>
      </c>
      <c r="C527">
        <f t="shared" si="37"/>
        <v>0.10348300901873878</v>
      </c>
      <c r="H527" t="str">
        <f t="shared" si="38"/>
        <v/>
      </c>
      <c r="I527" t="str">
        <f t="shared" si="36"/>
        <v/>
      </c>
      <c r="J527" t="str">
        <f t="shared" si="39"/>
        <v/>
      </c>
    </row>
    <row r="528" spans="1:11" x14ac:dyDescent="0.2">
      <c r="A528">
        <v>110697</v>
      </c>
      <c r="B528">
        <f t="shared" si="28"/>
        <v>2.2666666666666666</v>
      </c>
      <c r="C528">
        <f t="shared" si="37"/>
        <v>-0.58789517370884681</v>
      </c>
      <c r="E528">
        <v>1</v>
      </c>
      <c r="F528">
        <v>1</v>
      </c>
      <c r="H528" t="str">
        <f t="shared" si="38"/>
        <v/>
      </c>
      <c r="I528" t="str">
        <f t="shared" si="36"/>
        <v/>
      </c>
      <c r="J528" t="str">
        <f t="shared" si="39"/>
        <v/>
      </c>
      <c r="K528" t="s">
        <v>20</v>
      </c>
    </row>
    <row r="529" spans="1:11" x14ac:dyDescent="0.2">
      <c r="A529">
        <v>110765</v>
      </c>
      <c r="B529">
        <f t="shared" si="28"/>
        <v>9.0666666666666664</v>
      </c>
      <c r="C529">
        <f t="shared" si="37"/>
        <v>0.31045609556776116</v>
      </c>
      <c r="E529">
        <v>1</v>
      </c>
      <c r="F529">
        <v>1</v>
      </c>
      <c r="H529" t="str">
        <f t="shared" si="38"/>
        <v/>
      </c>
      <c r="I529" t="str">
        <f t="shared" si="36"/>
        <v/>
      </c>
      <c r="J529" t="str">
        <f t="shared" si="39"/>
        <v/>
      </c>
      <c r="K529" t="s">
        <v>23</v>
      </c>
    </row>
    <row r="530" spans="1:11" x14ac:dyDescent="0.2">
      <c r="A530">
        <v>111037</v>
      </c>
      <c r="B530">
        <f t="shared" si="28"/>
        <v>3.1666666666666665</v>
      </c>
      <c r="C530">
        <f t="shared" si="37"/>
        <v>-0.46899574101047226</v>
      </c>
      <c r="H530">
        <f t="shared" si="38"/>
        <v>1</v>
      </c>
      <c r="I530">
        <f t="shared" si="36"/>
        <v>3.1666666666666665</v>
      </c>
      <c r="J530" t="str">
        <f t="shared" si="39"/>
        <v/>
      </c>
      <c r="K530" t="s">
        <v>154</v>
      </c>
    </row>
    <row r="531" spans="1:11" x14ac:dyDescent="0.2">
      <c r="A531">
        <v>111132</v>
      </c>
      <c r="B531">
        <f t="shared" si="28"/>
        <v>44.4</v>
      </c>
      <c r="C531">
        <f t="shared" si="37"/>
        <v>4.978359749652097</v>
      </c>
      <c r="E531">
        <v>1</v>
      </c>
      <c r="F531">
        <v>1</v>
      </c>
      <c r="H531" t="str">
        <f t="shared" si="38"/>
        <v/>
      </c>
      <c r="I531" t="str">
        <f t="shared" si="36"/>
        <v/>
      </c>
      <c r="J531">
        <f t="shared" si="39"/>
        <v>111084.5</v>
      </c>
      <c r="K531" t="s">
        <v>20</v>
      </c>
    </row>
    <row r="532" spans="1:11" x14ac:dyDescent="0.2">
      <c r="A532">
        <v>112464</v>
      </c>
      <c r="B532">
        <f t="shared" si="28"/>
        <v>7.666666666666667</v>
      </c>
      <c r="C532">
        <f t="shared" si="37"/>
        <v>0.12550142248140078</v>
      </c>
      <c r="H532">
        <f t="shared" si="38"/>
        <v>1</v>
      </c>
      <c r="I532">
        <f t="shared" si="36"/>
        <v>7.666666666666667</v>
      </c>
      <c r="J532" t="str">
        <f t="shared" si="39"/>
        <v/>
      </c>
      <c r="K532" t="s">
        <v>155</v>
      </c>
    </row>
    <row r="533" spans="1:11" x14ac:dyDescent="0.2">
      <c r="A533">
        <v>112694</v>
      </c>
      <c r="B533">
        <f t="shared" si="28"/>
        <v>4.333333333333333</v>
      </c>
      <c r="C533">
        <f t="shared" si="37"/>
        <v>-0.31486684677183852</v>
      </c>
      <c r="E533">
        <v>1</v>
      </c>
      <c r="F533">
        <v>1</v>
      </c>
      <c r="G533">
        <v>1</v>
      </c>
      <c r="H533" t="str">
        <f t="shared" si="38"/>
        <v/>
      </c>
      <c r="I533" t="str">
        <f t="shared" si="36"/>
        <v/>
      </c>
      <c r="J533">
        <f t="shared" si="39"/>
        <v>112579</v>
      </c>
    </row>
    <row r="534" spans="1:11" x14ac:dyDescent="0.2">
      <c r="A534">
        <v>112824</v>
      </c>
      <c r="B534">
        <f t="shared" si="28"/>
        <v>4.166666666666667</v>
      </c>
      <c r="C534">
        <f t="shared" si="37"/>
        <v>-0.33688526023450038</v>
      </c>
      <c r="E534">
        <v>1</v>
      </c>
      <c r="F534">
        <v>1</v>
      </c>
      <c r="H534" t="str">
        <f t="shared" si="38"/>
        <v/>
      </c>
      <c r="I534" t="str">
        <f t="shared" si="36"/>
        <v/>
      </c>
      <c r="J534" t="str">
        <f t="shared" si="39"/>
        <v/>
      </c>
      <c r="K534" t="s">
        <v>156</v>
      </c>
    </row>
    <row r="535" spans="1:11" x14ac:dyDescent="0.2">
      <c r="A535">
        <v>112949</v>
      </c>
      <c r="B535">
        <f t="shared" si="28"/>
        <v>0.73333333333333328</v>
      </c>
      <c r="C535">
        <f t="shared" si="37"/>
        <v>-0.79046457756533683</v>
      </c>
      <c r="E535">
        <v>1</v>
      </c>
      <c r="F535">
        <v>1</v>
      </c>
      <c r="H535" t="str">
        <f t="shared" si="38"/>
        <v/>
      </c>
      <c r="I535" t="str">
        <f t="shared" ref="I535:I598" si="40">IF(H535=1,B535,"")</f>
        <v/>
      </c>
      <c r="J535" t="str">
        <f t="shared" si="39"/>
        <v/>
      </c>
      <c r="K535" t="s">
        <v>157</v>
      </c>
    </row>
    <row r="536" spans="1:11" x14ac:dyDescent="0.2">
      <c r="A536">
        <v>112971</v>
      </c>
      <c r="B536">
        <f t="shared" si="28"/>
        <v>2.0333333333333332</v>
      </c>
      <c r="C536">
        <f t="shared" si="37"/>
        <v>-0.61872095255657356</v>
      </c>
      <c r="E536">
        <v>1</v>
      </c>
      <c r="F536">
        <v>1</v>
      </c>
      <c r="H536" t="str">
        <f t="shared" si="38"/>
        <v/>
      </c>
      <c r="I536" t="str">
        <f t="shared" si="40"/>
        <v/>
      </c>
      <c r="J536" t="str">
        <f t="shared" si="39"/>
        <v/>
      </c>
      <c r="K536" t="s">
        <v>158</v>
      </c>
    </row>
    <row r="537" spans="1:11" x14ac:dyDescent="0.2">
      <c r="A537">
        <v>113032</v>
      </c>
      <c r="B537">
        <f t="shared" si="28"/>
        <v>1.4666666666666666</v>
      </c>
      <c r="C537">
        <f t="shared" si="37"/>
        <v>-0.69358355832962415</v>
      </c>
      <c r="E537">
        <v>1</v>
      </c>
      <c r="H537" t="str">
        <f t="shared" si="38"/>
        <v/>
      </c>
      <c r="I537" t="str">
        <f t="shared" si="40"/>
        <v/>
      </c>
      <c r="J537" t="str">
        <f t="shared" si="39"/>
        <v/>
      </c>
      <c r="K537" t="s">
        <v>7</v>
      </c>
    </row>
    <row r="538" spans="1:11" x14ac:dyDescent="0.2">
      <c r="A538">
        <v>113076</v>
      </c>
      <c r="B538">
        <f t="shared" si="28"/>
        <v>9.6999999999999993</v>
      </c>
      <c r="C538">
        <f t="shared" si="37"/>
        <v>0.39412606672587658</v>
      </c>
      <c r="E538">
        <v>1</v>
      </c>
      <c r="F538">
        <v>1</v>
      </c>
      <c r="H538" t="str">
        <f t="shared" si="38"/>
        <v/>
      </c>
      <c r="I538" t="str">
        <f t="shared" si="40"/>
        <v/>
      </c>
      <c r="J538" t="str">
        <f t="shared" si="39"/>
        <v/>
      </c>
      <c r="K538" t="s">
        <v>8</v>
      </c>
    </row>
    <row r="539" spans="1:11" x14ac:dyDescent="0.2">
      <c r="A539">
        <v>113367</v>
      </c>
      <c r="B539">
        <f t="shared" si="28"/>
        <v>4.0666666666666664</v>
      </c>
      <c r="C539">
        <f t="shared" si="37"/>
        <v>-0.35009630831209765</v>
      </c>
      <c r="E539">
        <v>1</v>
      </c>
      <c r="F539">
        <v>1</v>
      </c>
      <c r="H539" t="str">
        <f t="shared" si="38"/>
        <v/>
      </c>
      <c r="I539" t="str">
        <f t="shared" si="40"/>
        <v/>
      </c>
      <c r="J539" t="str">
        <f t="shared" si="39"/>
        <v/>
      </c>
      <c r="K539" t="s">
        <v>159</v>
      </c>
    </row>
    <row r="540" spans="1:11" x14ac:dyDescent="0.2">
      <c r="A540">
        <v>113489</v>
      </c>
      <c r="B540">
        <f t="shared" si="28"/>
        <v>4.0666666666666664</v>
      </c>
      <c r="C540">
        <f t="shared" si="37"/>
        <v>-0.35009630831209765</v>
      </c>
      <c r="H540" t="str">
        <f t="shared" si="38"/>
        <v/>
      </c>
      <c r="I540" t="str">
        <f t="shared" si="40"/>
        <v/>
      </c>
      <c r="J540" t="str">
        <f t="shared" si="39"/>
        <v/>
      </c>
    </row>
    <row r="541" spans="1:11" x14ac:dyDescent="0.2">
      <c r="A541">
        <v>113611</v>
      </c>
      <c r="B541">
        <f t="shared" si="28"/>
        <v>7.3666666666666663</v>
      </c>
      <c r="C541">
        <f t="shared" si="37"/>
        <v>8.5868278248609139E-2</v>
      </c>
      <c r="H541">
        <f t="shared" si="38"/>
        <v>1</v>
      </c>
      <c r="I541">
        <f t="shared" si="40"/>
        <v>7.3666666666666663</v>
      </c>
      <c r="J541" t="str">
        <f t="shared" si="39"/>
        <v/>
      </c>
      <c r="K541" t="s">
        <v>160</v>
      </c>
    </row>
    <row r="542" spans="1:11" x14ac:dyDescent="0.2">
      <c r="A542">
        <v>113832</v>
      </c>
      <c r="B542">
        <f t="shared" si="28"/>
        <v>13.066666666666666</v>
      </c>
      <c r="C542">
        <f t="shared" si="37"/>
        <v>0.83889801867164826</v>
      </c>
      <c r="E542">
        <v>1</v>
      </c>
      <c r="G542">
        <v>1</v>
      </c>
      <c r="H542" t="str">
        <f t="shared" si="38"/>
        <v/>
      </c>
      <c r="I542" t="str">
        <f t="shared" si="40"/>
        <v/>
      </c>
      <c r="J542">
        <f t="shared" si="39"/>
        <v>113721.5</v>
      </c>
    </row>
    <row r="543" spans="1:11" x14ac:dyDescent="0.2">
      <c r="A543">
        <v>114224</v>
      </c>
      <c r="B543">
        <f t="shared" si="28"/>
        <v>5.666666666666667</v>
      </c>
      <c r="C543">
        <f t="shared" si="37"/>
        <v>-0.13871953907054277</v>
      </c>
      <c r="H543">
        <f t="shared" si="38"/>
        <v>1</v>
      </c>
      <c r="I543">
        <f t="shared" si="40"/>
        <v>5.666666666666667</v>
      </c>
      <c r="J543" t="str">
        <f t="shared" si="39"/>
        <v/>
      </c>
      <c r="K543" t="s">
        <v>161</v>
      </c>
    </row>
    <row r="544" spans="1:11" x14ac:dyDescent="0.2">
      <c r="A544">
        <v>114394</v>
      </c>
      <c r="B544">
        <f t="shared" si="28"/>
        <v>1.6666666666666667</v>
      </c>
      <c r="C544">
        <f t="shared" si="37"/>
        <v>-0.66716146217442984</v>
      </c>
      <c r="G544" t="s">
        <v>0</v>
      </c>
      <c r="H544" t="str">
        <f t="shared" si="38"/>
        <v/>
      </c>
      <c r="I544" t="str">
        <f t="shared" si="40"/>
        <v/>
      </c>
      <c r="J544">
        <f t="shared" si="39"/>
        <v>114309</v>
      </c>
    </row>
    <row r="545" spans="1:11" x14ac:dyDescent="0.2">
      <c r="A545">
        <v>114444</v>
      </c>
      <c r="B545">
        <f t="shared" si="28"/>
        <v>3.7333333333333334</v>
      </c>
      <c r="C545">
        <f t="shared" si="37"/>
        <v>-0.39413313523742155</v>
      </c>
      <c r="E545">
        <v>1</v>
      </c>
      <c r="F545">
        <v>1</v>
      </c>
      <c r="H545" t="str">
        <f t="shared" si="38"/>
        <v/>
      </c>
      <c r="I545" t="str">
        <f t="shared" si="40"/>
        <v/>
      </c>
      <c r="J545" t="str">
        <f t="shared" si="39"/>
        <v/>
      </c>
      <c r="K545" t="s">
        <v>162</v>
      </c>
    </row>
    <row r="546" spans="1:11" x14ac:dyDescent="0.2">
      <c r="A546">
        <v>114556</v>
      </c>
      <c r="B546">
        <f t="shared" si="28"/>
        <v>1.8333333333333333</v>
      </c>
      <c r="C546">
        <f t="shared" si="37"/>
        <v>-0.64514304871176797</v>
      </c>
      <c r="H546" t="str">
        <f t="shared" si="38"/>
        <v/>
      </c>
      <c r="I546" t="str">
        <f t="shared" si="40"/>
        <v/>
      </c>
      <c r="J546" t="str">
        <f t="shared" si="39"/>
        <v/>
      </c>
    </row>
    <row r="547" spans="1:11" x14ac:dyDescent="0.2">
      <c r="A547">
        <v>114611</v>
      </c>
      <c r="B547">
        <f t="shared" si="28"/>
        <v>2.4333333333333331</v>
      </c>
      <c r="C547">
        <f t="shared" si="37"/>
        <v>-0.56587676024618483</v>
      </c>
      <c r="H547" t="str">
        <f t="shared" si="38"/>
        <v/>
      </c>
      <c r="I547" t="str">
        <f t="shared" si="40"/>
        <v/>
      </c>
      <c r="J547" t="str">
        <f t="shared" si="39"/>
        <v/>
      </c>
    </row>
    <row r="548" spans="1:11" x14ac:dyDescent="0.2">
      <c r="A548">
        <v>114684</v>
      </c>
      <c r="B548">
        <f t="shared" si="28"/>
        <v>4.833333333333333</v>
      </c>
      <c r="C548">
        <f t="shared" si="37"/>
        <v>-0.24881160638385263</v>
      </c>
      <c r="H548">
        <f t="shared" si="38"/>
        <v>1</v>
      </c>
      <c r="I548">
        <f t="shared" si="40"/>
        <v>4.833333333333333</v>
      </c>
      <c r="J548" t="str">
        <f t="shared" si="39"/>
        <v/>
      </c>
      <c r="K548" t="s">
        <v>163</v>
      </c>
    </row>
    <row r="549" spans="1:11" x14ac:dyDescent="0.2">
      <c r="A549">
        <v>114829</v>
      </c>
      <c r="B549">
        <f t="shared" si="28"/>
        <v>6.166666666666667</v>
      </c>
      <c r="C549">
        <f t="shared" si="37"/>
        <v>-7.2664298682556874E-2</v>
      </c>
      <c r="E549">
        <v>1</v>
      </c>
      <c r="F549">
        <v>1</v>
      </c>
      <c r="G549">
        <v>1</v>
      </c>
      <c r="H549" t="str">
        <f t="shared" si="38"/>
        <v/>
      </c>
      <c r="I549" t="str">
        <f t="shared" si="40"/>
        <v/>
      </c>
      <c r="J549">
        <f t="shared" si="39"/>
        <v>114756.5</v>
      </c>
    </row>
    <row r="550" spans="1:11" x14ac:dyDescent="0.2">
      <c r="A550">
        <v>115014</v>
      </c>
      <c r="B550">
        <f t="shared" si="28"/>
        <v>1.9333333333333333</v>
      </c>
      <c r="C550">
        <f t="shared" si="37"/>
        <v>-0.63193200063417065</v>
      </c>
      <c r="E550">
        <v>1</v>
      </c>
      <c r="H550" t="str">
        <f t="shared" si="38"/>
        <v/>
      </c>
      <c r="I550" t="str">
        <f t="shared" si="40"/>
        <v/>
      </c>
      <c r="J550" t="str">
        <f t="shared" si="39"/>
        <v/>
      </c>
      <c r="K550" t="s">
        <v>108</v>
      </c>
    </row>
    <row r="551" spans="1:11" x14ac:dyDescent="0.2">
      <c r="A551">
        <v>115072</v>
      </c>
      <c r="B551">
        <f t="shared" si="28"/>
        <v>3.4</v>
      </c>
      <c r="C551">
        <f t="shared" si="37"/>
        <v>-0.43816996216274545</v>
      </c>
      <c r="E551">
        <v>1</v>
      </c>
      <c r="F551">
        <v>1</v>
      </c>
      <c r="H551" t="str">
        <f t="shared" si="38"/>
        <v/>
      </c>
      <c r="I551" t="str">
        <f t="shared" si="40"/>
        <v/>
      </c>
      <c r="J551" t="str">
        <f t="shared" si="39"/>
        <v/>
      </c>
      <c r="K551" t="s">
        <v>164</v>
      </c>
    </row>
    <row r="552" spans="1:11" x14ac:dyDescent="0.2">
      <c r="A552">
        <v>115174</v>
      </c>
      <c r="B552">
        <f t="shared" si="28"/>
        <v>13.433333333333334</v>
      </c>
      <c r="C552">
        <f t="shared" si="37"/>
        <v>0.88733852828950455</v>
      </c>
      <c r="E552">
        <v>1</v>
      </c>
      <c r="F552">
        <v>1</v>
      </c>
      <c r="H552" t="str">
        <f t="shared" si="38"/>
        <v/>
      </c>
      <c r="I552" t="str">
        <f t="shared" si="40"/>
        <v/>
      </c>
      <c r="J552" t="str">
        <f t="shared" si="39"/>
        <v/>
      </c>
      <c r="K552" t="s">
        <v>165</v>
      </c>
    </row>
    <row r="553" spans="1:11" x14ac:dyDescent="0.2">
      <c r="A553">
        <v>115577</v>
      </c>
      <c r="B553">
        <f t="shared" si="28"/>
        <v>2.7333333333333334</v>
      </c>
      <c r="C553">
        <f t="shared" si="37"/>
        <v>-0.52624361601339331</v>
      </c>
      <c r="H553" t="str">
        <f t="shared" si="38"/>
        <v/>
      </c>
      <c r="I553" t="str">
        <f t="shared" si="40"/>
        <v/>
      </c>
      <c r="J553" t="str">
        <f t="shared" si="39"/>
        <v/>
      </c>
    </row>
    <row r="554" spans="1:11" x14ac:dyDescent="0.2">
      <c r="A554">
        <v>115659</v>
      </c>
      <c r="B554">
        <f t="shared" si="28"/>
        <v>5.0333333333333332</v>
      </c>
      <c r="C554">
        <f t="shared" si="37"/>
        <v>-0.22238951022865827</v>
      </c>
      <c r="H554" t="str">
        <f t="shared" si="38"/>
        <v/>
      </c>
      <c r="I554" t="str">
        <f t="shared" si="40"/>
        <v/>
      </c>
      <c r="J554" t="str">
        <f t="shared" si="39"/>
        <v/>
      </c>
    </row>
    <row r="555" spans="1:11" x14ac:dyDescent="0.2">
      <c r="A555">
        <v>115810</v>
      </c>
      <c r="B555">
        <f t="shared" si="28"/>
        <v>7.4666666666666668</v>
      </c>
      <c r="C555">
        <f t="shared" si="37"/>
        <v>9.9079326326206391E-2</v>
      </c>
      <c r="H555" t="str">
        <f t="shared" si="38"/>
        <v/>
      </c>
      <c r="I555" t="str">
        <f t="shared" si="40"/>
        <v/>
      </c>
      <c r="J555" t="str">
        <f t="shared" si="39"/>
        <v/>
      </c>
    </row>
    <row r="556" spans="1:11" x14ac:dyDescent="0.2">
      <c r="A556">
        <v>116034</v>
      </c>
      <c r="B556">
        <f t="shared" si="28"/>
        <v>0.93333333333333335</v>
      </c>
      <c r="C556">
        <f t="shared" si="37"/>
        <v>-0.76404248141014242</v>
      </c>
      <c r="H556" t="str">
        <f t="shared" si="38"/>
        <v/>
      </c>
      <c r="I556" t="str">
        <f t="shared" si="40"/>
        <v/>
      </c>
      <c r="J556" t="str">
        <f t="shared" si="39"/>
        <v/>
      </c>
    </row>
    <row r="557" spans="1:11" x14ac:dyDescent="0.2">
      <c r="A557">
        <v>116062</v>
      </c>
      <c r="B557">
        <f t="shared" si="28"/>
        <v>3.3333333333333335</v>
      </c>
      <c r="C557">
        <f t="shared" si="37"/>
        <v>-0.44697732754781022</v>
      </c>
      <c r="E557">
        <v>1</v>
      </c>
      <c r="F557">
        <v>1</v>
      </c>
      <c r="H557" t="str">
        <f t="shared" si="38"/>
        <v/>
      </c>
      <c r="I557" t="str">
        <f t="shared" si="40"/>
        <v/>
      </c>
      <c r="J557" t="str">
        <f t="shared" si="39"/>
        <v/>
      </c>
      <c r="K557" t="s">
        <v>162</v>
      </c>
    </row>
    <row r="558" spans="1:11" x14ac:dyDescent="0.2">
      <c r="A558">
        <v>116162</v>
      </c>
      <c r="B558">
        <f t="shared" si="28"/>
        <v>3.3</v>
      </c>
      <c r="C558">
        <f t="shared" si="37"/>
        <v>-0.45138101024034266</v>
      </c>
      <c r="H558" t="str">
        <f t="shared" si="38"/>
        <v/>
      </c>
      <c r="I558" t="str">
        <f t="shared" si="40"/>
        <v/>
      </c>
      <c r="J558" t="str">
        <f t="shared" si="39"/>
        <v/>
      </c>
    </row>
    <row r="559" spans="1:11" x14ac:dyDescent="0.2">
      <c r="A559">
        <v>116261</v>
      </c>
      <c r="B559">
        <f t="shared" si="28"/>
        <v>2.5333333333333332</v>
      </c>
      <c r="C559">
        <f t="shared" si="37"/>
        <v>-0.55266571216858773</v>
      </c>
      <c r="H559" t="str">
        <f t="shared" si="38"/>
        <v/>
      </c>
      <c r="I559" t="str">
        <f t="shared" si="40"/>
        <v/>
      </c>
      <c r="J559" t="str">
        <f t="shared" si="39"/>
        <v/>
      </c>
    </row>
    <row r="560" spans="1:11" x14ac:dyDescent="0.2">
      <c r="A560">
        <v>116337</v>
      </c>
      <c r="B560">
        <f t="shared" si="28"/>
        <v>3.0666666666666669</v>
      </c>
      <c r="C560">
        <f t="shared" si="37"/>
        <v>-0.48220678908806935</v>
      </c>
      <c r="H560" t="str">
        <f t="shared" si="38"/>
        <v/>
      </c>
      <c r="I560" t="str">
        <f t="shared" si="40"/>
        <v/>
      </c>
      <c r="J560" t="str">
        <f t="shared" si="39"/>
        <v/>
      </c>
    </row>
    <row r="561" spans="1:11" x14ac:dyDescent="0.2">
      <c r="A561">
        <v>116429</v>
      </c>
      <c r="B561">
        <f t="shared" si="28"/>
        <v>4.0999999999999996</v>
      </c>
      <c r="C561">
        <f t="shared" si="37"/>
        <v>-0.34569262561956526</v>
      </c>
      <c r="H561" t="str">
        <f t="shared" si="38"/>
        <v/>
      </c>
      <c r="I561" t="str">
        <f t="shared" si="40"/>
        <v/>
      </c>
      <c r="J561" t="str">
        <f t="shared" si="39"/>
        <v/>
      </c>
    </row>
    <row r="562" spans="1:11" x14ac:dyDescent="0.2">
      <c r="A562">
        <v>116552</v>
      </c>
      <c r="B562">
        <f t="shared" si="28"/>
        <v>4.9000000000000004</v>
      </c>
      <c r="C562">
        <f t="shared" si="37"/>
        <v>-0.24000424099878778</v>
      </c>
      <c r="E562">
        <v>1</v>
      </c>
      <c r="H562" t="str">
        <f t="shared" si="38"/>
        <v/>
      </c>
      <c r="I562" t="str">
        <f t="shared" si="40"/>
        <v/>
      </c>
      <c r="J562" t="str">
        <f t="shared" si="39"/>
        <v/>
      </c>
      <c r="K562" t="s">
        <v>7</v>
      </c>
    </row>
    <row r="563" spans="1:11" x14ac:dyDescent="0.2">
      <c r="A563">
        <v>116699</v>
      </c>
      <c r="B563">
        <f t="shared" si="28"/>
        <v>4.7333333333333334</v>
      </c>
      <c r="C563">
        <f t="shared" si="37"/>
        <v>-0.26202265446144979</v>
      </c>
      <c r="E563">
        <v>1</v>
      </c>
      <c r="F563">
        <v>1</v>
      </c>
      <c r="H563" t="str">
        <f t="shared" si="38"/>
        <v/>
      </c>
      <c r="I563" t="str">
        <f t="shared" si="40"/>
        <v/>
      </c>
      <c r="J563" t="str">
        <f t="shared" si="39"/>
        <v/>
      </c>
      <c r="K563" t="s">
        <v>162</v>
      </c>
    </row>
    <row r="564" spans="1:11" x14ac:dyDescent="0.2">
      <c r="A564">
        <v>116841</v>
      </c>
      <c r="B564">
        <f t="shared" si="28"/>
        <v>6</v>
      </c>
      <c r="C564">
        <f t="shared" si="37"/>
        <v>-9.4682712145218881E-2</v>
      </c>
      <c r="E564">
        <v>1</v>
      </c>
      <c r="H564" t="str">
        <f t="shared" si="38"/>
        <v/>
      </c>
      <c r="I564" t="str">
        <f t="shared" si="40"/>
        <v/>
      </c>
      <c r="J564" t="str">
        <f t="shared" si="39"/>
        <v/>
      </c>
      <c r="K564" t="s">
        <v>7</v>
      </c>
    </row>
    <row r="565" spans="1:11" x14ac:dyDescent="0.2">
      <c r="A565">
        <v>117021</v>
      </c>
      <c r="B565">
        <f t="shared" si="28"/>
        <v>1.7</v>
      </c>
      <c r="C565">
        <f t="shared" si="37"/>
        <v>-0.6627577794818974</v>
      </c>
      <c r="E565">
        <v>1</v>
      </c>
      <c r="F565">
        <v>1</v>
      </c>
      <c r="H565" t="str">
        <f t="shared" si="38"/>
        <v/>
      </c>
      <c r="I565" t="str">
        <f t="shared" si="40"/>
        <v/>
      </c>
      <c r="J565" t="str">
        <f t="shared" si="39"/>
        <v/>
      </c>
      <c r="K565" t="s">
        <v>162</v>
      </c>
    </row>
    <row r="566" spans="1:11" x14ac:dyDescent="0.2">
      <c r="A566">
        <v>117072</v>
      </c>
      <c r="B566">
        <f t="shared" si="28"/>
        <v>1</v>
      </c>
      <c r="C566">
        <f t="shared" si="37"/>
        <v>-0.75523511602507765</v>
      </c>
      <c r="H566" t="str">
        <f t="shared" si="38"/>
        <v/>
      </c>
      <c r="I566" t="str">
        <f t="shared" si="40"/>
        <v/>
      </c>
      <c r="J566" t="str">
        <f t="shared" si="39"/>
        <v/>
      </c>
    </row>
    <row r="567" spans="1:11" x14ac:dyDescent="0.2">
      <c r="A567">
        <v>117102</v>
      </c>
      <c r="B567">
        <f t="shared" si="28"/>
        <v>5.7333333333333334</v>
      </c>
      <c r="C567">
        <f t="shared" si="37"/>
        <v>-0.129912173685478</v>
      </c>
      <c r="E567">
        <v>1</v>
      </c>
      <c r="H567" t="str">
        <f t="shared" si="38"/>
        <v/>
      </c>
      <c r="I567" t="str">
        <f t="shared" si="40"/>
        <v/>
      </c>
      <c r="J567" t="str">
        <f t="shared" si="39"/>
        <v/>
      </c>
      <c r="K567" t="s">
        <v>166</v>
      </c>
    </row>
    <row r="568" spans="1:11" x14ac:dyDescent="0.2">
      <c r="A568">
        <v>117274</v>
      </c>
      <c r="B568">
        <f t="shared" si="28"/>
        <v>6.166666666666667</v>
      </c>
      <c r="C568">
        <f t="shared" si="37"/>
        <v>-7.2664298682556874E-2</v>
      </c>
      <c r="E568">
        <v>1</v>
      </c>
      <c r="F568">
        <v>1</v>
      </c>
      <c r="H568" t="str">
        <f t="shared" si="38"/>
        <v/>
      </c>
      <c r="I568" t="str">
        <f t="shared" si="40"/>
        <v/>
      </c>
      <c r="J568" t="str">
        <f t="shared" si="39"/>
        <v/>
      </c>
      <c r="K568" t="s">
        <v>167</v>
      </c>
    </row>
    <row r="569" spans="1:11" x14ac:dyDescent="0.2">
      <c r="A569">
        <v>117459</v>
      </c>
      <c r="B569">
        <f t="shared" si="28"/>
        <v>5.0666666666666664</v>
      </c>
      <c r="C569">
        <f t="shared" si="37"/>
        <v>-0.21798582753612589</v>
      </c>
      <c r="E569">
        <v>1</v>
      </c>
      <c r="H569" t="str">
        <f t="shared" si="38"/>
        <v/>
      </c>
      <c r="I569" t="str">
        <f t="shared" si="40"/>
        <v/>
      </c>
      <c r="J569" t="str">
        <f t="shared" si="39"/>
        <v/>
      </c>
      <c r="K569" t="s">
        <v>166</v>
      </c>
    </row>
    <row r="570" spans="1:11" x14ac:dyDescent="0.2">
      <c r="A570">
        <v>117611</v>
      </c>
      <c r="B570">
        <f t="shared" si="28"/>
        <v>6.6</v>
      </c>
      <c r="C570">
        <f t="shared" si="37"/>
        <v>-1.5416423679635865E-2</v>
      </c>
      <c r="H570">
        <f t="shared" si="38"/>
        <v>1</v>
      </c>
      <c r="I570">
        <f t="shared" si="40"/>
        <v>6.6</v>
      </c>
      <c r="J570" t="str">
        <f t="shared" si="39"/>
        <v/>
      </c>
      <c r="K570" t="s">
        <v>168</v>
      </c>
    </row>
    <row r="571" spans="1:11" x14ac:dyDescent="0.2">
      <c r="A571">
        <v>117809</v>
      </c>
      <c r="B571">
        <f t="shared" ref="B571:B624" si="41">(A572-A571)/30</f>
        <v>4.0999999999999996</v>
      </c>
      <c r="C571">
        <f t="shared" si="37"/>
        <v>-0.34569262561956526</v>
      </c>
      <c r="H571" t="str">
        <f t="shared" si="38"/>
        <v/>
      </c>
      <c r="I571" t="str">
        <f t="shared" si="40"/>
        <v/>
      </c>
      <c r="J571">
        <f t="shared" si="39"/>
        <v>117710</v>
      </c>
    </row>
    <row r="572" spans="1:11" x14ac:dyDescent="0.2">
      <c r="A572">
        <v>117932</v>
      </c>
      <c r="B572">
        <f t="shared" si="41"/>
        <v>5.4</v>
      </c>
      <c r="C572">
        <f t="shared" si="37"/>
        <v>-0.1739490006108019</v>
      </c>
      <c r="H572" t="str">
        <f t="shared" si="38"/>
        <v/>
      </c>
      <c r="I572" t="str">
        <f t="shared" si="40"/>
        <v/>
      </c>
      <c r="J572" t="str">
        <f t="shared" si="39"/>
        <v/>
      </c>
    </row>
    <row r="573" spans="1:11" x14ac:dyDescent="0.2">
      <c r="A573">
        <v>118094</v>
      </c>
      <c r="B573">
        <f t="shared" si="41"/>
        <v>2.4</v>
      </c>
      <c r="C573">
        <f t="shared" si="37"/>
        <v>-0.57028044293871716</v>
      </c>
      <c r="H573" t="str">
        <f t="shared" si="38"/>
        <v/>
      </c>
      <c r="I573" t="str">
        <f t="shared" si="40"/>
        <v/>
      </c>
      <c r="J573" t="str">
        <f t="shared" si="39"/>
        <v/>
      </c>
    </row>
    <row r="574" spans="1:11" x14ac:dyDescent="0.2">
      <c r="A574">
        <v>118166</v>
      </c>
      <c r="B574">
        <f t="shared" si="41"/>
        <v>4.3666666666666663</v>
      </c>
      <c r="C574">
        <f t="shared" si="37"/>
        <v>-0.31046316407930613</v>
      </c>
      <c r="H574" t="str">
        <f t="shared" si="38"/>
        <v/>
      </c>
      <c r="I574" t="str">
        <f t="shared" si="40"/>
        <v/>
      </c>
      <c r="J574" t="str">
        <f t="shared" si="39"/>
        <v/>
      </c>
    </row>
    <row r="575" spans="1:11" x14ac:dyDescent="0.2">
      <c r="A575">
        <v>118297</v>
      </c>
      <c r="B575">
        <f t="shared" si="41"/>
        <v>6.7333333333333334</v>
      </c>
      <c r="C575">
        <f t="shared" si="37"/>
        <v>2.1983070904937575E-3</v>
      </c>
      <c r="H575" t="str">
        <f t="shared" si="38"/>
        <v/>
      </c>
      <c r="I575" t="str">
        <f t="shared" si="40"/>
        <v/>
      </c>
      <c r="J575" t="str">
        <f t="shared" si="39"/>
        <v/>
      </c>
    </row>
    <row r="576" spans="1:11" x14ac:dyDescent="0.2">
      <c r="A576">
        <v>118499</v>
      </c>
      <c r="B576">
        <f t="shared" si="41"/>
        <v>2.4333333333333331</v>
      </c>
      <c r="C576">
        <f t="shared" si="37"/>
        <v>-0.56587676024618483</v>
      </c>
      <c r="H576" t="str">
        <f t="shared" si="38"/>
        <v/>
      </c>
      <c r="I576" t="str">
        <f t="shared" si="40"/>
        <v/>
      </c>
      <c r="J576" t="str">
        <f t="shared" si="39"/>
        <v/>
      </c>
    </row>
    <row r="577" spans="1:11" x14ac:dyDescent="0.2">
      <c r="A577">
        <v>118572</v>
      </c>
      <c r="B577">
        <f t="shared" si="41"/>
        <v>7.4666666666666668</v>
      </c>
      <c r="C577">
        <f t="shared" si="37"/>
        <v>9.9079326326206391E-2</v>
      </c>
      <c r="H577" t="str">
        <f t="shared" si="38"/>
        <v/>
      </c>
      <c r="I577" t="str">
        <f t="shared" si="40"/>
        <v/>
      </c>
      <c r="J577" t="str">
        <f t="shared" si="39"/>
        <v/>
      </c>
    </row>
    <row r="578" spans="1:11" x14ac:dyDescent="0.2">
      <c r="A578">
        <v>118796</v>
      </c>
      <c r="B578">
        <f t="shared" si="41"/>
        <v>6.1</v>
      </c>
      <c r="C578">
        <f t="shared" si="37"/>
        <v>-8.1471664067621755E-2</v>
      </c>
      <c r="H578" t="str">
        <f t="shared" si="38"/>
        <v/>
      </c>
      <c r="I578" t="str">
        <f t="shared" si="40"/>
        <v/>
      </c>
      <c r="J578" t="str">
        <f t="shared" si="39"/>
        <v/>
      </c>
      <c r="K578" t="s">
        <v>20</v>
      </c>
    </row>
    <row r="579" spans="1:11" x14ac:dyDescent="0.2">
      <c r="A579">
        <v>118979</v>
      </c>
      <c r="B579">
        <f t="shared" si="41"/>
        <v>8.0666666666666664</v>
      </c>
      <c r="C579">
        <f t="shared" ref="C579:C624" si="42">(B579-B$627)/B$628</f>
        <v>0.1783456147917894</v>
      </c>
      <c r="H579" t="str">
        <f t="shared" si="38"/>
        <v/>
      </c>
      <c r="I579" t="str">
        <f t="shared" si="40"/>
        <v/>
      </c>
      <c r="J579" t="str">
        <f t="shared" si="39"/>
        <v/>
      </c>
    </row>
    <row r="580" spans="1:11" x14ac:dyDescent="0.2">
      <c r="A580">
        <v>119221</v>
      </c>
      <c r="B580">
        <f t="shared" si="41"/>
        <v>7.5333333333333332</v>
      </c>
      <c r="C580">
        <f t="shared" si="42"/>
        <v>0.10788669171127115</v>
      </c>
      <c r="H580" t="str">
        <f t="shared" ref="H580:H595" si="43">IF(ISNUMBER(SEARCH($H$1,K580)),1,"")</f>
        <v/>
      </c>
      <c r="I580" t="str">
        <f t="shared" si="40"/>
        <v/>
      </c>
      <c r="J580" t="str">
        <f t="shared" ref="J580:J624" si="44">IF(H579=1,(A579+A580)/2,"")</f>
        <v/>
      </c>
    </row>
    <row r="581" spans="1:11" x14ac:dyDescent="0.2">
      <c r="A581">
        <v>119447</v>
      </c>
      <c r="B581">
        <f t="shared" si="41"/>
        <v>8.5</v>
      </c>
      <c r="C581">
        <f t="shared" si="42"/>
        <v>0.23559348979471054</v>
      </c>
      <c r="H581">
        <f t="shared" si="43"/>
        <v>1</v>
      </c>
      <c r="I581">
        <f t="shared" si="40"/>
        <v>8.5</v>
      </c>
      <c r="J581" t="str">
        <f t="shared" si="44"/>
        <v/>
      </c>
      <c r="K581" t="s">
        <v>169</v>
      </c>
    </row>
    <row r="582" spans="1:11" x14ac:dyDescent="0.2">
      <c r="A582">
        <v>119702</v>
      </c>
      <c r="B582">
        <f t="shared" si="41"/>
        <v>2.2333333333333334</v>
      </c>
      <c r="C582">
        <f t="shared" si="42"/>
        <v>-0.59229885640137914</v>
      </c>
      <c r="E582">
        <v>1</v>
      </c>
      <c r="F582">
        <v>1</v>
      </c>
      <c r="H582" t="str">
        <f t="shared" si="43"/>
        <v/>
      </c>
      <c r="I582" t="str">
        <f t="shared" si="40"/>
        <v/>
      </c>
      <c r="J582">
        <f t="shared" si="44"/>
        <v>119574.5</v>
      </c>
    </row>
    <row r="583" spans="1:11" x14ac:dyDescent="0.2">
      <c r="A583">
        <v>119769</v>
      </c>
      <c r="B583">
        <f t="shared" si="41"/>
        <v>3.3333333333333335</v>
      </c>
      <c r="C583">
        <f t="shared" si="42"/>
        <v>-0.44697732754781022</v>
      </c>
      <c r="H583" t="str">
        <f t="shared" si="43"/>
        <v/>
      </c>
      <c r="I583" t="str">
        <f t="shared" si="40"/>
        <v/>
      </c>
      <c r="J583" t="str">
        <f t="shared" si="44"/>
        <v/>
      </c>
    </row>
    <row r="584" spans="1:11" x14ac:dyDescent="0.2">
      <c r="A584">
        <v>119869</v>
      </c>
      <c r="B584">
        <f t="shared" si="41"/>
        <v>3.6</v>
      </c>
      <c r="C584">
        <f t="shared" si="42"/>
        <v>-0.41174786600755109</v>
      </c>
      <c r="H584" t="str">
        <f t="shared" si="43"/>
        <v/>
      </c>
      <c r="I584" t="str">
        <f t="shared" si="40"/>
        <v/>
      </c>
      <c r="J584" t="str">
        <f t="shared" si="44"/>
        <v/>
      </c>
    </row>
    <row r="585" spans="1:11" x14ac:dyDescent="0.2">
      <c r="A585">
        <v>119977</v>
      </c>
      <c r="B585">
        <f t="shared" si="41"/>
        <v>1.2333333333333334</v>
      </c>
      <c r="C585">
        <f t="shared" si="42"/>
        <v>-0.7244093371773509</v>
      </c>
      <c r="H585" t="str">
        <f t="shared" si="43"/>
        <v/>
      </c>
      <c r="I585" t="str">
        <f t="shared" si="40"/>
        <v/>
      </c>
      <c r="J585" t="str">
        <f t="shared" si="44"/>
        <v/>
      </c>
    </row>
    <row r="586" spans="1:11" x14ac:dyDescent="0.2">
      <c r="A586">
        <v>120014</v>
      </c>
      <c r="B586">
        <f t="shared" si="41"/>
        <v>2.6666666666666665</v>
      </c>
      <c r="C586">
        <f t="shared" si="42"/>
        <v>-0.53505098139845819</v>
      </c>
      <c r="H586" t="str">
        <f t="shared" si="43"/>
        <v/>
      </c>
      <c r="I586" t="str">
        <f t="shared" si="40"/>
        <v/>
      </c>
      <c r="J586" t="str">
        <f t="shared" si="44"/>
        <v/>
      </c>
    </row>
    <row r="587" spans="1:11" x14ac:dyDescent="0.2">
      <c r="A587">
        <v>120094</v>
      </c>
      <c r="B587">
        <f t="shared" si="41"/>
        <v>19.433333333333334</v>
      </c>
      <c r="C587">
        <f t="shared" si="42"/>
        <v>1.6800014129453351</v>
      </c>
      <c r="H587" t="str">
        <f t="shared" si="43"/>
        <v/>
      </c>
      <c r="I587" t="str">
        <f t="shared" si="40"/>
        <v/>
      </c>
      <c r="J587" t="str">
        <f t="shared" si="44"/>
        <v/>
      </c>
      <c r="K587" t="s">
        <v>23</v>
      </c>
    </row>
    <row r="588" spans="1:11" x14ac:dyDescent="0.2">
      <c r="A588">
        <v>120677</v>
      </c>
      <c r="B588">
        <f t="shared" si="41"/>
        <v>2.2333333333333334</v>
      </c>
      <c r="C588">
        <f t="shared" si="42"/>
        <v>-0.59229885640137914</v>
      </c>
      <c r="F588">
        <v>1</v>
      </c>
      <c r="H588" t="str">
        <f t="shared" si="43"/>
        <v/>
      </c>
      <c r="I588" t="str">
        <f t="shared" si="40"/>
        <v/>
      </c>
      <c r="J588" t="str">
        <f t="shared" si="44"/>
        <v/>
      </c>
      <c r="K588" t="s">
        <v>20</v>
      </c>
    </row>
    <row r="589" spans="1:11" x14ac:dyDescent="0.2">
      <c r="A589">
        <v>120744</v>
      </c>
      <c r="B589">
        <f t="shared" si="41"/>
        <v>3.1666666666666665</v>
      </c>
      <c r="C589">
        <f t="shared" si="42"/>
        <v>-0.46899574101047226</v>
      </c>
      <c r="H589" t="str">
        <f t="shared" si="43"/>
        <v/>
      </c>
      <c r="I589" t="str">
        <f t="shared" si="40"/>
        <v/>
      </c>
      <c r="J589" t="str">
        <f t="shared" si="44"/>
        <v/>
      </c>
    </row>
    <row r="590" spans="1:11" x14ac:dyDescent="0.2">
      <c r="A590">
        <v>120839</v>
      </c>
      <c r="B590">
        <f t="shared" si="41"/>
        <v>2.3333333333333335</v>
      </c>
      <c r="C590">
        <f t="shared" si="42"/>
        <v>-0.57908780832378193</v>
      </c>
      <c r="H590" t="str">
        <f t="shared" si="43"/>
        <v/>
      </c>
      <c r="I590" t="str">
        <f t="shared" si="40"/>
        <v/>
      </c>
      <c r="J590" t="str">
        <f t="shared" si="44"/>
        <v/>
      </c>
    </row>
    <row r="591" spans="1:11" x14ac:dyDescent="0.2">
      <c r="A591">
        <v>120909</v>
      </c>
      <c r="B591">
        <f t="shared" si="41"/>
        <v>3.7333333333333334</v>
      </c>
      <c r="C591">
        <f t="shared" si="42"/>
        <v>-0.39413313523742155</v>
      </c>
      <c r="H591" t="str">
        <f t="shared" si="43"/>
        <v/>
      </c>
      <c r="I591" t="str">
        <f t="shared" si="40"/>
        <v/>
      </c>
      <c r="J591" t="str">
        <f t="shared" si="44"/>
        <v/>
      </c>
    </row>
    <row r="592" spans="1:11" x14ac:dyDescent="0.2">
      <c r="A592">
        <v>121021</v>
      </c>
      <c r="B592">
        <f t="shared" si="41"/>
        <v>2.0333333333333332</v>
      </c>
      <c r="C592">
        <f t="shared" si="42"/>
        <v>-0.61872095255657356</v>
      </c>
      <c r="H592" t="str">
        <f t="shared" si="43"/>
        <v/>
      </c>
      <c r="I592" t="str">
        <f t="shared" si="40"/>
        <v/>
      </c>
      <c r="J592" t="str">
        <f t="shared" si="44"/>
        <v/>
      </c>
    </row>
    <row r="593" spans="1:11" x14ac:dyDescent="0.2">
      <c r="A593">
        <v>121082</v>
      </c>
      <c r="B593">
        <f t="shared" si="41"/>
        <v>1.9666666666666666</v>
      </c>
      <c r="C593">
        <f t="shared" si="42"/>
        <v>-0.62752831794163833</v>
      </c>
      <c r="F593">
        <v>1</v>
      </c>
      <c r="H593" t="str">
        <f t="shared" si="43"/>
        <v/>
      </c>
      <c r="I593" t="str">
        <f t="shared" si="40"/>
        <v/>
      </c>
      <c r="J593" t="str">
        <f t="shared" si="44"/>
        <v/>
      </c>
      <c r="K593" t="s">
        <v>170</v>
      </c>
    </row>
    <row r="594" spans="1:11" x14ac:dyDescent="0.2">
      <c r="A594">
        <v>121141</v>
      </c>
      <c r="B594">
        <f t="shared" si="41"/>
        <v>4.0333333333333332</v>
      </c>
      <c r="C594">
        <f t="shared" si="42"/>
        <v>-0.35449999100463003</v>
      </c>
      <c r="H594" t="str">
        <f t="shared" si="43"/>
        <v/>
      </c>
      <c r="I594" t="str">
        <f t="shared" si="40"/>
        <v/>
      </c>
      <c r="J594" t="str">
        <f t="shared" si="44"/>
        <v/>
      </c>
    </row>
    <row r="595" spans="1:11" x14ac:dyDescent="0.2">
      <c r="A595">
        <v>121262</v>
      </c>
      <c r="B595">
        <f t="shared" si="41"/>
        <v>2.1333333333333333</v>
      </c>
      <c r="C595">
        <f t="shared" si="42"/>
        <v>-0.60550990447897646</v>
      </c>
      <c r="H595" t="str">
        <f t="shared" si="43"/>
        <v/>
      </c>
      <c r="I595" t="str">
        <f t="shared" si="40"/>
        <v/>
      </c>
      <c r="J595" t="str">
        <f t="shared" si="44"/>
        <v/>
      </c>
    </row>
    <row r="596" spans="1:11" x14ac:dyDescent="0.2">
      <c r="A596">
        <v>121326</v>
      </c>
      <c r="B596">
        <f t="shared" si="41"/>
        <v>1.8666666666666667</v>
      </c>
      <c r="C596">
        <f t="shared" si="42"/>
        <v>-0.64073936601923542</v>
      </c>
      <c r="H596" t="str">
        <f t="shared" ref="H596:H622" si="45">IF(ISNUMBER(SEARCH($H$1,K596)),1,"")</f>
        <v/>
      </c>
      <c r="I596" t="str">
        <f t="shared" si="40"/>
        <v/>
      </c>
      <c r="J596" t="str">
        <f t="shared" si="44"/>
        <v/>
      </c>
    </row>
    <row r="597" spans="1:11" x14ac:dyDescent="0.2">
      <c r="A597">
        <v>121382</v>
      </c>
      <c r="B597">
        <f t="shared" si="41"/>
        <v>1.9666666666666666</v>
      </c>
      <c r="C597">
        <f t="shared" si="42"/>
        <v>-0.62752831794163833</v>
      </c>
      <c r="F597">
        <v>1</v>
      </c>
      <c r="H597" t="str">
        <f t="shared" si="45"/>
        <v/>
      </c>
      <c r="I597" t="str">
        <f t="shared" si="40"/>
        <v/>
      </c>
      <c r="J597" t="str">
        <f t="shared" si="44"/>
        <v/>
      </c>
      <c r="K597" t="s">
        <v>23</v>
      </c>
    </row>
    <row r="598" spans="1:11" x14ac:dyDescent="0.2">
      <c r="A598">
        <v>121441</v>
      </c>
      <c r="B598">
        <f t="shared" si="41"/>
        <v>2.8666666666666667</v>
      </c>
      <c r="C598">
        <f t="shared" si="42"/>
        <v>-0.50862888524326377</v>
      </c>
      <c r="F598">
        <v>1</v>
      </c>
      <c r="H598" t="str">
        <f t="shared" si="45"/>
        <v/>
      </c>
      <c r="I598" t="str">
        <f t="shared" si="40"/>
        <v/>
      </c>
      <c r="J598" t="str">
        <f t="shared" si="44"/>
        <v/>
      </c>
      <c r="K598" t="s">
        <v>20</v>
      </c>
    </row>
    <row r="599" spans="1:11" x14ac:dyDescent="0.2">
      <c r="A599">
        <v>121527</v>
      </c>
      <c r="B599">
        <f t="shared" si="41"/>
        <v>2.4666666666666668</v>
      </c>
      <c r="C599">
        <f t="shared" si="42"/>
        <v>-0.56147307755365239</v>
      </c>
      <c r="H599" t="str">
        <f t="shared" si="45"/>
        <v/>
      </c>
      <c r="I599" t="str">
        <f t="shared" ref="I599:I622" si="46">IF(H599=1,B599,"")</f>
        <v/>
      </c>
      <c r="J599" t="str">
        <f t="shared" si="44"/>
        <v/>
      </c>
    </row>
    <row r="600" spans="1:11" x14ac:dyDescent="0.2">
      <c r="A600">
        <v>121601</v>
      </c>
      <c r="B600">
        <f t="shared" si="41"/>
        <v>2.5</v>
      </c>
      <c r="C600">
        <f t="shared" si="42"/>
        <v>-0.55706939486112006</v>
      </c>
      <c r="H600" t="str">
        <f t="shared" si="45"/>
        <v/>
      </c>
      <c r="I600" t="str">
        <f t="shared" si="46"/>
        <v/>
      </c>
      <c r="J600" t="str">
        <f t="shared" si="44"/>
        <v/>
      </c>
    </row>
    <row r="601" spans="1:11" x14ac:dyDescent="0.2">
      <c r="A601">
        <v>121676</v>
      </c>
      <c r="B601">
        <f t="shared" si="41"/>
        <v>21.533333333333335</v>
      </c>
      <c r="C601">
        <f t="shared" si="42"/>
        <v>1.9574334225748762</v>
      </c>
      <c r="H601" t="str">
        <f t="shared" si="45"/>
        <v/>
      </c>
      <c r="I601" t="str">
        <f t="shared" si="46"/>
        <v/>
      </c>
      <c r="J601" t="str">
        <f t="shared" si="44"/>
        <v/>
      </c>
    </row>
    <row r="602" spans="1:11" x14ac:dyDescent="0.2">
      <c r="A602">
        <v>122322</v>
      </c>
      <c r="B602">
        <f t="shared" si="41"/>
        <v>5.166666666666667</v>
      </c>
      <c r="C602">
        <f t="shared" si="42"/>
        <v>-0.20477477945852865</v>
      </c>
      <c r="H602" t="str">
        <f t="shared" si="45"/>
        <v/>
      </c>
      <c r="I602" t="str">
        <f t="shared" si="46"/>
        <v/>
      </c>
      <c r="J602" t="str">
        <f t="shared" si="44"/>
        <v/>
      </c>
    </row>
    <row r="603" spans="1:11" x14ac:dyDescent="0.2">
      <c r="A603">
        <v>122477</v>
      </c>
      <c r="B603">
        <f t="shared" si="41"/>
        <v>10.466666666666667</v>
      </c>
      <c r="C603">
        <f t="shared" si="42"/>
        <v>0.4954107686541217</v>
      </c>
      <c r="H603" t="str">
        <f t="shared" si="45"/>
        <v/>
      </c>
      <c r="I603" t="str">
        <f t="shared" si="46"/>
        <v/>
      </c>
      <c r="J603" t="str">
        <f t="shared" si="44"/>
        <v/>
      </c>
      <c r="K603" t="s">
        <v>20</v>
      </c>
    </row>
    <row r="604" spans="1:11" x14ac:dyDescent="0.2">
      <c r="A604">
        <v>122791</v>
      </c>
      <c r="B604">
        <f t="shared" si="41"/>
        <v>4.0999999999999996</v>
      </c>
      <c r="C604">
        <f t="shared" si="42"/>
        <v>-0.34569262561956526</v>
      </c>
      <c r="H604" t="str">
        <f t="shared" si="45"/>
        <v/>
      </c>
      <c r="I604" t="str">
        <f t="shared" si="46"/>
        <v/>
      </c>
      <c r="J604" t="str">
        <f t="shared" si="44"/>
        <v/>
      </c>
      <c r="K604" t="s">
        <v>170</v>
      </c>
    </row>
    <row r="605" spans="1:11" x14ac:dyDescent="0.2">
      <c r="A605">
        <v>122914</v>
      </c>
      <c r="B605">
        <f t="shared" si="41"/>
        <v>4.4333333333333336</v>
      </c>
      <c r="C605">
        <f t="shared" si="42"/>
        <v>-0.30165579869424125</v>
      </c>
      <c r="H605" t="str">
        <f t="shared" si="45"/>
        <v/>
      </c>
      <c r="I605" t="str">
        <f t="shared" si="46"/>
        <v/>
      </c>
      <c r="J605" t="str">
        <f t="shared" si="44"/>
        <v/>
      </c>
    </row>
    <row r="606" spans="1:11" x14ac:dyDescent="0.2">
      <c r="A606">
        <v>123047</v>
      </c>
      <c r="B606">
        <f t="shared" si="41"/>
        <v>2.7333333333333334</v>
      </c>
      <c r="C606">
        <f t="shared" si="42"/>
        <v>-0.52624361601339331</v>
      </c>
      <c r="H606" t="str">
        <f t="shared" si="45"/>
        <v/>
      </c>
      <c r="I606" t="str">
        <f t="shared" si="46"/>
        <v/>
      </c>
      <c r="J606" t="str">
        <f t="shared" si="44"/>
        <v/>
      </c>
    </row>
    <row r="607" spans="1:11" x14ac:dyDescent="0.2">
      <c r="A607">
        <v>123129</v>
      </c>
      <c r="B607">
        <f t="shared" si="41"/>
        <v>5.333333333333333</v>
      </c>
      <c r="C607">
        <f t="shared" si="42"/>
        <v>-0.18275636599586675</v>
      </c>
      <c r="H607" t="str">
        <f t="shared" si="45"/>
        <v/>
      </c>
      <c r="I607" t="str">
        <f t="shared" si="46"/>
        <v/>
      </c>
      <c r="J607" t="str">
        <f t="shared" si="44"/>
        <v/>
      </c>
    </row>
    <row r="608" spans="1:11" x14ac:dyDescent="0.2">
      <c r="A608">
        <v>123289</v>
      </c>
      <c r="B608">
        <f t="shared" si="41"/>
        <v>4.5</v>
      </c>
      <c r="C608">
        <f t="shared" si="42"/>
        <v>-0.29284843330917654</v>
      </c>
      <c r="H608">
        <f t="shared" si="45"/>
        <v>1</v>
      </c>
      <c r="I608">
        <f t="shared" si="46"/>
        <v>4.5</v>
      </c>
      <c r="J608" t="str">
        <f t="shared" si="44"/>
        <v/>
      </c>
      <c r="K608" t="s">
        <v>171</v>
      </c>
    </row>
    <row r="609" spans="1:11" x14ac:dyDescent="0.2">
      <c r="A609">
        <v>123424</v>
      </c>
      <c r="B609">
        <f t="shared" si="41"/>
        <v>6.4333333333333336</v>
      </c>
      <c r="C609">
        <f t="shared" si="42"/>
        <v>-3.7434837142297749E-2</v>
      </c>
      <c r="H609" t="str">
        <f t="shared" si="45"/>
        <v/>
      </c>
      <c r="I609" t="str">
        <f t="shared" si="46"/>
        <v/>
      </c>
      <c r="J609">
        <f t="shared" si="44"/>
        <v>123356.5</v>
      </c>
    </row>
    <row r="610" spans="1:11" x14ac:dyDescent="0.2">
      <c r="A610">
        <v>123617</v>
      </c>
      <c r="B610">
        <f t="shared" si="41"/>
        <v>13</v>
      </c>
      <c r="C610">
        <f t="shared" si="42"/>
        <v>0.83009065328658349</v>
      </c>
      <c r="H610" t="str">
        <f t="shared" si="45"/>
        <v/>
      </c>
      <c r="I610" t="str">
        <f t="shared" si="46"/>
        <v/>
      </c>
      <c r="J610" t="str">
        <f t="shared" si="44"/>
        <v/>
      </c>
    </row>
    <row r="611" spans="1:11" x14ac:dyDescent="0.2">
      <c r="A611">
        <v>124007</v>
      </c>
      <c r="B611">
        <f t="shared" si="41"/>
        <v>1.5</v>
      </c>
      <c r="C611">
        <f t="shared" si="42"/>
        <v>-0.68917987563709182</v>
      </c>
      <c r="H611" t="str">
        <f t="shared" si="45"/>
        <v/>
      </c>
      <c r="I611" t="str">
        <f t="shared" si="46"/>
        <v/>
      </c>
      <c r="J611" t="str">
        <f t="shared" si="44"/>
        <v/>
      </c>
    </row>
    <row r="612" spans="1:11" x14ac:dyDescent="0.2">
      <c r="A612">
        <v>124052</v>
      </c>
      <c r="B612">
        <f t="shared" si="41"/>
        <v>3.7</v>
      </c>
      <c r="C612">
        <f t="shared" si="42"/>
        <v>-0.39853681792995393</v>
      </c>
      <c r="D612" t="s">
        <v>6</v>
      </c>
      <c r="H612" t="str">
        <f t="shared" si="45"/>
        <v/>
      </c>
      <c r="I612" t="str">
        <f t="shared" si="46"/>
        <v/>
      </c>
      <c r="J612" t="str">
        <f t="shared" si="44"/>
        <v/>
      </c>
    </row>
    <row r="613" spans="1:11" x14ac:dyDescent="0.2">
      <c r="A613">
        <v>124163</v>
      </c>
      <c r="B613">
        <f t="shared" si="41"/>
        <v>8.5333333333333332</v>
      </c>
      <c r="C613">
        <f t="shared" si="42"/>
        <v>0.23999717248724292</v>
      </c>
      <c r="H613">
        <f t="shared" si="45"/>
        <v>1</v>
      </c>
      <c r="I613">
        <f t="shared" si="46"/>
        <v>8.5333333333333332</v>
      </c>
      <c r="J613" t="str">
        <f t="shared" si="44"/>
        <v/>
      </c>
      <c r="K613" t="s">
        <v>172</v>
      </c>
    </row>
    <row r="614" spans="1:11" x14ac:dyDescent="0.2">
      <c r="A614">
        <v>124419</v>
      </c>
      <c r="B614">
        <f t="shared" si="41"/>
        <v>52.5</v>
      </c>
      <c r="C614">
        <f t="shared" si="42"/>
        <v>6.0484546439374682</v>
      </c>
      <c r="D614" t="s">
        <v>5</v>
      </c>
      <c r="E614">
        <v>1</v>
      </c>
      <c r="G614">
        <v>1</v>
      </c>
      <c r="H614" t="str">
        <f t="shared" si="45"/>
        <v/>
      </c>
      <c r="I614" t="str">
        <f t="shared" si="46"/>
        <v/>
      </c>
      <c r="J614">
        <f t="shared" si="44"/>
        <v>124291</v>
      </c>
    </row>
    <row r="615" spans="1:11" x14ac:dyDescent="0.2">
      <c r="A615">
        <v>125994</v>
      </c>
      <c r="B615">
        <f t="shared" si="41"/>
        <v>5.7666666666666666</v>
      </c>
      <c r="C615">
        <f t="shared" si="42"/>
        <v>-0.12550849099294564</v>
      </c>
      <c r="H615">
        <f t="shared" si="45"/>
        <v>1</v>
      </c>
      <c r="I615">
        <f t="shared" si="46"/>
        <v>5.7666666666666666</v>
      </c>
      <c r="J615" t="str">
        <f t="shared" si="44"/>
        <v/>
      </c>
      <c r="K615" t="s">
        <v>173</v>
      </c>
    </row>
    <row r="616" spans="1:11" x14ac:dyDescent="0.2">
      <c r="A616">
        <v>126167</v>
      </c>
      <c r="B616">
        <f t="shared" si="41"/>
        <v>20.666666666666668</v>
      </c>
      <c r="C616">
        <f t="shared" si="42"/>
        <v>1.8429376725690338</v>
      </c>
      <c r="D616" t="s">
        <v>5</v>
      </c>
      <c r="E616">
        <v>1</v>
      </c>
      <c r="F616">
        <v>1</v>
      </c>
      <c r="G616">
        <v>1</v>
      </c>
      <c r="H616" t="str">
        <f t="shared" si="45"/>
        <v/>
      </c>
      <c r="I616" t="str">
        <f t="shared" si="46"/>
        <v/>
      </c>
      <c r="J616">
        <f t="shared" si="44"/>
        <v>126080.5</v>
      </c>
      <c r="K616" t="s">
        <v>174</v>
      </c>
    </row>
    <row r="617" spans="1:11" x14ac:dyDescent="0.2">
      <c r="A617">
        <v>126787</v>
      </c>
      <c r="B617">
        <f t="shared" si="41"/>
        <v>6.7333333333333334</v>
      </c>
      <c r="C617">
        <f t="shared" si="42"/>
        <v>2.1983070904937575E-3</v>
      </c>
      <c r="H617">
        <f t="shared" si="45"/>
        <v>1</v>
      </c>
      <c r="I617">
        <f t="shared" si="46"/>
        <v>6.7333333333333334</v>
      </c>
      <c r="J617" t="str">
        <f t="shared" si="44"/>
        <v/>
      </c>
      <c r="K617" t="s">
        <v>175</v>
      </c>
    </row>
    <row r="618" spans="1:11" x14ac:dyDescent="0.2">
      <c r="A618">
        <v>126989</v>
      </c>
      <c r="B618">
        <f t="shared" si="41"/>
        <v>9.4</v>
      </c>
      <c r="C618">
        <f t="shared" si="42"/>
        <v>0.35449292249308517</v>
      </c>
      <c r="H618" t="str">
        <f t="shared" si="45"/>
        <v/>
      </c>
      <c r="I618" t="str">
        <f t="shared" si="46"/>
        <v/>
      </c>
      <c r="J618">
        <f t="shared" si="44"/>
        <v>126888</v>
      </c>
    </row>
    <row r="619" spans="1:11" x14ac:dyDescent="0.2">
      <c r="A619">
        <v>127271</v>
      </c>
      <c r="B619">
        <f t="shared" si="41"/>
        <v>6.0333333333333332</v>
      </c>
      <c r="C619">
        <f t="shared" si="42"/>
        <v>-9.0279029452686496E-2</v>
      </c>
      <c r="H619" t="str">
        <f t="shared" si="45"/>
        <v/>
      </c>
      <c r="I619" t="str">
        <f t="shared" si="46"/>
        <v/>
      </c>
      <c r="J619" t="str">
        <f t="shared" si="44"/>
        <v/>
      </c>
    </row>
    <row r="620" spans="1:11" x14ac:dyDescent="0.2">
      <c r="A620">
        <v>127452</v>
      </c>
      <c r="B620">
        <f t="shared" si="41"/>
        <v>8.5</v>
      </c>
      <c r="C620">
        <f t="shared" si="42"/>
        <v>0.23559348979471054</v>
      </c>
      <c r="H620">
        <f t="shared" si="45"/>
        <v>1</v>
      </c>
      <c r="I620">
        <f t="shared" si="46"/>
        <v>8.5</v>
      </c>
      <c r="J620" t="str">
        <f t="shared" si="44"/>
        <v/>
      </c>
      <c r="K620" t="s">
        <v>176</v>
      </c>
    </row>
    <row r="621" spans="1:11" x14ac:dyDescent="0.2">
      <c r="A621">
        <v>127707</v>
      </c>
      <c r="B621">
        <f t="shared" si="41"/>
        <v>6.4</v>
      </c>
      <c r="C621">
        <f t="shared" si="42"/>
        <v>-4.1838519834830126E-2</v>
      </c>
      <c r="E621">
        <v>1</v>
      </c>
      <c r="G621">
        <v>1</v>
      </c>
      <c r="H621" t="str">
        <f t="shared" si="45"/>
        <v/>
      </c>
      <c r="I621" t="str">
        <f t="shared" si="46"/>
        <v/>
      </c>
      <c r="J621">
        <f t="shared" si="44"/>
        <v>127579.5</v>
      </c>
      <c r="K621" t="s">
        <v>177</v>
      </c>
    </row>
    <row r="622" spans="1:11" x14ac:dyDescent="0.2">
      <c r="A622">
        <v>127899</v>
      </c>
      <c r="B622">
        <f t="shared" si="41"/>
        <v>7.4666666666666668</v>
      </c>
      <c r="C622">
        <f t="shared" si="42"/>
        <v>9.9079326326206391E-2</v>
      </c>
      <c r="D622" t="s">
        <v>178</v>
      </c>
      <c r="H622" t="str">
        <f t="shared" si="45"/>
        <v/>
      </c>
      <c r="I622" t="str">
        <f t="shared" si="46"/>
        <v/>
      </c>
      <c r="J622" t="str">
        <f t="shared" si="44"/>
        <v/>
      </c>
      <c r="K622" t="s">
        <v>179</v>
      </c>
    </row>
    <row r="623" spans="1:11" x14ac:dyDescent="0.2">
      <c r="A623">
        <v>128123</v>
      </c>
      <c r="B623">
        <f t="shared" si="41"/>
        <v>10.366666666666667</v>
      </c>
      <c r="C623">
        <f t="shared" si="42"/>
        <v>0.48219972057652455</v>
      </c>
      <c r="D623" t="s">
        <v>178</v>
      </c>
      <c r="J623" t="str">
        <f t="shared" si="44"/>
        <v/>
      </c>
      <c r="K623" t="s">
        <v>180</v>
      </c>
    </row>
    <row r="624" spans="1:11" x14ac:dyDescent="0.2">
      <c r="A624">
        <v>128434</v>
      </c>
      <c r="B624">
        <f t="shared" si="41"/>
        <v>14.266666666666667</v>
      </c>
      <c r="C624">
        <f t="shared" si="42"/>
        <v>0.99743059560281444</v>
      </c>
      <c r="D624" t="s">
        <v>178</v>
      </c>
      <c r="J624" t="str">
        <f t="shared" si="44"/>
        <v/>
      </c>
      <c r="K624" t="s">
        <v>181</v>
      </c>
    </row>
    <row r="625" spans="1:10" x14ac:dyDescent="0.2">
      <c r="A625">
        <v>128862</v>
      </c>
      <c r="B625" t="s">
        <v>0</v>
      </c>
      <c r="D625" t="s">
        <v>6</v>
      </c>
      <c r="J625">
        <v>128862</v>
      </c>
    </row>
    <row r="627" spans="1:10" x14ac:dyDescent="0.2">
      <c r="B627">
        <f>AVERAGE(B2:B625)</f>
        <v>6.7166934189406096</v>
      </c>
      <c r="D627" t="s">
        <v>0</v>
      </c>
      <c r="I627">
        <f>SUM(I2:I625)/60</f>
        <v>10.255000000000001</v>
      </c>
    </row>
    <row r="628" spans="1:10" x14ac:dyDescent="0.2">
      <c r="B628">
        <f>STDEV(B2:B625)</f>
        <v>7.569422154293453</v>
      </c>
    </row>
    <row r="630" spans="1:10" x14ac:dyDescent="0.2">
      <c r="B630">
        <f>SUM(B2:B625)/60</f>
        <v>69.74166666666666</v>
      </c>
      <c r="I630">
        <f>I627/B630</f>
        <v>0.14704265742621583</v>
      </c>
    </row>
    <row r="632" spans="1:10" x14ac:dyDescent="0.2">
      <c r="C632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2017-08-03T16:00:37Z</dcterms:modified>
</cp:coreProperties>
</file>