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95 reupdated shots xls/1915 /"/>
    </mc:Choice>
  </mc:AlternateContent>
  <bookViews>
    <workbookView xWindow="29080" yWindow="2160" windowWidth="12600" windowHeight="139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" l="1"/>
  <c r="J18" i="1"/>
  <c r="H18" i="1"/>
  <c r="J19" i="1"/>
  <c r="H19" i="1"/>
  <c r="J20" i="1"/>
  <c r="H20" i="1"/>
  <c r="J21" i="1"/>
  <c r="H21" i="1"/>
  <c r="J22" i="1"/>
  <c r="H22" i="1"/>
  <c r="J23" i="1"/>
  <c r="H23" i="1"/>
  <c r="J24" i="1"/>
  <c r="H24" i="1"/>
  <c r="J25" i="1"/>
  <c r="H25" i="1"/>
  <c r="J26" i="1"/>
  <c r="H26" i="1"/>
  <c r="J27" i="1"/>
  <c r="H27" i="1"/>
  <c r="J28" i="1"/>
  <c r="H28" i="1"/>
  <c r="J29" i="1"/>
  <c r="H29" i="1"/>
  <c r="J30" i="1"/>
  <c r="H30" i="1"/>
  <c r="J31" i="1"/>
  <c r="H31" i="1"/>
  <c r="J32" i="1"/>
  <c r="H32" i="1"/>
  <c r="J33" i="1"/>
  <c r="H33" i="1"/>
  <c r="J34" i="1"/>
  <c r="H34" i="1"/>
  <c r="J35" i="1"/>
  <c r="H35" i="1"/>
  <c r="J36" i="1"/>
  <c r="H36" i="1"/>
  <c r="J37" i="1"/>
  <c r="H37" i="1"/>
  <c r="J38" i="1"/>
  <c r="H38" i="1"/>
  <c r="J39" i="1"/>
  <c r="H39" i="1"/>
  <c r="J40" i="1"/>
  <c r="H40" i="1"/>
  <c r="J41" i="1"/>
  <c r="H41" i="1"/>
  <c r="J42" i="1"/>
  <c r="H42" i="1"/>
  <c r="J43" i="1"/>
  <c r="H43" i="1"/>
  <c r="J44" i="1"/>
  <c r="H44" i="1"/>
  <c r="J45" i="1"/>
  <c r="H45" i="1"/>
  <c r="J46" i="1"/>
  <c r="H46" i="1"/>
  <c r="J47" i="1"/>
  <c r="H47" i="1"/>
  <c r="J48" i="1"/>
  <c r="H48" i="1"/>
  <c r="J49" i="1"/>
  <c r="H49" i="1"/>
  <c r="J50" i="1"/>
  <c r="H50" i="1"/>
  <c r="J51" i="1"/>
  <c r="H51" i="1"/>
  <c r="J52" i="1"/>
  <c r="H52" i="1"/>
  <c r="J53" i="1"/>
  <c r="H53" i="1"/>
  <c r="J54" i="1"/>
  <c r="H54" i="1"/>
  <c r="J55" i="1"/>
  <c r="H55" i="1"/>
  <c r="J56" i="1"/>
  <c r="H56" i="1"/>
  <c r="J57" i="1"/>
  <c r="H57" i="1"/>
  <c r="J58" i="1"/>
  <c r="H58" i="1"/>
  <c r="J59" i="1"/>
  <c r="H59" i="1"/>
  <c r="J60" i="1"/>
  <c r="H60" i="1"/>
  <c r="J61" i="1"/>
  <c r="H61" i="1"/>
  <c r="J62" i="1"/>
  <c r="H62" i="1"/>
  <c r="J63" i="1"/>
  <c r="H63" i="1"/>
  <c r="J64" i="1"/>
  <c r="H64" i="1"/>
  <c r="J65" i="1"/>
  <c r="H65" i="1"/>
  <c r="J66" i="1"/>
  <c r="H66" i="1"/>
  <c r="J67" i="1"/>
  <c r="H67" i="1"/>
  <c r="J68" i="1"/>
  <c r="H68" i="1"/>
  <c r="J69" i="1"/>
  <c r="H69" i="1"/>
  <c r="J70" i="1"/>
  <c r="H70" i="1"/>
  <c r="J71" i="1"/>
  <c r="H71" i="1"/>
  <c r="J72" i="1"/>
  <c r="H72" i="1"/>
  <c r="J73" i="1"/>
  <c r="H73" i="1"/>
  <c r="J74" i="1"/>
  <c r="H74" i="1"/>
  <c r="J75" i="1"/>
  <c r="H75" i="1"/>
  <c r="J76" i="1"/>
  <c r="H76" i="1"/>
  <c r="J77" i="1"/>
  <c r="H77" i="1"/>
  <c r="J78" i="1"/>
  <c r="H78" i="1"/>
  <c r="J79" i="1"/>
  <c r="H79" i="1"/>
  <c r="J80" i="1"/>
  <c r="H80" i="1"/>
  <c r="J81" i="1"/>
  <c r="H81" i="1"/>
  <c r="J82" i="1"/>
  <c r="H82" i="1"/>
  <c r="J83" i="1"/>
  <c r="H83" i="1"/>
  <c r="J84" i="1"/>
  <c r="H84" i="1"/>
  <c r="J85" i="1"/>
  <c r="H85" i="1"/>
  <c r="J86" i="1"/>
  <c r="H86" i="1"/>
  <c r="J87" i="1"/>
  <c r="H87" i="1"/>
  <c r="J88" i="1"/>
  <c r="H88" i="1"/>
  <c r="J89" i="1"/>
  <c r="H89" i="1"/>
  <c r="J90" i="1"/>
  <c r="H90" i="1"/>
  <c r="J91" i="1"/>
  <c r="H91" i="1"/>
  <c r="J92" i="1"/>
  <c r="H92" i="1"/>
  <c r="J93" i="1"/>
  <c r="H93" i="1"/>
  <c r="J94" i="1"/>
  <c r="H94" i="1"/>
  <c r="J95" i="1"/>
  <c r="H95" i="1"/>
  <c r="J96" i="1"/>
  <c r="H96" i="1"/>
  <c r="J97" i="1"/>
  <c r="H97" i="1"/>
  <c r="J98" i="1"/>
  <c r="H98" i="1"/>
  <c r="J99" i="1"/>
  <c r="H99" i="1"/>
  <c r="J100" i="1"/>
  <c r="H100" i="1"/>
  <c r="J101" i="1"/>
  <c r="H101" i="1"/>
  <c r="J102" i="1"/>
  <c r="H102" i="1"/>
  <c r="J103" i="1"/>
  <c r="H103" i="1"/>
  <c r="J104" i="1"/>
  <c r="H104" i="1"/>
  <c r="J105" i="1"/>
  <c r="H105" i="1"/>
  <c r="J106" i="1"/>
  <c r="H106" i="1"/>
  <c r="J107" i="1"/>
  <c r="H107" i="1"/>
  <c r="J108" i="1"/>
  <c r="H108" i="1"/>
  <c r="J109" i="1"/>
  <c r="H109" i="1"/>
  <c r="J110" i="1"/>
  <c r="H110" i="1"/>
  <c r="J111" i="1"/>
  <c r="H111" i="1"/>
  <c r="J112" i="1"/>
  <c r="H112" i="1"/>
  <c r="J113" i="1"/>
  <c r="H113" i="1"/>
  <c r="J114" i="1"/>
  <c r="H114" i="1"/>
  <c r="J115" i="1"/>
  <c r="H115" i="1"/>
  <c r="J116" i="1"/>
  <c r="H116" i="1"/>
  <c r="J117" i="1"/>
  <c r="H117" i="1"/>
  <c r="J118" i="1"/>
  <c r="H118" i="1"/>
  <c r="J119" i="1"/>
  <c r="H119" i="1"/>
  <c r="J120" i="1"/>
  <c r="H120" i="1"/>
  <c r="J121" i="1"/>
  <c r="H121" i="1"/>
  <c r="J122" i="1"/>
  <c r="H122" i="1"/>
  <c r="J123" i="1"/>
  <c r="H123" i="1"/>
  <c r="J124" i="1"/>
  <c r="H124" i="1"/>
  <c r="J125" i="1"/>
  <c r="H125" i="1"/>
  <c r="J126" i="1"/>
  <c r="H126" i="1"/>
  <c r="J127" i="1"/>
  <c r="H127" i="1"/>
  <c r="J128" i="1"/>
  <c r="H128" i="1"/>
  <c r="J129" i="1"/>
  <c r="H129" i="1"/>
  <c r="J130" i="1"/>
  <c r="H130" i="1"/>
  <c r="J131" i="1"/>
  <c r="H131" i="1"/>
  <c r="J132" i="1"/>
  <c r="H132" i="1"/>
  <c r="J133" i="1"/>
  <c r="H133" i="1"/>
  <c r="J134" i="1"/>
  <c r="H134" i="1"/>
  <c r="J135" i="1"/>
  <c r="H135" i="1"/>
  <c r="J136" i="1"/>
  <c r="H136" i="1"/>
  <c r="J137" i="1"/>
  <c r="H137" i="1"/>
  <c r="J138" i="1"/>
  <c r="H138" i="1"/>
  <c r="J139" i="1"/>
  <c r="H139" i="1"/>
  <c r="J140" i="1"/>
  <c r="H140" i="1"/>
  <c r="J141" i="1"/>
  <c r="H141" i="1"/>
  <c r="J142" i="1"/>
  <c r="H142" i="1"/>
  <c r="J143" i="1"/>
  <c r="H143" i="1"/>
  <c r="J144" i="1"/>
  <c r="H144" i="1"/>
  <c r="J145" i="1"/>
  <c r="H145" i="1"/>
  <c r="J146" i="1"/>
  <c r="H146" i="1"/>
  <c r="J147" i="1"/>
  <c r="H147" i="1"/>
  <c r="J148" i="1"/>
  <c r="H148" i="1"/>
  <c r="J149" i="1"/>
  <c r="H149" i="1"/>
  <c r="J150" i="1"/>
  <c r="H150" i="1"/>
  <c r="J151" i="1"/>
  <c r="H151" i="1"/>
  <c r="J152" i="1"/>
  <c r="H152" i="1"/>
  <c r="J153" i="1"/>
  <c r="H153" i="1"/>
  <c r="J154" i="1"/>
  <c r="H154" i="1"/>
  <c r="J155" i="1"/>
  <c r="H155" i="1"/>
  <c r="J156" i="1"/>
  <c r="H156" i="1"/>
  <c r="J157" i="1"/>
  <c r="H157" i="1"/>
  <c r="J158" i="1"/>
  <c r="H158" i="1"/>
  <c r="J159" i="1"/>
  <c r="H159" i="1"/>
  <c r="J160" i="1"/>
  <c r="H160" i="1"/>
  <c r="J161" i="1"/>
  <c r="H161" i="1"/>
  <c r="J162" i="1"/>
  <c r="H162" i="1"/>
  <c r="J163" i="1"/>
  <c r="H163" i="1"/>
  <c r="J164" i="1"/>
  <c r="H164" i="1"/>
  <c r="J165" i="1"/>
  <c r="H165" i="1"/>
  <c r="J166" i="1"/>
  <c r="H166" i="1"/>
  <c r="J167" i="1"/>
  <c r="H167" i="1"/>
  <c r="J168" i="1"/>
  <c r="H168" i="1"/>
  <c r="J169" i="1"/>
  <c r="H169" i="1"/>
  <c r="J170" i="1"/>
  <c r="H170" i="1"/>
  <c r="J171" i="1"/>
  <c r="H171" i="1"/>
  <c r="J172" i="1"/>
  <c r="H172" i="1"/>
  <c r="J173" i="1"/>
  <c r="H173" i="1"/>
  <c r="J174" i="1"/>
  <c r="H174" i="1"/>
  <c r="J175" i="1"/>
  <c r="H175" i="1"/>
  <c r="J176" i="1"/>
  <c r="H176" i="1"/>
  <c r="J177" i="1"/>
  <c r="H177" i="1"/>
  <c r="J178" i="1"/>
  <c r="H178" i="1"/>
  <c r="J179" i="1"/>
  <c r="H179" i="1"/>
  <c r="J180" i="1"/>
  <c r="H180" i="1"/>
  <c r="J181" i="1"/>
  <c r="H181" i="1"/>
  <c r="J182" i="1"/>
  <c r="H182" i="1"/>
  <c r="J183" i="1"/>
  <c r="H183" i="1"/>
  <c r="J184" i="1"/>
  <c r="H184" i="1"/>
  <c r="J185" i="1"/>
  <c r="H185" i="1"/>
  <c r="J186" i="1"/>
  <c r="H186" i="1"/>
  <c r="J187" i="1"/>
  <c r="H187" i="1"/>
  <c r="J188" i="1"/>
  <c r="H188" i="1"/>
  <c r="J189" i="1"/>
  <c r="H189" i="1"/>
  <c r="J190" i="1"/>
  <c r="H190" i="1"/>
  <c r="J191" i="1"/>
  <c r="H191" i="1"/>
  <c r="J192" i="1"/>
  <c r="H192" i="1"/>
  <c r="J193" i="1"/>
  <c r="H193" i="1"/>
  <c r="J194" i="1"/>
  <c r="H194" i="1"/>
  <c r="J195" i="1"/>
  <c r="H195" i="1"/>
  <c r="J196" i="1"/>
  <c r="H196" i="1"/>
  <c r="J197" i="1"/>
  <c r="H197" i="1"/>
  <c r="J198" i="1"/>
  <c r="H198" i="1"/>
  <c r="J199" i="1"/>
  <c r="H199" i="1"/>
  <c r="J200" i="1"/>
  <c r="H200" i="1"/>
  <c r="J201" i="1"/>
  <c r="H201" i="1"/>
  <c r="J202" i="1"/>
  <c r="H202" i="1"/>
  <c r="J203" i="1"/>
  <c r="H203" i="1"/>
  <c r="J204" i="1"/>
  <c r="H204" i="1"/>
  <c r="J205" i="1"/>
  <c r="H205" i="1"/>
  <c r="J206" i="1"/>
  <c r="H206" i="1"/>
  <c r="J207" i="1"/>
  <c r="H207" i="1"/>
  <c r="J208" i="1"/>
  <c r="H208" i="1"/>
  <c r="J209" i="1"/>
  <c r="H209" i="1"/>
  <c r="J210" i="1"/>
  <c r="H210" i="1"/>
  <c r="J211" i="1"/>
  <c r="H211" i="1"/>
  <c r="J212" i="1"/>
  <c r="H212" i="1"/>
  <c r="J213" i="1"/>
  <c r="H213" i="1"/>
  <c r="J214" i="1"/>
  <c r="H214" i="1"/>
  <c r="J215" i="1"/>
  <c r="H215" i="1"/>
  <c r="J216" i="1"/>
  <c r="H216" i="1"/>
  <c r="J217" i="1"/>
  <c r="H217" i="1"/>
  <c r="J218" i="1"/>
  <c r="H218" i="1"/>
  <c r="J219" i="1"/>
  <c r="H219" i="1"/>
  <c r="J220" i="1"/>
  <c r="H220" i="1"/>
  <c r="J221" i="1"/>
  <c r="H221" i="1"/>
  <c r="J222" i="1"/>
  <c r="H222" i="1"/>
  <c r="J223" i="1"/>
  <c r="H223" i="1"/>
  <c r="J224" i="1"/>
  <c r="H224" i="1"/>
  <c r="J225" i="1"/>
  <c r="H225" i="1"/>
  <c r="J226" i="1"/>
  <c r="H226" i="1"/>
  <c r="J227" i="1"/>
  <c r="H227" i="1"/>
  <c r="J228" i="1"/>
  <c r="H228" i="1"/>
  <c r="J229" i="1"/>
  <c r="H229" i="1"/>
  <c r="J230" i="1"/>
  <c r="H230" i="1"/>
  <c r="J231" i="1"/>
  <c r="H231" i="1"/>
  <c r="J232" i="1"/>
  <c r="H232" i="1"/>
  <c r="J233" i="1"/>
  <c r="H233" i="1"/>
  <c r="J234" i="1"/>
  <c r="H234" i="1"/>
  <c r="J235" i="1"/>
  <c r="H235" i="1"/>
  <c r="J236" i="1"/>
  <c r="H236" i="1"/>
  <c r="J237" i="1"/>
  <c r="H237" i="1"/>
  <c r="J238" i="1"/>
  <c r="H238" i="1"/>
  <c r="J239" i="1"/>
  <c r="H239" i="1"/>
  <c r="J240" i="1"/>
  <c r="H240" i="1"/>
  <c r="J241" i="1"/>
  <c r="H241" i="1"/>
  <c r="J242" i="1"/>
  <c r="H242" i="1"/>
  <c r="J243" i="1"/>
  <c r="H243" i="1"/>
  <c r="J244" i="1"/>
  <c r="H244" i="1"/>
  <c r="J245" i="1"/>
  <c r="H245" i="1"/>
  <c r="J246" i="1"/>
  <c r="H246" i="1"/>
  <c r="J247" i="1"/>
  <c r="H247" i="1"/>
  <c r="J248" i="1"/>
  <c r="H248" i="1"/>
  <c r="J249" i="1"/>
  <c r="H249" i="1"/>
  <c r="J250" i="1"/>
  <c r="H250" i="1"/>
  <c r="J251" i="1"/>
  <c r="H251" i="1"/>
  <c r="J252" i="1"/>
  <c r="H252" i="1"/>
  <c r="J253" i="1"/>
  <c r="H253" i="1"/>
  <c r="J254" i="1"/>
  <c r="H254" i="1"/>
  <c r="J255" i="1"/>
  <c r="H255" i="1"/>
  <c r="J256" i="1"/>
  <c r="H256" i="1"/>
  <c r="J257" i="1"/>
  <c r="H257" i="1"/>
  <c r="J258" i="1"/>
  <c r="H258" i="1"/>
  <c r="J259" i="1"/>
  <c r="H259" i="1"/>
  <c r="J260" i="1"/>
  <c r="H260" i="1"/>
  <c r="J261" i="1"/>
  <c r="H261" i="1"/>
  <c r="J262" i="1"/>
  <c r="H262" i="1"/>
  <c r="J263" i="1"/>
  <c r="H263" i="1"/>
  <c r="J264" i="1"/>
  <c r="H264" i="1"/>
  <c r="J265" i="1"/>
  <c r="H265" i="1"/>
  <c r="J266" i="1"/>
  <c r="H266" i="1"/>
  <c r="J267" i="1"/>
  <c r="H267" i="1"/>
  <c r="J268" i="1"/>
  <c r="H268" i="1"/>
  <c r="J269" i="1"/>
  <c r="H269" i="1"/>
  <c r="J270" i="1"/>
  <c r="H270" i="1"/>
  <c r="J271" i="1"/>
  <c r="H271" i="1"/>
  <c r="J272" i="1"/>
  <c r="H272" i="1"/>
  <c r="J273" i="1"/>
  <c r="H273" i="1"/>
  <c r="J274" i="1"/>
  <c r="H274" i="1"/>
  <c r="J275" i="1"/>
  <c r="H275" i="1"/>
  <c r="J276" i="1"/>
  <c r="H276" i="1"/>
  <c r="J277" i="1"/>
  <c r="H277" i="1"/>
  <c r="J278" i="1"/>
  <c r="H278" i="1"/>
  <c r="J279" i="1"/>
  <c r="H279" i="1"/>
  <c r="J280" i="1"/>
  <c r="H280" i="1"/>
  <c r="J281" i="1"/>
  <c r="H281" i="1"/>
  <c r="J282" i="1"/>
  <c r="H282" i="1"/>
  <c r="J283" i="1"/>
  <c r="H283" i="1"/>
  <c r="J284" i="1"/>
  <c r="H284" i="1"/>
  <c r="J285" i="1"/>
  <c r="H285" i="1"/>
  <c r="J286" i="1"/>
  <c r="H286" i="1"/>
  <c r="J287" i="1"/>
  <c r="H287" i="1"/>
  <c r="J288" i="1"/>
  <c r="H288" i="1"/>
  <c r="J289" i="1"/>
  <c r="H289" i="1"/>
  <c r="J290" i="1"/>
  <c r="H290" i="1"/>
  <c r="J291" i="1"/>
  <c r="H291" i="1"/>
  <c r="J292" i="1"/>
  <c r="H292" i="1"/>
  <c r="J293" i="1"/>
  <c r="H293" i="1"/>
  <c r="J294" i="1"/>
  <c r="H294" i="1"/>
  <c r="J295" i="1"/>
  <c r="H295" i="1"/>
  <c r="J296" i="1"/>
  <c r="H296" i="1"/>
  <c r="J297" i="1"/>
  <c r="H297" i="1"/>
  <c r="J298" i="1"/>
  <c r="H298" i="1"/>
  <c r="J299" i="1"/>
  <c r="H299" i="1"/>
  <c r="J300" i="1"/>
  <c r="H300" i="1"/>
  <c r="J301" i="1"/>
  <c r="H301" i="1"/>
  <c r="J302" i="1"/>
  <c r="H302" i="1"/>
  <c r="J303" i="1"/>
  <c r="H303" i="1"/>
  <c r="J304" i="1"/>
  <c r="H304" i="1"/>
  <c r="J305" i="1"/>
  <c r="H305" i="1"/>
  <c r="J306" i="1"/>
  <c r="H306" i="1"/>
  <c r="J307" i="1"/>
  <c r="H307" i="1"/>
  <c r="J308" i="1"/>
  <c r="H308" i="1"/>
  <c r="J309" i="1"/>
  <c r="H309" i="1"/>
  <c r="J310" i="1"/>
  <c r="H310" i="1"/>
  <c r="J311" i="1"/>
  <c r="H311" i="1"/>
  <c r="J312" i="1"/>
  <c r="H312" i="1"/>
  <c r="J313" i="1"/>
  <c r="H313" i="1"/>
  <c r="J314" i="1"/>
  <c r="H314" i="1"/>
  <c r="J315" i="1"/>
  <c r="H315" i="1"/>
  <c r="J316" i="1"/>
  <c r="H316" i="1"/>
  <c r="J317" i="1"/>
  <c r="H317" i="1"/>
  <c r="J318" i="1"/>
  <c r="H318" i="1"/>
  <c r="J319" i="1"/>
  <c r="H319" i="1"/>
  <c r="J320" i="1"/>
  <c r="H320" i="1"/>
  <c r="J321" i="1"/>
  <c r="H321" i="1"/>
  <c r="J322" i="1"/>
  <c r="H322" i="1"/>
  <c r="J323" i="1"/>
  <c r="H323" i="1"/>
  <c r="J324" i="1"/>
  <c r="H324" i="1"/>
  <c r="J325" i="1"/>
  <c r="H325" i="1"/>
  <c r="J326" i="1"/>
  <c r="H326" i="1"/>
  <c r="J327" i="1"/>
  <c r="H327" i="1"/>
  <c r="J328" i="1"/>
  <c r="H328" i="1"/>
  <c r="J329" i="1"/>
  <c r="H329" i="1"/>
  <c r="J330" i="1"/>
  <c r="H330" i="1"/>
  <c r="J331" i="1"/>
  <c r="H331" i="1"/>
  <c r="J332" i="1"/>
  <c r="H332" i="1"/>
  <c r="J333" i="1"/>
  <c r="H333" i="1"/>
  <c r="J334" i="1"/>
  <c r="H334" i="1"/>
  <c r="J335" i="1"/>
  <c r="H335" i="1"/>
  <c r="J336" i="1"/>
  <c r="H336" i="1"/>
  <c r="J337" i="1"/>
  <c r="H337" i="1"/>
  <c r="J338" i="1"/>
  <c r="H338" i="1"/>
  <c r="J339" i="1"/>
  <c r="H339" i="1"/>
  <c r="J340" i="1"/>
  <c r="H340" i="1"/>
  <c r="J341" i="1"/>
  <c r="H341" i="1"/>
  <c r="J342" i="1"/>
  <c r="H342" i="1"/>
  <c r="J343" i="1"/>
  <c r="H343" i="1"/>
  <c r="J344" i="1"/>
  <c r="H344" i="1"/>
  <c r="J345" i="1"/>
  <c r="H345" i="1"/>
  <c r="J346" i="1"/>
  <c r="H346" i="1"/>
  <c r="J347" i="1"/>
  <c r="H347" i="1"/>
  <c r="J348" i="1"/>
  <c r="H348" i="1"/>
  <c r="J349" i="1"/>
  <c r="H349" i="1"/>
  <c r="J350" i="1"/>
  <c r="H350" i="1"/>
  <c r="J351" i="1"/>
  <c r="H351" i="1"/>
  <c r="J352" i="1"/>
  <c r="H352" i="1"/>
  <c r="J353" i="1"/>
  <c r="H353" i="1"/>
  <c r="J354" i="1"/>
  <c r="H354" i="1"/>
  <c r="J355" i="1"/>
  <c r="H355" i="1"/>
  <c r="J356" i="1"/>
  <c r="H356" i="1"/>
  <c r="J357" i="1"/>
  <c r="H357" i="1"/>
  <c r="J358" i="1"/>
  <c r="H358" i="1"/>
  <c r="J359" i="1"/>
  <c r="H359" i="1"/>
  <c r="J360" i="1"/>
  <c r="H360" i="1"/>
  <c r="J361" i="1"/>
  <c r="H361" i="1"/>
  <c r="J362" i="1"/>
  <c r="H362" i="1"/>
  <c r="J363" i="1"/>
  <c r="H363" i="1"/>
  <c r="J364" i="1"/>
  <c r="H364" i="1"/>
  <c r="J365" i="1"/>
  <c r="H365" i="1"/>
  <c r="J366" i="1"/>
  <c r="H366" i="1"/>
  <c r="J367" i="1"/>
  <c r="H367" i="1"/>
  <c r="J368" i="1"/>
  <c r="H368" i="1"/>
  <c r="J369" i="1"/>
  <c r="H369" i="1"/>
  <c r="J370" i="1"/>
  <c r="H370" i="1"/>
  <c r="J371" i="1"/>
  <c r="H371" i="1"/>
  <c r="J372" i="1"/>
  <c r="H372" i="1"/>
  <c r="J373" i="1"/>
  <c r="H373" i="1"/>
  <c r="J374" i="1"/>
  <c r="H374" i="1"/>
  <c r="J375" i="1"/>
  <c r="H375" i="1"/>
  <c r="J376" i="1"/>
  <c r="H376" i="1"/>
  <c r="J377" i="1"/>
  <c r="H377" i="1"/>
  <c r="J378" i="1"/>
  <c r="H378" i="1"/>
  <c r="J379" i="1"/>
  <c r="H379" i="1"/>
  <c r="J380" i="1"/>
  <c r="H380" i="1"/>
  <c r="J381" i="1"/>
  <c r="H381" i="1"/>
  <c r="J382" i="1"/>
  <c r="H382" i="1"/>
  <c r="J383" i="1"/>
  <c r="H383" i="1"/>
  <c r="J384" i="1"/>
  <c r="H384" i="1"/>
  <c r="J385" i="1"/>
  <c r="H385" i="1"/>
  <c r="J386" i="1"/>
  <c r="H386" i="1"/>
  <c r="J387" i="1"/>
  <c r="H387" i="1"/>
  <c r="J388" i="1"/>
  <c r="H388" i="1"/>
  <c r="J389" i="1"/>
  <c r="H389" i="1"/>
  <c r="J390" i="1"/>
  <c r="H390" i="1"/>
  <c r="J391" i="1"/>
  <c r="H391" i="1"/>
  <c r="J392" i="1"/>
  <c r="H392" i="1"/>
  <c r="J393" i="1"/>
  <c r="H393" i="1"/>
  <c r="J394" i="1"/>
  <c r="H394" i="1"/>
  <c r="J395" i="1"/>
  <c r="H395" i="1"/>
  <c r="J396" i="1"/>
  <c r="H396" i="1"/>
  <c r="J397" i="1"/>
  <c r="H397" i="1"/>
  <c r="J398" i="1"/>
  <c r="H398" i="1"/>
  <c r="J399" i="1"/>
  <c r="H399" i="1"/>
  <c r="J400" i="1"/>
  <c r="H400" i="1"/>
  <c r="J401" i="1"/>
  <c r="H401" i="1"/>
  <c r="J402" i="1"/>
  <c r="H402" i="1"/>
  <c r="J403" i="1"/>
  <c r="H403" i="1"/>
  <c r="J404" i="1"/>
  <c r="H404" i="1"/>
  <c r="J405" i="1"/>
  <c r="H405" i="1"/>
  <c r="J406" i="1"/>
  <c r="H406" i="1"/>
  <c r="J407" i="1"/>
  <c r="H407" i="1"/>
  <c r="J408" i="1"/>
  <c r="H408" i="1"/>
  <c r="J409" i="1"/>
  <c r="H409" i="1"/>
  <c r="J410" i="1"/>
  <c r="H410" i="1"/>
  <c r="J411" i="1"/>
  <c r="H411" i="1"/>
  <c r="J412" i="1"/>
  <c r="H412" i="1"/>
  <c r="J413" i="1"/>
  <c r="H413" i="1"/>
  <c r="J414" i="1"/>
  <c r="H414" i="1"/>
  <c r="J415" i="1"/>
  <c r="H415" i="1"/>
  <c r="J416" i="1"/>
  <c r="H416" i="1"/>
  <c r="J417" i="1"/>
  <c r="H417" i="1"/>
  <c r="J418" i="1"/>
  <c r="H418" i="1"/>
  <c r="J419" i="1"/>
  <c r="H419" i="1"/>
  <c r="J420" i="1"/>
  <c r="H420" i="1"/>
  <c r="J421" i="1"/>
  <c r="H421" i="1"/>
  <c r="J422" i="1"/>
  <c r="H422" i="1"/>
  <c r="J423" i="1"/>
  <c r="H423" i="1"/>
  <c r="J424" i="1"/>
  <c r="H424" i="1"/>
  <c r="J425" i="1"/>
  <c r="H425" i="1"/>
  <c r="J426" i="1"/>
  <c r="H426" i="1"/>
  <c r="J427" i="1"/>
  <c r="H427" i="1"/>
  <c r="J428" i="1"/>
  <c r="H428" i="1"/>
  <c r="J429" i="1"/>
  <c r="H429" i="1"/>
  <c r="J430" i="1"/>
  <c r="H430" i="1"/>
  <c r="J431" i="1"/>
  <c r="H431" i="1"/>
  <c r="J432" i="1"/>
  <c r="H432" i="1"/>
  <c r="J433" i="1"/>
  <c r="H433" i="1"/>
  <c r="J434" i="1"/>
  <c r="H434" i="1"/>
  <c r="J435" i="1"/>
  <c r="H435" i="1"/>
  <c r="J436" i="1"/>
  <c r="H436" i="1"/>
  <c r="J437" i="1"/>
  <c r="H437" i="1"/>
  <c r="J438" i="1"/>
  <c r="H438" i="1"/>
  <c r="J439" i="1"/>
  <c r="H439" i="1"/>
  <c r="J440" i="1"/>
  <c r="H440" i="1"/>
  <c r="J441" i="1"/>
  <c r="H441" i="1"/>
  <c r="J442" i="1"/>
  <c r="H442" i="1"/>
  <c r="J443" i="1"/>
  <c r="H443" i="1"/>
  <c r="J444" i="1"/>
  <c r="H444" i="1"/>
  <c r="J445" i="1"/>
  <c r="H445" i="1"/>
  <c r="J446" i="1"/>
  <c r="H446" i="1"/>
  <c r="J447" i="1"/>
  <c r="H447" i="1"/>
  <c r="J448" i="1"/>
  <c r="H448" i="1"/>
  <c r="J449" i="1"/>
  <c r="H449" i="1"/>
  <c r="J450" i="1"/>
  <c r="H450" i="1"/>
  <c r="J451" i="1"/>
  <c r="H451" i="1"/>
  <c r="J452" i="1"/>
  <c r="H452" i="1"/>
  <c r="J453" i="1"/>
  <c r="H453" i="1"/>
  <c r="J454" i="1"/>
  <c r="H454" i="1"/>
  <c r="J455" i="1"/>
  <c r="H455" i="1"/>
  <c r="J456" i="1"/>
  <c r="H456" i="1"/>
  <c r="J457" i="1"/>
  <c r="H457" i="1"/>
  <c r="J458" i="1"/>
  <c r="H458" i="1"/>
  <c r="J459" i="1"/>
  <c r="H459" i="1"/>
  <c r="J460" i="1"/>
  <c r="H460" i="1"/>
  <c r="J461" i="1"/>
  <c r="H461" i="1"/>
  <c r="J462" i="1"/>
  <c r="H462" i="1"/>
  <c r="J463" i="1"/>
  <c r="H463" i="1"/>
  <c r="J464" i="1"/>
  <c r="H464" i="1"/>
  <c r="J465" i="1"/>
  <c r="H465" i="1"/>
  <c r="J466" i="1"/>
  <c r="H466" i="1"/>
  <c r="J467" i="1"/>
  <c r="H467" i="1"/>
  <c r="J468" i="1"/>
  <c r="H468" i="1"/>
  <c r="J469" i="1"/>
  <c r="H469" i="1"/>
  <c r="J470" i="1"/>
  <c r="H470" i="1"/>
  <c r="J471" i="1"/>
  <c r="H471" i="1"/>
  <c r="J472" i="1"/>
  <c r="H472" i="1"/>
  <c r="J473" i="1"/>
  <c r="H473" i="1"/>
  <c r="J474" i="1"/>
  <c r="H474" i="1"/>
  <c r="J475" i="1"/>
  <c r="H475" i="1"/>
  <c r="J476" i="1"/>
  <c r="H476" i="1"/>
  <c r="J477" i="1"/>
  <c r="H477" i="1"/>
  <c r="J478" i="1"/>
  <c r="H478" i="1"/>
  <c r="J479" i="1"/>
  <c r="H479" i="1"/>
  <c r="J480" i="1"/>
  <c r="H480" i="1"/>
  <c r="J481" i="1"/>
  <c r="H481" i="1"/>
  <c r="J482" i="1"/>
  <c r="H482" i="1"/>
  <c r="J483" i="1"/>
  <c r="H483" i="1"/>
  <c r="J484" i="1"/>
  <c r="H484" i="1"/>
  <c r="J485" i="1"/>
  <c r="H485" i="1"/>
  <c r="J486" i="1"/>
  <c r="H486" i="1"/>
  <c r="J487" i="1"/>
  <c r="H487" i="1"/>
  <c r="J488" i="1"/>
  <c r="H488" i="1"/>
  <c r="J489" i="1"/>
  <c r="H489" i="1"/>
  <c r="J490" i="1"/>
  <c r="H490" i="1"/>
  <c r="J491" i="1"/>
  <c r="H491" i="1"/>
  <c r="J492" i="1"/>
  <c r="H492" i="1"/>
  <c r="J493" i="1"/>
  <c r="H493" i="1"/>
  <c r="J494" i="1"/>
  <c r="H494" i="1"/>
  <c r="J495" i="1"/>
  <c r="H495" i="1"/>
  <c r="J496" i="1"/>
  <c r="H496" i="1"/>
  <c r="J497" i="1"/>
  <c r="H497" i="1"/>
  <c r="J498" i="1"/>
  <c r="H498" i="1"/>
  <c r="J499" i="1"/>
  <c r="H499" i="1"/>
  <c r="J500" i="1"/>
  <c r="H500" i="1"/>
  <c r="J501" i="1"/>
  <c r="H501" i="1"/>
  <c r="J502" i="1"/>
  <c r="H502" i="1"/>
  <c r="J503" i="1"/>
  <c r="H503" i="1"/>
  <c r="J504" i="1"/>
  <c r="H504" i="1"/>
  <c r="J505" i="1"/>
  <c r="H505" i="1"/>
  <c r="J506" i="1"/>
  <c r="H506" i="1"/>
  <c r="J507" i="1"/>
  <c r="H507" i="1"/>
  <c r="J508" i="1"/>
  <c r="H508" i="1"/>
  <c r="J509" i="1"/>
  <c r="H509" i="1"/>
  <c r="J510" i="1"/>
  <c r="H510" i="1"/>
  <c r="J511" i="1"/>
  <c r="H511" i="1"/>
  <c r="J512" i="1"/>
  <c r="H512" i="1"/>
  <c r="J513" i="1"/>
  <c r="H513" i="1"/>
  <c r="J514" i="1"/>
  <c r="H514" i="1"/>
  <c r="J515" i="1"/>
  <c r="H515" i="1"/>
  <c r="J516" i="1"/>
  <c r="H516" i="1"/>
  <c r="J517" i="1"/>
  <c r="H517" i="1"/>
  <c r="J518" i="1"/>
  <c r="H518" i="1"/>
  <c r="J519" i="1"/>
  <c r="H519" i="1"/>
  <c r="J520" i="1"/>
  <c r="H520" i="1"/>
  <c r="J521" i="1"/>
  <c r="H521" i="1"/>
  <c r="J522" i="1"/>
  <c r="H522" i="1"/>
  <c r="J523" i="1"/>
  <c r="H523" i="1"/>
  <c r="J524" i="1"/>
  <c r="H524" i="1"/>
  <c r="J525" i="1"/>
  <c r="H525" i="1"/>
  <c r="J526" i="1"/>
  <c r="H526" i="1"/>
  <c r="J527" i="1"/>
  <c r="H527" i="1"/>
  <c r="J528" i="1"/>
  <c r="H528" i="1"/>
  <c r="J529" i="1"/>
  <c r="H529" i="1"/>
  <c r="J530" i="1"/>
  <c r="H530" i="1"/>
  <c r="J531" i="1"/>
  <c r="H531" i="1"/>
  <c r="J532" i="1"/>
  <c r="H532" i="1"/>
  <c r="J533" i="1"/>
  <c r="H533" i="1"/>
  <c r="J534" i="1"/>
  <c r="H534" i="1"/>
  <c r="J535" i="1"/>
  <c r="H535" i="1"/>
  <c r="J536" i="1"/>
  <c r="H536" i="1"/>
  <c r="J537" i="1"/>
  <c r="H537" i="1"/>
  <c r="J538" i="1"/>
  <c r="H538" i="1"/>
  <c r="J539" i="1"/>
  <c r="H539" i="1"/>
  <c r="J540" i="1"/>
  <c r="H540" i="1"/>
  <c r="J541" i="1"/>
  <c r="H541" i="1"/>
  <c r="J542" i="1"/>
  <c r="H542" i="1"/>
  <c r="J543" i="1"/>
  <c r="H543" i="1"/>
  <c r="J544" i="1"/>
  <c r="H544" i="1"/>
  <c r="J545" i="1"/>
  <c r="H545" i="1"/>
  <c r="J546" i="1"/>
  <c r="H546" i="1"/>
  <c r="J547" i="1"/>
  <c r="H547" i="1"/>
  <c r="J548" i="1"/>
  <c r="H548" i="1"/>
  <c r="J549" i="1"/>
  <c r="H549" i="1"/>
  <c r="J550" i="1"/>
  <c r="H550" i="1"/>
  <c r="J551" i="1"/>
  <c r="H551" i="1"/>
  <c r="J552" i="1"/>
  <c r="H552" i="1"/>
  <c r="J553" i="1"/>
  <c r="H553" i="1"/>
  <c r="J554" i="1"/>
  <c r="H554" i="1"/>
  <c r="J555" i="1"/>
  <c r="H555" i="1"/>
  <c r="J556" i="1"/>
  <c r="H556" i="1"/>
  <c r="J557" i="1"/>
  <c r="H557" i="1"/>
  <c r="J558" i="1"/>
  <c r="H558" i="1"/>
  <c r="J559" i="1"/>
  <c r="H559" i="1"/>
  <c r="J560" i="1"/>
  <c r="H560" i="1"/>
  <c r="J561" i="1"/>
  <c r="H561" i="1"/>
  <c r="J562" i="1"/>
  <c r="H562" i="1"/>
  <c r="J563" i="1"/>
  <c r="H563" i="1"/>
  <c r="J564" i="1"/>
  <c r="H564" i="1"/>
  <c r="J565" i="1"/>
  <c r="H565" i="1"/>
  <c r="J566" i="1"/>
  <c r="H566" i="1"/>
  <c r="J567" i="1"/>
  <c r="H567" i="1"/>
  <c r="J568" i="1"/>
  <c r="H568" i="1"/>
  <c r="J569" i="1"/>
  <c r="H569" i="1"/>
  <c r="J570" i="1"/>
  <c r="H570" i="1"/>
  <c r="J571" i="1"/>
  <c r="H571" i="1"/>
  <c r="J572" i="1"/>
  <c r="H572" i="1"/>
  <c r="J573" i="1"/>
  <c r="H573" i="1"/>
  <c r="J574" i="1"/>
  <c r="H574" i="1"/>
  <c r="J575" i="1"/>
  <c r="H575" i="1"/>
  <c r="J576" i="1"/>
  <c r="H576" i="1"/>
  <c r="J577" i="1"/>
  <c r="H577" i="1"/>
  <c r="J578" i="1"/>
  <c r="H578" i="1"/>
  <c r="J579" i="1"/>
  <c r="H579" i="1"/>
  <c r="J580" i="1"/>
  <c r="H580" i="1"/>
  <c r="J581" i="1"/>
  <c r="H581" i="1"/>
  <c r="J582" i="1"/>
  <c r="H582" i="1"/>
  <c r="J583" i="1"/>
  <c r="H583" i="1"/>
  <c r="J584" i="1"/>
  <c r="H584" i="1"/>
  <c r="J585" i="1"/>
  <c r="H585" i="1"/>
  <c r="J586" i="1"/>
  <c r="H586" i="1"/>
  <c r="J587" i="1"/>
  <c r="H587" i="1"/>
  <c r="J588" i="1"/>
  <c r="H588" i="1"/>
  <c r="J589" i="1"/>
  <c r="H589" i="1"/>
  <c r="J590" i="1"/>
  <c r="H590" i="1"/>
  <c r="J591" i="1"/>
  <c r="H591" i="1"/>
  <c r="J592" i="1"/>
  <c r="H592" i="1"/>
  <c r="J593" i="1"/>
  <c r="H593" i="1"/>
  <c r="J594" i="1"/>
  <c r="H594" i="1"/>
  <c r="J595" i="1"/>
  <c r="H595" i="1"/>
  <c r="J596" i="1"/>
  <c r="H596" i="1"/>
  <c r="J597" i="1"/>
  <c r="H597" i="1"/>
  <c r="J598" i="1"/>
  <c r="H598" i="1"/>
  <c r="J599" i="1"/>
  <c r="H599" i="1"/>
  <c r="J600" i="1"/>
  <c r="H600" i="1"/>
  <c r="J601" i="1"/>
  <c r="H601" i="1"/>
  <c r="J602" i="1"/>
  <c r="H602" i="1"/>
  <c r="J603" i="1"/>
  <c r="H603" i="1"/>
  <c r="J604" i="1"/>
  <c r="H604" i="1"/>
  <c r="J605" i="1"/>
  <c r="H605" i="1"/>
  <c r="J606" i="1"/>
  <c r="H606" i="1"/>
  <c r="J607" i="1"/>
  <c r="H607" i="1"/>
  <c r="J608" i="1"/>
  <c r="H608" i="1"/>
  <c r="J609" i="1"/>
  <c r="H609" i="1"/>
  <c r="J610" i="1"/>
  <c r="H610" i="1"/>
  <c r="J611" i="1"/>
  <c r="H611" i="1"/>
  <c r="J612" i="1"/>
  <c r="H612" i="1"/>
  <c r="J613" i="1"/>
  <c r="H613" i="1"/>
  <c r="J614" i="1"/>
  <c r="H614" i="1"/>
  <c r="J615" i="1"/>
  <c r="H615" i="1"/>
  <c r="J616" i="1"/>
  <c r="H616" i="1"/>
  <c r="J617" i="1"/>
  <c r="H617" i="1"/>
  <c r="J618" i="1"/>
  <c r="H618" i="1"/>
  <c r="J619" i="1"/>
  <c r="H619" i="1"/>
  <c r="J620" i="1"/>
  <c r="H620" i="1"/>
  <c r="J621" i="1"/>
  <c r="H621" i="1"/>
  <c r="J622" i="1"/>
  <c r="H622" i="1"/>
  <c r="J623" i="1"/>
  <c r="H623" i="1"/>
  <c r="J624" i="1"/>
  <c r="H624" i="1"/>
  <c r="J625" i="1"/>
  <c r="H625" i="1"/>
  <c r="J626" i="1"/>
  <c r="H626" i="1"/>
  <c r="J627" i="1"/>
  <c r="H627" i="1"/>
  <c r="J628" i="1"/>
  <c r="H628" i="1"/>
  <c r="J629" i="1"/>
  <c r="H629" i="1"/>
  <c r="J630" i="1"/>
  <c r="H630" i="1"/>
  <c r="J631" i="1"/>
  <c r="H631" i="1"/>
  <c r="J632" i="1"/>
  <c r="H632" i="1"/>
  <c r="J633" i="1"/>
  <c r="H633" i="1"/>
  <c r="J634" i="1"/>
  <c r="H634" i="1"/>
  <c r="J635" i="1"/>
  <c r="H635" i="1"/>
  <c r="J636" i="1"/>
  <c r="H636" i="1"/>
  <c r="J637" i="1"/>
  <c r="H637" i="1"/>
  <c r="J638" i="1"/>
  <c r="H638" i="1"/>
  <c r="J639" i="1"/>
  <c r="H639" i="1"/>
  <c r="J640" i="1"/>
  <c r="H640" i="1"/>
  <c r="J641" i="1"/>
  <c r="H641" i="1"/>
  <c r="J642" i="1"/>
  <c r="H642" i="1"/>
  <c r="J643" i="1"/>
  <c r="H643" i="1"/>
  <c r="J644" i="1"/>
  <c r="H644" i="1"/>
  <c r="J645" i="1"/>
  <c r="H645" i="1"/>
  <c r="J646" i="1"/>
  <c r="H646" i="1"/>
  <c r="J647" i="1"/>
  <c r="H647" i="1"/>
  <c r="J648" i="1"/>
  <c r="H648" i="1"/>
  <c r="J649" i="1"/>
  <c r="H649" i="1"/>
  <c r="J650" i="1"/>
  <c r="H650" i="1"/>
  <c r="J651" i="1"/>
  <c r="H651" i="1"/>
  <c r="J652" i="1"/>
  <c r="H652" i="1"/>
  <c r="J653" i="1"/>
  <c r="H653" i="1"/>
  <c r="J654" i="1"/>
  <c r="H654" i="1"/>
  <c r="J655" i="1"/>
  <c r="H655" i="1"/>
  <c r="J656" i="1"/>
  <c r="H656" i="1"/>
  <c r="J657" i="1"/>
  <c r="H657" i="1"/>
  <c r="J658" i="1"/>
  <c r="H658" i="1"/>
  <c r="J659" i="1"/>
  <c r="H659" i="1"/>
  <c r="J660" i="1"/>
  <c r="H660" i="1"/>
  <c r="J661" i="1"/>
  <c r="H661" i="1"/>
  <c r="J662" i="1"/>
  <c r="H662" i="1"/>
  <c r="J663" i="1"/>
  <c r="H663" i="1"/>
  <c r="J664" i="1"/>
  <c r="H664" i="1"/>
  <c r="J665" i="1"/>
  <c r="H665" i="1"/>
  <c r="J666" i="1"/>
  <c r="H666" i="1"/>
  <c r="J667" i="1"/>
  <c r="H667" i="1"/>
  <c r="J668" i="1"/>
  <c r="H668" i="1"/>
  <c r="J669" i="1"/>
  <c r="H669" i="1"/>
  <c r="J670" i="1"/>
  <c r="H670" i="1"/>
  <c r="J671" i="1"/>
  <c r="H671" i="1"/>
  <c r="J672" i="1"/>
  <c r="H672" i="1"/>
  <c r="J673" i="1"/>
  <c r="H673" i="1"/>
  <c r="J674" i="1"/>
  <c r="H674" i="1"/>
  <c r="J675" i="1"/>
  <c r="H675" i="1"/>
  <c r="J676" i="1"/>
  <c r="H676" i="1"/>
  <c r="J677" i="1"/>
  <c r="H677" i="1"/>
  <c r="J678" i="1"/>
  <c r="H678" i="1"/>
  <c r="J679" i="1"/>
  <c r="H679" i="1"/>
  <c r="J680" i="1"/>
  <c r="H680" i="1"/>
  <c r="J681" i="1"/>
  <c r="H681" i="1"/>
  <c r="J682" i="1"/>
  <c r="H682" i="1"/>
  <c r="J683" i="1"/>
  <c r="H683" i="1"/>
  <c r="J684" i="1"/>
  <c r="H684" i="1"/>
  <c r="J685" i="1"/>
  <c r="H685" i="1"/>
  <c r="J686" i="1"/>
  <c r="H686" i="1"/>
  <c r="J687" i="1"/>
  <c r="H687" i="1"/>
  <c r="J688" i="1"/>
  <c r="H688" i="1"/>
  <c r="J689" i="1"/>
  <c r="H689" i="1"/>
  <c r="J690" i="1"/>
  <c r="H690" i="1"/>
  <c r="J691" i="1"/>
  <c r="H691" i="1"/>
  <c r="J692" i="1"/>
  <c r="H692" i="1"/>
  <c r="J693" i="1"/>
  <c r="H693" i="1"/>
  <c r="J694" i="1"/>
  <c r="H694" i="1"/>
  <c r="J695" i="1"/>
  <c r="H695" i="1"/>
  <c r="J696" i="1"/>
  <c r="H696" i="1"/>
  <c r="J697" i="1"/>
  <c r="H697" i="1"/>
  <c r="J698" i="1"/>
  <c r="H698" i="1"/>
  <c r="J699" i="1"/>
  <c r="H699" i="1"/>
  <c r="J700" i="1"/>
  <c r="H700" i="1"/>
  <c r="J701" i="1"/>
  <c r="H701" i="1"/>
  <c r="J702" i="1"/>
  <c r="H702" i="1"/>
  <c r="J703" i="1"/>
  <c r="H703" i="1"/>
  <c r="J704" i="1"/>
  <c r="H704" i="1"/>
  <c r="J705" i="1"/>
  <c r="H705" i="1"/>
  <c r="J706" i="1"/>
  <c r="H706" i="1"/>
  <c r="J707" i="1"/>
  <c r="H707" i="1"/>
  <c r="J708" i="1"/>
  <c r="H708" i="1"/>
  <c r="J709" i="1"/>
  <c r="H709" i="1"/>
  <c r="J710" i="1"/>
  <c r="H710" i="1"/>
  <c r="J711" i="1"/>
  <c r="H711" i="1"/>
  <c r="J712" i="1"/>
  <c r="H712" i="1"/>
  <c r="J713" i="1"/>
  <c r="H713" i="1"/>
  <c r="J714" i="1"/>
  <c r="H714" i="1"/>
  <c r="J715" i="1"/>
  <c r="H715" i="1"/>
  <c r="J716" i="1"/>
  <c r="H716" i="1"/>
  <c r="J717" i="1"/>
  <c r="H717" i="1"/>
  <c r="J718" i="1"/>
  <c r="H718" i="1"/>
  <c r="J719" i="1"/>
  <c r="H719" i="1"/>
  <c r="J720" i="1"/>
  <c r="H720" i="1"/>
  <c r="J721" i="1"/>
  <c r="H721" i="1"/>
  <c r="J722" i="1"/>
  <c r="H722" i="1"/>
  <c r="J723" i="1"/>
  <c r="H723" i="1"/>
  <c r="J724" i="1"/>
  <c r="H724" i="1"/>
  <c r="J725" i="1"/>
  <c r="H725" i="1"/>
  <c r="J726" i="1"/>
  <c r="H726" i="1"/>
  <c r="J727" i="1"/>
  <c r="H727" i="1"/>
  <c r="J728" i="1"/>
  <c r="H728" i="1"/>
  <c r="J729" i="1"/>
  <c r="H729" i="1"/>
  <c r="J730" i="1"/>
  <c r="H730" i="1"/>
  <c r="J731" i="1"/>
  <c r="H731" i="1"/>
  <c r="J732" i="1"/>
  <c r="H732" i="1"/>
  <c r="J733" i="1"/>
  <c r="H733" i="1"/>
  <c r="J734" i="1"/>
  <c r="H734" i="1"/>
  <c r="J735" i="1"/>
  <c r="H735" i="1"/>
  <c r="J736" i="1"/>
  <c r="H736" i="1"/>
  <c r="J737" i="1"/>
  <c r="H737" i="1"/>
  <c r="J738" i="1"/>
  <c r="H738" i="1"/>
  <c r="J739" i="1"/>
  <c r="H739" i="1"/>
  <c r="J740" i="1"/>
  <c r="H740" i="1"/>
  <c r="J741" i="1"/>
  <c r="H741" i="1"/>
  <c r="J742" i="1"/>
  <c r="H742" i="1"/>
  <c r="J743" i="1"/>
  <c r="H743" i="1"/>
  <c r="J744" i="1"/>
  <c r="H744" i="1"/>
  <c r="J745" i="1"/>
  <c r="H745" i="1"/>
  <c r="J746" i="1"/>
  <c r="H746" i="1"/>
  <c r="J747" i="1"/>
  <c r="H747" i="1"/>
  <c r="J748" i="1"/>
  <c r="H748" i="1"/>
  <c r="J749" i="1"/>
  <c r="H749" i="1"/>
  <c r="J750" i="1"/>
  <c r="H750" i="1"/>
  <c r="J751" i="1"/>
  <c r="H751" i="1"/>
  <c r="J752" i="1"/>
  <c r="H752" i="1"/>
  <c r="J753" i="1"/>
  <c r="H753" i="1"/>
  <c r="J754" i="1"/>
  <c r="H754" i="1"/>
  <c r="J755" i="1"/>
  <c r="H755" i="1"/>
  <c r="J756" i="1"/>
  <c r="H756" i="1"/>
  <c r="J757" i="1"/>
  <c r="H757" i="1"/>
  <c r="J758" i="1"/>
  <c r="H758" i="1"/>
  <c r="J759" i="1"/>
  <c r="H759" i="1"/>
  <c r="J760" i="1"/>
  <c r="H760" i="1"/>
  <c r="J761" i="1"/>
  <c r="H761" i="1"/>
  <c r="J762" i="1"/>
  <c r="H762" i="1"/>
  <c r="J763" i="1"/>
  <c r="H763" i="1"/>
  <c r="J764" i="1"/>
  <c r="H764" i="1"/>
  <c r="J765" i="1"/>
  <c r="H765" i="1"/>
  <c r="J766" i="1"/>
  <c r="H766" i="1"/>
  <c r="J767" i="1"/>
  <c r="H767" i="1"/>
  <c r="J768" i="1"/>
  <c r="H768" i="1"/>
  <c r="J769" i="1"/>
  <c r="H769" i="1"/>
  <c r="J770" i="1"/>
  <c r="H770" i="1"/>
  <c r="J771" i="1"/>
  <c r="H771" i="1"/>
  <c r="J772" i="1"/>
  <c r="H772" i="1"/>
  <c r="J773" i="1"/>
  <c r="H773" i="1"/>
  <c r="J774" i="1"/>
  <c r="H774" i="1"/>
  <c r="J775" i="1"/>
  <c r="H775" i="1"/>
  <c r="J776" i="1"/>
  <c r="H776" i="1"/>
  <c r="J777" i="1"/>
  <c r="H777" i="1"/>
  <c r="J778" i="1"/>
  <c r="H778" i="1"/>
  <c r="J779" i="1"/>
  <c r="H779" i="1"/>
  <c r="J780" i="1"/>
  <c r="H780" i="1"/>
  <c r="J781" i="1"/>
  <c r="H781" i="1"/>
  <c r="J782" i="1"/>
  <c r="H782" i="1"/>
  <c r="J783" i="1"/>
  <c r="H783" i="1"/>
  <c r="J784" i="1"/>
  <c r="H784" i="1"/>
  <c r="J785" i="1"/>
  <c r="H785" i="1"/>
  <c r="J786" i="1"/>
  <c r="H786" i="1"/>
  <c r="J787" i="1"/>
  <c r="H787" i="1"/>
  <c r="J788" i="1"/>
  <c r="H788" i="1"/>
  <c r="J789" i="1"/>
  <c r="H789" i="1"/>
  <c r="J790" i="1"/>
  <c r="H790" i="1"/>
  <c r="J791" i="1"/>
  <c r="H791" i="1"/>
  <c r="J792" i="1"/>
  <c r="H792" i="1"/>
  <c r="J793" i="1"/>
  <c r="H793" i="1"/>
  <c r="J794" i="1"/>
  <c r="H794" i="1"/>
  <c r="J795" i="1"/>
  <c r="H795" i="1"/>
  <c r="J796" i="1"/>
  <c r="H796" i="1"/>
  <c r="J797" i="1"/>
  <c r="H797" i="1"/>
  <c r="J798" i="1"/>
  <c r="H798" i="1"/>
  <c r="J799" i="1"/>
  <c r="H799" i="1"/>
  <c r="J800" i="1"/>
  <c r="H800" i="1"/>
  <c r="J801" i="1"/>
  <c r="H801" i="1"/>
  <c r="J802" i="1"/>
  <c r="H802" i="1"/>
  <c r="J803" i="1"/>
  <c r="H803" i="1"/>
  <c r="J804" i="1"/>
  <c r="H804" i="1"/>
  <c r="J805" i="1"/>
  <c r="H805" i="1"/>
  <c r="J806" i="1"/>
  <c r="H806" i="1"/>
  <c r="J807" i="1"/>
  <c r="H807" i="1"/>
  <c r="J808" i="1"/>
  <c r="H808" i="1"/>
  <c r="J809" i="1"/>
  <c r="H809" i="1"/>
  <c r="J810" i="1"/>
  <c r="H810" i="1"/>
  <c r="J811" i="1"/>
  <c r="H811" i="1"/>
  <c r="J812" i="1"/>
  <c r="H812" i="1"/>
  <c r="J813" i="1"/>
  <c r="H813" i="1"/>
  <c r="J814" i="1"/>
  <c r="H814" i="1"/>
  <c r="J815" i="1"/>
  <c r="H815" i="1"/>
  <c r="J816" i="1"/>
  <c r="H816" i="1"/>
  <c r="J817" i="1"/>
  <c r="H817" i="1"/>
  <c r="J818" i="1"/>
  <c r="H818" i="1"/>
  <c r="J819" i="1"/>
  <c r="H819" i="1"/>
  <c r="J820" i="1"/>
  <c r="H820" i="1"/>
  <c r="J821" i="1"/>
  <c r="H821" i="1"/>
  <c r="J822" i="1"/>
  <c r="H822" i="1"/>
  <c r="J823" i="1"/>
  <c r="H823" i="1"/>
  <c r="J824" i="1"/>
  <c r="H824" i="1"/>
  <c r="J825" i="1"/>
  <c r="H825" i="1"/>
  <c r="J826" i="1"/>
  <c r="H826" i="1"/>
  <c r="J827" i="1"/>
  <c r="H827" i="1"/>
  <c r="J828" i="1"/>
  <c r="H828" i="1"/>
  <c r="J829" i="1"/>
  <c r="H829" i="1"/>
  <c r="J830" i="1"/>
  <c r="H830" i="1"/>
  <c r="J831" i="1"/>
  <c r="H831" i="1"/>
  <c r="J832" i="1"/>
  <c r="H832" i="1"/>
  <c r="J833" i="1"/>
  <c r="H833" i="1"/>
  <c r="J834" i="1"/>
  <c r="H834" i="1"/>
  <c r="J835" i="1"/>
  <c r="H835" i="1"/>
  <c r="J836" i="1"/>
  <c r="H836" i="1"/>
  <c r="J837" i="1"/>
  <c r="H837" i="1"/>
  <c r="J838" i="1"/>
  <c r="H838" i="1"/>
  <c r="J839" i="1"/>
  <c r="H839" i="1"/>
  <c r="J840" i="1"/>
  <c r="H840" i="1"/>
  <c r="J841" i="1"/>
  <c r="H841" i="1"/>
  <c r="J842" i="1"/>
  <c r="H842" i="1"/>
  <c r="J843" i="1"/>
  <c r="H843" i="1"/>
  <c r="J844" i="1"/>
  <c r="H844" i="1"/>
  <c r="J845" i="1"/>
  <c r="H845" i="1"/>
  <c r="J846" i="1"/>
  <c r="H846" i="1"/>
  <c r="J847" i="1"/>
  <c r="H847" i="1"/>
  <c r="J848" i="1"/>
  <c r="H848" i="1"/>
  <c r="J849" i="1"/>
  <c r="H849" i="1"/>
  <c r="J850" i="1"/>
  <c r="H850" i="1"/>
  <c r="J851" i="1"/>
  <c r="H851" i="1"/>
  <c r="J852" i="1"/>
  <c r="H852" i="1"/>
  <c r="J853" i="1"/>
  <c r="H853" i="1"/>
  <c r="J854" i="1"/>
  <c r="H854" i="1"/>
  <c r="J855" i="1"/>
  <c r="H855" i="1"/>
  <c r="J856" i="1"/>
  <c r="H856" i="1"/>
  <c r="J857" i="1"/>
  <c r="H857" i="1"/>
  <c r="J858" i="1"/>
  <c r="H858" i="1"/>
  <c r="J859" i="1"/>
  <c r="H859" i="1"/>
  <c r="J860" i="1"/>
  <c r="H860" i="1"/>
  <c r="J861" i="1"/>
  <c r="H861" i="1"/>
  <c r="J862" i="1"/>
  <c r="H862" i="1"/>
  <c r="J863" i="1"/>
  <c r="H863" i="1"/>
  <c r="J864" i="1"/>
  <c r="H864" i="1"/>
  <c r="J865" i="1"/>
  <c r="H865" i="1"/>
  <c r="J866" i="1"/>
  <c r="H866" i="1"/>
  <c r="J867" i="1"/>
  <c r="H867" i="1"/>
  <c r="J868" i="1"/>
  <c r="H868" i="1"/>
  <c r="J869" i="1"/>
  <c r="H869" i="1"/>
  <c r="J870" i="1"/>
  <c r="H870" i="1"/>
  <c r="J871" i="1"/>
  <c r="H871" i="1"/>
  <c r="J872" i="1"/>
  <c r="H872" i="1"/>
  <c r="J873" i="1"/>
  <c r="H873" i="1"/>
  <c r="J874" i="1"/>
  <c r="H874" i="1"/>
  <c r="J875" i="1"/>
  <c r="H875" i="1"/>
  <c r="J876" i="1"/>
  <c r="H876" i="1"/>
  <c r="J877" i="1"/>
  <c r="H877" i="1"/>
  <c r="J878" i="1"/>
  <c r="H878" i="1"/>
  <c r="J879" i="1"/>
  <c r="H879" i="1"/>
  <c r="J880" i="1"/>
  <c r="H880" i="1"/>
  <c r="J881" i="1"/>
  <c r="H881" i="1"/>
  <c r="J882" i="1"/>
  <c r="H882" i="1"/>
  <c r="J883" i="1"/>
  <c r="H883" i="1"/>
  <c r="J884" i="1"/>
  <c r="H884" i="1"/>
  <c r="J885" i="1"/>
  <c r="H885" i="1"/>
  <c r="J886" i="1"/>
  <c r="H886" i="1"/>
  <c r="J887" i="1"/>
  <c r="H887" i="1"/>
  <c r="J888" i="1"/>
  <c r="H888" i="1"/>
  <c r="J889" i="1"/>
  <c r="H889" i="1"/>
  <c r="J890" i="1"/>
  <c r="H890" i="1"/>
  <c r="J891" i="1"/>
  <c r="H891" i="1"/>
  <c r="J892" i="1"/>
  <c r="H892" i="1"/>
  <c r="J893" i="1"/>
  <c r="H893" i="1"/>
  <c r="J894" i="1"/>
  <c r="H894" i="1"/>
  <c r="J895" i="1"/>
  <c r="H895" i="1"/>
  <c r="J896" i="1"/>
  <c r="H896" i="1"/>
  <c r="J897" i="1"/>
  <c r="H897" i="1"/>
  <c r="J898" i="1"/>
  <c r="H898" i="1"/>
  <c r="J899" i="1"/>
  <c r="H899" i="1"/>
  <c r="J900" i="1"/>
  <c r="H900" i="1"/>
  <c r="J901" i="1"/>
  <c r="H901" i="1"/>
  <c r="J902" i="1"/>
  <c r="H902" i="1"/>
  <c r="J903" i="1"/>
  <c r="H903" i="1"/>
  <c r="J904" i="1"/>
  <c r="H904" i="1"/>
  <c r="J905" i="1"/>
  <c r="H905" i="1"/>
  <c r="J906" i="1"/>
  <c r="H906" i="1"/>
  <c r="J907" i="1"/>
  <c r="H907" i="1"/>
  <c r="J908" i="1"/>
  <c r="H908" i="1"/>
  <c r="J909" i="1"/>
  <c r="H909" i="1"/>
  <c r="J910" i="1"/>
  <c r="H910" i="1"/>
  <c r="J911" i="1"/>
  <c r="H911" i="1"/>
  <c r="J912" i="1"/>
  <c r="H912" i="1"/>
  <c r="J913" i="1"/>
  <c r="H913" i="1"/>
  <c r="J914" i="1"/>
  <c r="H914" i="1"/>
  <c r="J915" i="1"/>
  <c r="H915" i="1"/>
  <c r="J916" i="1"/>
  <c r="H916" i="1"/>
  <c r="J917" i="1"/>
  <c r="H917" i="1"/>
  <c r="J918" i="1"/>
  <c r="H918" i="1"/>
  <c r="J919" i="1"/>
  <c r="H919" i="1"/>
  <c r="J920" i="1"/>
  <c r="H920" i="1"/>
  <c r="J921" i="1"/>
  <c r="H921" i="1"/>
  <c r="J922" i="1"/>
  <c r="H922" i="1"/>
  <c r="J923" i="1"/>
  <c r="H923" i="1"/>
  <c r="J924" i="1"/>
  <c r="H924" i="1"/>
  <c r="J925" i="1"/>
  <c r="H925" i="1"/>
  <c r="J926" i="1"/>
  <c r="H926" i="1"/>
  <c r="J927" i="1"/>
  <c r="H927" i="1"/>
  <c r="J928" i="1"/>
  <c r="H928" i="1"/>
  <c r="J929" i="1"/>
  <c r="H929" i="1"/>
  <c r="J930" i="1"/>
  <c r="H930" i="1"/>
  <c r="J931" i="1"/>
  <c r="H931" i="1"/>
  <c r="J932" i="1"/>
  <c r="H932" i="1"/>
  <c r="J933" i="1"/>
  <c r="H933" i="1"/>
  <c r="J934" i="1"/>
  <c r="H934" i="1"/>
  <c r="J935" i="1"/>
  <c r="H935" i="1"/>
  <c r="J936" i="1"/>
  <c r="H936" i="1"/>
  <c r="J937" i="1"/>
  <c r="H937" i="1"/>
  <c r="J938" i="1"/>
  <c r="H938" i="1"/>
  <c r="J939" i="1"/>
  <c r="H939" i="1"/>
  <c r="J940" i="1"/>
  <c r="H940" i="1"/>
  <c r="J941" i="1"/>
  <c r="H941" i="1"/>
  <c r="J942" i="1"/>
  <c r="H942" i="1"/>
  <c r="J943" i="1"/>
  <c r="H943" i="1"/>
  <c r="J944" i="1"/>
  <c r="H944" i="1"/>
  <c r="J945" i="1"/>
  <c r="H945" i="1"/>
  <c r="J946" i="1"/>
  <c r="H946" i="1"/>
  <c r="J947" i="1"/>
  <c r="H947" i="1"/>
  <c r="J948" i="1"/>
  <c r="H948" i="1"/>
  <c r="J949" i="1"/>
  <c r="H949" i="1"/>
  <c r="J950" i="1"/>
  <c r="H950" i="1"/>
  <c r="J951" i="1"/>
  <c r="H951" i="1"/>
  <c r="J952" i="1"/>
  <c r="H952" i="1"/>
  <c r="J953" i="1"/>
  <c r="H953" i="1"/>
  <c r="J954" i="1"/>
  <c r="H954" i="1"/>
  <c r="J955" i="1"/>
  <c r="H955" i="1"/>
  <c r="J956" i="1"/>
  <c r="H956" i="1"/>
  <c r="J957" i="1"/>
  <c r="H957" i="1"/>
  <c r="J958" i="1"/>
  <c r="H958" i="1"/>
  <c r="J959" i="1"/>
  <c r="H3" i="1"/>
  <c r="J4" i="1"/>
  <c r="H4" i="1"/>
  <c r="J5" i="1"/>
  <c r="H5" i="1"/>
  <c r="J6" i="1"/>
  <c r="H6" i="1"/>
  <c r="J7" i="1"/>
  <c r="H7" i="1"/>
  <c r="J8" i="1"/>
  <c r="H8" i="1"/>
  <c r="J9" i="1"/>
  <c r="H9" i="1"/>
  <c r="J10" i="1"/>
  <c r="H10" i="1"/>
  <c r="J11" i="1"/>
  <c r="H11" i="1"/>
  <c r="J12" i="1"/>
  <c r="H12" i="1"/>
  <c r="J13" i="1"/>
  <c r="H13" i="1"/>
  <c r="J14" i="1"/>
  <c r="H14" i="1"/>
  <c r="J15" i="1"/>
  <c r="H15" i="1"/>
  <c r="J16" i="1"/>
  <c r="H16" i="1"/>
  <c r="J17" i="1"/>
  <c r="H2" i="1"/>
  <c r="J3" i="1"/>
  <c r="B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2" i="1"/>
  <c r="B96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H959" i="1"/>
  <c r="I959" i="1"/>
  <c r="I962" i="1"/>
  <c r="B965" i="1"/>
  <c r="I964" i="1"/>
  <c r="H960" i="1"/>
  <c r="I960" i="1"/>
  <c r="H961" i="1"/>
  <c r="I961" i="1"/>
  <c r="H962" i="1"/>
</calcChain>
</file>

<file path=xl/sharedStrings.xml><?xml version="1.0" encoding="utf-8"?>
<sst xmlns="http://schemas.openxmlformats.org/spreadsheetml/2006/main" count="573" uniqueCount="269">
  <si>
    <t xml:space="preserve"> </t>
  </si>
  <si>
    <t>loc</t>
  </si>
  <si>
    <t>char</t>
  </si>
  <si>
    <t>tim</t>
  </si>
  <si>
    <t>title</t>
  </si>
  <si>
    <t>iris out</t>
  </si>
  <si>
    <t>iris in</t>
  </si>
  <si>
    <t>inside</t>
  </si>
  <si>
    <t>fade out</t>
  </si>
  <si>
    <t>dissolve</t>
  </si>
  <si>
    <t>fade in</t>
  </si>
  <si>
    <t>outside</t>
  </si>
  <si>
    <t>title: owen mother dies, owen is 10</t>
  </si>
  <si>
    <t>owen</t>
  </si>
  <si>
    <t>outside, coffin</t>
  </si>
  <si>
    <t>owen inside</t>
  </si>
  <si>
    <t xml:space="preserve">owen </t>
  </si>
  <si>
    <t>title: across the hall, Jim &amp; Maggie Conway</t>
  </si>
  <si>
    <t>jim &amp; maggie</t>
  </si>
  <si>
    <t>title: the kid's alone now. I'll bring him here</t>
  </si>
  <si>
    <t>hallway</t>
  </si>
  <si>
    <t>owen &amp; maggie</t>
  </si>
  <si>
    <t>jim</t>
  </si>
  <si>
    <t>all 3</t>
  </si>
  <si>
    <t>title: owen makes himself useful as sentry</t>
  </si>
  <si>
    <t>title: hey the old man's drunk again</t>
  </si>
  <si>
    <t>hallway, jim</t>
  </si>
  <si>
    <t>apt</t>
  </si>
  <si>
    <t>hallway, jim &amp; owen</t>
  </si>
  <si>
    <t>owen thrown in apt</t>
  </si>
  <si>
    <t>neighbor</t>
  </si>
  <si>
    <t>apt, argument</t>
  </si>
  <si>
    <t>title: and so the days pass</t>
  </si>
  <si>
    <t>title: come on , she'll be tickled to see yer</t>
  </si>
  <si>
    <t>two guys from bar (one Jim, one neighbor)</t>
  </si>
  <si>
    <t>on street, Maggie &amp; owen</t>
  </si>
  <si>
    <t>owen outside</t>
  </si>
  <si>
    <t>owen in hall</t>
  </si>
  <si>
    <t>jim &amp; friend</t>
  </si>
  <si>
    <t>maggie</t>
  </si>
  <si>
    <t>guys</t>
  </si>
  <si>
    <t>owen drinking beer out of bucket</t>
  </si>
  <si>
    <t>all in apt</t>
  </si>
  <si>
    <t>jim fighting own</t>
  </si>
  <si>
    <t>owen hits jim in head with  heavy obj</t>
  </si>
  <si>
    <t>hall</t>
  </si>
  <si>
    <t>jim attacks friend</t>
  </si>
  <si>
    <t>kids streaming in as owen leaves</t>
  </si>
  <si>
    <t>[bad film]</t>
  </si>
  <si>
    <t>[bad film] owen outside</t>
  </si>
  <si>
    <t>asleep on grate</t>
  </si>
  <si>
    <t>title: yrs pass (now 17) might is still right</t>
  </si>
  <si>
    <t>tough guys</t>
  </si>
  <si>
    <t>docks, friend</t>
  </si>
  <si>
    <t>friend to defend owen</t>
  </si>
  <si>
    <t>onlookers</t>
  </si>
  <si>
    <t>title: Owen at 25, gang leader</t>
  </si>
  <si>
    <t>title: skinny, one of the gane</t>
  </si>
  <si>
    <t>in bar</t>
  </si>
  <si>
    <t>outside going in</t>
  </si>
  <si>
    <t>POV in aperture of money</t>
  </si>
  <si>
    <t>money exchanging hands</t>
  </si>
  <si>
    <t>title: O: buy the drinks</t>
  </si>
  <si>
    <t>title: recently elected DA to sweep the city clean</t>
  </si>
  <si>
    <t>Ames, DA</t>
  </si>
  <si>
    <t>aperture</t>
  </si>
  <si>
    <t>back to bar</t>
  </si>
  <si>
    <t>DA</t>
  </si>
  <si>
    <t>newsp: gangsters must go, DA declares</t>
  </si>
  <si>
    <t>pockets</t>
  </si>
  <si>
    <t>fight in bar</t>
  </si>
  <si>
    <t>title: Marie Deering, butterfly [bad film]</t>
  </si>
  <si>
    <t>DA [bad film]</t>
  </si>
  <si>
    <t>dog</t>
  </si>
  <si>
    <t>cat</t>
  </si>
  <si>
    <t>dog [bad film]</t>
  </si>
  <si>
    <t>marie in bed</t>
  </si>
  <si>
    <t>title: 8:30 at Deerings, DA a frequent visitor</t>
  </si>
  <si>
    <t>dinner, dolly in</t>
  </si>
  <si>
    <t>title: 8:30 at  Grogans</t>
  </si>
  <si>
    <t>musical performance, dolly out, dinner</t>
  </si>
  <si>
    <t>owen at table</t>
  </si>
  <si>
    <t>Deerings</t>
  </si>
  <si>
    <t>title: Mrs D: I noticed your war against gangsters</t>
  </si>
  <si>
    <t>title: Marie: they must be awfully interesting people</t>
  </si>
  <si>
    <t>title: DA: I'll take you to a place where you can see many</t>
  </si>
  <si>
    <t>Grogans</t>
  </si>
  <si>
    <t>DISTRUSTED GAZE</t>
  </si>
  <si>
    <t>DA &amp; Marie leaving</t>
  </si>
  <si>
    <t>cab</t>
  </si>
  <si>
    <t>Owen &amp; co</t>
  </si>
  <si>
    <t>to younger Owen w/ ice cream</t>
  </si>
  <si>
    <t>back to Grogans</t>
  </si>
  <si>
    <t>fly in beer</t>
  </si>
  <si>
    <t>barbershop quartet</t>
  </si>
  <si>
    <t>outside, cab</t>
  </si>
  <si>
    <t>inside, owen &amp; co</t>
  </si>
  <si>
    <t>DA, marie, &amp; co at table</t>
  </si>
  <si>
    <t>title: DA: I think we should leave</t>
  </si>
  <si>
    <t>DA &amp; co go to leave</t>
  </si>
  <si>
    <t>scuffle</t>
  </si>
  <si>
    <t>Marie looks at Owen</t>
  </si>
  <si>
    <t>owen stopping fight</t>
  </si>
  <si>
    <t>owen escorts all of them out</t>
  </si>
  <si>
    <t>cab waiting</t>
  </si>
  <si>
    <t>speaker at rally</t>
  </si>
  <si>
    <t>title: charity begins at home, right in this town</t>
  </si>
  <si>
    <t>loading up in cab</t>
  </si>
  <si>
    <t>title: Grogans + Speaker, Marie works in district</t>
  </si>
  <si>
    <t>marie</t>
  </si>
  <si>
    <t>ltr: myhusband is away &amp; baby sick. Please help</t>
  </si>
  <si>
    <t>guys working</t>
  </si>
  <si>
    <t>assistant handing off sheet in another rm</t>
  </si>
  <si>
    <t>outer rm</t>
  </si>
  <si>
    <t>marie another office</t>
  </si>
  <si>
    <t>kittens</t>
  </si>
  <si>
    <t>fight in outer rm</t>
  </si>
  <si>
    <t>title: treat of season: annual outing</t>
  </si>
  <si>
    <t>owen nearby</t>
  </si>
  <si>
    <t>marie invites guys</t>
  </si>
  <si>
    <t>guys look</t>
  </si>
  <si>
    <t>guys join</t>
  </si>
  <si>
    <t xml:space="preserve"> guys</t>
  </si>
  <si>
    <t>other guys</t>
  </si>
  <si>
    <t>marie approaches owen</t>
  </si>
  <si>
    <t>all come aboard</t>
  </si>
  <si>
    <t>marie loading boat</t>
  </si>
  <si>
    <t>dancing</t>
  </si>
  <si>
    <t>title: noon</t>
  </si>
  <si>
    <t>start of meal</t>
  </si>
  <si>
    <t>meal</t>
  </si>
  <si>
    <t>title: evening</t>
  </si>
  <si>
    <t>kids dance</t>
  </si>
  <si>
    <t>cig in rope</t>
  </si>
  <si>
    <t>dance</t>
  </si>
  <si>
    <t>fire</t>
  </si>
  <si>
    <t>reaction</t>
  </si>
  <si>
    <t>panic</t>
  </si>
  <si>
    <t>jumping overboard</t>
  </si>
  <si>
    <t>flames</t>
  </si>
  <si>
    <t>title: and afterward</t>
  </si>
  <si>
    <t>burning boat</t>
  </si>
  <si>
    <t>title: all the kiddies were saved</t>
  </si>
  <si>
    <t>title: domestic troubles of Flahertys</t>
  </si>
  <si>
    <t>m&amp;w</t>
  </si>
  <si>
    <t>baby</t>
  </si>
  <si>
    <t>marie at settlement</t>
  </si>
  <si>
    <t>mrs F outside</t>
  </si>
  <si>
    <t>asst outside</t>
  </si>
  <si>
    <t>marie &amp; mrs F</t>
  </si>
  <si>
    <t>in hall</t>
  </si>
  <si>
    <t>thru keyhole</t>
  </si>
  <si>
    <t>in apt</t>
  </si>
  <si>
    <t>thrown obj</t>
  </si>
  <si>
    <t>office</t>
  </si>
  <si>
    <t>title: send Owen. He'll bring the kid.</t>
  </si>
  <si>
    <t>apt, jim &amp; owen</t>
  </si>
  <si>
    <t>apt, owen &amp; baby</t>
  </si>
  <si>
    <t>all outside</t>
  </si>
  <si>
    <t>all inside</t>
  </si>
  <si>
    <t>all in office</t>
  </si>
  <si>
    <t>owen &amp; co</t>
  </si>
  <si>
    <t>POV: owen: blackboard: God is Love</t>
  </si>
  <si>
    <t>[dolly in as owen leaves] settlement office</t>
  </si>
  <si>
    <t>marie in office</t>
  </si>
  <si>
    <t>fade out &amp; in</t>
  </si>
  <si>
    <t>later outside</t>
  </si>
  <si>
    <t>shorty &amp; marie</t>
  </si>
  <si>
    <t>guys in basement playing cards</t>
  </si>
  <si>
    <t>all in basement, marie will pail of beer</t>
  </si>
  <si>
    <t>[small pan]</t>
  </si>
  <si>
    <t>marie outside</t>
  </si>
  <si>
    <t>owen &amp; co inside</t>
  </si>
  <si>
    <t>title: A new world, wherein owen finds education and love</t>
  </si>
  <si>
    <t>marie &amp; shorty [bad film]</t>
  </si>
  <si>
    <t>outside settlement house</t>
  </si>
  <si>
    <t>title: Owen's desertion of gang; Skinny replaced him, + 6 wks</t>
  </si>
  <si>
    <t>marie &amp; DA</t>
  </si>
  <si>
    <t>title: DA: give up this life; come back to where you belong</t>
  </si>
  <si>
    <t>owen enters</t>
  </si>
  <si>
    <t>skinny stabs cop</t>
  </si>
  <si>
    <t>all guys hide</t>
  </si>
  <si>
    <t>marie, owen, &amp; DA</t>
  </si>
  <si>
    <t>guys running</t>
  </si>
  <si>
    <t>marie in other rm</t>
  </si>
  <si>
    <t>guys outside settlement house</t>
  </si>
  <si>
    <t>owen  &amp; DA</t>
  </si>
  <si>
    <t>title: lose his royal highnes quick</t>
  </si>
  <si>
    <t>DA in another rm</t>
  </si>
  <si>
    <t>title: Sk: hide me owen, I knifed a cop</t>
  </si>
  <si>
    <t>title: don't forget, he …</t>
  </si>
  <si>
    <t>title: that's a lie, there was no one w/ me</t>
  </si>
  <si>
    <t>flashback</t>
  </si>
  <si>
    <t>diary of marie: Owen getting along splendidly</t>
  </si>
  <si>
    <t>owen &amp; inspector</t>
  </si>
  <si>
    <t>feet</t>
  </si>
  <si>
    <t>skinny eyes</t>
  </si>
  <si>
    <t>DA eyes</t>
  </si>
  <si>
    <t>skinny</t>
  </si>
  <si>
    <t>inspector opens door on DA</t>
  </si>
  <si>
    <t>marie back on central rm</t>
  </si>
  <si>
    <t>central rm</t>
  </si>
  <si>
    <t>inspector outside</t>
  </si>
  <si>
    <t>marie POV: skinny's hat</t>
  </si>
  <si>
    <t>friend back</t>
  </si>
  <si>
    <t>skiinny out</t>
  </si>
  <si>
    <t>skinny &amp; friend outside</t>
  </si>
  <si>
    <t>title: DA: loyal to friend, but you've lost any chance w/ her</t>
  </si>
  <si>
    <t>POV: flowers</t>
  </si>
  <si>
    <t>owen &amp; shorty</t>
  </si>
  <si>
    <t>owen writing note: We are even, keep out of my life</t>
  </si>
  <si>
    <t>owen &amp; priest</t>
  </si>
  <si>
    <t>skinny reads note</t>
  </si>
  <si>
    <t>guys scuffle</t>
  </si>
  <si>
    <t>marie &amp; guys</t>
  </si>
  <si>
    <t>[dolly in]</t>
  </si>
  <si>
    <t>shorty</t>
  </si>
  <si>
    <t>title: Sk: he's upstairs</t>
  </si>
  <si>
    <t>[dolly out]</t>
  </si>
  <si>
    <t>shorty crawls out</t>
  </si>
  <si>
    <t>shorty in street</t>
  </si>
  <si>
    <t>marie &amp; skinny</t>
  </si>
  <si>
    <t>title: go back my boy and keep up the good work</t>
  </si>
  <si>
    <t>owen &amp; priest &amp; shorty</t>
  </si>
  <si>
    <t>insert:  latch</t>
  </si>
  <si>
    <t>owen &amp; 3rd</t>
  </si>
  <si>
    <t>marie &amp; skinny - yell</t>
  </si>
  <si>
    <t>owen &amp; scuffle</t>
  </si>
  <si>
    <t>shorty &amp; police</t>
  </si>
  <si>
    <t>scramble</t>
  </si>
  <si>
    <t>outside in cars</t>
  </si>
  <si>
    <t>marie &amp; skinny fighting</t>
  </si>
  <si>
    <t>shorty on running board</t>
  </si>
  <si>
    <t>police outside</t>
  </si>
  <si>
    <t>guys stop, owen escapes</t>
  </si>
  <si>
    <t>guys &amp; police</t>
  </si>
  <si>
    <t>policeman shot</t>
  </si>
  <si>
    <t>guys up steps</t>
  </si>
  <si>
    <t>police</t>
  </si>
  <si>
    <t>owen &amp; skinny</t>
  </si>
  <si>
    <t>skinny on fire escape</t>
  </si>
  <si>
    <t>shot hits marie</t>
  </si>
  <si>
    <t>skinny on fire escape, fires gun</t>
  </si>
  <si>
    <t>owen &amp; marie</t>
  </si>
  <si>
    <t>title: the journey homeward</t>
  </si>
  <si>
    <t>hospital</t>
  </si>
  <si>
    <t>skinny elsewhere</t>
  </si>
  <si>
    <t>owen &amp; marie [vengence in dissolve]</t>
  </si>
  <si>
    <t>owen &amp; marie in hosp</t>
  </si>
  <si>
    <t>owen &amp; marie in hosp, marie dies?</t>
  </si>
  <si>
    <t>owen &amp; shorty in hosp</t>
  </si>
  <si>
    <t>shorty leaves</t>
  </si>
  <si>
    <t>owen leaves</t>
  </si>
  <si>
    <t>owen on roof</t>
  </si>
  <si>
    <t>POV: skinny</t>
  </si>
  <si>
    <t>noose shadow</t>
  </si>
  <si>
    <t>owen &amp; skinny fight</t>
  </si>
  <si>
    <t>POV: cops</t>
  </si>
  <si>
    <t>vision of marie</t>
  </si>
  <si>
    <t>owen weeps</t>
  </si>
  <si>
    <t>skinny on clothes line</t>
  </si>
  <si>
    <t>shorty w/ gun</t>
  </si>
  <si>
    <t>skinny falls</t>
  </si>
  <si>
    <t>shorty retreats</t>
  </si>
  <si>
    <t>looks down</t>
  </si>
  <si>
    <t>skinny dead</t>
  </si>
  <si>
    <t>fade out &amp; iris in</t>
  </si>
  <si>
    <t>grave site, owen &amp; shorty</t>
  </si>
  <si>
    <t>title: she lies here,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</si>
</sst>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:..:..::::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7"/>
  <sheetViews>
    <sheetView tabSelected="1" workbookViewId="0">
      <pane ySplit="1" topLeftCell="A956" activePane="bottomLeft" state="frozen"/>
      <selection pane="bottomLeft" activeCell="C1" sqref="C1:C1048576"/>
    </sheetView>
  </sheetViews>
  <sheetFormatPr baseColWidth="10" defaultRowHeight="16" x14ac:dyDescent="0.2"/>
  <cols>
    <col min="1" max="1" width="9.33203125" customWidth="1"/>
    <col min="2" max="2" width="6.6640625" customWidth="1"/>
    <col min="3" max="3" width="7.6640625" customWidth="1"/>
    <col min="5" max="8" width="4.33203125" customWidth="1"/>
    <col min="9" max="9" width="5.83203125" customWidth="1"/>
    <col min="10" max="10" width="7.5" customWidth="1"/>
    <col min="11" max="11" width="44.83203125" customWidth="1"/>
  </cols>
  <sheetData>
    <row r="1" spans="1:11" x14ac:dyDescent="0.2">
      <c r="A1" t="s">
        <v>0</v>
      </c>
      <c r="E1" t="s">
        <v>1</v>
      </c>
      <c r="F1" t="s">
        <v>2</v>
      </c>
      <c r="G1" t="s">
        <v>3</v>
      </c>
      <c r="H1" t="s">
        <v>4</v>
      </c>
    </row>
    <row r="2" spans="1:11" x14ac:dyDescent="0.2">
      <c r="A2">
        <v>1930</v>
      </c>
      <c r="B2">
        <f>(A3-A2)/30</f>
        <v>15.433333333333334</v>
      </c>
      <c r="C2">
        <f>(B2-B$962)/B$963</f>
        <v>4.522678372326153</v>
      </c>
      <c r="D2" t="s">
        <v>0</v>
      </c>
      <c r="E2" t="s">
        <v>0</v>
      </c>
      <c r="F2" t="s">
        <v>0</v>
      </c>
      <c r="G2" t="s">
        <v>0</v>
      </c>
      <c r="H2">
        <f>IF(ISNUMBER(SEARCH($H$1,K2)),1,"")</f>
        <v>1</v>
      </c>
      <c r="I2">
        <f>IF(H2=1,B2,"")</f>
        <v>15.433333333333334</v>
      </c>
      <c r="J2">
        <v>1930</v>
      </c>
      <c r="K2" t="s">
        <v>12</v>
      </c>
    </row>
    <row r="3" spans="1:11" x14ac:dyDescent="0.2">
      <c r="A3">
        <v>2393</v>
      </c>
      <c r="B3">
        <f t="shared" ref="B3:B257" si="0">(A4-A3)/30</f>
        <v>4.7666666666666666</v>
      </c>
      <c r="C3">
        <f t="shared" ref="C3:C66" si="1">(B3-B$962)/B$963</f>
        <v>0.46164810710085058</v>
      </c>
      <c r="D3" t="s">
        <v>0</v>
      </c>
      <c r="E3">
        <v>1</v>
      </c>
      <c r="F3">
        <v>1</v>
      </c>
      <c r="G3">
        <v>1</v>
      </c>
      <c r="H3" t="str">
        <f t="shared" ref="H3:H66" si="2">IF(ISNUMBER(SEARCH($H$1,K3)),1,"")</f>
        <v/>
      </c>
      <c r="I3" t="str">
        <f t="shared" ref="I3:I66" si="3">IF(H3=1,B3,"")</f>
        <v/>
      </c>
      <c r="J3">
        <f>IF(H2=1,(A2+A3)/2,"")</f>
        <v>2161.5</v>
      </c>
      <c r="K3" t="s">
        <v>15</v>
      </c>
    </row>
    <row r="4" spans="1:11" x14ac:dyDescent="0.2">
      <c r="A4">
        <v>2536</v>
      </c>
      <c r="B4">
        <f t="shared" si="0"/>
        <v>1.2</v>
      </c>
      <c r="C4">
        <f t="shared" si="1"/>
        <v>-0.89625888783385965</v>
      </c>
      <c r="E4">
        <v>1</v>
      </c>
      <c r="H4" t="str">
        <f t="shared" si="2"/>
        <v/>
      </c>
      <c r="I4" t="str">
        <f t="shared" si="3"/>
        <v/>
      </c>
      <c r="J4" t="str">
        <f t="shared" ref="J4:J67" si="4">IF(H3=1,(A3+A4)/2,"")</f>
        <v/>
      </c>
      <c r="K4" t="s">
        <v>14</v>
      </c>
    </row>
    <row r="5" spans="1:11" x14ac:dyDescent="0.2">
      <c r="A5">
        <v>2572</v>
      </c>
      <c r="B5">
        <f t="shared" si="0"/>
        <v>2.9333333333333331</v>
      </c>
      <c r="C5">
        <f t="shared" si="1"/>
        <v>-0.23634146973474826</v>
      </c>
      <c r="E5">
        <v>1</v>
      </c>
      <c r="H5" t="str">
        <f t="shared" si="2"/>
        <v/>
      </c>
      <c r="I5" t="str">
        <f t="shared" si="3"/>
        <v/>
      </c>
      <c r="J5" t="str">
        <f t="shared" si="4"/>
        <v/>
      </c>
      <c r="K5" t="s">
        <v>15</v>
      </c>
    </row>
    <row r="6" spans="1:11" x14ac:dyDescent="0.2">
      <c r="A6">
        <v>2660</v>
      </c>
      <c r="B6">
        <f t="shared" si="0"/>
        <v>2.0333333333333332</v>
      </c>
      <c r="C6">
        <f t="shared" si="1"/>
        <v>-0.57899089836313311</v>
      </c>
      <c r="E6">
        <v>1</v>
      </c>
      <c r="H6" t="str">
        <f t="shared" si="2"/>
        <v/>
      </c>
      <c r="I6" t="str">
        <f t="shared" si="3"/>
        <v/>
      </c>
      <c r="J6" t="str">
        <f t="shared" si="4"/>
        <v/>
      </c>
      <c r="K6" t="s">
        <v>11</v>
      </c>
    </row>
    <row r="7" spans="1:11" x14ac:dyDescent="0.2">
      <c r="A7">
        <v>2721</v>
      </c>
      <c r="B7">
        <f t="shared" si="0"/>
        <v>2.2333333333333334</v>
      </c>
      <c r="C7">
        <f t="shared" si="1"/>
        <v>-0.50284658089015855</v>
      </c>
      <c r="E7">
        <v>1</v>
      </c>
      <c r="H7" t="str">
        <f t="shared" si="2"/>
        <v/>
      </c>
      <c r="I7" t="str">
        <f t="shared" si="3"/>
        <v/>
      </c>
      <c r="J7" t="str">
        <f t="shared" si="4"/>
        <v/>
      </c>
      <c r="K7" t="s">
        <v>15</v>
      </c>
    </row>
    <row r="8" spans="1:11" x14ac:dyDescent="0.2">
      <c r="A8">
        <v>2788</v>
      </c>
      <c r="B8">
        <f t="shared" si="0"/>
        <v>3.9333333333333331</v>
      </c>
      <c r="C8">
        <f t="shared" si="1"/>
        <v>0.14438011763012382</v>
      </c>
      <c r="H8" t="str">
        <f t="shared" si="2"/>
        <v/>
      </c>
      <c r="I8" t="str">
        <f t="shared" si="3"/>
        <v/>
      </c>
      <c r="J8" t="str">
        <f t="shared" si="4"/>
        <v/>
      </c>
    </row>
    <row r="9" spans="1:11" x14ac:dyDescent="0.2">
      <c r="A9">
        <v>2906</v>
      </c>
      <c r="B9">
        <f t="shared" si="0"/>
        <v>1.9</v>
      </c>
      <c r="C9">
        <f t="shared" si="1"/>
        <v>-0.62975377667844934</v>
      </c>
      <c r="H9" t="str">
        <f t="shared" si="2"/>
        <v/>
      </c>
      <c r="I9" t="str">
        <f t="shared" si="3"/>
        <v/>
      </c>
      <c r="J9" t="str">
        <f t="shared" si="4"/>
        <v/>
      </c>
    </row>
    <row r="10" spans="1:11" x14ac:dyDescent="0.2">
      <c r="A10">
        <v>2963</v>
      </c>
      <c r="B10">
        <f t="shared" si="0"/>
        <v>1.8666666666666667</v>
      </c>
      <c r="C10">
        <f t="shared" si="1"/>
        <v>-0.6424444962572784</v>
      </c>
      <c r="H10" t="str">
        <f t="shared" si="2"/>
        <v/>
      </c>
      <c r="I10" t="str">
        <f t="shared" si="3"/>
        <v/>
      </c>
      <c r="J10" t="str">
        <f t="shared" si="4"/>
        <v/>
      </c>
    </row>
    <row r="11" spans="1:11" x14ac:dyDescent="0.2">
      <c r="A11">
        <v>3019</v>
      </c>
      <c r="B11">
        <f t="shared" si="0"/>
        <v>1.7666666666666666</v>
      </c>
      <c r="C11">
        <f t="shared" si="1"/>
        <v>-0.68051665499376557</v>
      </c>
      <c r="H11" t="str">
        <f t="shared" si="2"/>
        <v/>
      </c>
      <c r="I11" t="str">
        <f t="shared" si="3"/>
        <v/>
      </c>
      <c r="J11" t="str">
        <f t="shared" si="4"/>
        <v/>
      </c>
    </row>
    <row r="12" spans="1:11" x14ac:dyDescent="0.2">
      <c r="A12">
        <v>3072</v>
      </c>
      <c r="B12">
        <f t="shared" si="0"/>
        <v>8.8666666666666671</v>
      </c>
      <c r="C12">
        <f t="shared" si="1"/>
        <v>2.0226066152968261</v>
      </c>
      <c r="H12" t="str">
        <f t="shared" si="2"/>
        <v/>
      </c>
      <c r="I12" t="str">
        <f t="shared" si="3"/>
        <v/>
      </c>
      <c r="J12" t="str">
        <f t="shared" si="4"/>
        <v/>
      </c>
    </row>
    <row r="13" spans="1:11" x14ac:dyDescent="0.2">
      <c r="A13">
        <v>3338</v>
      </c>
      <c r="B13">
        <f t="shared" si="0"/>
        <v>8.1999999999999993</v>
      </c>
      <c r="C13">
        <f t="shared" si="1"/>
        <v>1.7687922237202445</v>
      </c>
      <c r="H13">
        <f t="shared" si="2"/>
        <v>1</v>
      </c>
      <c r="I13">
        <f t="shared" si="3"/>
        <v>8.1999999999999993</v>
      </c>
      <c r="J13" t="str">
        <f t="shared" si="4"/>
        <v/>
      </c>
      <c r="K13" t="s">
        <v>17</v>
      </c>
    </row>
    <row r="14" spans="1:11" x14ac:dyDescent="0.2">
      <c r="A14">
        <v>3584</v>
      </c>
      <c r="B14">
        <f t="shared" si="0"/>
        <v>3.4666666666666668</v>
      </c>
      <c r="C14">
        <f t="shared" si="1"/>
        <v>-3.3289956473483026E-2</v>
      </c>
      <c r="E14">
        <v>1</v>
      </c>
      <c r="F14">
        <v>1</v>
      </c>
      <c r="H14" t="str">
        <f t="shared" si="2"/>
        <v/>
      </c>
      <c r="I14" t="str">
        <f t="shared" si="3"/>
        <v/>
      </c>
      <c r="J14">
        <f t="shared" si="4"/>
        <v>3461</v>
      </c>
    </row>
    <row r="15" spans="1:11" x14ac:dyDescent="0.2">
      <c r="A15">
        <v>3688</v>
      </c>
      <c r="B15">
        <f t="shared" si="0"/>
        <v>2.5</v>
      </c>
      <c r="C15">
        <f t="shared" si="1"/>
        <v>-0.40132082425952609</v>
      </c>
      <c r="H15" t="str">
        <f t="shared" si="2"/>
        <v/>
      </c>
      <c r="I15" t="str">
        <f t="shared" si="3"/>
        <v/>
      </c>
      <c r="J15" t="str">
        <f t="shared" si="4"/>
        <v/>
      </c>
    </row>
    <row r="16" spans="1:11" x14ac:dyDescent="0.2">
      <c r="A16">
        <v>3763</v>
      </c>
      <c r="B16">
        <f t="shared" si="0"/>
        <v>3.5666666666666669</v>
      </c>
      <c r="C16">
        <f t="shared" si="1"/>
        <v>4.7822022630042175E-3</v>
      </c>
      <c r="H16" t="str">
        <f t="shared" si="2"/>
        <v/>
      </c>
      <c r="I16" t="str">
        <f t="shared" si="3"/>
        <v/>
      </c>
      <c r="J16" t="str">
        <f t="shared" si="4"/>
        <v/>
      </c>
    </row>
    <row r="17" spans="1:11" x14ac:dyDescent="0.2">
      <c r="A17">
        <v>3870</v>
      </c>
      <c r="B17">
        <f t="shared" si="0"/>
        <v>2.4</v>
      </c>
      <c r="C17">
        <f t="shared" si="1"/>
        <v>-0.43939298299601331</v>
      </c>
      <c r="E17">
        <v>1</v>
      </c>
      <c r="F17">
        <v>1</v>
      </c>
      <c r="H17" t="str">
        <f t="shared" si="2"/>
        <v/>
      </c>
      <c r="I17" t="str">
        <f t="shared" si="3"/>
        <v/>
      </c>
      <c r="J17" t="str">
        <f t="shared" si="4"/>
        <v/>
      </c>
      <c r="K17" t="s">
        <v>13</v>
      </c>
    </row>
    <row r="18" spans="1:11" x14ac:dyDescent="0.2">
      <c r="A18">
        <v>3942</v>
      </c>
      <c r="B18">
        <f t="shared" si="0"/>
        <v>2.4666666666666668</v>
      </c>
      <c r="C18">
        <f t="shared" si="1"/>
        <v>-0.41401154383835509</v>
      </c>
      <c r="E18">
        <v>1</v>
      </c>
      <c r="F18">
        <v>1</v>
      </c>
      <c r="H18" t="str">
        <f t="shared" si="2"/>
        <v/>
      </c>
      <c r="I18" t="str">
        <f t="shared" si="3"/>
        <v/>
      </c>
      <c r="J18" t="str">
        <f t="shared" si="4"/>
        <v/>
      </c>
      <c r="K18" t="s">
        <v>18</v>
      </c>
    </row>
    <row r="19" spans="1:11" x14ac:dyDescent="0.2">
      <c r="A19">
        <v>4016</v>
      </c>
      <c r="B19">
        <f t="shared" si="0"/>
        <v>2</v>
      </c>
      <c r="C19">
        <f t="shared" si="1"/>
        <v>-0.59168161794196206</v>
      </c>
      <c r="E19">
        <v>1</v>
      </c>
      <c r="F19">
        <v>1</v>
      </c>
      <c r="H19" t="str">
        <f t="shared" si="2"/>
        <v/>
      </c>
      <c r="I19" t="str">
        <f t="shared" si="3"/>
        <v/>
      </c>
      <c r="J19" t="str">
        <f t="shared" si="4"/>
        <v/>
      </c>
      <c r="K19" t="s">
        <v>16</v>
      </c>
    </row>
    <row r="20" spans="1:11" x14ac:dyDescent="0.2">
      <c r="A20">
        <v>4076</v>
      </c>
      <c r="B20">
        <f t="shared" si="0"/>
        <v>4.0999999999999996</v>
      </c>
      <c r="C20">
        <f t="shared" si="1"/>
        <v>0.2078337155242691</v>
      </c>
      <c r="E20">
        <v>1</v>
      </c>
      <c r="F20">
        <v>1</v>
      </c>
      <c r="H20" t="str">
        <f t="shared" si="2"/>
        <v/>
      </c>
      <c r="I20" t="str">
        <f t="shared" si="3"/>
        <v/>
      </c>
      <c r="J20" t="str">
        <f t="shared" si="4"/>
        <v/>
      </c>
      <c r="K20" t="s">
        <v>18</v>
      </c>
    </row>
    <row r="21" spans="1:11" x14ac:dyDescent="0.2">
      <c r="A21">
        <v>4199</v>
      </c>
      <c r="B21">
        <f t="shared" si="0"/>
        <v>2.4</v>
      </c>
      <c r="C21">
        <f t="shared" si="1"/>
        <v>-0.43939298299601331</v>
      </c>
      <c r="E21">
        <v>1</v>
      </c>
      <c r="F21">
        <v>1</v>
      </c>
      <c r="H21" t="str">
        <f t="shared" si="2"/>
        <v/>
      </c>
      <c r="I21" t="str">
        <f t="shared" si="3"/>
        <v/>
      </c>
      <c r="J21" t="str">
        <f t="shared" si="4"/>
        <v/>
      </c>
      <c r="K21" t="s">
        <v>15</v>
      </c>
    </row>
    <row r="22" spans="1:11" x14ac:dyDescent="0.2">
      <c r="A22">
        <v>4271</v>
      </c>
      <c r="B22">
        <f t="shared" si="0"/>
        <v>1.4666666666666666</v>
      </c>
      <c r="C22">
        <f t="shared" si="1"/>
        <v>-0.79473313120322719</v>
      </c>
      <c r="E22">
        <v>1</v>
      </c>
      <c r="F22">
        <v>1</v>
      </c>
      <c r="H22" t="str">
        <f t="shared" si="2"/>
        <v/>
      </c>
      <c r="I22" t="str">
        <f t="shared" si="3"/>
        <v/>
      </c>
      <c r="J22" t="str">
        <f t="shared" si="4"/>
        <v/>
      </c>
      <c r="K22" t="s">
        <v>18</v>
      </c>
    </row>
    <row r="23" spans="1:11" x14ac:dyDescent="0.2">
      <c r="A23">
        <v>4315</v>
      </c>
      <c r="B23">
        <f t="shared" si="0"/>
        <v>6.9333333333333336</v>
      </c>
      <c r="C23">
        <f t="shared" si="1"/>
        <v>1.2865448797247401</v>
      </c>
      <c r="H23">
        <f t="shared" si="2"/>
        <v>1</v>
      </c>
      <c r="I23">
        <f t="shared" si="3"/>
        <v>6.9333333333333336</v>
      </c>
      <c r="J23" t="str">
        <f t="shared" si="4"/>
        <v/>
      </c>
      <c r="K23" t="s">
        <v>19</v>
      </c>
    </row>
    <row r="24" spans="1:11" x14ac:dyDescent="0.2">
      <c r="A24">
        <v>4523</v>
      </c>
      <c r="B24">
        <f t="shared" si="0"/>
        <v>2.8</v>
      </c>
      <c r="C24">
        <f t="shared" si="1"/>
        <v>-0.28710434805006452</v>
      </c>
      <c r="H24" t="str">
        <f t="shared" si="2"/>
        <v/>
      </c>
      <c r="I24" t="str">
        <f t="shared" si="3"/>
        <v/>
      </c>
      <c r="J24">
        <f t="shared" si="4"/>
        <v>4419</v>
      </c>
    </row>
    <row r="25" spans="1:11" x14ac:dyDescent="0.2">
      <c r="A25">
        <v>4607</v>
      </c>
      <c r="B25">
        <f t="shared" si="0"/>
        <v>2.1666666666666665</v>
      </c>
      <c r="C25">
        <f t="shared" si="1"/>
        <v>-0.52822802004781677</v>
      </c>
      <c r="E25">
        <v>1</v>
      </c>
      <c r="H25" t="str">
        <f t="shared" si="2"/>
        <v/>
      </c>
      <c r="I25" t="str">
        <f t="shared" si="3"/>
        <v/>
      </c>
      <c r="J25" t="str">
        <f t="shared" si="4"/>
        <v/>
      </c>
      <c r="K25" t="s">
        <v>20</v>
      </c>
    </row>
    <row r="26" spans="1:11" x14ac:dyDescent="0.2">
      <c r="A26">
        <v>4672</v>
      </c>
      <c r="B26">
        <f t="shared" si="0"/>
        <v>3.4333333333333331</v>
      </c>
      <c r="C26">
        <f t="shared" si="1"/>
        <v>-4.5980676052312215E-2</v>
      </c>
      <c r="E26">
        <v>1</v>
      </c>
      <c r="H26" t="str">
        <f t="shared" si="2"/>
        <v/>
      </c>
      <c r="I26" t="str">
        <f t="shared" si="3"/>
        <v/>
      </c>
      <c r="J26" t="str">
        <f t="shared" si="4"/>
        <v/>
      </c>
      <c r="K26" t="s">
        <v>21</v>
      </c>
    </row>
    <row r="27" spans="1:11" x14ac:dyDescent="0.2">
      <c r="A27">
        <v>4775</v>
      </c>
      <c r="B27">
        <f t="shared" si="0"/>
        <v>3.7333333333333334</v>
      </c>
      <c r="C27">
        <f t="shared" si="1"/>
        <v>6.8235800157149501E-2</v>
      </c>
      <c r="E27">
        <v>1</v>
      </c>
      <c r="F27">
        <v>1</v>
      </c>
      <c r="H27" t="str">
        <f t="shared" si="2"/>
        <v/>
      </c>
      <c r="I27" t="str">
        <f t="shared" si="3"/>
        <v/>
      </c>
      <c r="J27" t="str">
        <f t="shared" si="4"/>
        <v/>
      </c>
      <c r="K27" t="s">
        <v>22</v>
      </c>
    </row>
    <row r="28" spans="1:11" x14ac:dyDescent="0.2">
      <c r="A28">
        <v>4887</v>
      </c>
      <c r="B28">
        <f t="shared" si="0"/>
        <v>10.3</v>
      </c>
      <c r="C28">
        <f t="shared" si="1"/>
        <v>2.5683075571864764</v>
      </c>
      <c r="E28">
        <v>1</v>
      </c>
      <c r="F28">
        <v>1</v>
      </c>
      <c r="H28" t="str">
        <f t="shared" si="2"/>
        <v/>
      </c>
      <c r="I28" t="str">
        <f t="shared" si="3"/>
        <v/>
      </c>
      <c r="J28" t="str">
        <f t="shared" si="4"/>
        <v/>
      </c>
      <c r="K28" t="s">
        <v>21</v>
      </c>
    </row>
    <row r="29" spans="1:11" x14ac:dyDescent="0.2">
      <c r="A29">
        <v>5196</v>
      </c>
      <c r="B29">
        <f t="shared" si="0"/>
        <v>3.2333333333333334</v>
      </c>
      <c r="C29">
        <f t="shared" si="1"/>
        <v>-0.12212499352528652</v>
      </c>
      <c r="E29">
        <v>1</v>
      </c>
      <c r="H29" t="str">
        <f t="shared" si="2"/>
        <v/>
      </c>
      <c r="I29" t="str">
        <f t="shared" si="3"/>
        <v/>
      </c>
      <c r="J29" t="str">
        <f t="shared" si="4"/>
        <v/>
      </c>
      <c r="K29" t="s">
        <v>20</v>
      </c>
    </row>
    <row r="30" spans="1:11" x14ac:dyDescent="0.2">
      <c r="A30">
        <v>5293</v>
      </c>
      <c r="B30">
        <f t="shared" si="0"/>
        <v>9.7666666666666675</v>
      </c>
      <c r="C30">
        <f t="shared" si="1"/>
        <v>2.365256043925211</v>
      </c>
      <c r="E30">
        <v>1</v>
      </c>
      <c r="F30">
        <v>1</v>
      </c>
      <c r="H30" t="str">
        <f t="shared" si="2"/>
        <v/>
      </c>
      <c r="I30" t="str">
        <f t="shared" si="3"/>
        <v/>
      </c>
      <c r="J30" t="str">
        <f t="shared" si="4"/>
        <v/>
      </c>
      <c r="K30" t="s">
        <v>23</v>
      </c>
    </row>
    <row r="31" spans="1:11" x14ac:dyDescent="0.2">
      <c r="A31">
        <v>5586</v>
      </c>
      <c r="B31">
        <f t="shared" si="0"/>
        <v>1.1666666666666667</v>
      </c>
      <c r="C31">
        <f t="shared" si="1"/>
        <v>-0.90894960741268871</v>
      </c>
      <c r="H31" t="str">
        <f t="shared" si="2"/>
        <v/>
      </c>
      <c r="I31" t="str">
        <f t="shared" si="3"/>
        <v/>
      </c>
      <c r="J31" t="str">
        <f t="shared" si="4"/>
        <v/>
      </c>
    </row>
    <row r="32" spans="1:11" x14ac:dyDescent="0.2">
      <c r="A32">
        <v>5621</v>
      </c>
      <c r="B32">
        <f t="shared" si="0"/>
        <v>2.7333333333333334</v>
      </c>
      <c r="C32">
        <f t="shared" si="1"/>
        <v>-0.31248578720772258</v>
      </c>
      <c r="H32" t="str">
        <f t="shared" si="2"/>
        <v/>
      </c>
      <c r="I32" t="str">
        <f t="shared" si="3"/>
        <v/>
      </c>
      <c r="J32" t="str">
        <f t="shared" si="4"/>
        <v/>
      </c>
    </row>
    <row r="33" spans="1:11" x14ac:dyDescent="0.2">
      <c r="A33">
        <v>5703</v>
      </c>
      <c r="B33">
        <f t="shared" si="0"/>
        <v>1.9666666666666666</v>
      </c>
      <c r="C33">
        <f t="shared" si="1"/>
        <v>-0.60437233752079123</v>
      </c>
      <c r="H33" t="str">
        <f t="shared" si="2"/>
        <v/>
      </c>
      <c r="I33" t="str">
        <f t="shared" si="3"/>
        <v/>
      </c>
      <c r="J33" t="str">
        <f t="shared" si="4"/>
        <v/>
      </c>
    </row>
    <row r="34" spans="1:11" x14ac:dyDescent="0.2">
      <c r="A34">
        <v>5762</v>
      </c>
      <c r="B34">
        <f t="shared" si="0"/>
        <v>3.2666666666666666</v>
      </c>
      <c r="C34">
        <f t="shared" si="1"/>
        <v>-0.10943427394645751</v>
      </c>
      <c r="H34" t="str">
        <f t="shared" si="2"/>
        <v/>
      </c>
      <c r="I34" t="str">
        <f t="shared" si="3"/>
        <v/>
      </c>
      <c r="J34" t="str">
        <f t="shared" si="4"/>
        <v/>
      </c>
    </row>
    <row r="35" spans="1:11" x14ac:dyDescent="0.2">
      <c r="A35">
        <v>5860</v>
      </c>
      <c r="B35">
        <f t="shared" si="0"/>
        <v>7.5</v>
      </c>
      <c r="C35">
        <f t="shared" si="1"/>
        <v>1.5022871125648343</v>
      </c>
      <c r="H35">
        <f t="shared" si="2"/>
        <v>1</v>
      </c>
      <c r="I35">
        <f t="shared" si="3"/>
        <v>7.5</v>
      </c>
      <c r="J35" t="str">
        <f t="shared" si="4"/>
        <v/>
      </c>
      <c r="K35" t="s">
        <v>24</v>
      </c>
    </row>
    <row r="36" spans="1:11" x14ac:dyDescent="0.2">
      <c r="A36">
        <v>6085</v>
      </c>
      <c r="B36">
        <f t="shared" si="0"/>
        <v>1.3</v>
      </c>
      <c r="C36">
        <f t="shared" si="1"/>
        <v>-0.85818672909737259</v>
      </c>
      <c r="G36">
        <v>1</v>
      </c>
      <c r="H36" t="str">
        <f t="shared" si="2"/>
        <v/>
      </c>
      <c r="I36" t="str">
        <f t="shared" si="3"/>
        <v/>
      </c>
      <c r="J36">
        <f t="shared" si="4"/>
        <v>5972.5</v>
      </c>
    </row>
    <row r="37" spans="1:11" x14ac:dyDescent="0.2">
      <c r="A37">
        <v>6124</v>
      </c>
      <c r="B37">
        <f t="shared" si="0"/>
        <v>4.666666666666667</v>
      </c>
      <c r="C37">
        <f t="shared" si="1"/>
        <v>0.42357594836436352</v>
      </c>
      <c r="H37">
        <f t="shared" si="2"/>
        <v>1</v>
      </c>
      <c r="I37">
        <f t="shared" si="3"/>
        <v>4.666666666666667</v>
      </c>
      <c r="J37" t="str">
        <f t="shared" si="4"/>
        <v/>
      </c>
      <c r="K37" t="s">
        <v>25</v>
      </c>
    </row>
    <row r="38" spans="1:11" x14ac:dyDescent="0.2">
      <c r="A38">
        <v>6264</v>
      </c>
      <c r="B38">
        <f t="shared" si="0"/>
        <v>1.9</v>
      </c>
      <c r="C38">
        <f t="shared" si="1"/>
        <v>-0.62975377667844934</v>
      </c>
      <c r="H38" t="str">
        <f t="shared" si="2"/>
        <v/>
      </c>
      <c r="I38" t="str">
        <f t="shared" si="3"/>
        <v/>
      </c>
      <c r="J38">
        <f t="shared" si="4"/>
        <v>6194</v>
      </c>
    </row>
    <row r="39" spans="1:11" x14ac:dyDescent="0.2">
      <c r="A39">
        <v>6321</v>
      </c>
      <c r="B39">
        <f t="shared" si="0"/>
        <v>3.5333333333333332</v>
      </c>
      <c r="C39">
        <f t="shared" si="1"/>
        <v>-7.9085173158249759E-3</v>
      </c>
      <c r="H39" t="str">
        <f t="shared" si="2"/>
        <v/>
      </c>
      <c r="I39" t="str">
        <f t="shared" si="3"/>
        <v/>
      </c>
      <c r="J39" t="str">
        <f t="shared" si="4"/>
        <v/>
      </c>
    </row>
    <row r="40" spans="1:11" x14ac:dyDescent="0.2">
      <c r="A40">
        <v>6427</v>
      </c>
      <c r="B40">
        <f t="shared" si="0"/>
        <v>4.8</v>
      </c>
      <c r="C40">
        <f t="shared" si="1"/>
        <v>0.47433882667967964</v>
      </c>
      <c r="E40">
        <v>1</v>
      </c>
      <c r="F40">
        <v>1</v>
      </c>
      <c r="H40" t="str">
        <f t="shared" si="2"/>
        <v/>
      </c>
      <c r="I40" t="str">
        <f t="shared" si="3"/>
        <v/>
      </c>
      <c r="J40" t="str">
        <f t="shared" si="4"/>
        <v/>
      </c>
      <c r="K40" t="s">
        <v>26</v>
      </c>
    </row>
    <row r="41" spans="1:11" x14ac:dyDescent="0.2">
      <c r="A41">
        <v>6571</v>
      </c>
      <c r="B41">
        <f t="shared" si="0"/>
        <v>1.6666666666666667</v>
      </c>
      <c r="C41">
        <f t="shared" si="1"/>
        <v>-0.71858881373025274</v>
      </c>
      <c r="H41" t="str">
        <f t="shared" si="2"/>
        <v/>
      </c>
      <c r="I41" t="str">
        <f t="shared" si="3"/>
        <v/>
      </c>
      <c r="J41" t="str">
        <f t="shared" si="4"/>
        <v/>
      </c>
    </row>
    <row r="42" spans="1:11" x14ac:dyDescent="0.2">
      <c r="A42">
        <v>6621</v>
      </c>
      <c r="B42">
        <f t="shared" si="0"/>
        <v>2.5</v>
      </c>
      <c r="C42">
        <f t="shared" si="1"/>
        <v>-0.40132082425952609</v>
      </c>
      <c r="H42" t="str">
        <f t="shared" si="2"/>
        <v/>
      </c>
      <c r="I42" t="str">
        <f t="shared" si="3"/>
        <v/>
      </c>
      <c r="J42" t="str">
        <f t="shared" si="4"/>
        <v/>
      </c>
    </row>
    <row r="43" spans="1:11" x14ac:dyDescent="0.2">
      <c r="A43">
        <v>6696</v>
      </c>
      <c r="B43">
        <f t="shared" si="0"/>
        <v>3.4666666666666668</v>
      </c>
      <c r="C43">
        <f t="shared" si="1"/>
        <v>-3.3289956473483026E-2</v>
      </c>
      <c r="H43" t="str">
        <f t="shared" si="2"/>
        <v/>
      </c>
      <c r="I43" t="str">
        <f t="shared" si="3"/>
        <v/>
      </c>
      <c r="J43" t="str">
        <f t="shared" si="4"/>
        <v/>
      </c>
    </row>
    <row r="44" spans="1:11" x14ac:dyDescent="0.2">
      <c r="A44">
        <v>6800</v>
      </c>
      <c r="B44">
        <f t="shared" si="0"/>
        <v>1.3333333333333333</v>
      </c>
      <c r="C44">
        <f t="shared" si="1"/>
        <v>-0.84549600951854365</v>
      </c>
      <c r="H44" t="str">
        <f t="shared" si="2"/>
        <v/>
      </c>
      <c r="I44" t="str">
        <f t="shared" si="3"/>
        <v/>
      </c>
      <c r="J44" t="str">
        <f t="shared" si="4"/>
        <v/>
      </c>
    </row>
    <row r="45" spans="1:11" x14ac:dyDescent="0.2">
      <c r="A45">
        <v>6840</v>
      </c>
      <c r="B45">
        <f t="shared" si="0"/>
        <v>2.0333333333333332</v>
      </c>
      <c r="C45">
        <f t="shared" si="1"/>
        <v>-0.57899089836313311</v>
      </c>
      <c r="H45" t="str">
        <f t="shared" si="2"/>
        <v/>
      </c>
      <c r="I45" t="str">
        <f t="shared" si="3"/>
        <v/>
      </c>
      <c r="J45" t="str">
        <f t="shared" si="4"/>
        <v/>
      </c>
    </row>
    <row r="46" spans="1:11" x14ac:dyDescent="0.2">
      <c r="A46">
        <v>6901</v>
      </c>
      <c r="B46">
        <f t="shared" si="0"/>
        <v>2.8</v>
      </c>
      <c r="C46">
        <f t="shared" si="1"/>
        <v>-0.28710434805006452</v>
      </c>
      <c r="E46">
        <v>1</v>
      </c>
      <c r="F46">
        <v>1</v>
      </c>
      <c r="H46" t="str">
        <f t="shared" si="2"/>
        <v/>
      </c>
      <c r="I46" t="str">
        <f t="shared" si="3"/>
        <v/>
      </c>
      <c r="J46" t="str">
        <f t="shared" si="4"/>
        <v/>
      </c>
      <c r="K46" t="s">
        <v>27</v>
      </c>
    </row>
    <row r="47" spans="1:11" x14ac:dyDescent="0.2">
      <c r="A47">
        <v>6985</v>
      </c>
      <c r="B47">
        <f t="shared" si="0"/>
        <v>5.0666666666666664</v>
      </c>
      <c r="C47">
        <f t="shared" si="1"/>
        <v>0.57586458331031209</v>
      </c>
      <c r="E47">
        <v>1</v>
      </c>
      <c r="F47">
        <v>1</v>
      </c>
      <c r="H47" t="str">
        <f t="shared" si="2"/>
        <v/>
      </c>
      <c r="I47" t="str">
        <f t="shared" si="3"/>
        <v/>
      </c>
      <c r="J47" t="str">
        <f t="shared" si="4"/>
        <v/>
      </c>
      <c r="K47" t="s">
        <v>26</v>
      </c>
    </row>
    <row r="48" spans="1:11" x14ac:dyDescent="0.2">
      <c r="A48">
        <v>7137</v>
      </c>
      <c r="B48">
        <f t="shared" si="0"/>
        <v>1.1000000000000001</v>
      </c>
      <c r="C48">
        <f t="shared" si="1"/>
        <v>-0.93433104657034693</v>
      </c>
      <c r="H48" t="str">
        <f t="shared" si="2"/>
        <v/>
      </c>
      <c r="I48" t="str">
        <f t="shared" si="3"/>
        <v/>
      </c>
      <c r="J48" t="str">
        <f t="shared" si="4"/>
        <v/>
      </c>
    </row>
    <row r="49" spans="1:11" x14ac:dyDescent="0.2">
      <c r="A49">
        <v>7170</v>
      </c>
      <c r="B49">
        <f t="shared" si="0"/>
        <v>3.1666666666666665</v>
      </c>
      <c r="C49">
        <f t="shared" si="1"/>
        <v>-0.14750643268294475</v>
      </c>
      <c r="E49">
        <v>1</v>
      </c>
      <c r="H49" t="str">
        <f t="shared" si="2"/>
        <v/>
      </c>
      <c r="I49" t="str">
        <f t="shared" si="3"/>
        <v/>
      </c>
      <c r="J49" t="str">
        <f t="shared" si="4"/>
        <v/>
      </c>
      <c r="K49" t="s">
        <v>28</v>
      </c>
    </row>
    <row r="50" spans="1:11" x14ac:dyDescent="0.2">
      <c r="A50">
        <v>7265</v>
      </c>
      <c r="B50">
        <f t="shared" si="0"/>
        <v>2.2000000000000002</v>
      </c>
      <c r="C50">
        <f t="shared" si="1"/>
        <v>-0.5155373004689876</v>
      </c>
      <c r="H50" t="str">
        <f t="shared" si="2"/>
        <v/>
      </c>
      <c r="I50" t="str">
        <f t="shared" si="3"/>
        <v/>
      </c>
      <c r="J50" t="str">
        <f t="shared" si="4"/>
        <v/>
      </c>
    </row>
    <row r="51" spans="1:11" x14ac:dyDescent="0.2">
      <c r="A51">
        <v>7331</v>
      </c>
      <c r="B51">
        <f t="shared" si="0"/>
        <v>0.43333333333333335</v>
      </c>
      <c r="C51">
        <f t="shared" si="1"/>
        <v>-1.1881454381469283</v>
      </c>
      <c r="H51" t="str">
        <f t="shared" si="2"/>
        <v/>
      </c>
      <c r="I51" t="str">
        <f t="shared" si="3"/>
        <v/>
      </c>
      <c r="J51" t="str">
        <f t="shared" si="4"/>
        <v/>
      </c>
    </row>
    <row r="52" spans="1:11" x14ac:dyDescent="0.2">
      <c r="A52">
        <v>7344</v>
      </c>
      <c r="B52">
        <f t="shared" si="0"/>
        <v>2.7</v>
      </c>
      <c r="C52">
        <f t="shared" si="1"/>
        <v>-0.32517650678655158</v>
      </c>
      <c r="E52">
        <v>1</v>
      </c>
      <c r="F52">
        <v>1</v>
      </c>
      <c r="H52" t="str">
        <f t="shared" si="2"/>
        <v/>
      </c>
      <c r="I52" t="str">
        <f t="shared" si="3"/>
        <v/>
      </c>
      <c r="J52" t="str">
        <f t="shared" si="4"/>
        <v/>
      </c>
      <c r="K52" t="s">
        <v>27</v>
      </c>
    </row>
    <row r="53" spans="1:11" x14ac:dyDescent="0.2">
      <c r="A53">
        <v>7425</v>
      </c>
      <c r="B53">
        <f t="shared" si="0"/>
        <v>5</v>
      </c>
      <c r="C53">
        <f t="shared" si="1"/>
        <v>0.55048314415265409</v>
      </c>
      <c r="E53">
        <v>1</v>
      </c>
      <c r="F53">
        <v>1</v>
      </c>
      <c r="H53" t="str">
        <f t="shared" si="2"/>
        <v/>
      </c>
      <c r="I53" t="str">
        <f t="shared" si="3"/>
        <v/>
      </c>
      <c r="J53" t="str">
        <f t="shared" si="4"/>
        <v/>
      </c>
      <c r="K53" t="s">
        <v>28</v>
      </c>
    </row>
    <row r="54" spans="1:11" x14ac:dyDescent="0.2">
      <c r="A54">
        <v>7575</v>
      </c>
      <c r="B54">
        <f t="shared" si="0"/>
        <v>2.1</v>
      </c>
      <c r="C54">
        <f t="shared" si="1"/>
        <v>-0.55360945920547489</v>
      </c>
      <c r="E54">
        <v>1</v>
      </c>
      <c r="F54">
        <v>1</v>
      </c>
      <c r="H54" t="str">
        <f t="shared" si="2"/>
        <v/>
      </c>
      <c r="I54" t="str">
        <f t="shared" si="3"/>
        <v/>
      </c>
      <c r="J54" t="str">
        <f t="shared" si="4"/>
        <v/>
      </c>
      <c r="K54" t="s">
        <v>29</v>
      </c>
    </row>
    <row r="55" spans="1:11" x14ac:dyDescent="0.2">
      <c r="A55">
        <v>7638</v>
      </c>
      <c r="B55">
        <f t="shared" si="0"/>
        <v>2.7333333333333334</v>
      </c>
      <c r="C55">
        <f t="shared" si="1"/>
        <v>-0.31248578720772258</v>
      </c>
      <c r="E55">
        <v>1</v>
      </c>
      <c r="F55">
        <v>1</v>
      </c>
      <c r="H55" t="str">
        <f t="shared" si="2"/>
        <v/>
      </c>
      <c r="I55" t="str">
        <f t="shared" si="3"/>
        <v/>
      </c>
      <c r="J55" t="str">
        <f t="shared" si="4"/>
        <v/>
      </c>
      <c r="K55" t="s">
        <v>26</v>
      </c>
    </row>
    <row r="56" spans="1:11" x14ac:dyDescent="0.2">
      <c r="A56">
        <v>7720</v>
      </c>
      <c r="B56">
        <f t="shared" si="0"/>
        <v>3.8666666666666667</v>
      </c>
      <c r="C56">
        <f t="shared" si="1"/>
        <v>0.11899867847246577</v>
      </c>
      <c r="E56">
        <v>1</v>
      </c>
      <c r="F56">
        <v>1</v>
      </c>
      <c r="H56" t="str">
        <f t="shared" si="2"/>
        <v/>
      </c>
      <c r="I56" t="str">
        <f t="shared" si="3"/>
        <v/>
      </c>
      <c r="J56" t="str">
        <f t="shared" si="4"/>
        <v/>
      </c>
      <c r="K56" t="s">
        <v>27</v>
      </c>
    </row>
    <row r="57" spans="1:11" x14ac:dyDescent="0.2">
      <c r="A57">
        <v>7836</v>
      </c>
      <c r="B57">
        <f t="shared" si="0"/>
        <v>2.7</v>
      </c>
      <c r="C57">
        <f t="shared" si="1"/>
        <v>-0.32517650678655158</v>
      </c>
      <c r="H57" t="str">
        <f t="shared" si="2"/>
        <v/>
      </c>
      <c r="I57" t="str">
        <f t="shared" si="3"/>
        <v/>
      </c>
      <c r="J57" t="str">
        <f t="shared" si="4"/>
        <v/>
      </c>
    </row>
    <row r="58" spans="1:11" x14ac:dyDescent="0.2">
      <c r="A58">
        <v>7917</v>
      </c>
      <c r="B58">
        <f t="shared" si="0"/>
        <v>2.5666666666666669</v>
      </c>
      <c r="C58">
        <f t="shared" si="1"/>
        <v>-0.37593938510186786</v>
      </c>
      <c r="H58" t="str">
        <f t="shared" si="2"/>
        <v/>
      </c>
      <c r="I58" t="str">
        <f t="shared" si="3"/>
        <v/>
      </c>
      <c r="J58" t="str">
        <f t="shared" si="4"/>
        <v/>
      </c>
    </row>
    <row r="59" spans="1:11" x14ac:dyDescent="0.2">
      <c r="A59">
        <v>7994</v>
      </c>
      <c r="B59">
        <f t="shared" si="0"/>
        <v>2.9666666666666668</v>
      </c>
      <c r="C59">
        <f t="shared" si="1"/>
        <v>-0.22365075015591906</v>
      </c>
      <c r="H59" t="str">
        <f t="shared" si="2"/>
        <v/>
      </c>
      <c r="I59" t="str">
        <f t="shared" si="3"/>
        <v/>
      </c>
      <c r="J59" t="str">
        <f t="shared" si="4"/>
        <v/>
      </c>
    </row>
    <row r="60" spans="1:11" x14ac:dyDescent="0.2">
      <c r="A60">
        <v>8083</v>
      </c>
      <c r="B60">
        <f t="shared" si="0"/>
        <v>3.1</v>
      </c>
      <c r="C60">
        <f t="shared" si="1"/>
        <v>-0.17288787184060278</v>
      </c>
      <c r="H60" t="str">
        <f t="shared" si="2"/>
        <v/>
      </c>
      <c r="I60" t="str">
        <f t="shared" si="3"/>
        <v/>
      </c>
      <c r="J60" t="str">
        <f t="shared" si="4"/>
        <v/>
      </c>
    </row>
    <row r="61" spans="1:11" x14ac:dyDescent="0.2">
      <c r="A61">
        <v>8176</v>
      </c>
      <c r="B61">
        <f t="shared" si="0"/>
        <v>2.2666666666666666</v>
      </c>
      <c r="C61">
        <f t="shared" si="1"/>
        <v>-0.49015586131132954</v>
      </c>
      <c r="H61" t="str">
        <f t="shared" si="2"/>
        <v/>
      </c>
      <c r="I61" t="str">
        <f t="shared" si="3"/>
        <v/>
      </c>
      <c r="J61" t="str">
        <f t="shared" si="4"/>
        <v/>
      </c>
    </row>
    <row r="62" spans="1:11" x14ac:dyDescent="0.2">
      <c r="A62">
        <v>8244</v>
      </c>
      <c r="B62">
        <f t="shared" si="0"/>
        <v>2.7333333333333334</v>
      </c>
      <c r="C62">
        <f t="shared" si="1"/>
        <v>-0.31248578720772258</v>
      </c>
      <c r="H62" t="str">
        <f t="shared" si="2"/>
        <v/>
      </c>
      <c r="I62" t="str">
        <f t="shared" si="3"/>
        <v/>
      </c>
      <c r="J62" t="str">
        <f t="shared" si="4"/>
        <v/>
      </c>
    </row>
    <row r="63" spans="1:11" x14ac:dyDescent="0.2">
      <c r="A63">
        <v>8326</v>
      </c>
      <c r="B63">
        <f t="shared" si="0"/>
        <v>2.1333333333333333</v>
      </c>
      <c r="C63">
        <f t="shared" si="1"/>
        <v>-0.54091873962664583</v>
      </c>
      <c r="H63" t="str">
        <f t="shared" si="2"/>
        <v/>
      </c>
      <c r="I63" t="str">
        <f t="shared" si="3"/>
        <v/>
      </c>
      <c r="J63" t="str">
        <f t="shared" si="4"/>
        <v/>
      </c>
    </row>
    <row r="64" spans="1:11" x14ac:dyDescent="0.2">
      <c r="A64">
        <v>8390</v>
      </c>
      <c r="B64">
        <f t="shared" si="0"/>
        <v>2.1</v>
      </c>
      <c r="C64">
        <f t="shared" si="1"/>
        <v>-0.55360945920547489</v>
      </c>
      <c r="H64" t="str">
        <f t="shared" si="2"/>
        <v/>
      </c>
      <c r="I64" t="str">
        <f t="shared" si="3"/>
        <v/>
      </c>
      <c r="J64" t="str">
        <f t="shared" si="4"/>
        <v/>
      </c>
    </row>
    <row r="65" spans="1:11" x14ac:dyDescent="0.2">
      <c r="A65">
        <v>8453</v>
      </c>
      <c r="B65">
        <f t="shared" si="0"/>
        <v>2.8666666666666667</v>
      </c>
      <c r="C65">
        <f t="shared" si="1"/>
        <v>-0.26172290889240629</v>
      </c>
      <c r="E65">
        <v>1</v>
      </c>
      <c r="F65">
        <v>1</v>
      </c>
      <c r="H65" t="str">
        <f t="shared" si="2"/>
        <v/>
      </c>
      <c r="I65" t="str">
        <f t="shared" si="3"/>
        <v/>
      </c>
      <c r="J65" t="str">
        <f t="shared" si="4"/>
        <v/>
      </c>
      <c r="K65" t="s">
        <v>30</v>
      </c>
    </row>
    <row r="66" spans="1:11" x14ac:dyDescent="0.2">
      <c r="A66">
        <v>8539</v>
      </c>
      <c r="B66">
        <f t="shared" si="0"/>
        <v>4.0666666666666664</v>
      </c>
      <c r="C66">
        <f t="shared" si="1"/>
        <v>0.19514299594544007</v>
      </c>
      <c r="E66">
        <v>1</v>
      </c>
      <c r="F66">
        <v>1</v>
      </c>
      <c r="H66" t="str">
        <f t="shared" si="2"/>
        <v/>
      </c>
      <c r="I66" t="str">
        <f t="shared" si="3"/>
        <v/>
      </c>
      <c r="J66" t="str">
        <f t="shared" si="4"/>
        <v/>
      </c>
      <c r="K66" t="s">
        <v>31</v>
      </c>
    </row>
    <row r="67" spans="1:11" x14ac:dyDescent="0.2">
      <c r="A67">
        <v>8661</v>
      </c>
      <c r="B67">
        <f t="shared" si="0"/>
        <v>3.5</v>
      </c>
      <c r="C67">
        <f t="shared" ref="C67:C130" si="5">(B67-B$962)/B$963</f>
        <v>-2.0599236894654E-2</v>
      </c>
      <c r="E67">
        <v>1</v>
      </c>
      <c r="F67">
        <v>1</v>
      </c>
      <c r="H67" t="str">
        <f t="shared" ref="H67:H130" si="6">IF(ISNUMBER(SEARCH($H$1,K67)),1,"")</f>
        <v/>
      </c>
      <c r="I67" t="str">
        <f t="shared" ref="I67:I130" si="7">IF(H67=1,B67,"")</f>
        <v/>
      </c>
      <c r="J67" t="str">
        <f t="shared" si="4"/>
        <v/>
      </c>
      <c r="K67" t="s">
        <v>30</v>
      </c>
    </row>
    <row r="68" spans="1:11" x14ac:dyDescent="0.2">
      <c r="A68">
        <v>8766</v>
      </c>
      <c r="B68">
        <f t="shared" si="0"/>
        <v>6.5333333333333332</v>
      </c>
      <c r="C68">
        <f t="shared" si="5"/>
        <v>1.1342562447787912</v>
      </c>
      <c r="E68">
        <v>1</v>
      </c>
      <c r="F68">
        <v>1</v>
      </c>
      <c r="H68" t="str">
        <f t="shared" si="6"/>
        <v/>
      </c>
      <c r="I68" t="str">
        <f t="shared" si="7"/>
        <v/>
      </c>
      <c r="J68" t="str">
        <f t="shared" ref="J68:J131" si="8">IF(H67=1,(A67+A68)/2,"")</f>
        <v/>
      </c>
      <c r="K68" t="s">
        <v>31</v>
      </c>
    </row>
    <row r="69" spans="1:11" x14ac:dyDescent="0.2">
      <c r="A69">
        <v>8962</v>
      </c>
      <c r="B69">
        <f t="shared" si="0"/>
        <v>7.5333333333333332</v>
      </c>
      <c r="C69">
        <f t="shared" si="5"/>
        <v>1.5149778321436633</v>
      </c>
      <c r="H69">
        <f t="shared" si="6"/>
        <v>1</v>
      </c>
      <c r="I69">
        <f t="shared" si="7"/>
        <v>7.5333333333333332</v>
      </c>
      <c r="J69" t="str">
        <f t="shared" si="8"/>
        <v/>
      </c>
      <c r="K69" t="s">
        <v>32</v>
      </c>
    </row>
    <row r="70" spans="1:11" x14ac:dyDescent="0.2">
      <c r="A70">
        <v>9188</v>
      </c>
      <c r="B70">
        <f t="shared" si="0"/>
        <v>2.5666666666666669</v>
      </c>
      <c r="C70">
        <f t="shared" si="5"/>
        <v>-0.37593938510186786</v>
      </c>
      <c r="E70">
        <v>1</v>
      </c>
      <c r="F70">
        <v>1</v>
      </c>
      <c r="H70" t="str">
        <f t="shared" si="6"/>
        <v/>
      </c>
      <c r="I70" t="str">
        <f t="shared" si="7"/>
        <v/>
      </c>
      <c r="J70">
        <f t="shared" si="8"/>
        <v>9075</v>
      </c>
      <c r="K70" t="s">
        <v>35</v>
      </c>
    </row>
    <row r="71" spans="1:11" x14ac:dyDescent="0.2">
      <c r="A71">
        <v>9265</v>
      </c>
      <c r="B71">
        <f t="shared" si="0"/>
        <v>3.7666666666666666</v>
      </c>
      <c r="C71">
        <f t="shared" si="5"/>
        <v>8.092651973597853E-2</v>
      </c>
      <c r="F71">
        <v>1</v>
      </c>
      <c r="H71" t="str">
        <f t="shared" si="6"/>
        <v/>
      </c>
      <c r="I71" t="str">
        <f t="shared" si="7"/>
        <v/>
      </c>
      <c r="J71" t="str">
        <f t="shared" si="8"/>
        <v/>
      </c>
      <c r="K71" t="s">
        <v>34</v>
      </c>
    </row>
    <row r="72" spans="1:11" x14ac:dyDescent="0.2">
      <c r="A72">
        <v>9378</v>
      </c>
      <c r="B72">
        <f t="shared" si="0"/>
        <v>12.133333333333333</v>
      </c>
      <c r="C72">
        <f t="shared" si="5"/>
        <v>3.266297134022075</v>
      </c>
      <c r="H72" t="str">
        <f t="shared" si="6"/>
        <v/>
      </c>
      <c r="I72" t="str">
        <f t="shared" si="7"/>
        <v/>
      </c>
      <c r="J72" t="str">
        <f t="shared" si="8"/>
        <v/>
      </c>
    </row>
    <row r="73" spans="1:11" x14ac:dyDescent="0.2">
      <c r="A73">
        <v>9742</v>
      </c>
      <c r="B73">
        <f t="shared" si="0"/>
        <v>3.5333333333333332</v>
      </c>
      <c r="C73">
        <f t="shared" si="5"/>
        <v>-7.9085173158249759E-3</v>
      </c>
      <c r="H73" t="str">
        <f t="shared" si="6"/>
        <v/>
      </c>
      <c r="I73" t="str">
        <f t="shared" si="7"/>
        <v/>
      </c>
      <c r="J73" t="str">
        <f t="shared" si="8"/>
        <v/>
      </c>
    </row>
    <row r="74" spans="1:11" x14ac:dyDescent="0.2">
      <c r="A74">
        <v>9848</v>
      </c>
      <c r="B74">
        <f t="shared" si="0"/>
        <v>2.5333333333333332</v>
      </c>
      <c r="C74">
        <f t="shared" si="5"/>
        <v>-0.38863010468069703</v>
      </c>
      <c r="H74" t="str">
        <f t="shared" si="6"/>
        <v/>
      </c>
      <c r="I74" t="str">
        <f t="shared" si="7"/>
        <v/>
      </c>
      <c r="J74" t="str">
        <f t="shared" si="8"/>
        <v/>
      </c>
    </row>
    <row r="75" spans="1:11" x14ac:dyDescent="0.2">
      <c r="A75">
        <v>9924</v>
      </c>
      <c r="B75">
        <f t="shared" si="0"/>
        <v>7.8666666666666663</v>
      </c>
      <c r="C75">
        <f t="shared" si="5"/>
        <v>1.6418850279319539</v>
      </c>
      <c r="H75">
        <f t="shared" si="6"/>
        <v>1</v>
      </c>
      <c r="I75">
        <f t="shared" si="7"/>
        <v>7.8666666666666663</v>
      </c>
      <c r="J75" t="str">
        <f t="shared" si="8"/>
        <v/>
      </c>
      <c r="K75" t="s">
        <v>33</v>
      </c>
    </row>
    <row r="76" spans="1:11" x14ac:dyDescent="0.2">
      <c r="A76">
        <v>10160</v>
      </c>
      <c r="B76">
        <f t="shared" si="0"/>
        <v>1.1333333333333333</v>
      </c>
      <c r="C76">
        <f t="shared" si="5"/>
        <v>-0.92164032699151788</v>
      </c>
      <c r="H76" t="str">
        <f t="shared" si="6"/>
        <v/>
      </c>
      <c r="I76" t="str">
        <f t="shared" si="7"/>
        <v/>
      </c>
      <c r="J76">
        <f t="shared" si="8"/>
        <v>10042</v>
      </c>
    </row>
    <row r="77" spans="1:11" x14ac:dyDescent="0.2">
      <c r="A77">
        <v>10194</v>
      </c>
      <c r="B77">
        <f t="shared" si="0"/>
        <v>2.5666666666666669</v>
      </c>
      <c r="C77">
        <f t="shared" si="5"/>
        <v>-0.37593938510186786</v>
      </c>
      <c r="H77" t="str">
        <f t="shared" si="6"/>
        <v/>
      </c>
      <c r="I77" t="str">
        <f t="shared" si="7"/>
        <v/>
      </c>
      <c r="J77" t="str">
        <f t="shared" si="8"/>
        <v/>
      </c>
    </row>
    <row r="78" spans="1:11" x14ac:dyDescent="0.2">
      <c r="A78">
        <v>10271</v>
      </c>
      <c r="B78">
        <f t="shared" si="0"/>
        <v>3.1</v>
      </c>
      <c r="C78">
        <f t="shared" si="5"/>
        <v>-0.17288787184060278</v>
      </c>
      <c r="H78" t="str">
        <f t="shared" si="6"/>
        <v/>
      </c>
      <c r="I78" t="str">
        <f t="shared" si="7"/>
        <v/>
      </c>
      <c r="J78" t="str">
        <f t="shared" si="8"/>
        <v/>
      </c>
    </row>
    <row r="79" spans="1:11" x14ac:dyDescent="0.2">
      <c r="A79">
        <v>10364</v>
      </c>
      <c r="B79">
        <f t="shared" si="0"/>
        <v>2.1</v>
      </c>
      <c r="C79">
        <f t="shared" si="5"/>
        <v>-0.55360945920547489</v>
      </c>
      <c r="H79" t="str">
        <f t="shared" si="6"/>
        <v/>
      </c>
      <c r="I79" t="str">
        <f t="shared" si="7"/>
        <v/>
      </c>
      <c r="J79" t="str">
        <f t="shared" si="8"/>
        <v/>
      </c>
    </row>
    <row r="80" spans="1:11" x14ac:dyDescent="0.2">
      <c r="A80">
        <v>10427</v>
      </c>
      <c r="B80">
        <f t="shared" si="0"/>
        <v>6.8</v>
      </c>
      <c r="C80">
        <f t="shared" si="5"/>
        <v>1.2357820014094238</v>
      </c>
      <c r="H80" t="str">
        <f t="shared" si="6"/>
        <v/>
      </c>
      <c r="I80" t="str">
        <f t="shared" si="7"/>
        <v/>
      </c>
      <c r="J80" t="str">
        <f t="shared" si="8"/>
        <v/>
      </c>
    </row>
    <row r="81" spans="1:11" x14ac:dyDescent="0.2">
      <c r="A81">
        <v>10631</v>
      </c>
      <c r="B81">
        <f t="shared" si="0"/>
        <v>2.0666666666666669</v>
      </c>
      <c r="C81">
        <f t="shared" si="5"/>
        <v>-0.56630017878430383</v>
      </c>
      <c r="H81" t="str">
        <f t="shared" si="6"/>
        <v/>
      </c>
      <c r="I81" t="str">
        <f t="shared" si="7"/>
        <v/>
      </c>
      <c r="J81" t="str">
        <f t="shared" si="8"/>
        <v/>
      </c>
    </row>
    <row r="82" spans="1:11" x14ac:dyDescent="0.2">
      <c r="A82">
        <v>10693</v>
      </c>
      <c r="B82">
        <f t="shared" si="0"/>
        <v>2.0333333333333332</v>
      </c>
      <c r="C82">
        <f t="shared" si="5"/>
        <v>-0.57899089836313311</v>
      </c>
      <c r="H82" t="str">
        <f t="shared" si="6"/>
        <v/>
      </c>
      <c r="I82" t="str">
        <f t="shared" si="7"/>
        <v/>
      </c>
      <c r="J82" t="str">
        <f t="shared" si="8"/>
        <v/>
      </c>
    </row>
    <row r="83" spans="1:11" x14ac:dyDescent="0.2">
      <c r="A83">
        <v>10754</v>
      </c>
      <c r="B83">
        <f t="shared" si="0"/>
        <v>4.166666666666667</v>
      </c>
      <c r="C83">
        <f t="shared" si="5"/>
        <v>0.23321515468192749</v>
      </c>
      <c r="H83" t="str">
        <f t="shared" si="6"/>
        <v/>
      </c>
      <c r="I83" t="str">
        <f t="shared" si="7"/>
        <v/>
      </c>
      <c r="J83" t="str">
        <f t="shared" si="8"/>
        <v/>
      </c>
    </row>
    <row r="84" spans="1:11" x14ac:dyDescent="0.2">
      <c r="A84">
        <v>10879</v>
      </c>
      <c r="B84">
        <f t="shared" si="0"/>
        <v>4.6333333333333337</v>
      </c>
      <c r="C84">
        <f t="shared" si="5"/>
        <v>0.41088522878553452</v>
      </c>
      <c r="H84" t="str">
        <f t="shared" si="6"/>
        <v/>
      </c>
      <c r="I84" t="str">
        <f t="shared" si="7"/>
        <v/>
      </c>
      <c r="J84" t="str">
        <f t="shared" si="8"/>
        <v/>
      </c>
    </row>
    <row r="85" spans="1:11" x14ac:dyDescent="0.2">
      <c r="A85">
        <v>11018</v>
      </c>
      <c r="B85">
        <f t="shared" si="0"/>
        <v>2.8333333333333335</v>
      </c>
      <c r="C85">
        <f t="shared" si="5"/>
        <v>-0.27441362847123529</v>
      </c>
      <c r="E85">
        <v>1</v>
      </c>
      <c r="F85">
        <v>1</v>
      </c>
      <c r="H85" t="str">
        <f t="shared" si="6"/>
        <v/>
      </c>
      <c r="I85" t="str">
        <f t="shared" si="7"/>
        <v/>
      </c>
      <c r="J85" t="str">
        <f t="shared" si="8"/>
        <v/>
      </c>
      <c r="K85" t="s">
        <v>37</v>
      </c>
    </row>
    <row r="86" spans="1:11" x14ac:dyDescent="0.2">
      <c r="A86">
        <v>11103</v>
      </c>
      <c r="B86">
        <f t="shared" si="0"/>
        <v>3.0666666666666669</v>
      </c>
      <c r="C86">
        <f t="shared" si="5"/>
        <v>-0.18557859141943181</v>
      </c>
      <c r="E86">
        <v>1</v>
      </c>
      <c r="F86">
        <v>1</v>
      </c>
      <c r="H86" t="str">
        <f t="shared" si="6"/>
        <v/>
      </c>
      <c r="I86" t="str">
        <f t="shared" si="7"/>
        <v/>
      </c>
      <c r="J86" t="str">
        <f t="shared" si="8"/>
        <v/>
      </c>
      <c r="K86" t="s">
        <v>38</v>
      </c>
    </row>
    <row r="87" spans="1:11" x14ac:dyDescent="0.2">
      <c r="A87">
        <v>11195</v>
      </c>
      <c r="B87">
        <f t="shared" si="0"/>
        <v>3.6</v>
      </c>
      <c r="C87">
        <f t="shared" si="5"/>
        <v>1.7472921841833241E-2</v>
      </c>
      <c r="E87">
        <v>1</v>
      </c>
      <c r="F87">
        <v>1</v>
      </c>
      <c r="H87" t="str">
        <f t="shared" si="6"/>
        <v/>
      </c>
      <c r="I87" t="str">
        <f t="shared" si="7"/>
        <v/>
      </c>
      <c r="J87" t="str">
        <f t="shared" si="8"/>
        <v/>
      </c>
      <c r="K87" t="s">
        <v>36</v>
      </c>
    </row>
    <row r="88" spans="1:11" x14ac:dyDescent="0.2">
      <c r="A88">
        <v>11303</v>
      </c>
      <c r="B88">
        <f t="shared" si="0"/>
        <v>2.5</v>
      </c>
      <c r="C88">
        <f t="shared" si="5"/>
        <v>-0.40132082425952609</v>
      </c>
      <c r="E88">
        <v>1</v>
      </c>
      <c r="F88">
        <v>1</v>
      </c>
      <c r="H88" t="str">
        <f t="shared" si="6"/>
        <v/>
      </c>
      <c r="I88" t="str">
        <f t="shared" si="7"/>
        <v/>
      </c>
      <c r="J88" t="str">
        <f t="shared" si="8"/>
        <v/>
      </c>
      <c r="K88" t="s">
        <v>38</v>
      </c>
    </row>
    <row r="89" spans="1:11" x14ac:dyDescent="0.2">
      <c r="A89">
        <v>11378</v>
      </c>
      <c r="B89">
        <f t="shared" si="0"/>
        <v>4.4000000000000004</v>
      </c>
      <c r="C89">
        <f t="shared" si="5"/>
        <v>0.32205019173373101</v>
      </c>
      <c r="E89">
        <v>1</v>
      </c>
      <c r="F89">
        <v>1</v>
      </c>
      <c r="H89" t="str">
        <f t="shared" si="6"/>
        <v/>
      </c>
      <c r="I89" t="str">
        <f t="shared" si="7"/>
        <v/>
      </c>
      <c r="J89" t="str">
        <f t="shared" si="8"/>
        <v/>
      </c>
      <c r="K89" t="s">
        <v>36</v>
      </c>
    </row>
    <row r="90" spans="1:11" x14ac:dyDescent="0.2">
      <c r="A90">
        <v>11510</v>
      </c>
      <c r="B90">
        <f t="shared" si="0"/>
        <v>1.6</v>
      </c>
      <c r="C90">
        <f t="shared" si="5"/>
        <v>-0.74397025288791085</v>
      </c>
      <c r="E90">
        <v>1</v>
      </c>
      <c r="F90">
        <v>1</v>
      </c>
      <c r="H90" t="str">
        <f t="shared" si="6"/>
        <v/>
      </c>
      <c r="I90" t="str">
        <f t="shared" si="7"/>
        <v/>
      </c>
      <c r="J90" t="str">
        <f t="shared" si="8"/>
        <v/>
      </c>
      <c r="K90" t="s">
        <v>39</v>
      </c>
    </row>
    <row r="91" spans="1:11" x14ac:dyDescent="0.2">
      <c r="A91">
        <v>11558</v>
      </c>
      <c r="B91">
        <f t="shared" si="0"/>
        <v>1.6666666666666667</v>
      </c>
      <c r="C91">
        <f t="shared" si="5"/>
        <v>-0.71858881373025274</v>
      </c>
      <c r="H91" t="str">
        <f t="shared" si="6"/>
        <v/>
      </c>
      <c r="I91" t="str">
        <f t="shared" si="7"/>
        <v/>
      </c>
      <c r="J91" t="str">
        <f t="shared" si="8"/>
        <v/>
      </c>
      <c r="K91" t="s">
        <v>40</v>
      </c>
    </row>
    <row r="92" spans="1:11" x14ac:dyDescent="0.2">
      <c r="A92">
        <v>11608</v>
      </c>
      <c r="B92">
        <f t="shared" si="0"/>
        <v>3.7</v>
      </c>
      <c r="C92">
        <f t="shared" si="5"/>
        <v>5.5545080578320478E-2</v>
      </c>
      <c r="E92">
        <v>1</v>
      </c>
      <c r="F92">
        <v>1</v>
      </c>
      <c r="H92" t="str">
        <f t="shared" si="6"/>
        <v/>
      </c>
      <c r="I92" t="str">
        <f t="shared" si="7"/>
        <v/>
      </c>
      <c r="J92" t="str">
        <f t="shared" si="8"/>
        <v/>
      </c>
      <c r="K92" t="s">
        <v>36</v>
      </c>
    </row>
    <row r="93" spans="1:11" x14ac:dyDescent="0.2">
      <c r="A93">
        <v>11719</v>
      </c>
      <c r="B93">
        <f t="shared" si="0"/>
        <v>2.0333333333333332</v>
      </c>
      <c r="C93">
        <f t="shared" si="5"/>
        <v>-0.57899089836313311</v>
      </c>
      <c r="E93">
        <v>1</v>
      </c>
      <c r="F93">
        <v>1</v>
      </c>
      <c r="H93" t="str">
        <f t="shared" si="6"/>
        <v/>
      </c>
      <c r="I93" t="str">
        <f t="shared" si="7"/>
        <v/>
      </c>
      <c r="J93" t="str">
        <f t="shared" si="8"/>
        <v/>
      </c>
      <c r="K93" t="s">
        <v>40</v>
      </c>
    </row>
    <row r="94" spans="1:11" x14ac:dyDescent="0.2">
      <c r="A94">
        <v>11780</v>
      </c>
      <c r="B94">
        <f t="shared" si="0"/>
        <v>1.8</v>
      </c>
      <c r="C94">
        <f t="shared" si="5"/>
        <v>-0.66782593541493651</v>
      </c>
      <c r="E94">
        <v>1</v>
      </c>
      <c r="F94">
        <v>1</v>
      </c>
      <c r="H94" t="str">
        <f t="shared" si="6"/>
        <v/>
      </c>
      <c r="I94" t="str">
        <f t="shared" si="7"/>
        <v/>
      </c>
      <c r="J94" t="str">
        <f t="shared" si="8"/>
        <v/>
      </c>
      <c r="K94" t="s">
        <v>36</v>
      </c>
    </row>
    <row r="95" spans="1:11" x14ac:dyDescent="0.2">
      <c r="A95">
        <v>11834</v>
      </c>
      <c r="B95">
        <f t="shared" si="0"/>
        <v>2.1</v>
      </c>
      <c r="C95">
        <f t="shared" si="5"/>
        <v>-0.55360945920547489</v>
      </c>
      <c r="H95" t="str">
        <f t="shared" si="6"/>
        <v/>
      </c>
      <c r="I95" t="str">
        <f t="shared" si="7"/>
        <v/>
      </c>
      <c r="J95" t="str">
        <f t="shared" si="8"/>
        <v/>
      </c>
    </row>
    <row r="96" spans="1:11" x14ac:dyDescent="0.2">
      <c r="A96">
        <v>11897</v>
      </c>
      <c r="B96">
        <f t="shared" si="0"/>
        <v>3.5666666666666669</v>
      </c>
      <c r="C96">
        <f t="shared" si="5"/>
        <v>4.7822022630042175E-3</v>
      </c>
      <c r="E96">
        <v>1</v>
      </c>
      <c r="F96">
        <v>1</v>
      </c>
      <c r="H96" t="str">
        <f t="shared" si="6"/>
        <v/>
      </c>
      <c r="I96" t="str">
        <f t="shared" si="7"/>
        <v/>
      </c>
      <c r="J96" t="str">
        <f t="shared" si="8"/>
        <v/>
      </c>
      <c r="K96" t="s">
        <v>37</v>
      </c>
    </row>
    <row r="97" spans="1:11" x14ac:dyDescent="0.2">
      <c r="A97">
        <v>12004</v>
      </c>
      <c r="B97">
        <f t="shared" si="0"/>
        <v>0.96666666666666667</v>
      </c>
      <c r="C97">
        <f t="shared" si="5"/>
        <v>-0.98509392488566316</v>
      </c>
      <c r="H97" t="str">
        <f t="shared" si="6"/>
        <v/>
      </c>
      <c r="I97" t="str">
        <f t="shared" si="7"/>
        <v/>
      </c>
      <c r="J97" t="str">
        <f t="shared" si="8"/>
        <v/>
      </c>
      <c r="K97" t="s">
        <v>41</v>
      </c>
    </row>
    <row r="98" spans="1:11" x14ac:dyDescent="0.2">
      <c r="A98">
        <v>12033</v>
      </c>
      <c r="B98">
        <f t="shared" si="0"/>
        <v>1.0666666666666667</v>
      </c>
      <c r="C98">
        <f t="shared" si="5"/>
        <v>-0.9470217661491761</v>
      </c>
      <c r="E98">
        <v>1</v>
      </c>
      <c r="F98">
        <v>1</v>
      </c>
      <c r="H98" t="str">
        <f t="shared" si="6"/>
        <v/>
      </c>
      <c r="I98" t="str">
        <f t="shared" si="7"/>
        <v/>
      </c>
      <c r="J98" t="str">
        <f t="shared" si="8"/>
        <v/>
      </c>
      <c r="K98" t="s">
        <v>40</v>
      </c>
    </row>
    <row r="99" spans="1:11" x14ac:dyDescent="0.2">
      <c r="A99">
        <v>12065</v>
      </c>
      <c r="B99">
        <f t="shared" si="0"/>
        <v>1.8666666666666667</v>
      </c>
      <c r="C99">
        <f t="shared" si="5"/>
        <v>-0.6424444962572784</v>
      </c>
      <c r="E99">
        <v>1</v>
      </c>
      <c r="F99">
        <v>1</v>
      </c>
      <c r="H99" t="str">
        <f t="shared" si="6"/>
        <v/>
      </c>
      <c r="I99" t="str">
        <f t="shared" si="7"/>
        <v/>
      </c>
      <c r="J99" t="str">
        <f t="shared" si="8"/>
        <v/>
      </c>
      <c r="K99" t="s">
        <v>37</v>
      </c>
    </row>
    <row r="100" spans="1:11" x14ac:dyDescent="0.2">
      <c r="A100">
        <v>12121</v>
      </c>
      <c r="B100">
        <f t="shared" si="0"/>
        <v>3.5666666666666669</v>
      </c>
      <c r="C100">
        <f t="shared" si="5"/>
        <v>4.7822022630042175E-3</v>
      </c>
      <c r="E100">
        <v>1</v>
      </c>
      <c r="F100">
        <v>1</v>
      </c>
      <c r="H100" t="str">
        <f t="shared" si="6"/>
        <v/>
      </c>
      <c r="I100" t="str">
        <f t="shared" si="7"/>
        <v/>
      </c>
      <c r="J100" t="str">
        <f t="shared" si="8"/>
        <v/>
      </c>
      <c r="K100" t="s">
        <v>42</v>
      </c>
    </row>
    <row r="101" spans="1:11" x14ac:dyDescent="0.2">
      <c r="A101">
        <v>12228</v>
      </c>
      <c r="B101">
        <f t="shared" si="0"/>
        <v>3.2</v>
      </c>
      <c r="C101">
        <f t="shared" si="5"/>
        <v>-0.13481571310411555</v>
      </c>
      <c r="H101" t="str">
        <f t="shared" si="6"/>
        <v/>
      </c>
      <c r="I101" t="str">
        <f t="shared" si="7"/>
        <v/>
      </c>
      <c r="J101" t="str">
        <f t="shared" si="8"/>
        <v/>
      </c>
    </row>
    <row r="102" spans="1:11" x14ac:dyDescent="0.2">
      <c r="A102">
        <v>12324</v>
      </c>
      <c r="B102">
        <f t="shared" si="0"/>
        <v>3.2</v>
      </c>
      <c r="C102">
        <f t="shared" si="5"/>
        <v>-0.13481571310411555</v>
      </c>
      <c r="H102" t="str">
        <f t="shared" si="6"/>
        <v/>
      </c>
      <c r="I102" t="str">
        <f t="shared" si="7"/>
        <v/>
      </c>
      <c r="J102" t="str">
        <f t="shared" si="8"/>
        <v/>
      </c>
    </row>
    <row r="103" spans="1:11" x14ac:dyDescent="0.2">
      <c r="A103">
        <v>12420</v>
      </c>
      <c r="B103">
        <f t="shared" si="0"/>
        <v>3.2333333333333334</v>
      </c>
      <c r="C103">
        <f t="shared" si="5"/>
        <v>-0.12212499352528652</v>
      </c>
      <c r="H103" t="str">
        <f t="shared" si="6"/>
        <v/>
      </c>
      <c r="I103" t="str">
        <f t="shared" si="7"/>
        <v/>
      </c>
      <c r="J103" t="str">
        <f t="shared" si="8"/>
        <v/>
      </c>
      <c r="K103" t="s">
        <v>0</v>
      </c>
    </row>
    <row r="104" spans="1:11" x14ac:dyDescent="0.2">
      <c r="A104">
        <v>12517</v>
      </c>
      <c r="B104">
        <f t="shared" si="0"/>
        <v>3.8</v>
      </c>
      <c r="C104">
        <f t="shared" si="5"/>
        <v>9.3617239314807546E-2</v>
      </c>
      <c r="H104" t="str">
        <f t="shared" si="6"/>
        <v/>
      </c>
      <c r="I104" t="str">
        <f t="shared" si="7"/>
        <v/>
      </c>
      <c r="J104" t="str">
        <f t="shared" si="8"/>
        <v/>
      </c>
      <c r="K104" t="s">
        <v>43</v>
      </c>
    </row>
    <row r="105" spans="1:11" x14ac:dyDescent="0.2">
      <c r="A105">
        <v>12631</v>
      </c>
      <c r="B105">
        <f t="shared" si="0"/>
        <v>1.6333333333333333</v>
      </c>
      <c r="C105">
        <f t="shared" si="5"/>
        <v>-0.73127953330908191</v>
      </c>
      <c r="E105">
        <v>1</v>
      </c>
      <c r="F105">
        <v>1</v>
      </c>
      <c r="H105" t="str">
        <f t="shared" si="6"/>
        <v/>
      </c>
      <c r="I105" t="str">
        <f t="shared" si="7"/>
        <v/>
      </c>
      <c r="J105" t="str">
        <f t="shared" si="8"/>
        <v/>
      </c>
      <c r="K105" t="s">
        <v>37</v>
      </c>
    </row>
    <row r="106" spans="1:11" x14ac:dyDescent="0.2">
      <c r="A106">
        <v>12680</v>
      </c>
      <c r="B106">
        <f t="shared" si="0"/>
        <v>1.2666666666666666</v>
      </c>
      <c r="C106">
        <f t="shared" si="5"/>
        <v>-0.87087744867620165</v>
      </c>
      <c r="E106">
        <v>1</v>
      </c>
      <c r="F106">
        <v>1</v>
      </c>
      <c r="H106" t="str">
        <f t="shared" si="6"/>
        <v/>
      </c>
      <c r="I106" t="str">
        <f t="shared" si="7"/>
        <v/>
      </c>
      <c r="J106" t="str">
        <f t="shared" si="8"/>
        <v/>
      </c>
      <c r="K106" t="s">
        <v>27</v>
      </c>
    </row>
    <row r="107" spans="1:11" x14ac:dyDescent="0.2">
      <c r="A107">
        <v>12718</v>
      </c>
      <c r="B107">
        <f t="shared" si="0"/>
        <v>1.4333333333333333</v>
      </c>
      <c r="C107">
        <f t="shared" si="5"/>
        <v>-0.80742385078205614</v>
      </c>
      <c r="E107">
        <v>1</v>
      </c>
      <c r="F107">
        <v>1</v>
      </c>
      <c r="H107" t="str">
        <f t="shared" si="6"/>
        <v/>
      </c>
      <c r="I107" t="str">
        <f t="shared" si="7"/>
        <v/>
      </c>
      <c r="J107" t="str">
        <f t="shared" si="8"/>
        <v/>
      </c>
      <c r="K107" t="s">
        <v>37</v>
      </c>
    </row>
    <row r="108" spans="1:11" x14ac:dyDescent="0.2">
      <c r="A108">
        <v>12761</v>
      </c>
      <c r="B108">
        <f t="shared" si="0"/>
        <v>0.93333333333333335</v>
      </c>
      <c r="C108">
        <f t="shared" si="5"/>
        <v>-0.99778464446449222</v>
      </c>
      <c r="H108" t="str">
        <f t="shared" si="6"/>
        <v/>
      </c>
      <c r="I108" t="str">
        <f t="shared" si="7"/>
        <v/>
      </c>
      <c r="J108" t="str">
        <f t="shared" si="8"/>
        <v/>
      </c>
    </row>
    <row r="109" spans="1:11" x14ac:dyDescent="0.2">
      <c r="A109">
        <v>12789</v>
      </c>
      <c r="B109">
        <f t="shared" si="0"/>
        <v>0.76666666666666672</v>
      </c>
      <c r="C109">
        <f t="shared" si="5"/>
        <v>-1.0612382423586377</v>
      </c>
      <c r="H109" t="str">
        <f t="shared" si="6"/>
        <v/>
      </c>
      <c r="I109" t="str">
        <f t="shared" si="7"/>
        <v/>
      </c>
      <c r="J109" t="str">
        <f t="shared" si="8"/>
        <v/>
      </c>
    </row>
    <row r="110" spans="1:11" x14ac:dyDescent="0.2">
      <c r="A110">
        <v>12812</v>
      </c>
      <c r="B110">
        <f t="shared" si="0"/>
        <v>1.4666666666666666</v>
      </c>
      <c r="C110">
        <f t="shared" si="5"/>
        <v>-0.79473313120322719</v>
      </c>
      <c r="E110">
        <v>1</v>
      </c>
      <c r="F110">
        <v>1</v>
      </c>
      <c r="H110" t="str">
        <f t="shared" si="6"/>
        <v/>
      </c>
      <c r="I110" t="str">
        <f t="shared" si="7"/>
        <v/>
      </c>
      <c r="J110" t="str">
        <f t="shared" si="8"/>
        <v/>
      </c>
      <c r="K110" t="s">
        <v>44</v>
      </c>
    </row>
    <row r="111" spans="1:11" x14ac:dyDescent="0.2">
      <c r="A111">
        <v>12856</v>
      </c>
      <c r="B111">
        <f t="shared" si="0"/>
        <v>1.3333333333333333</v>
      </c>
      <c r="C111">
        <f t="shared" si="5"/>
        <v>-0.84549600951854365</v>
      </c>
      <c r="E111">
        <v>1</v>
      </c>
      <c r="F111">
        <v>1</v>
      </c>
      <c r="H111" t="str">
        <f t="shared" si="6"/>
        <v/>
      </c>
      <c r="I111" t="str">
        <f t="shared" si="7"/>
        <v/>
      </c>
      <c r="J111" t="str">
        <f t="shared" si="8"/>
        <v/>
      </c>
      <c r="K111" t="s">
        <v>37</v>
      </c>
    </row>
    <row r="112" spans="1:11" x14ac:dyDescent="0.2">
      <c r="A112">
        <v>12896</v>
      </c>
      <c r="B112">
        <f t="shared" si="0"/>
        <v>0.6</v>
      </c>
      <c r="C112">
        <f t="shared" si="5"/>
        <v>-1.124691840252783</v>
      </c>
      <c r="H112" t="str">
        <f t="shared" si="6"/>
        <v/>
      </c>
      <c r="I112" t="str">
        <f t="shared" si="7"/>
        <v/>
      </c>
      <c r="J112" t="str">
        <f t="shared" si="8"/>
        <v/>
      </c>
    </row>
    <row r="113" spans="1:11" x14ac:dyDescent="0.2">
      <c r="A113">
        <v>12914</v>
      </c>
      <c r="B113">
        <f t="shared" si="0"/>
        <v>1.8333333333333333</v>
      </c>
      <c r="C113">
        <f t="shared" si="5"/>
        <v>-0.65513521583610745</v>
      </c>
      <c r="E113">
        <v>1</v>
      </c>
      <c r="F113">
        <v>1</v>
      </c>
      <c r="H113" t="str">
        <f t="shared" si="6"/>
        <v/>
      </c>
      <c r="I113" t="str">
        <f t="shared" si="7"/>
        <v/>
      </c>
      <c r="J113" t="str">
        <f t="shared" si="8"/>
        <v/>
      </c>
      <c r="K113" t="s">
        <v>45</v>
      </c>
    </row>
    <row r="114" spans="1:11" x14ac:dyDescent="0.2">
      <c r="A114">
        <v>12969</v>
      </c>
      <c r="B114">
        <f t="shared" si="0"/>
        <v>1.3666666666666667</v>
      </c>
      <c r="C114">
        <f t="shared" si="5"/>
        <v>-0.83280528993971437</v>
      </c>
      <c r="H114" t="str">
        <f t="shared" si="6"/>
        <v/>
      </c>
      <c r="I114" t="str">
        <f t="shared" si="7"/>
        <v/>
      </c>
      <c r="J114" t="str">
        <f t="shared" si="8"/>
        <v/>
      </c>
    </row>
    <row r="115" spans="1:11" x14ac:dyDescent="0.2">
      <c r="A115">
        <v>13010</v>
      </c>
      <c r="B115">
        <f t="shared" si="0"/>
        <v>1.2</v>
      </c>
      <c r="C115">
        <f t="shared" si="5"/>
        <v>-0.89625888783385965</v>
      </c>
      <c r="H115" t="str">
        <f t="shared" si="6"/>
        <v/>
      </c>
      <c r="I115" t="str">
        <f t="shared" si="7"/>
        <v/>
      </c>
      <c r="J115" t="str">
        <f t="shared" si="8"/>
        <v/>
      </c>
    </row>
    <row r="116" spans="1:11" x14ac:dyDescent="0.2">
      <c r="A116">
        <v>13046</v>
      </c>
      <c r="B116">
        <f t="shared" si="0"/>
        <v>1.3</v>
      </c>
      <c r="C116">
        <f t="shared" si="5"/>
        <v>-0.85818672909737259</v>
      </c>
      <c r="H116" t="str">
        <f t="shared" si="6"/>
        <v/>
      </c>
      <c r="I116" t="str">
        <f t="shared" si="7"/>
        <v/>
      </c>
      <c r="J116" t="str">
        <f t="shared" si="8"/>
        <v/>
      </c>
    </row>
    <row r="117" spans="1:11" x14ac:dyDescent="0.2">
      <c r="A117">
        <v>13085</v>
      </c>
      <c r="B117">
        <f t="shared" si="0"/>
        <v>2.4333333333333331</v>
      </c>
      <c r="C117">
        <f t="shared" si="5"/>
        <v>-0.42670226341718426</v>
      </c>
      <c r="H117" t="str">
        <f t="shared" si="6"/>
        <v/>
      </c>
      <c r="I117" t="str">
        <f t="shared" si="7"/>
        <v/>
      </c>
      <c r="J117" t="str">
        <f t="shared" si="8"/>
        <v/>
      </c>
    </row>
    <row r="118" spans="1:11" x14ac:dyDescent="0.2">
      <c r="A118">
        <v>13158</v>
      </c>
      <c r="B118">
        <f t="shared" si="0"/>
        <v>1.7</v>
      </c>
      <c r="C118">
        <f t="shared" si="5"/>
        <v>-0.70589809415142368</v>
      </c>
      <c r="H118" t="str">
        <f t="shared" si="6"/>
        <v/>
      </c>
      <c r="I118" t="str">
        <f t="shared" si="7"/>
        <v/>
      </c>
      <c r="J118" t="str">
        <f t="shared" si="8"/>
        <v/>
      </c>
    </row>
    <row r="119" spans="1:11" x14ac:dyDescent="0.2">
      <c r="A119">
        <v>13209</v>
      </c>
      <c r="B119">
        <f t="shared" si="0"/>
        <v>1.6666666666666667</v>
      </c>
      <c r="C119">
        <f t="shared" si="5"/>
        <v>-0.71858881373025274</v>
      </c>
      <c r="H119" t="str">
        <f t="shared" si="6"/>
        <v/>
      </c>
      <c r="I119" t="str">
        <f t="shared" si="7"/>
        <v/>
      </c>
      <c r="J119" t="str">
        <f t="shared" si="8"/>
        <v/>
      </c>
    </row>
    <row r="120" spans="1:11" x14ac:dyDescent="0.2">
      <c r="A120">
        <v>13259</v>
      </c>
      <c r="B120">
        <f t="shared" si="0"/>
        <v>2.0666666666666669</v>
      </c>
      <c r="C120">
        <f t="shared" si="5"/>
        <v>-0.56630017878430383</v>
      </c>
      <c r="H120" t="str">
        <f t="shared" si="6"/>
        <v/>
      </c>
      <c r="I120" t="str">
        <f t="shared" si="7"/>
        <v/>
      </c>
      <c r="J120" t="str">
        <f t="shared" si="8"/>
        <v/>
      </c>
    </row>
    <row r="121" spans="1:11" x14ac:dyDescent="0.2">
      <c r="A121">
        <v>13321</v>
      </c>
      <c r="B121">
        <f t="shared" si="0"/>
        <v>4.8</v>
      </c>
      <c r="C121">
        <f t="shared" si="5"/>
        <v>0.47433882667967964</v>
      </c>
      <c r="H121" t="str">
        <f t="shared" si="6"/>
        <v/>
      </c>
      <c r="I121" t="str">
        <f t="shared" si="7"/>
        <v/>
      </c>
      <c r="J121" t="str">
        <f t="shared" si="8"/>
        <v/>
      </c>
    </row>
    <row r="122" spans="1:11" x14ac:dyDescent="0.2">
      <c r="A122">
        <v>13465</v>
      </c>
      <c r="B122">
        <f t="shared" si="0"/>
        <v>3.4</v>
      </c>
      <c r="C122">
        <f t="shared" si="5"/>
        <v>-5.8671395631141238E-2</v>
      </c>
      <c r="H122" t="str">
        <f t="shared" si="6"/>
        <v/>
      </c>
      <c r="I122" t="str">
        <f t="shared" si="7"/>
        <v/>
      </c>
      <c r="J122" t="str">
        <f t="shared" si="8"/>
        <v/>
      </c>
    </row>
    <row r="123" spans="1:11" x14ac:dyDescent="0.2">
      <c r="A123">
        <v>13567</v>
      </c>
      <c r="B123">
        <f t="shared" si="0"/>
        <v>3.1333333333333333</v>
      </c>
      <c r="C123">
        <f t="shared" si="5"/>
        <v>-0.16019715226177378</v>
      </c>
      <c r="H123" t="str">
        <f t="shared" si="6"/>
        <v/>
      </c>
      <c r="I123" t="str">
        <f t="shared" si="7"/>
        <v/>
      </c>
      <c r="J123" t="str">
        <f t="shared" si="8"/>
        <v/>
      </c>
      <c r="K123" t="s">
        <v>46</v>
      </c>
    </row>
    <row r="124" spans="1:11" x14ac:dyDescent="0.2">
      <c r="A124">
        <v>13661</v>
      </c>
      <c r="B124">
        <f t="shared" si="0"/>
        <v>2.2333333333333334</v>
      </c>
      <c r="C124">
        <f t="shared" si="5"/>
        <v>-0.50284658089015855</v>
      </c>
      <c r="E124">
        <v>1</v>
      </c>
      <c r="F124">
        <v>1</v>
      </c>
      <c r="H124" t="str">
        <f t="shared" si="6"/>
        <v/>
      </c>
      <c r="I124" t="str">
        <f t="shared" si="7"/>
        <v/>
      </c>
      <c r="J124" t="str">
        <f t="shared" si="8"/>
        <v/>
      </c>
      <c r="K124" t="s">
        <v>47</v>
      </c>
    </row>
    <row r="125" spans="1:11" x14ac:dyDescent="0.2">
      <c r="A125">
        <v>13728</v>
      </c>
      <c r="B125">
        <f t="shared" si="0"/>
        <v>8.2666666666666675</v>
      </c>
      <c r="C125">
        <f t="shared" si="5"/>
        <v>1.7941736628779033</v>
      </c>
      <c r="H125" t="str">
        <f t="shared" si="6"/>
        <v/>
      </c>
      <c r="I125" t="str">
        <f t="shared" si="7"/>
        <v/>
      </c>
      <c r="J125" t="str">
        <f t="shared" si="8"/>
        <v/>
      </c>
      <c r="K125" t="s">
        <v>49</v>
      </c>
    </row>
    <row r="126" spans="1:11" x14ac:dyDescent="0.2">
      <c r="A126">
        <v>13976</v>
      </c>
      <c r="B126">
        <f t="shared" si="0"/>
        <v>2.3666666666666667</v>
      </c>
      <c r="C126">
        <f t="shared" si="5"/>
        <v>-0.45208370257484232</v>
      </c>
      <c r="E126">
        <v>1</v>
      </c>
      <c r="F126">
        <v>1</v>
      </c>
      <c r="H126" t="str">
        <f t="shared" si="6"/>
        <v/>
      </c>
      <c r="I126" t="str">
        <f t="shared" si="7"/>
        <v/>
      </c>
      <c r="J126" t="str">
        <f t="shared" si="8"/>
        <v/>
      </c>
      <c r="K126" t="s">
        <v>27</v>
      </c>
    </row>
    <row r="127" spans="1:11" x14ac:dyDescent="0.2">
      <c r="A127">
        <v>14047</v>
      </c>
      <c r="B127">
        <f t="shared" si="0"/>
        <v>3.2</v>
      </c>
      <c r="C127">
        <f t="shared" si="5"/>
        <v>-0.13481571310411555</v>
      </c>
      <c r="E127">
        <v>1</v>
      </c>
      <c r="F127">
        <v>1</v>
      </c>
      <c r="H127" t="str">
        <f t="shared" si="6"/>
        <v/>
      </c>
      <c r="I127" t="str">
        <f t="shared" si="7"/>
        <v/>
      </c>
      <c r="J127" t="str">
        <f t="shared" si="8"/>
        <v/>
      </c>
      <c r="K127" t="s">
        <v>49</v>
      </c>
    </row>
    <row r="128" spans="1:11" x14ac:dyDescent="0.2">
      <c r="A128">
        <v>14143</v>
      </c>
      <c r="B128">
        <f t="shared" si="0"/>
        <v>3.5</v>
      </c>
      <c r="C128">
        <f t="shared" si="5"/>
        <v>-2.0599236894654E-2</v>
      </c>
      <c r="E128">
        <v>1</v>
      </c>
      <c r="F128">
        <v>1</v>
      </c>
      <c r="H128" t="str">
        <f t="shared" si="6"/>
        <v/>
      </c>
      <c r="I128" t="str">
        <f t="shared" si="7"/>
        <v/>
      </c>
      <c r="J128" t="str">
        <f t="shared" si="8"/>
        <v/>
      </c>
      <c r="K128" t="s">
        <v>27</v>
      </c>
    </row>
    <row r="129" spans="1:11" x14ac:dyDescent="0.2">
      <c r="A129">
        <v>14248</v>
      </c>
      <c r="B129">
        <f t="shared" si="0"/>
        <v>6.2333333333333334</v>
      </c>
      <c r="C129">
        <f t="shared" si="5"/>
        <v>1.0200397685693297</v>
      </c>
      <c r="E129">
        <v>1</v>
      </c>
      <c r="F129">
        <v>1</v>
      </c>
      <c r="H129" t="str">
        <f t="shared" si="6"/>
        <v/>
      </c>
      <c r="I129" t="str">
        <f t="shared" si="7"/>
        <v/>
      </c>
      <c r="J129" t="str">
        <f t="shared" si="8"/>
        <v/>
      </c>
      <c r="K129" t="s">
        <v>36</v>
      </c>
    </row>
    <row r="130" spans="1:11" x14ac:dyDescent="0.2">
      <c r="A130">
        <v>14435</v>
      </c>
      <c r="B130">
        <f t="shared" si="0"/>
        <v>7.7</v>
      </c>
      <c r="C130">
        <f t="shared" si="5"/>
        <v>1.5784314300378088</v>
      </c>
      <c r="D130" t="s">
        <v>8</v>
      </c>
      <c r="H130" t="str">
        <f t="shared" si="6"/>
        <v/>
      </c>
      <c r="I130" t="str">
        <f t="shared" si="7"/>
        <v/>
      </c>
      <c r="J130" t="str">
        <f t="shared" si="8"/>
        <v/>
      </c>
      <c r="K130" t="s">
        <v>50</v>
      </c>
    </row>
    <row r="131" spans="1:11" x14ac:dyDescent="0.2">
      <c r="A131">
        <v>14666</v>
      </c>
      <c r="B131">
        <f t="shared" si="0"/>
        <v>22.333333333333332</v>
      </c>
      <c r="C131">
        <f t="shared" ref="C131:C194" si="9">(B131-B$962)/B$963</f>
        <v>7.1496573251437701</v>
      </c>
      <c r="H131">
        <f t="shared" ref="H131:H194" si="10">IF(ISNUMBER(SEARCH($H$1,K131)),1,"")</f>
        <v>1</v>
      </c>
      <c r="I131">
        <f t="shared" ref="I131:I194" si="11">IF(H131=1,B131,"")</f>
        <v>22.333333333333332</v>
      </c>
      <c r="J131" t="str">
        <f t="shared" si="8"/>
        <v/>
      </c>
      <c r="K131" t="s">
        <v>51</v>
      </c>
    </row>
    <row r="132" spans="1:11" x14ac:dyDescent="0.2">
      <c r="A132">
        <v>15336</v>
      </c>
      <c r="B132">
        <f t="shared" si="0"/>
        <v>2.8666666666666667</v>
      </c>
      <c r="C132">
        <f t="shared" si="9"/>
        <v>-0.26172290889240629</v>
      </c>
      <c r="E132">
        <v>1</v>
      </c>
      <c r="F132">
        <v>1</v>
      </c>
      <c r="G132">
        <v>1</v>
      </c>
      <c r="H132" t="str">
        <f t="shared" si="10"/>
        <v/>
      </c>
      <c r="I132" t="str">
        <f t="shared" si="11"/>
        <v/>
      </c>
      <c r="J132">
        <f t="shared" ref="J132:J195" si="12">IF(H131=1,(A131+A132)/2,"")</f>
        <v>15001</v>
      </c>
      <c r="K132" t="s">
        <v>53</v>
      </c>
    </row>
    <row r="133" spans="1:11" x14ac:dyDescent="0.2">
      <c r="A133">
        <v>15422</v>
      </c>
      <c r="B133">
        <f t="shared" si="0"/>
        <v>1.5333333333333334</v>
      </c>
      <c r="C133">
        <f t="shared" si="9"/>
        <v>-0.76935169204556908</v>
      </c>
      <c r="H133" t="str">
        <f t="shared" si="10"/>
        <v/>
      </c>
      <c r="I133" t="str">
        <f t="shared" si="11"/>
        <v/>
      </c>
      <c r="J133" t="str">
        <f t="shared" si="12"/>
        <v/>
      </c>
    </row>
    <row r="134" spans="1:11" x14ac:dyDescent="0.2">
      <c r="A134">
        <v>15468</v>
      </c>
      <c r="B134">
        <f t="shared" si="0"/>
        <v>1.0666666666666667</v>
      </c>
      <c r="C134">
        <f t="shared" si="9"/>
        <v>-0.9470217661491761</v>
      </c>
      <c r="F134">
        <v>1</v>
      </c>
      <c r="H134" t="str">
        <f t="shared" si="10"/>
        <v/>
      </c>
      <c r="I134" t="str">
        <f t="shared" si="11"/>
        <v/>
      </c>
      <c r="J134" t="str">
        <f t="shared" si="12"/>
        <v/>
      </c>
      <c r="K134" t="s">
        <v>13</v>
      </c>
    </row>
    <row r="135" spans="1:11" x14ac:dyDescent="0.2">
      <c r="A135">
        <v>15500</v>
      </c>
      <c r="B135">
        <f t="shared" si="0"/>
        <v>2.2666666666666666</v>
      </c>
      <c r="C135">
        <f t="shared" si="9"/>
        <v>-0.49015586131132954</v>
      </c>
      <c r="H135" t="str">
        <f t="shared" si="10"/>
        <v/>
      </c>
      <c r="I135" t="str">
        <f t="shared" si="11"/>
        <v/>
      </c>
      <c r="J135" t="str">
        <f t="shared" si="12"/>
        <v/>
      </c>
      <c r="K135" t="s">
        <v>52</v>
      </c>
    </row>
    <row r="136" spans="1:11" x14ac:dyDescent="0.2">
      <c r="A136">
        <v>15568</v>
      </c>
      <c r="B136">
        <f t="shared" si="0"/>
        <v>2.5333333333333332</v>
      </c>
      <c r="C136">
        <f t="shared" si="9"/>
        <v>-0.38863010468069703</v>
      </c>
      <c r="H136" t="str">
        <f t="shared" si="10"/>
        <v/>
      </c>
      <c r="I136" t="str">
        <f t="shared" si="11"/>
        <v/>
      </c>
      <c r="J136" t="str">
        <f t="shared" si="12"/>
        <v/>
      </c>
    </row>
    <row r="137" spans="1:11" x14ac:dyDescent="0.2">
      <c r="A137">
        <v>15644</v>
      </c>
      <c r="B137">
        <f t="shared" si="0"/>
        <v>1.9666666666666666</v>
      </c>
      <c r="C137">
        <f t="shared" si="9"/>
        <v>-0.60437233752079123</v>
      </c>
      <c r="H137" t="str">
        <f t="shared" si="10"/>
        <v/>
      </c>
      <c r="I137" t="str">
        <f t="shared" si="11"/>
        <v/>
      </c>
      <c r="J137" t="str">
        <f t="shared" si="12"/>
        <v/>
      </c>
    </row>
    <row r="138" spans="1:11" x14ac:dyDescent="0.2">
      <c r="A138">
        <v>15703</v>
      </c>
      <c r="B138">
        <f t="shared" si="0"/>
        <v>3.0666666666666669</v>
      </c>
      <c r="C138">
        <f t="shared" si="9"/>
        <v>-0.18557859141943181</v>
      </c>
      <c r="H138" t="str">
        <f t="shared" si="10"/>
        <v/>
      </c>
      <c r="I138" t="str">
        <f t="shared" si="11"/>
        <v/>
      </c>
      <c r="J138" t="str">
        <f t="shared" si="12"/>
        <v/>
      </c>
    </row>
    <row r="139" spans="1:11" x14ac:dyDescent="0.2">
      <c r="A139">
        <v>15795</v>
      </c>
      <c r="B139">
        <f t="shared" si="0"/>
        <v>2.9333333333333331</v>
      </c>
      <c r="C139">
        <f t="shared" si="9"/>
        <v>-0.23634146973474826</v>
      </c>
      <c r="H139" t="str">
        <f t="shared" si="10"/>
        <v/>
      </c>
      <c r="I139" t="str">
        <f t="shared" si="11"/>
        <v/>
      </c>
      <c r="J139" t="str">
        <f t="shared" si="12"/>
        <v/>
      </c>
    </row>
    <row r="140" spans="1:11" x14ac:dyDescent="0.2">
      <c r="A140">
        <v>15883</v>
      </c>
      <c r="B140">
        <f t="shared" si="0"/>
        <v>2.1</v>
      </c>
      <c r="C140">
        <f t="shared" si="9"/>
        <v>-0.55360945920547489</v>
      </c>
      <c r="H140" t="str">
        <f t="shared" si="10"/>
        <v/>
      </c>
      <c r="I140" t="str">
        <f t="shared" si="11"/>
        <v/>
      </c>
      <c r="J140" t="str">
        <f t="shared" si="12"/>
        <v/>
      </c>
      <c r="K140" t="s">
        <v>54</v>
      </c>
    </row>
    <row r="141" spans="1:11" x14ac:dyDescent="0.2">
      <c r="A141">
        <v>15946</v>
      </c>
      <c r="B141">
        <f t="shared" si="0"/>
        <v>2.4</v>
      </c>
      <c r="C141">
        <f t="shared" si="9"/>
        <v>-0.43939298299601331</v>
      </c>
      <c r="H141" t="str">
        <f t="shared" si="10"/>
        <v/>
      </c>
      <c r="I141" t="str">
        <f t="shared" si="11"/>
        <v/>
      </c>
      <c r="J141" t="str">
        <f t="shared" si="12"/>
        <v/>
      </c>
    </row>
    <row r="142" spans="1:11" x14ac:dyDescent="0.2">
      <c r="A142">
        <v>16018</v>
      </c>
      <c r="B142">
        <f t="shared" si="0"/>
        <v>2.5333333333333332</v>
      </c>
      <c r="C142">
        <f t="shared" si="9"/>
        <v>-0.38863010468069703</v>
      </c>
      <c r="H142" t="str">
        <f t="shared" si="10"/>
        <v/>
      </c>
      <c r="I142" t="str">
        <f t="shared" si="11"/>
        <v/>
      </c>
      <c r="J142" t="str">
        <f t="shared" si="12"/>
        <v/>
      </c>
    </row>
    <row r="143" spans="1:11" x14ac:dyDescent="0.2">
      <c r="A143">
        <v>16094</v>
      </c>
      <c r="B143">
        <f t="shared" si="0"/>
        <v>1.0666666666666667</v>
      </c>
      <c r="C143">
        <f t="shared" si="9"/>
        <v>-0.9470217661491761</v>
      </c>
      <c r="H143" t="str">
        <f t="shared" si="10"/>
        <v/>
      </c>
      <c r="I143" t="str">
        <f t="shared" si="11"/>
        <v/>
      </c>
      <c r="J143" t="str">
        <f t="shared" si="12"/>
        <v/>
      </c>
    </row>
    <row r="144" spans="1:11" x14ac:dyDescent="0.2">
      <c r="A144">
        <v>16126</v>
      </c>
      <c r="B144">
        <f t="shared" si="0"/>
        <v>2.1333333333333333</v>
      </c>
      <c r="C144">
        <f t="shared" si="9"/>
        <v>-0.54091873962664583</v>
      </c>
      <c r="H144" t="str">
        <f t="shared" si="10"/>
        <v/>
      </c>
      <c r="I144" t="str">
        <f t="shared" si="11"/>
        <v/>
      </c>
      <c r="J144" t="str">
        <f t="shared" si="12"/>
        <v/>
      </c>
    </row>
    <row r="145" spans="1:11" x14ac:dyDescent="0.2">
      <c r="A145">
        <v>16190</v>
      </c>
      <c r="B145">
        <f t="shared" si="0"/>
        <v>2.5666666666666669</v>
      </c>
      <c r="C145">
        <f t="shared" si="9"/>
        <v>-0.37593938510186786</v>
      </c>
      <c r="H145" t="str">
        <f t="shared" si="10"/>
        <v/>
      </c>
      <c r="I145" t="str">
        <f t="shared" si="11"/>
        <v/>
      </c>
      <c r="J145" t="str">
        <f t="shared" si="12"/>
        <v/>
      </c>
      <c r="K145" t="s">
        <v>55</v>
      </c>
    </row>
    <row r="146" spans="1:11" x14ac:dyDescent="0.2">
      <c r="A146">
        <v>16267</v>
      </c>
      <c r="B146">
        <f t="shared" si="0"/>
        <v>2.6</v>
      </c>
      <c r="C146">
        <f t="shared" si="9"/>
        <v>-0.36324866552303881</v>
      </c>
      <c r="H146" t="str">
        <f t="shared" si="10"/>
        <v/>
      </c>
      <c r="I146" t="str">
        <f t="shared" si="11"/>
        <v/>
      </c>
      <c r="J146" t="str">
        <f t="shared" si="12"/>
        <v/>
      </c>
    </row>
    <row r="147" spans="1:11" x14ac:dyDescent="0.2">
      <c r="A147">
        <v>16345</v>
      </c>
      <c r="B147">
        <f t="shared" si="0"/>
        <v>2.2000000000000002</v>
      </c>
      <c r="C147">
        <f t="shared" si="9"/>
        <v>-0.5155373004689876</v>
      </c>
      <c r="H147" t="str">
        <f t="shared" si="10"/>
        <v/>
      </c>
      <c r="I147" t="str">
        <f t="shared" si="11"/>
        <v/>
      </c>
      <c r="J147" t="str">
        <f t="shared" si="12"/>
        <v/>
      </c>
    </row>
    <row r="148" spans="1:11" x14ac:dyDescent="0.2">
      <c r="A148">
        <v>16411</v>
      </c>
      <c r="B148">
        <f t="shared" si="0"/>
        <v>1.3666666666666667</v>
      </c>
      <c r="C148">
        <f t="shared" si="9"/>
        <v>-0.83280528993971437</v>
      </c>
      <c r="H148" t="str">
        <f t="shared" si="10"/>
        <v/>
      </c>
      <c r="I148" t="str">
        <f t="shared" si="11"/>
        <v/>
      </c>
      <c r="J148" t="str">
        <f t="shared" si="12"/>
        <v/>
      </c>
    </row>
    <row r="149" spans="1:11" x14ac:dyDescent="0.2">
      <c r="A149">
        <v>16452</v>
      </c>
      <c r="B149">
        <f t="shared" si="0"/>
        <v>2.2666666666666666</v>
      </c>
      <c r="C149">
        <f t="shared" si="9"/>
        <v>-0.49015586131132954</v>
      </c>
      <c r="H149" t="str">
        <f t="shared" si="10"/>
        <v/>
      </c>
      <c r="I149" t="str">
        <f t="shared" si="11"/>
        <v/>
      </c>
      <c r="J149" t="str">
        <f t="shared" si="12"/>
        <v/>
      </c>
    </row>
    <row r="150" spans="1:11" x14ac:dyDescent="0.2">
      <c r="A150">
        <v>16520</v>
      </c>
      <c r="B150">
        <f t="shared" si="0"/>
        <v>0.96666666666666667</v>
      </c>
      <c r="C150">
        <f t="shared" si="9"/>
        <v>-0.98509392488566316</v>
      </c>
      <c r="H150" t="str">
        <f t="shared" si="10"/>
        <v/>
      </c>
      <c r="I150" t="str">
        <f t="shared" si="11"/>
        <v/>
      </c>
      <c r="J150" t="str">
        <f t="shared" si="12"/>
        <v/>
      </c>
    </row>
    <row r="151" spans="1:11" x14ac:dyDescent="0.2">
      <c r="A151">
        <v>16549</v>
      </c>
      <c r="B151">
        <f t="shared" si="0"/>
        <v>1.7333333333333334</v>
      </c>
      <c r="C151">
        <f t="shared" si="9"/>
        <v>-0.69320737457259463</v>
      </c>
      <c r="H151" t="str">
        <f t="shared" si="10"/>
        <v/>
      </c>
      <c r="I151" t="str">
        <f t="shared" si="11"/>
        <v/>
      </c>
      <c r="J151" t="str">
        <f t="shared" si="12"/>
        <v/>
      </c>
    </row>
    <row r="152" spans="1:11" x14ac:dyDescent="0.2">
      <c r="A152">
        <v>16601</v>
      </c>
      <c r="B152">
        <f t="shared" si="0"/>
        <v>2.7333333333333334</v>
      </c>
      <c r="C152">
        <f t="shared" si="9"/>
        <v>-0.31248578720772258</v>
      </c>
      <c r="H152" t="str">
        <f t="shared" si="10"/>
        <v/>
      </c>
      <c r="I152" t="str">
        <f t="shared" si="11"/>
        <v/>
      </c>
      <c r="J152" t="str">
        <f t="shared" si="12"/>
        <v/>
      </c>
    </row>
    <row r="153" spans="1:11" x14ac:dyDescent="0.2">
      <c r="A153">
        <v>16683</v>
      </c>
      <c r="B153">
        <f t="shared" si="0"/>
        <v>1.5</v>
      </c>
      <c r="C153">
        <f t="shared" si="9"/>
        <v>-0.78204241162439814</v>
      </c>
      <c r="H153" t="str">
        <f t="shared" si="10"/>
        <v/>
      </c>
      <c r="I153" t="str">
        <f t="shared" si="11"/>
        <v/>
      </c>
      <c r="J153" t="str">
        <f t="shared" si="12"/>
        <v/>
      </c>
    </row>
    <row r="154" spans="1:11" x14ac:dyDescent="0.2">
      <c r="A154">
        <v>16728</v>
      </c>
      <c r="B154">
        <f t="shared" si="0"/>
        <v>2.2333333333333334</v>
      </c>
      <c r="C154">
        <f t="shared" si="9"/>
        <v>-0.50284658089015855</v>
      </c>
      <c r="H154" t="str">
        <f t="shared" si="10"/>
        <v/>
      </c>
      <c r="I154" t="str">
        <f t="shared" si="11"/>
        <v/>
      </c>
      <c r="J154" t="str">
        <f t="shared" si="12"/>
        <v/>
      </c>
    </row>
    <row r="155" spans="1:11" x14ac:dyDescent="0.2">
      <c r="A155">
        <v>16795</v>
      </c>
      <c r="B155">
        <f t="shared" si="0"/>
        <v>1.7666666666666666</v>
      </c>
      <c r="C155">
        <f t="shared" si="9"/>
        <v>-0.68051665499376557</v>
      </c>
      <c r="H155" t="str">
        <f t="shared" si="10"/>
        <v/>
      </c>
      <c r="I155" t="str">
        <f t="shared" si="11"/>
        <v/>
      </c>
      <c r="J155" t="str">
        <f t="shared" si="12"/>
        <v/>
      </c>
    </row>
    <row r="156" spans="1:11" x14ac:dyDescent="0.2">
      <c r="A156">
        <v>16848</v>
      </c>
      <c r="B156">
        <f t="shared" si="0"/>
        <v>3.7</v>
      </c>
      <c r="C156">
        <f t="shared" si="9"/>
        <v>5.5545080578320478E-2</v>
      </c>
      <c r="H156" t="str">
        <f t="shared" si="10"/>
        <v/>
      </c>
      <c r="I156" t="str">
        <f t="shared" si="11"/>
        <v/>
      </c>
      <c r="J156" t="str">
        <f t="shared" si="12"/>
        <v/>
      </c>
    </row>
    <row r="157" spans="1:11" x14ac:dyDescent="0.2">
      <c r="A157">
        <v>16959</v>
      </c>
      <c r="B157">
        <f t="shared" si="0"/>
        <v>1.5666666666666667</v>
      </c>
      <c r="C157">
        <f t="shared" si="9"/>
        <v>-0.75666097246674002</v>
      </c>
      <c r="H157" t="str">
        <f t="shared" si="10"/>
        <v/>
      </c>
      <c r="I157" t="str">
        <f t="shared" si="11"/>
        <v/>
      </c>
      <c r="J157" t="str">
        <f t="shared" si="12"/>
        <v/>
      </c>
    </row>
    <row r="158" spans="1:11" x14ac:dyDescent="0.2">
      <c r="A158">
        <v>17006</v>
      </c>
      <c r="B158">
        <f t="shared" si="0"/>
        <v>0.93333333333333335</v>
      </c>
      <c r="C158">
        <f t="shared" si="9"/>
        <v>-0.99778464446449222</v>
      </c>
      <c r="H158" t="str">
        <f t="shared" si="10"/>
        <v/>
      </c>
      <c r="I158" t="str">
        <f t="shared" si="11"/>
        <v/>
      </c>
      <c r="J158" t="str">
        <f t="shared" si="12"/>
        <v/>
      </c>
    </row>
    <row r="159" spans="1:11" x14ac:dyDescent="0.2">
      <c r="A159">
        <v>17034</v>
      </c>
      <c r="B159">
        <f t="shared" si="0"/>
        <v>1.7666666666666666</v>
      </c>
      <c r="C159">
        <f t="shared" si="9"/>
        <v>-0.68051665499376557</v>
      </c>
      <c r="H159" t="str">
        <f t="shared" si="10"/>
        <v/>
      </c>
      <c r="I159" t="str">
        <f t="shared" si="11"/>
        <v/>
      </c>
      <c r="J159" t="str">
        <f t="shared" si="12"/>
        <v/>
      </c>
    </row>
    <row r="160" spans="1:11" x14ac:dyDescent="0.2">
      <c r="A160">
        <v>17087</v>
      </c>
      <c r="B160">
        <f t="shared" si="0"/>
        <v>1.8333333333333333</v>
      </c>
      <c r="C160">
        <f t="shared" si="9"/>
        <v>-0.65513521583610745</v>
      </c>
      <c r="H160" t="str">
        <f t="shared" si="10"/>
        <v/>
      </c>
      <c r="I160" t="str">
        <f t="shared" si="11"/>
        <v/>
      </c>
      <c r="J160" t="str">
        <f t="shared" si="12"/>
        <v/>
      </c>
    </row>
    <row r="161" spans="1:11" x14ac:dyDescent="0.2">
      <c r="A161">
        <v>17142</v>
      </c>
      <c r="B161">
        <f t="shared" si="0"/>
        <v>2.9666666666666668</v>
      </c>
      <c r="C161">
        <f t="shared" si="9"/>
        <v>-0.22365075015591906</v>
      </c>
      <c r="D161" t="s">
        <v>8</v>
      </c>
      <c r="H161" t="str">
        <f t="shared" si="10"/>
        <v/>
      </c>
      <c r="I161" t="str">
        <f t="shared" si="11"/>
        <v/>
      </c>
      <c r="J161" t="str">
        <f t="shared" si="12"/>
        <v/>
      </c>
    </row>
    <row r="162" spans="1:11" x14ac:dyDescent="0.2">
      <c r="A162">
        <v>17231</v>
      </c>
      <c r="B162">
        <f t="shared" si="0"/>
        <v>17.5</v>
      </c>
      <c r="C162">
        <f t="shared" si="9"/>
        <v>5.3095029862135554</v>
      </c>
      <c r="H162">
        <f t="shared" si="10"/>
        <v>1</v>
      </c>
      <c r="I162">
        <f t="shared" si="11"/>
        <v>17.5</v>
      </c>
      <c r="J162" t="str">
        <f t="shared" si="12"/>
        <v/>
      </c>
      <c r="K162" t="s">
        <v>56</v>
      </c>
    </row>
    <row r="163" spans="1:11" x14ac:dyDescent="0.2">
      <c r="A163">
        <v>17756</v>
      </c>
      <c r="B163">
        <f t="shared" si="0"/>
        <v>5.2666666666666666</v>
      </c>
      <c r="C163">
        <f t="shared" si="9"/>
        <v>0.65200890078328666</v>
      </c>
      <c r="D163" t="s">
        <v>6</v>
      </c>
      <c r="E163">
        <v>1</v>
      </c>
      <c r="G163">
        <v>1</v>
      </c>
      <c r="H163" t="str">
        <f t="shared" si="10"/>
        <v/>
      </c>
      <c r="I163" t="str">
        <f t="shared" si="11"/>
        <v/>
      </c>
      <c r="J163">
        <f t="shared" si="12"/>
        <v>17493.5</v>
      </c>
    </row>
    <row r="164" spans="1:11" x14ac:dyDescent="0.2">
      <c r="A164">
        <v>17914</v>
      </c>
      <c r="B164">
        <f t="shared" si="0"/>
        <v>7.3666666666666663</v>
      </c>
      <c r="C164">
        <f t="shared" si="9"/>
        <v>1.4515242342495178</v>
      </c>
      <c r="F164">
        <v>1</v>
      </c>
      <c r="H164">
        <f t="shared" si="10"/>
        <v>1</v>
      </c>
      <c r="I164">
        <f t="shared" si="11"/>
        <v>7.3666666666666663</v>
      </c>
      <c r="J164" t="str">
        <f t="shared" si="12"/>
        <v/>
      </c>
      <c r="K164" t="s">
        <v>57</v>
      </c>
    </row>
    <row r="165" spans="1:11" x14ac:dyDescent="0.2">
      <c r="A165">
        <v>18135</v>
      </c>
      <c r="B165">
        <f t="shared" si="0"/>
        <v>4.7666666666666666</v>
      </c>
      <c r="C165">
        <f t="shared" si="9"/>
        <v>0.46164810710085058</v>
      </c>
      <c r="H165" t="str">
        <f t="shared" si="10"/>
        <v/>
      </c>
      <c r="I165" t="str">
        <f t="shared" si="11"/>
        <v/>
      </c>
      <c r="J165">
        <f t="shared" si="12"/>
        <v>18024.5</v>
      </c>
    </row>
    <row r="166" spans="1:11" x14ac:dyDescent="0.2">
      <c r="A166">
        <v>18278</v>
      </c>
      <c r="B166">
        <f t="shared" si="0"/>
        <v>2.0333333333333332</v>
      </c>
      <c r="C166">
        <f t="shared" si="9"/>
        <v>-0.57899089836313311</v>
      </c>
      <c r="H166" t="str">
        <f t="shared" si="10"/>
        <v/>
      </c>
      <c r="I166" t="str">
        <f t="shared" si="11"/>
        <v/>
      </c>
      <c r="J166" t="str">
        <f t="shared" si="12"/>
        <v/>
      </c>
      <c r="K166" t="s">
        <v>11</v>
      </c>
    </row>
    <row r="167" spans="1:11" x14ac:dyDescent="0.2">
      <c r="A167">
        <v>18339</v>
      </c>
      <c r="B167">
        <f t="shared" si="0"/>
        <v>1.5666666666666667</v>
      </c>
      <c r="C167">
        <f t="shared" si="9"/>
        <v>-0.75666097246674002</v>
      </c>
      <c r="E167">
        <v>1</v>
      </c>
      <c r="H167" t="str">
        <f t="shared" si="10"/>
        <v/>
      </c>
      <c r="I167" t="str">
        <f t="shared" si="11"/>
        <v/>
      </c>
      <c r="J167" t="str">
        <f t="shared" si="12"/>
        <v/>
      </c>
      <c r="K167" t="s">
        <v>58</v>
      </c>
    </row>
    <row r="168" spans="1:11" x14ac:dyDescent="0.2">
      <c r="A168">
        <v>18386</v>
      </c>
      <c r="B168">
        <f t="shared" si="0"/>
        <v>2.3666666666666667</v>
      </c>
      <c r="C168">
        <f t="shared" si="9"/>
        <v>-0.45208370257484232</v>
      </c>
      <c r="E168">
        <v>1</v>
      </c>
      <c r="H168" t="str">
        <f t="shared" si="10"/>
        <v/>
      </c>
      <c r="I168" t="str">
        <f t="shared" si="11"/>
        <v/>
      </c>
      <c r="J168" t="str">
        <f t="shared" si="12"/>
        <v/>
      </c>
      <c r="K168" t="s">
        <v>59</v>
      </c>
    </row>
    <row r="169" spans="1:11" x14ac:dyDescent="0.2">
      <c r="A169">
        <v>18457</v>
      </c>
      <c r="B169">
        <f t="shared" si="0"/>
        <v>1.8333333333333333</v>
      </c>
      <c r="C169">
        <f t="shared" si="9"/>
        <v>-0.65513521583610745</v>
      </c>
      <c r="H169" t="str">
        <f t="shared" si="10"/>
        <v/>
      </c>
      <c r="I169" t="str">
        <f t="shared" si="11"/>
        <v/>
      </c>
      <c r="J169" t="str">
        <f t="shared" si="12"/>
        <v/>
      </c>
    </row>
    <row r="170" spans="1:11" x14ac:dyDescent="0.2">
      <c r="A170">
        <v>18512</v>
      </c>
      <c r="B170">
        <f t="shared" si="0"/>
        <v>1.9333333333333333</v>
      </c>
      <c r="C170">
        <f t="shared" si="9"/>
        <v>-0.61706305709962028</v>
      </c>
      <c r="H170" t="str">
        <f t="shared" si="10"/>
        <v/>
      </c>
      <c r="I170" t="str">
        <f t="shared" si="11"/>
        <v/>
      </c>
      <c r="J170" t="str">
        <f t="shared" si="12"/>
        <v/>
      </c>
      <c r="K170" t="s">
        <v>60</v>
      </c>
    </row>
    <row r="171" spans="1:11" x14ac:dyDescent="0.2">
      <c r="A171">
        <v>18570</v>
      </c>
      <c r="B171">
        <f t="shared" si="0"/>
        <v>2.3666666666666667</v>
      </c>
      <c r="C171">
        <f t="shared" si="9"/>
        <v>-0.45208370257484232</v>
      </c>
      <c r="H171" t="str">
        <f t="shared" si="10"/>
        <v/>
      </c>
      <c r="I171" t="str">
        <f t="shared" si="11"/>
        <v/>
      </c>
      <c r="J171" t="str">
        <f t="shared" si="12"/>
        <v/>
      </c>
    </row>
    <row r="172" spans="1:11" x14ac:dyDescent="0.2">
      <c r="A172">
        <v>18641</v>
      </c>
      <c r="B172">
        <f t="shared" si="0"/>
        <v>3.4666666666666668</v>
      </c>
      <c r="C172">
        <f t="shared" si="9"/>
        <v>-3.3289956473483026E-2</v>
      </c>
      <c r="H172" t="str">
        <f t="shared" si="10"/>
        <v/>
      </c>
      <c r="I172" t="str">
        <f t="shared" si="11"/>
        <v/>
      </c>
      <c r="J172" t="str">
        <f t="shared" si="12"/>
        <v/>
      </c>
    </row>
    <row r="173" spans="1:11" x14ac:dyDescent="0.2">
      <c r="A173">
        <v>18745</v>
      </c>
      <c r="B173">
        <f t="shared" si="0"/>
        <v>2.6666666666666665</v>
      </c>
      <c r="C173">
        <f t="shared" si="9"/>
        <v>-0.3378672263653808</v>
      </c>
      <c r="H173" t="str">
        <f t="shared" si="10"/>
        <v/>
      </c>
      <c r="I173" t="str">
        <f t="shared" si="11"/>
        <v/>
      </c>
      <c r="J173" t="str">
        <f t="shared" si="12"/>
        <v/>
      </c>
      <c r="K173" t="s">
        <v>61</v>
      </c>
    </row>
    <row r="174" spans="1:11" x14ac:dyDescent="0.2">
      <c r="A174">
        <v>18825</v>
      </c>
      <c r="B174">
        <f t="shared" si="0"/>
        <v>3</v>
      </c>
      <c r="C174">
        <f t="shared" si="9"/>
        <v>-0.21096003057709004</v>
      </c>
      <c r="H174" t="str">
        <f t="shared" si="10"/>
        <v/>
      </c>
      <c r="I174" t="str">
        <f t="shared" si="11"/>
        <v/>
      </c>
      <c r="J174" t="str">
        <f t="shared" si="12"/>
        <v/>
      </c>
    </row>
    <row r="175" spans="1:11" x14ac:dyDescent="0.2">
      <c r="A175">
        <v>18915</v>
      </c>
      <c r="B175">
        <f t="shared" si="0"/>
        <v>2.6333333333333333</v>
      </c>
      <c r="C175">
        <f t="shared" si="9"/>
        <v>-0.3505579459442098</v>
      </c>
      <c r="H175" t="str">
        <f t="shared" si="10"/>
        <v/>
      </c>
      <c r="I175" t="str">
        <f t="shared" si="11"/>
        <v/>
      </c>
      <c r="J175" t="str">
        <f t="shared" si="12"/>
        <v/>
      </c>
    </row>
    <row r="176" spans="1:11" x14ac:dyDescent="0.2">
      <c r="A176">
        <v>18994</v>
      </c>
      <c r="B176">
        <f t="shared" si="0"/>
        <v>3.2</v>
      </c>
      <c r="C176">
        <f t="shared" si="9"/>
        <v>-0.13481571310411555</v>
      </c>
      <c r="H176">
        <f t="shared" si="10"/>
        <v>1</v>
      </c>
      <c r="I176">
        <f t="shared" si="11"/>
        <v>3.2</v>
      </c>
      <c r="J176" t="str">
        <f t="shared" si="12"/>
        <v/>
      </c>
      <c r="K176" t="s">
        <v>62</v>
      </c>
    </row>
    <row r="177" spans="1:11" x14ac:dyDescent="0.2">
      <c r="A177">
        <v>19090</v>
      </c>
      <c r="B177">
        <f t="shared" si="0"/>
        <v>2.6666666666666665</v>
      </c>
      <c r="C177">
        <f t="shared" si="9"/>
        <v>-0.3378672263653808</v>
      </c>
      <c r="H177" t="str">
        <f t="shared" si="10"/>
        <v/>
      </c>
      <c r="I177" t="str">
        <f t="shared" si="11"/>
        <v/>
      </c>
      <c r="J177">
        <f t="shared" si="12"/>
        <v>19042</v>
      </c>
    </row>
    <row r="178" spans="1:11" x14ac:dyDescent="0.2">
      <c r="A178">
        <v>19170</v>
      </c>
      <c r="B178">
        <f t="shared" si="0"/>
        <v>10</v>
      </c>
      <c r="C178">
        <f t="shared" si="9"/>
        <v>2.4540910809770144</v>
      </c>
      <c r="H178">
        <f t="shared" si="10"/>
        <v>1</v>
      </c>
      <c r="I178">
        <f t="shared" si="11"/>
        <v>10</v>
      </c>
      <c r="J178" t="str">
        <f t="shared" si="12"/>
        <v/>
      </c>
      <c r="K178" t="s">
        <v>63</v>
      </c>
    </row>
    <row r="179" spans="1:11" x14ac:dyDescent="0.2">
      <c r="A179">
        <v>19470</v>
      </c>
      <c r="B179">
        <f t="shared" si="0"/>
        <v>2.3666666666666667</v>
      </c>
      <c r="C179">
        <f t="shared" si="9"/>
        <v>-0.45208370257484232</v>
      </c>
      <c r="D179" t="s">
        <v>6</v>
      </c>
      <c r="E179">
        <v>1</v>
      </c>
      <c r="F179">
        <v>1</v>
      </c>
      <c r="G179" t="s">
        <v>0</v>
      </c>
      <c r="H179" t="str">
        <f t="shared" si="10"/>
        <v/>
      </c>
      <c r="I179" t="str">
        <f t="shared" si="11"/>
        <v/>
      </c>
      <c r="J179">
        <f t="shared" si="12"/>
        <v>19320</v>
      </c>
      <c r="K179" t="s">
        <v>64</v>
      </c>
    </row>
    <row r="180" spans="1:11" x14ac:dyDescent="0.2">
      <c r="A180">
        <v>19541</v>
      </c>
      <c r="B180">
        <f t="shared" si="0"/>
        <v>2.2999999999999998</v>
      </c>
      <c r="C180">
        <f t="shared" si="9"/>
        <v>-0.47746514173250054</v>
      </c>
      <c r="D180" t="s">
        <v>65</v>
      </c>
      <c r="H180" t="str">
        <f t="shared" si="10"/>
        <v/>
      </c>
      <c r="I180" t="str">
        <f t="shared" si="11"/>
        <v/>
      </c>
      <c r="J180" t="str">
        <f t="shared" si="12"/>
        <v/>
      </c>
    </row>
    <row r="181" spans="1:11" x14ac:dyDescent="0.2">
      <c r="A181">
        <v>19610</v>
      </c>
      <c r="B181">
        <f t="shared" si="0"/>
        <v>3.5</v>
      </c>
      <c r="C181">
        <f t="shared" si="9"/>
        <v>-2.0599236894654E-2</v>
      </c>
      <c r="D181" t="s">
        <v>6</v>
      </c>
      <c r="H181" t="str">
        <f t="shared" si="10"/>
        <v/>
      </c>
      <c r="I181" t="str">
        <f t="shared" si="11"/>
        <v/>
      </c>
      <c r="J181" t="str">
        <f t="shared" si="12"/>
        <v/>
      </c>
    </row>
    <row r="182" spans="1:11" x14ac:dyDescent="0.2">
      <c r="A182">
        <v>19715</v>
      </c>
      <c r="B182">
        <f t="shared" si="0"/>
        <v>2.4333333333333331</v>
      </c>
      <c r="C182">
        <f t="shared" si="9"/>
        <v>-0.42670226341718426</v>
      </c>
      <c r="E182">
        <v>1</v>
      </c>
      <c r="F182">
        <v>1</v>
      </c>
      <c r="H182" t="str">
        <f t="shared" si="10"/>
        <v/>
      </c>
      <c r="I182" t="str">
        <f t="shared" si="11"/>
        <v/>
      </c>
      <c r="J182" t="str">
        <f t="shared" si="12"/>
        <v/>
      </c>
      <c r="K182" t="s">
        <v>66</v>
      </c>
    </row>
    <row r="183" spans="1:11" x14ac:dyDescent="0.2">
      <c r="A183">
        <v>19788</v>
      </c>
      <c r="B183">
        <f t="shared" si="0"/>
        <v>1</v>
      </c>
      <c r="C183">
        <f t="shared" si="9"/>
        <v>-0.97240320530683422</v>
      </c>
      <c r="E183">
        <v>1</v>
      </c>
      <c r="F183">
        <v>1</v>
      </c>
      <c r="H183" t="str">
        <f t="shared" si="10"/>
        <v/>
      </c>
      <c r="I183" t="str">
        <f t="shared" si="11"/>
        <v/>
      </c>
      <c r="J183" t="str">
        <f t="shared" si="12"/>
        <v/>
      </c>
      <c r="K183" t="s">
        <v>67</v>
      </c>
    </row>
    <row r="184" spans="1:11" x14ac:dyDescent="0.2">
      <c r="A184">
        <v>19818</v>
      </c>
      <c r="B184">
        <f t="shared" si="0"/>
        <v>1.7333333333333334</v>
      </c>
      <c r="C184">
        <f t="shared" si="9"/>
        <v>-0.69320737457259463</v>
      </c>
      <c r="H184" t="str">
        <f t="shared" si="10"/>
        <v/>
      </c>
      <c r="I184" t="str">
        <f t="shared" si="11"/>
        <v/>
      </c>
      <c r="J184" t="str">
        <f t="shared" si="12"/>
        <v/>
      </c>
    </row>
    <row r="185" spans="1:11" x14ac:dyDescent="0.2">
      <c r="A185">
        <v>19870</v>
      </c>
      <c r="B185">
        <f t="shared" si="0"/>
        <v>10.3</v>
      </c>
      <c r="C185">
        <f t="shared" si="9"/>
        <v>2.5683075571864764</v>
      </c>
      <c r="H185" t="str">
        <f t="shared" si="10"/>
        <v/>
      </c>
      <c r="I185" t="str">
        <f t="shared" si="11"/>
        <v/>
      </c>
      <c r="J185" t="str">
        <f t="shared" si="12"/>
        <v/>
      </c>
      <c r="K185" t="s">
        <v>68</v>
      </c>
    </row>
    <row r="186" spans="1:11" x14ac:dyDescent="0.2">
      <c r="A186">
        <v>20179</v>
      </c>
      <c r="B186">
        <f t="shared" si="0"/>
        <v>1.8666666666666667</v>
      </c>
      <c r="C186">
        <f t="shared" si="9"/>
        <v>-0.6424444962572784</v>
      </c>
      <c r="H186" t="str">
        <f t="shared" si="10"/>
        <v/>
      </c>
      <c r="I186" t="str">
        <f t="shared" si="11"/>
        <v/>
      </c>
      <c r="J186" t="str">
        <f t="shared" si="12"/>
        <v/>
      </c>
    </row>
    <row r="187" spans="1:11" x14ac:dyDescent="0.2">
      <c r="A187">
        <v>20235</v>
      </c>
      <c r="B187">
        <f t="shared" si="0"/>
        <v>2.4</v>
      </c>
      <c r="C187">
        <f t="shared" si="9"/>
        <v>-0.43939298299601331</v>
      </c>
      <c r="E187">
        <v>1</v>
      </c>
      <c r="F187">
        <v>1</v>
      </c>
      <c r="H187" t="str">
        <f t="shared" si="10"/>
        <v/>
      </c>
      <c r="I187" t="str">
        <f t="shared" si="11"/>
        <v/>
      </c>
      <c r="J187" t="str">
        <f t="shared" si="12"/>
        <v/>
      </c>
      <c r="K187" t="s">
        <v>66</v>
      </c>
    </row>
    <row r="188" spans="1:11" x14ac:dyDescent="0.2">
      <c r="A188">
        <v>20307</v>
      </c>
      <c r="B188">
        <f t="shared" si="0"/>
        <v>3.7</v>
      </c>
      <c r="C188">
        <f t="shared" si="9"/>
        <v>5.5545080578320478E-2</v>
      </c>
      <c r="H188" t="str">
        <f t="shared" si="10"/>
        <v/>
      </c>
      <c r="I188" t="str">
        <f t="shared" si="11"/>
        <v/>
      </c>
      <c r="J188" t="str">
        <f t="shared" si="12"/>
        <v/>
      </c>
    </row>
    <row r="189" spans="1:11" x14ac:dyDescent="0.2">
      <c r="A189">
        <v>20418</v>
      </c>
      <c r="B189">
        <f t="shared" si="0"/>
        <v>2.9666666666666668</v>
      </c>
      <c r="C189">
        <f t="shared" si="9"/>
        <v>-0.22365075015591906</v>
      </c>
      <c r="H189" t="str">
        <f t="shared" si="10"/>
        <v/>
      </c>
      <c r="I189" t="str">
        <f t="shared" si="11"/>
        <v/>
      </c>
      <c r="J189" t="str">
        <f t="shared" si="12"/>
        <v/>
      </c>
      <c r="K189" t="s">
        <v>69</v>
      </c>
    </row>
    <row r="190" spans="1:11" x14ac:dyDescent="0.2">
      <c r="A190">
        <v>20507</v>
      </c>
      <c r="B190">
        <f t="shared" si="0"/>
        <v>0.76666666666666672</v>
      </c>
      <c r="C190">
        <f t="shared" si="9"/>
        <v>-1.0612382423586377</v>
      </c>
      <c r="H190" t="str">
        <f t="shared" si="10"/>
        <v/>
      </c>
      <c r="I190" t="str">
        <f t="shared" si="11"/>
        <v/>
      </c>
      <c r="J190" t="str">
        <f t="shared" si="12"/>
        <v/>
      </c>
    </row>
    <row r="191" spans="1:11" x14ac:dyDescent="0.2">
      <c r="A191">
        <v>20530</v>
      </c>
      <c r="B191">
        <f t="shared" si="0"/>
        <v>2.6</v>
      </c>
      <c r="C191">
        <f t="shared" si="9"/>
        <v>-0.36324866552303881</v>
      </c>
      <c r="H191" t="str">
        <f t="shared" si="10"/>
        <v/>
      </c>
      <c r="I191" t="str">
        <f t="shared" si="11"/>
        <v/>
      </c>
      <c r="J191" t="str">
        <f t="shared" si="12"/>
        <v/>
      </c>
    </row>
    <row r="192" spans="1:11" x14ac:dyDescent="0.2">
      <c r="A192">
        <v>20608</v>
      </c>
      <c r="B192">
        <f t="shared" si="0"/>
        <v>1.9666666666666666</v>
      </c>
      <c r="C192">
        <f t="shared" si="9"/>
        <v>-0.60437233752079123</v>
      </c>
      <c r="E192">
        <v>1</v>
      </c>
      <c r="F192">
        <v>1</v>
      </c>
      <c r="H192" t="str">
        <f t="shared" si="10"/>
        <v/>
      </c>
      <c r="I192" t="str">
        <f t="shared" si="11"/>
        <v/>
      </c>
      <c r="J192" t="str">
        <f t="shared" si="12"/>
        <v/>
      </c>
      <c r="K192" t="s">
        <v>67</v>
      </c>
    </row>
    <row r="193" spans="1:11" x14ac:dyDescent="0.2">
      <c r="A193">
        <v>20667</v>
      </c>
      <c r="B193">
        <f t="shared" si="0"/>
        <v>3.4</v>
      </c>
      <c r="C193">
        <f t="shared" si="9"/>
        <v>-5.8671395631141238E-2</v>
      </c>
      <c r="E193">
        <v>1</v>
      </c>
      <c r="F193">
        <v>1</v>
      </c>
      <c r="H193" t="str">
        <f t="shared" si="10"/>
        <v/>
      </c>
      <c r="I193" t="str">
        <f t="shared" si="11"/>
        <v/>
      </c>
      <c r="J193" t="str">
        <f t="shared" si="12"/>
        <v/>
      </c>
      <c r="K193" t="s">
        <v>70</v>
      </c>
    </row>
    <row r="194" spans="1:11" x14ac:dyDescent="0.2">
      <c r="A194">
        <v>20769</v>
      </c>
      <c r="B194">
        <f t="shared" si="0"/>
        <v>1.7666666666666666</v>
      </c>
      <c r="C194">
        <f t="shared" si="9"/>
        <v>-0.68051665499376557</v>
      </c>
      <c r="E194">
        <v>1</v>
      </c>
      <c r="F194">
        <v>1</v>
      </c>
      <c r="H194" t="str">
        <f t="shared" si="10"/>
        <v/>
      </c>
      <c r="I194" t="str">
        <f t="shared" si="11"/>
        <v/>
      </c>
      <c r="J194" t="str">
        <f t="shared" si="12"/>
        <v/>
      </c>
      <c r="K194" t="s">
        <v>72</v>
      </c>
    </row>
    <row r="195" spans="1:11" x14ac:dyDescent="0.2">
      <c r="A195">
        <v>20822</v>
      </c>
      <c r="B195">
        <f t="shared" si="0"/>
        <v>10.366666666666667</v>
      </c>
      <c r="C195">
        <f t="shared" ref="C195:C258" si="13">(B195-B$962)/B$963</f>
        <v>2.5936889963441345</v>
      </c>
      <c r="H195">
        <f t="shared" ref="H195:H258" si="14">IF(ISNUMBER(SEARCH($H$1,K195)),1,"")</f>
        <v>1</v>
      </c>
      <c r="I195">
        <f t="shared" ref="I195:I258" si="15">IF(H195=1,B195,"")</f>
        <v>10.366666666666667</v>
      </c>
      <c r="J195" t="str">
        <f t="shared" si="12"/>
        <v/>
      </c>
      <c r="K195" t="s">
        <v>71</v>
      </c>
    </row>
    <row r="196" spans="1:11" x14ac:dyDescent="0.2">
      <c r="A196">
        <v>21133</v>
      </c>
      <c r="B196">
        <f t="shared" si="0"/>
        <v>3.6333333333333333</v>
      </c>
      <c r="C196">
        <f t="shared" si="13"/>
        <v>3.0163641420662263E-2</v>
      </c>
      <c r="E196">
        <v>1</v>
      </c>
      <c r="F196">
        <v>1</v>
      </c>
      <c r="G196">
        <v>1</v>
      </c>
      <c r="H196" t="str">
        <f t="shared" si="14"/>
        <v/>
      </c>
      <c r="I196" t="str">
        <f t="shared" si="15"/>
        <v/>
      </c>
      <c r="J196">
        <f t="shared" ref="J196:J259" si="16">IF(H195=1,(A195+A196)/2,"")</f>
        <v>20977.5</v>
      </c>
      <c r="K196" t="s">
        <v>48</v>
      </c>
    </row>
    <row r="197" spans="1:11" x14ac:dyDescent="0.2">
      <c r="A197">
        <v>21242</v>
      </c>
      <c r="B197">
        <f t="shared" si="0"/>
        <v>1.4333333333333333</v>
      </c>
      <c r="C197">
        <f t="shared" si="13"/>
        <v>-0.80742385078205614</v>
      </c>
      <c r="H197" t="str">
        <f t="shared" si="14"/>
        <v/>
      </c>
      <c r="I197" t="str">
        <f t="shared" si="15"/>
        <v/>
      </c>
      <c r="J197" t="str">
        <f t="shared" si="16"/>
        <v/>
      </c>
      <c r="K197" t="s">
        <v>73</v>
      </c>
    </row>
    <row r="198" spans="1:11" x14ac:dyDescent="0.2">
      <c r="A198">
        <v>21285</v>
      </c>
      <c r="B198">
        <f t="shared" si="0"/>
        <v>1.5666666666666667</v>
      </c>
      <c r="C198">
        <f t="shared" si="13"/>
        <v>-0.75666097246674002</v>
      </c>
      <c r="H198" t="str">
        <f t="shared" si="14"/>
        <v/>
      </c>
      <c r="I198" t="str">
        <f t="shared" si="15"/>
        <v/>
      </c>
      <c r="J198" t="str">
        <f t="shared" si="16"/>
        <v/>
      </c>
      <c r="K198" t="s">
        <v>74</v>
      </c>
    </row>
    <row r="199" spans="1:11" x14ac:dyDescent="0.2">
      <c r="A199">
        <v>21332</v>
      </c>
      <c r="B199">
        <f t="shared" si="0"/>
        <v>1.2</v>
      </c>
      <c r="C199">
        <f t="shared" si="13"/>
        <v>-0.89625888783385965</v>
      </c>
      <c r="H199" t="str">
        <f t="shared" si="14"/>
        <v/>
      </c>
      <c r="I199" t="str">
        <f t="shared" si="15"/>
        <v/>
      </c>
      <c r="J199" t="str">
        <f t="shared" si="16"/>
        <v/>
      </c>
      <c r="K199" t="s">
        <v>75</v>
      </c>
    </row>
    <row r="200" spans="1:11" x14ac:dyDescent="0.2">
      <c r="A200">
        <v>21368</v>
      </c>
      <c r="B200">
        <f t="shared" si="0"/>
        <v>1.7</v>
      </c>
      <c r="C200">
        <f t="shared" si="13"/>
        <v>-0.70589809415142368</v>
      </c>
      <c r="H200" t="str">
        <f t="shared" si="14"/>
        <v/>
      </c>
      <c r="I200" t="str">
        <f t="shared" si="15"/>
        <v/>
      </c>
      <c r="J200" t="str">
        <f t="shared" si="16"/>
        <v/>
      </c>
    </row>
    <row r="201" spans="1:11" x14ac:dyDescent="0.2">
      <c r="A201">
        <v>21419</v>
      </c>
      <c r="B201">
        <f t="shared" si="0"/>
        <v>3.3333333333333335</v>
      </c>
      <c r="C201">
        <f t="shared" si="13"/>
        <v>-8.4052834788799283E-2</v>
      </c>
      <c r="H201" t="str">
        <f t="shared" si="14"/>
        <v/>
      </c>
      <c r="I201" t="str">
        <f t="shared" si="15"/>
        <v/>
      </c>
      <c r="J201" t="str">
        <f t="shared" si="16"/>
        <v/>
      </c>
      <c r="K201" t="s">
        <v>76</v>
      </c>
    </row>
    <row r="202" spans="1:11" x14ac:dyDescent="0.2">
      <c r="A202">
        <v>21519</v>
      </c>
      <c r="B202">
        <f t="shared" si="0"/>
        <v>9.4</v>
      </c>
      <c r="C202">
        <f t="shared" si="13"/>
        <v>2.2256581285580914</v>
      </c>
      <c r="H202">
        <f t="shared" si="14"/>
        <v>1</v>
      </c>
      <c r="I202">
        <f t="shared" si="15"/>
        <v>9.4</v>
      </c>
      <c r="J202" t="str">
        <f t="shared" si="16"/>
        <v/>
      </c>
      <c r="K202" t="s">
        <v>77</v>
      </c>
    </row>
    <row r="203" spans="1:11" x14ac:dyDescent="0.2">
      <c r="A203">
        <v>21801</v>
      </c>
      <c r="B203">
        <f t="shared" si="0"/>
        <v>7</v>
      </c>
      <c r="C203">
        <f t="shared" si="13"/>
        <v>1.3119263188823982</v>
      </c>
      <c r="D203" t="s">
        <v>5</v>
      </c>
      <c r="E203">
        <v>1</v>
      </c>
      <c r="G203">
        <v>1</v>
      </c>
      <c r="H203" t="str">
        <f t="shared" si="14"/>
        <v/>
      </c>
      <c r="I203" t="str">
        <f t="shared" si="15"/>
        <v/>
      </c>
      <c r="J203">
        <f t="shared" si="16"/>
        <v>21660</v>
      </c>
      <c r="K203" t="s">
        <v>78</v>
      </c>
    </row>
    <row r="204" spans="1:11" x14ac:dyDescent="0.2">
      <c r="A204">
        <v>22011</v>
      </c>
      <c r="B204">
        <f t="shared" si="0"/>
        <v>4.7</v>
      </c>
      <c r="C204">
        <f t="shared" si="13"/>
        <v>0.43626666794319252</v>
      </c>
      <c r="H204">
        <f t="shared" si="14"/>
        <v>1</v>
      </c>
      <c r="I204">
        <f t="shared" si="15"/>
        <v>4.7</v>
      </c>
      <c r="J204" t="str">
        <f t="shared" si="16"/>
        <v/>
      </c>
      <c r="K204" t="s">
        <v>79</v>
      </c>
    </row>
    <row r="205" spans="1:11" x14ac:dyDescent="0.2">
      <c r="A205">
        <v>22152</v>
      </c>
      <c r="B205">
        <f t="shared" si="0"/>
        <v>11.9</v>
      </c>
      <c r="C205">
        <f t="shared" si="13"/>
        <v>3.1774620969702712</v>
      </c>
      <c r="D205" t="s">
        <v>5</v>
      </c>
      <c r="E205">
        <v>1</v>
      </c>
      <c r="H205" t="str">
        <f t="shared" si="14"/>
        <v/>
      </c>
      <c r="I205" t="str">
        <f t="shared" si="15"/>
        <v/>
      </c>
      <c r="J205">
        <f t="shared" si="16"/>
        <v>22081.5</v>
      </c>
      <c r="K205" t="s">
        <v>80</v>
      </c>
    </row>
    <row r="206" spans="1:11" x14ac:dyDescent="0.2">
      <c r="A206">
        <v>22509</v>
      </c>
      <c r="B206">
        <f t="shared" si="0"/>
        <v>4.666666666666667</v>
      </c>
      <c r="C206">
        <f t="shared" si="13"/>
        <v>0.42357594836436352</v>
      </c>
      <c r="H206" t="str">
        <f t="shared" si="14"/>
        <v/>
      </c>
      <c r="I206" t="str">
        <f t="shared" si="15"/>
        <v/>
      </c>
      <c r="J206" t="str">
        <f t="shared" si="16"/>
        <v/>
      </c>
    </row>
    <row r="207" spans="1:11" x14ac:dyDescent="0.2">
      <c r="A207">
        <v>22649</v>
      </c>
      <c r="B207">
        <f t="shared" si="0"/>
        <v>6.7666666666666666</v>
      </c>
      <c r="C207">
        <f t="shared" si="13"/>
        <v>1.2230912818305948</v>
      </c>
      <c r="F207">
        <v>1</v>
      </c>
      <c r="H207" t="str">
        <f t="shared" si="14"/>
        <v/>
      </c>
      <c r="I207" t="str">
        <f t="shared" si="15"/>
        <v/>
      </c>
      <c r="J207" t="str">
        <f t="shared" si="16"/>
        <v/>
      </c>
      <c r="K207" t="s">
        <v>81</v>
      </c>
    </row>
    <row r="208" spans="1:11" x14ac:dyDescent="0.2">
      <c r="A208">
        <v>22852</v>
      </c>
      <c r="B208">
        <f t="shared" si="0"/>
        <v>4.0666666666666664</v>
      </c>
      <c r="C208">
        <f t="shared" si="13"/>
        <v>0.19514299594544007</v>
      </c>
      <c r="H208" t="str">
        <f t="shared" si="14"/>
        <v/>
      </c>
      <c r="I208" t="str">
        <f t="shared" si="15"/>
        <v/>
      </c>
      <c r="J208" t="str">
        <f t="shared" si="16"/>
        <v/>
      </c>
    </row>
    <row r="209" spans="1:11" x14ac:dyDescent="0.2">
      <c r="A209">
        <v>22974</v>
      </c>
      <c r="B209">
        <f t="shared" si="0"/>
        <v>2.0333333333333332</v>
      </c>
      <c r="C209">
        <f t="shared" si="13"/>
        <v>-0.57899089836313311</v>
      </c>
      <c r="E209">
        <v>1</v>
      </c>
      <c r="F209">
        <v>1</v>
      </c>
      <c r="H209" t="str">
        <f t="shared" si="14"/>
        <v/>
      </c>
      <c r="I209" t="str">
        <f t="shared" si="15"/>
        <v/>
      </c>
      <c r="J209" t="str">
        <f t="shared" si="16"/>
        <v/>
      </c>
      <c r="K209" t="s">
        <v>82</v>
      </c>
    </row>
    <row r="210" spans="1:11" x14ac:dyDescent="0.2">
      <c r="A210">
        <v>23035</v>
      </c>
      <c r="B210">
        <f t="shared" si="0"/>
        <v>2.2666666666666666</v>
      </c>
      <c r="C210">
        <f t="shared" si="13"/>
        <v>-0.49015586131132954</v>
      </c>
      <c r="H210" t="str">
        <f t="shared" si="14"/>
        <v/>
      </c>
      <c r="I210" t="str">
        <f t="shared" si="15"/>
        <v/>
      </c>
      <c r="J210" t="str">
        <f t="shared" si="16"/>
        <v/>
      </c>
    </row>
    <row r="211" spans="1:11" x14ac:dyDescent="0.2">
      <c r="A211">
        <v>23103</v>
      </c>
      <c r="B211">
        <f t="shared" si="0"/>
        <v>9.8333333333333339</v>
      </c>
      <c r="C211">
        <f t="shared" si="13"/>
        <v>2.3906374830828692</v>
      </c>
      <c r="H211">
        <f t="shared" si="14"/>
        <v>1</v>
      </c>
      <c r="I211">
        <f t="shared" si="15"/>
        <v>9.8333333333333339</v>
      </c>
      <c r="J211" t="str">
        <f t="shared" si="16"/>
        <v/>
      </c>
      <c r="K211" t="s">
        <v>83</v>
      </c>
    </row>
    <row r="212" spans="1:11" x14ac:dyDescent="0.2">
      <c r="A212">
        <v>23398</v>
      </c>
      <c r="B212">
        <f t="shared" si="0"/>
        <v>6.0666666666666664</v>
      </c>
      <c r="C212">
        <f t="shared" si="13"/>
        <v>0.95658617067518426</v>
      </c>
      <c r="H212" t="str">
        <f t="shared" si="14"/>
        <v/>
      </c>
      <c r="I212" t="str">
        <f t="shared" si="15"/>
        <v/>
      </c>
      <c r="J212">
        <f t="shared" si="16"/>
        <v>23250.5</v>
      </c>
    </row>
    <row r="213" spans="1:11" x14ac:dyDescent="0.2">
      <c r="A213">
        <v>23580</v>
      </c>
      <c r="B213">
        <f t="shared" si="0"/>
        <v>9.6666666666666661</v>
      </c>
      <c r="C213">
        <f t="shared" si="13"/>
        <v>2.3271838851887234</v>
      </c>
      <c r="H213">
        <f t="shared" si="14"/>
        <v>1</v>
      </c>
      <c r="I213">
        <f t="shared" si="15"/>
        <v>9.6666666666666661</v>
      </c>
      <c r="J213" t="str">
        <f t="shared" si="16"/>
        <v/>
      </c>
      <c r="K213" t="s">
        <v>84</v>
      </c>
    </row>
    <row r="214" spans="1:11" x14ac:dyDescent="0.2">
      <c r="A214">
        <v>23870</v>
      </c>
      <c r="B214">
        <f t="shared" si="0"/>
        <v>1.7333333333333334</v>
      </c>
      <c r="C214">
        <f t="shared" si="13"/>
        <v>-0.69320737457259463</v>
      </c>
      <c r="H214" t="str">
        <f t="shared" si="14"/>
        <v/>
      </c>
      <c r="I214" t="str">
        <f t="shared" si="15"/>
        <v/>
      </c>
      <c r="J214">
        <f t="shared" si="16"/>
        <v>23725</v>
      </c>
    </row>
    <row r="215" spans="1:11" x14ac:dyDescent="0.2">
      <c r="A215">
        <v>23922</v>
      </c>
      <c r="B215">
        <f t="shared" si="0"/>
        <v>12.766666666666667</v>
      </c>
      <c r="C215">
        <f t="shared" si="13"/>
        <v>3.5074208060198271</v>
      </c>
      <c r="H215">
        <f t="shared" si="14"/>
        <v>1</v>
      </c>
      <c r="I215">
        <f t="shared" si="15"/>
        <v>12.766666666666667</v>
      </c>
      <c r="J215" t="str">
        <f t="shared" si="16"/>
        <v/>
      </c>
      <c r="K215" t="s">
        <v>85</v>
      </c>
    </row>
    <row r="216" spans="1:11" x14ac:dyDescent="0.2">
      <c r="A216">
        <v>24305</v>
      </c>
      <c r="B216">
        <f t="shared" si="0"/>
        <v>1.2666666666666666</v>
      </c>
      <c r="C216">
        <f t="shared" si="13"/>
        <v>-0.87087744867620165</v>
      </c>
      <c r="H216" t="str">
        <f t="shared" si="14"/>
        <v/>
      </c>
      <c r="I216" t="str">
        <f t="shared" si="15"/>
        <v/>
      </c>
      <c r="J216">
        <f t="shared" si="16"/>
        <v>24113.5</v>
      </c>
    </row>
    <row r="217" spans="1:11" x14ac:dyDescent="0.2">
      <c r="A217">
        <v>24343</v>
      </c>
      <c r="B217">
        <f t="shared" si="0"/>
        <v>2.2333333333333334</v>
      </c>
      <c r="C217">
        <f t="shared" si="13"/>
        <v>-0.50284658089015855</v>
      </c>
      <c r="E217">
        <v>1</v>
      </c>
      <c r="F217">
        <v>1</v>
      </c>
      <c r="H217" t="str">
        <f t="shared" si="14"/>
        <v/>
      </c>
      <c r="I217" t="str">
        <f t="shared" si="15"/>
        <v/>
      </c>
      <c r="J217" t="str">
        <f t="shared" si="16"/>
        <v/>
      </c>
      <c r="K217" t="s">
        <v>86</v>
      </c>
    </row>
    <row r="218" spans="1:11" x14ac:dyDescent="0.2">
      <c r="A218">
        <v>24410</v>
      </c>
      <c r="B218">
        <f t="shared" si="0"/>
        <v>2.8333333333333335</v>
      </c>
      <c r="C218">
        <f t="shared" si="13"/>
        <v>-0.27441362847123529</v>
      </c>
      <c r="H218" t="str">
        <f t="shared" si="14"/>
        <v/>
      </c>
      <c r="I218" t="str">
        <f t="shared" si="15"/>
        <v/>
      </c>
      <c r="J218" t="str">
        <f t="shared" si="16"/>
        <v/>
      </c>
      <c r="K218" t="s">
        <v>87</v>
      </c>
    </row>
    <row r="219" spans="1:11" x14ac:dyDescent="0.2">
      <c r="A219">
        <v>24495</v>
      </c>
      <c r="B219">
        <f t="shared" si="0"/>
        <v>1.3666666666666667</v>
      </c>
      <c r="C219">
        <f t="shared" si="13"/>
        <v>-0.83280528993971437</v>
      </c>
      <c r="H219" t="str">
        <f t="shared" si="14"/>
        <v/>
      </c>
      <c r="I219" t="str">
        <f t="shared" si="15"/>
        <v/>
      </c>
      <c r="J219" t="str">
        <f t="shared" si="16"/>
        <v/>
      </c>
    </row>
    <row r="220" spans="1:11" x14ac:dyDescent="0.2">
      <c r="A220">
        <v>24536</v>
      </c>
      <c r="B220">
        <f t="shared" si="0"/>
        <v>2.4333333333333331</v>
      </c>
      <c r="C220">
        <f t="shared" si="13"/>
        <v>-0.42670226341718426</v>
      </c>
      <c r="E220">
        <v>1</v>
      </c>
      <c r="F220">
        <v>1</v>
      </c>
      <c r="H220" t="str">
        <f t="shared" si="14"/>
        <v/>
      </c>
      <c r="I220" t="str">
        <f t="shared" si="15"/>
        <v/>
      </c>
      <c r="J220" t="str">
        <f t="shared" si="16"/>
        <v/>
      </c>
      <c r="K220" t="s">
        <v>82</v>
      </c>
    </row>
    <row r="221" spans="1:11" x14ac:dyDescent="0.2">
      <c r="A221">
        <v>24609</v>
      </c>
      <c r="B221">
        <f t="shared" si="0"/>
        <v>2.5666666666666669</v>
      </c>
      <c r="C221">
        <f t="shared" si="13"/>
        <v>-0.37593938510186786</v>
      </c>
      <c r="E221">
        <v>1</v>
      </c>
      <c r="F221" t="s">
        <v>0</v>
      </c>
      <c r="H221" t="str">
        <f t="shared" si="14"/>
        <v/>
      </c>
      <c r="I221" t="str">
        <f t="shared" si="15"/>
        <v/>
      </c>
      <c r="J221" t="str">
        <f t="shared" si="16"/>
        <v/>
      </c>
      <c r="K221" t="s">
        <v>86</v>
      </c>
    </row>
    <row r="222" spans="1:11" x14ac:dyDescent="0.2">
      <c r="A222">
        <v>24686</v>
      </c>
      <c r="B222">
        <f t="shared" si="0"/>
        <v>2.4</v>
      </c>
      <c r="C222">
        <f t="shared" si="13"/>
        <v>-0.43939298299601331</v>
      </c>
      <c r="E222">
        <v>1</v>
      </c>
      <c r="F222">
        <v>1</v>
      </c>
      <c r="H222" t="str">
        <f t="shared" si="14"/>
        <v/>
      </c>
      <c r="I222" t="str">
        <f t="shared" si="15"/>
        <v/>
      </c>
      <c r="J222" t="str">
        <f t="shared" si="16"/>
        <v/>
      </c>
      <c r="K222" t="s">
        <v>88</v>
      </c>
    </row>
    <row r="223" spans="1:11" x14ac:dyDescent="0.2">
      <c r="A223">
        <v>24758</v>
      </c>
      <c r="B223">
        <f t="shared" si="0"/>
        <v>4.7</v>
      </c>
      <c r="C223">
        <f t="shared" si="13"/>
        <v>0.43626666794319252</v>
      </c>
      <c r="H223" t="str">
        <f t="shared" si="14"/>
        <v/>
      </c>
      <c r="I223" t="str">
        <f t="shared" si="15"/>
        <v/>
      </c>
      <c r="J223" t="str">
        <f t="shared" si="16"/>
        <v/>
      </c>
    </row>
    <row r="224" spans="1:11" x14ac:dyDescent="0.2">
      <c r="A224">
        <v>24899</v>
      </c>
      <c r="B224">
        <f t="shared" si="0"/>
        <v>3.2333333333333334</v>
      </c>
      <c r="C224">
        <f t="shared" si="13"/>
        <v>-0.12212499352528652</v>
      </c>
      <c r="E224">
        <v>1</v>
      </c>
      <c r="F224" t="s">
        <v>0</v>
      </c>
      <c r="H224" t="str">
        <f t="shared" si="14"/>
        <v/>
      </c>
      <c r="I224" t="str">
        <f t="shared" si="15"/>
        <v/>
      </c>
      <c r="J224" t="str">
        <f t="shared" si="16"/>
        <v/>
      </c>
      <c r="K224" t="s">
        <v>86</v>
      </c>
    </row>
    <row r="225" spans="1:11" x14ac:dyDescent="0.2">
      <c r="A225">
        <v>24996</v>
      </c>
      <c r="B225">
        <f t="shared" si="0"/>
        <v>1.7333333333333334</v>
      </c>
      <c r="C225">
        <f t="shared" si="13"/>
        <v>-0.69320737457259463</v>
      </c>
      <c r="E225">
        <v>1</v>
      </c>
      <c r="F225">
        <v>1</v>
      </c>
      <c r="H225" t="str">
        <f t="shared" si="14"/>
        <v/>
      </c>
      <c r="I225" t="str">
        <f t="shared" si="15"/>
        <v/>
      </c>
      <c r="J225" t="str">
        <f t="shared" si="16"/>
        <v/>
      </c>
      <c r="K225" t="s">
        <v>89</v>
      </c>
    </row>
    <row r="226" spans="1:11" x14ac:dyDescent="0.2">
      <c r="A226">
        <v>25048</v>
      </c>
      <c r="B226">
        <f t="shared" si="0"/>
        <v>3.5</v>
      </c>
      <c r="C226">
        <f t="shared" si="13"/>
        <v>-2.0599236894654E-2</v>
      </c>
      <c r="E226">
        <v>1</v>
      </c>
      <c r="F226" t="s">
        <v>0</v>
      </c>
      <c r="H226" t="str">
        <f t="shared" si="14"/>
        <v/>
      </c>
      <c r="I226" t="str">
        <f t="shared" si="15"/>
        <v/>
      </c>
      <c r="J226" t="str">
        <f t="shared" si="16"/>
        <v/>
      </c>
      <c r="K226" t="s">
        <v>86</v>
      </c>
    </row>
    <row r="227" spans="1:11" x14ac:dyDescent="0.2">
      <c r="A227">
        <v>25153</v>
      </c>
      <c r="B227">
        <f t="shared" si="0"/>
        <v>4.2</v>
      </c>
      <c r="C227">
        <f t="shared" si="13"/>
        <v>0.24590587426075652</v>
      </c>
      <c r="F227">
        <v>1</v>
      </c>
      <c r="H227" t="str">
        <f t="shared" si="14"/>
        <v/>
      </c>
      <c r="I227" t="str">
        <f t="shared" si="15"/>
        <v/>
      </c>
      <c r="J227" t="str">
        <f t="shared" si="16"/>
        <v/>
      </c>
      <c r="K227" t="s">
        <v>90</v>
      </c>
    </row>
    <row r="228" spans="1:11" x14ac:dyDescent="0.2">
      <c r="A228">
        <v>25279</v>
      </c>
      <c r="B228">
        <f t="shared" si="0"/>
        <v>11.433333333333334</v>
      </c>
      <c r="C228">
        <f t="shared" si="13"/>
        <v>2.9997920228666644</v>
      </c>
      <c r="D228" t="s">
        <v>9</v>
      </c>
      <c r="E228">
        <v>1</v>
      </c>
      <c r="G228">
        <v>1</v>
      </c>
      <c r="H228" t="str">
        <f t="shared" si="14"/>
        <v/>
      </c>
      <c r="I228" t="str">
        <f t="shared" si="15"/>
        <v/>
      </c>
      <c r="J228" t="str">
        <f t="shared" si="16"/>
        <v/>
      </c>
      <c r="K228" t="s">
        <v>91</v>
      </c>
    </row>
    <row r="229" spans="1:11" x14ac:dyDescent="0.2">
      <c r="A229">
        <v>25622</v>
      </c>
      <c r="B229">
        <f t="shared" si="0"/>
        <v>2.1666666666666665</v>
      </c>
      <c r="C229">
        <f t="shared" si="13"/>
        <v>-0.52822802004781677</v>
      </c>
      <c r="D229" t="s">
        <v>9</v>
      </c>
      <c r="E229">
        <v>1</v>
      </c>
      <c r="G229">
        <v>1</v>
      </c>
      <c r="H229" t="str">
        <f t="shared" si="14"/>
        <v/>
      </c>
      <c r="I229" t="str">
        <f t="shared" si="15"/>
        <v/>
      </c>
      <c r="J229" t="str">
        <f t="shared" si="16"/>
        <v/>
      </c>
      <c r="K229" t="s">
        <v>92</v>
      </c>
    </row>
    <row r="230" spans="1:11" x14ac:dyDescent="0.2">
      <c r="A230">
        <v>25687</v>
      </c>
      <c r="B230">
        <f t="shared" si="0"/>
        <v>4.9666666666666668</v>
      </c>
      <c r="C230">
        <f t="shared" si="13"/>
        <v>0.53779242457382503</v>
      </c>
      <c r="H230" t="str">
        <f t="shared" si="14"/>
        <v/>
      </c>
      <c r="I230" t="str">
        <f t="shared" si="15"/>
        <v/>
      </c>
      <c r="J230" t="str">
        <f t="shared" si="16"/>
        <v/>
      </c>
    </row>
    <row r="231" spans="1:11" x14ac:dyDescent="0.2">
      <c r="A231">
        <v>25836</v>
      </c>
      <c r="B231">
        <f t="shared" si="0"/>
        <v>2.7</v>
      </c>
      <c r="C231">
        <f t="shared" si="13"/>
        <v>-0.32517650678655158</v>
      </c>
      <c r="H231" t="str">
        <f t="shared" si="14"/>
        <v/>
      </c>
      <c r="I231" t="str">
        <f t="shared" si="15"/>
        <v/>
      </c>
      <c r="J231" t="str">
        <f t="shared" si="16"/>
        <v/>
      </c>
    </row>
    <row r="232" spans="1:11" x14ac:dyDescent="0.2">
      <c r="A232">
        <v>25917</v>
      </c>
      <c r="B232">
        <f t="shared" si="0"/>
        <v>2.7333333333333334</v>
      </c>
      <c r="C232">
        <f t="shared" si="13"/>
        <v>-0.31248578720772258</v>
      </c>
      <c r="H232" t="str">
        <f t="shared" si="14"/>
        <v/>
      </c>
      <c r="I232" t="str">
        <f t="shared" si="15"/>
        <v/>
      </c>
      <c r="J232" t="str">
        <f t="shared" si="16"/>
        <v/>
      </c>
    </row>
    <row r="233" spans="1:11" x14ac:dyDescent="0.2">
      <c r="A233">
        <v>25999</v>
      </c>
      <c r="B233">
        <f t="shared" si="0"/>
        <v>6.6333333333333337</v>
      </c>
      <c r="C233">
        <f t="shared" si="13"/>
        <v>1.1723284035152786</v>
      </c>
      <c r="H233" t="str">
        <f t="shared" si="14"/>
        <v/>
      </c>
      <c r="I233" t="str">
        <f t="shared" si="15"/>
        <v/>
      </c>
      <c r="J233" t="str">
        <f t="shared" si="16"/>
        <v/>
      </c>
      <c r="K233" t="s">
        <v>93</v>
      </c>
    </row>
    <row r="234" spans="1:11" x14ac:dyDescent="0.2">
      <c r="A234">
        <v>26198</v>
      </c>
      <c r="B234">
        <f t="shared" si="0"/>
        <v>0.6</v>
      </c>
      <c r="C234">
        <f t="shared" si="13"/>
        <v>-1.124691840252783</v>
      </c>
      <c r="H234" t="str">
        <f t="shared" si="14"/>
        <v/>
      </c>
      <c r="I234" t="str">
        <f t="shared" si="15"/>
        <v/>
      </c>
      <c r="J234" t="str">
        <f t="shared" si="16"/>
        <v/>
      </c>
    </row>
    <row r="235" spans="1:11" x14ac:dyDescent="0.2">
      <c r="A235">
        <v>26216</v>
      </c>
      <c r="B235">
        <f t="shared" si="0"/>
        <v>2.8</v>
      </c>
      <c r="C235">
        <f t="shared" si="13"/>
        <v>-0.28710434805006452</v>
      </c>
      <c r="H235" t="str">
        <f t="shared" si="14"/>
        <v/>
      </c>
      <c r="I235" t="str">
        <f t="shared" si="15"/>
        <v/>
      </c>
      <c r="J235" t="str">
        <f t="shared" si="16"/>
        <v/>
      </c>
    </row>
    <row r="236" spans="1:11" x14ac:dyDescent="0.2">
      <c r="A236">
        <v>26300</v>
      </c>
      <c r="B236">
        <f t="shared" si="0"/>
        <v>3.1333333333333333</v>
      </c>
      <c r="C236">
        <f t="shared" si="13"/>
        <v>-0.16019715226177378</v>
      </c>
      <c r="H236" t="str">
        <f t="shared" si="14"/>
        <v/>
      </c>
      <c r="I236" t="str">
        <f t="shared" si="15"/>
        <v/>
      </c>
      <c r="J236" t="str">
        <f t="shared" si="16"/>
        <v/>
      </c>
    </row>
    <row r="237" spans="1:11" x14ac:dyDescent="0.2">
      <c r="A237">
        <v>26394</v>
      </c>
      <c r="B237">
        <f t="shared" si="0"/>
        <v>2.5333333333333332</v>
      </c>
      <c r="C237">
        <f t="shared" si="13"/>
        <v>-0.38863010468069703</v>
      </c>
      <c r="H237" t="str">
        <f t="shared" si="14"/>
        <v/>
      </c>
      <c r="I237" t="str">
        <f t="shared" si="15"/>
        <v/>
      </c>
      <c r="J237" t="str">
        <f t="shared" si="16"/>
        <v/>
      </c>
    </row>
    <row r="238" spans="1:11" x14ac:dyDescent="0.2">
      <c r="A238">
        <v>26470</v>
      </c>
      <c r="B238">
        <f t="shared" si="0"/>
        <v>2.1333333333333333</v>
      </c>
      <c r="C238">
        <f t="shared" si="13"/>
        <v>-0.54091873962664583</v>
      </c>
      <c r="H238" t="str">
        <f t="shared" si="14"/>
        <v/>
      </c>
      <c r="I238" t="str">
        <f t="shared" si="15"/>
        <v/>
      </c>
      <c r="J238" t="str">
        <f t="shared" si="16"/>
        <v/>
      </c>
    </row>
    <row r="239" spans="1:11" x14ac:dyDescent="0.2">
      <c r="A239">
        <v>26534</v>
      </c>
      <c r="B239">
        <f t="shared" si="0"/>
        <v>2.7666666666666666</v>
      </c>
      <c r="C239">
        <f t="shared" si="13"/>
        <v>-0.29979506762889352</v>
      </c>
      <c r="H239" t="str">
        <f t="shared" si="14"/>
        <v/>
      </c>
      <c r="I239" t="str">
        <f t="shared" si="15"/>
        <v/>
      </c>
      <c r="J239" t="str">
        <f t="shared" si="16"/>
        <v/>
      </c>
    </row>
    <row r="240" spans="1:11" x14ac:dyDescent="0.2">
      <c r="A240">
        <v>26617</v>
      </c>
      <c r="B240">
        <f t="shared" si="0"/>
        <v>2.8333333333333335</v>
      </c>
      <c r="C240">
        <f t="shared" si="13"/>
        <v>-0.27441362847123529</v>
      </c>
      <c r="H240" t="str">
        <f t="shared" si="14"/>
        <v/>
      </c>
      <c r="I240" t="str">
        <f t="shared" si="15"/>
        <v/>
      </c>
      <c r="J240" t="str">
        <f t="shared" si="16"/>
        <v/>
      </c>
    </row>
    <row r="241" spans="1:11" x14ac:dyDescent="0.2">
      <c r="A241">
        <v>26702</v>
      </c>
      <c r="B241">
        <f t="shared" si="0"/>
        <v>2.7</v>
      </c>
      <c r="C241">
        <f t="shared" si="13"/>
        <v>-0.32517650678655158</v>
      </c>
      <c r="H241" t="str">
        <f t="shared" si="14"/>
        <v/>
      </c>
      <c r="I241" t="str">
        <f t="shared" si="15"/>
        <v/>
      </c>
      <c r="J241" t="str">
        <f t="shared" si="16"/>
        <v/>
      </c>
    </row>
    <row r="242" spans="1:11" x14ac:dyDescent="0.2">
      <c r="A242">
        <v>26783</v>
      </c>
      <c r="B242">
        <f t="shared" si="0"/>
        <v>2.7666666666666666</v>
      </c>
      <c r="C242">
        <f t="shared" si="13"/>
        <v>-0.29979506762889352</v>
      </c>
      <c r="H242" t="str">
        <f t="shared" si="14"/>
        <v/>
      </c>
      <c r="I242" t="str">
        <f t="shared" si="15"/>
        <v/>
      </c>
      <c r="J242" t="str">
        <f t="shared" si="16"/>
        <v/>
      </c>
      <c r="K242" t="s">
        <v>94</v>
      </c>
    </row>
    <row r="243" spans="1:11" x14ac:dyDescent="0.2">
      <c r="A243">
        <v>26866</v>
      </c>
      <c r="B243">
        <f t="shared" si="0"/>
        <v>2.2999999999999998</v>
      </c>
      <c r="C243">
        <f t="shared" si="13"/>
        <v>-0.47746514173250054</v>
      </c>
      <c r="H243" t="str">
        <f t="shared" si="14"/>
        <v/>
      </c>
      <c r="I243" t="str">
        <f t="shared" si="15"/>
        <v/>
      </c>
      <c r="J243" t="str">
        <f t="shared" si="16"/>
        <v/>
      </c>
    </row>
    <row r="244" spans="1:11" x14ac:dyDescent="0.2">
      <c r="A244">
        <v>26935</v>
      </c>
      <c r="B244">
        <f t="shared" si="0"/>
        <v>2.5666666666666669</v>
      </c>
      <c r="C244">
        <f t="shared" si="13"/>
        <v>-0.37593938510186786</v>
      </c>
      <c r="E244">
        <v>1</v>
      </c>
      <c r="H244" t="str">
        <f t="shared" si="14"/>
        <v/>
      </c>
      <c r="I244" t="str">
        <f t="shared" si="15"/>
        <v/>
      </c>
      <c r="J244" t="str">
        <f t="shared" si="16"/>
        <v/>
      </c>
      <c r="K244" t="s">
        <v>95</v>
      </c>
    </row>
    <row r="245" spans="1:11" x14ac:dyDescent="0.2">
      <c r="A245">
        <v>27012</v>
      </c>
      <c r="B245">
        <f t="shared" si="0"/>
        <v>3.5</v>
      </c>
      <c r="C245">
        <f t="shared" si="13"/>
        <v>-2.0599236894654E-2</v>
      </c>
      <c r="E245">
        <v>1</v>
      </c>
      <c r="F245">
        <v>1</v>
      </c>
      <c r="H245" t="str">
        <f t="shared" si="14"/>
        <v/>
      </c>
      <c r="I245" t="str">
        <f t="shared" si="15"/>
        <v/>
      </c>
      <c r="J245" t="str">
        <f t="shared" si="16"/>
        <v/>
      </c>
      <c r="K245" t="s">
        <v>96</v>
      </c>
    </row>
    <row r="246" spans="1:11" x14ac:dyDescent="0.2">
      <c r="A246">
        <v>27117</v>
      </c>
      <c r="B246">
        <f t="shared" si="0"/>
        <v>1.5666666666666667</v>
      </c>
      <c r="C246">
        <f t="shared" si="13"/>
        <v>-0.75666097246674002</v>
      </c>
      <c r="E246">
        <v>1</v>
      </c>
      <c r="F246">
        <v>1</v>
      </c>
      <c r="H246" t="str">
        <f t="shared" si="14"/>
        <v/>
      </c>
      <c r="I246" t="str">
        <f t="shared" si="15"/>
        <v/>
      </c>
      <c r="J246" t="str">
        <f t="shared" si="16"/>
        <v/>
      </c>
      <c r="K246" t="s">
        <v>95</v>
      </c>
    </row>
    <row r="247" spans="1:11" x14ac:dyDescent="0.2">
      <c r="A247">
        <v>27164</v>
      </c>
      <c r="B247">
        <f t="shared" si="0"/>
        <v>1.8666666666666667</v>
      </c>
      <c r="C247">
        <f t="shared" si="13"/>
        <v>-0.6424444962572784</v>
      </c>
      <c r="E247">
        <v>1</v>
      </c>
      <c r="F247">
        <v>1</v>
      </c>
      <c r="H247" t="str">
        <f t="shared" si="14"/>
        <v/>
      </c>
      <c r="I247" t="str">
        <f t="shared" si="15"/>
        <v/>
      </c>
      <c r="J247" t="str">
        <f t="shared" si="16"/>
        <v/>
      </c>
      <c r="K247" t="s">
        <v>96</v>
      </c>
    </row>
    <row r="248" spans="1:11" x14ac:dyDescent="0.2">
      <c r="A248">
        <v>27220</v>
      </c>
      <c r="B248">
        <f t="shared" si="0"/>
        <v>1.8333333333333333</v>
      </c>
      <c r="C248">
        <f t="shared" si="13"/>
        <v>-0.65513521583610745</v>
      </c>
      <c r="E248">
        <v>1</v>
      </c>
      <c r="F248">
        <v>1</v>
      </c>
      <c r="H248" t="str">
        <f t="shared" si="14"/>
        <v/>
      </c>
      <c r="I248" t="str">
        <f t="shared" si="15"/>
        <v/>
      </c>
      <c r="J248" t="str">
        <f t="shared" si="16"/>
        <v/>
      </c>
      <c r="K248" t="s">
        <v>95</v>
      </c>
    </row>
    <row r="249" spans="1:11" x14ac:dyDescent="0.2">
      <c r="A249">
        <v>27275</v>
      </c>
      <c r="B249">
        <f t="shared" si="0"/>
        <v>3</v>
      </c>
      <c r="C249">
        <f t="shared" si="13"/>
        <v>-0.21096003057709004</v>
      </c>
      <c r="H249" t="str">
        <f t="shared" si="14"/>
        <v/>
      </c>
      <c r="I249" t="str">
        <f t="shared" si="15"/>
        <v/>
      </c>
      <c r="J249" t="str">
        <f t="shared" si="16"/>
        <v/>
      </c>
    </row>
    <row r="250" spans="1:11" x14ac:dyDescent="0.2">
      <c r="A250">
        <v>27365</v>
      </c>
      <c r="B250">
        <f t="shared" si="0"/>
        <v>6.1333333333333337</v>
      </c>
      <c r="C250">
        <f t="shared" si="13"/>
        <v>0.98196760983284259</v>
      </c>
      <c r="H250" t="str">
        <f t="shared" si="14"/>
        <v/>
      </c>
      <c r="I250" t="str">
        <f t="shared" si="15"/>
        <v/>
      </c>
      <c r="J250" t="str">
        <f t="shared" si="16"/>
        <v/>
      </c>
    </row>
    <row r="251" spans="1:11" x14ac:dyDescent="0.2">
      <c r="A251">
        <v>27549</v>
      </c>
      <c r="B251">
        <f t="shared" si="0"/>
        <v>2.5333333333333332</v>
      </c>
      <c r="C251">
        <f t="shared" si="13"/>
        <v>-0.38863010468069703</v>
      </c>
      <c r="H251" t="str">
        <f t="shared" si="14"/>
        <v/>
      </c>
      <c r="I251" t="str">
        <f t="shared" si="15"/>
        <v/>
      </c>
      <c r="J251" t="str">
        <f t="shared" si="16"/>
        <v/>
      </c>
    </row>
    <row r="252" spans="1:11" x14ac:dyDescent="0.2">
      <c r="A252">
        <v>27625</v>
      </c>
      <c r="B252">
        <f t="shared" si="0"/>
        <v>6.1</v>
      </c>
      <c r="C252">
        <f t="shared" si="13"/>
        <v>0.9692768902540132</v>
      </c>
      <c r="H252" t="str">
        <f t="shared" si="14"/>
        <v/>
      </c>
      <c r="I252" t="str">
        <f t="shared" si="15"/>
        <v/>
      </c>
      <c r="J252" t="str">
        <f t="shared" si="16"/>
        <v/>
      </c>
    </row>
    <row r="253" spans="1:11" x14ac:dyDescent="0.2">
      <c r="A253">
        <v>27808</v>
      </c>
      <c r="B253">
        <f t="shared" si="0"/>
        <v>1.2666666666666666</v>
      </c>
      <c r="C253">
        <f t="shared" si="13"/>
        <v>-0.87087744867620165</v>
      </c>
      <c r="H253" t="str">
        <f t="shared" si="14"/>
        <v/>
      </c>
      <c r="I253" t="str">
        <f t="shared" si="15"/>
        <v/>
      </c>
      <c r="J253" t="str">
        <f t="shared" si="16"/>
        <v/>
      </c>
      <c r="K253" t="s">
        <v>97</v>
      </c>
    </row>
    <row r="254" spans="1:11" x14ac:dyDescent="0.2">
      <c r="A254">
        <v>27846</v>
      </c>
      <c r="B254">
        <f t="shared" si="0"/>
        <v>1.5333333333333334</v>
      </c>
      <c r="C254">
        <f t="shared" si="13"/>
        <v>-0.76935169204556908</v>
      </c>
      <c r="H254" t="str">
        <f t="shared" si="14"/>
        <v/>
      </c>
      <c r="I254" t="str">
        <f t="shared" si="15"/>
        <v/>
      </c>
      <c r="J254" t="str">
        <f t="shared" si="16"/>
        <v/>
      </c>
    </row>
    <row r="255" spans="1:11" x14ac:dyDescent="0.2">
      <c r="A255">
        <v>27892</v>
      </c>
      <c r="B255">
        <f t="shared" si="0"/>
        <v>4.5999999999999996</v>
      </c>
      <c r="C255">
        <f t="shared" si="13"/>
        <v>0.39819450920670513</v>
      </c>
      <c r="H255" t="str">
        <f t="shared" si="14"/>
        <v/>
      </c>
      <c r="I255" t="str">
        <f t="shared" si="15"/>
        <v/>
      </c>
      <c r="J255" t="str">
        <f t="shared" si="16"/>
        <v/>
      </c>
    </row>
    <row r="256" spans="1:11" x14ac:dyDescent="0.2">
      <c r="A256">
        <v>28030</v>
      </c>
      <c r="B256">
        <f t="shared" si="0"/>
        <v>5.0999999999999996</v>
      </c>
      <c r="C256">
        <f t="shared" si="13"/>
        <v>0.58855530288914115</v>
      </c>
      <c r="E256" t="s">
        <v>0</v>
      </c>
      <c r="H256">
        <f t="shared" si="14"/>
        <v>1</v>
      </c>
      <c r="I256">
        <f t="shared" si="15"/>
        <v>5.0999999999999996</v>
      </c>
      <c r="J256" t="str">
        <f t="shared" si="16"/>
        <v/>
      </c>
      <c r="K256" t="s">
        <v>98</v>
      </c>
    </row>
    <row r="257" spans="1:11" x14ac:dyDescent="0.2">
      <c r="A257">
        <v>28183</v>
      </c>
      <c r="B257">
        <f t="shared" si="0"/>
        <v>3.3</v>
      </c>
      <c r="C257">
        <f t="shared" si="13"/>
        <v>-9.6743554367628479E-2</v>
      </c>
      <c r="H257" t="str">
        <f t="shared" si="14"/>
        <v/>
      </c>
      <c r="I257" t="str">
        <f t="shared" si="15"/>
        <v/>
      </c>
      <c r="J257">
        <f t="shared" si="16"/>
        <v>28106.5</v>
      </c>
    </row>
    <row r="258" spans="1:11" x14ac:dyDescent="0.2">
      <c r="A258">
        <v>28282</v>
      </c>
      <c r="B258">
        <f t="shared" ref="B258:B356" si="17">(A259-A258)/30</f>
        <v>2.2333333333333334</v>
      </c>
      <c r="C258">
        <f t="shared" si="13"/>
        <v>-0.50284658089015855</v>
      </c>
      <c r="H258" t="str">
        <f t="shared" si="14"/>
        <v/>
      </c>
      <c r="I258" t="str">
        <f t="shared" si="15"/>
        <v/>
      </c>
      <c r="J258" t="str">
        <f t="shared" si="16"/>
        <v/>
      </c>
    </row>
    <row r="259" spans="1:11" x14ac:dyDescent="0.2">
      <c r="A259">
        <v>28349</v>
      </c>
      <c r="B259">
        <f t="shared" si="17"/>
        <v>5.5</v>
      </c>
      <c r="C259">
        <f t="shared" ref="C259:C322" si="18">(B259-B$962)/B$963</f>
        <v>0.74084393783509017</v>
      </c>
      <c r="H259" t="str">
        <f t="shared" ref="H259:H322" si="19">IF(ISNUMBER(SEARCH($H$1,K259)),1,"")</f>
        <v/>
      </c>
      <c r="I259" t="str">
        <f t="shared" ref="I259:I322" si="20">IF(H259=1,B259,"")</f>
        <v/>
      </c>
      <c r="J259" t="str">
        <f t="shared" si="16"/>
        <v/>
      </c>
      <c r="K259" t="s">
        <v>99</v>
      </c>
    </row>
    <row r="260" spans="1:11" x14ac:dyDescent="0.2">
      <c r="A260">
        <v>28514</v>
      </c>
      <c r="B260">
        <f t="shared" si="17"/>
        <v>3.4</v>
      </c>
      <c r="C260">
        <f t="shared" si="18"/>
        <v>-5.8671395631141238E-2</v>
      </c>
      <c r="H260" t="str">
        <f t="shared" si="19"/>
        <v/>
      </c>
      <c r="I260" t="str">
        <f t="shared" si="20"/>
        <v/>
      </c>
      <c r="J260" t="str">
        <f t="shared" ref="J260:J323" si="21">IF(H259=1,(A259+A260)/2,"")</f>
        <v/>
      </c>
    </row>
    <row r="261" spans="1:11" x14ac:dyDescent="0.2">
      <c r="A261">
        <v>28616</v>
      </c>
      <c r="B261">
        <f t="shared" si="17"/>
        <v>2.1333333333333333</v>
      </c>
      <c r="C261">
        <f t="shared" si="18"/>
        <v>-0.54091873962664583</v>
      </c>
      <c r="H261" t="str">
        <f t="shared" si="19"/>
        <v/>
      </c>
      <c r="I261" t="str">
        <f t="shared" si="20"/>
        <v/>
      </c>
      <c r="J261" t="str">
        <f t="shared" si="21"/>
        <v/>
      </c>
    </row>
    <row r="262" spans="1:11" x14ac:dyDescent="0.2">
      <c r="A262">
        <v>28680</v>
      </c>
      <c r="B262">
        <f t="shared" si="17"/>
        <v>2.2333333333333334</v>
      </c>
      <c r="C262">
        <f t="shared" si="18"/>
        <v>-0.50284658089015855</v>
      </c>
      <c r="H262" t="str">
        <f t="shared" si="19"/>
        <v/>
      </c>
      <c r="I262" t="str">
        <f t="shared" si="20"/>
        <v/>
      </c>
      <c r="J262" t="str">
        <f t="shared" si="21"/>
        <v/>
      </c>
    </row>
    <row r="263" spans="1:11" x14ac:dyDescent="0.2">
      <c r="A263">
        <v>28747</v>
      </c>
      <c r="B263">
        <f t="shared" si="17"/>
        <v>2.9333333333333331</v>
      </c>
      <c r="C263">
        <f t="shared" si="18"/>
        <v>-0.23634146973474826</v>
      </c>
      <c r="H263" t="str">
        <f t="shared" si="19"/>
        <v/>
      </c>
      <c r="I263" t="str">
        <f t="shared" si="20"/>
        <v/>
      </c>
      <c r="J263" t="str">
        <f t="shared" si="21"/>
        <v/>
      </c>
    </row>
    <row r="264" spans="1:11" x14ac:dyDescent="0.2">
      <c r="A264">
        <v>28835</v>
      </c>
      <c r="B264">
        <f t="shared" si="17"/>
        <v>2.6333333333333333</v>
      </c>
      <c r="C264">
        <f t="shared" si="18"/>
        <v>-0.3505579459442098</v>
      </c>
      <c r="H264" t="str">
        <f t="shared" si="19"/>
        <v/>
      </c>
      <c r="I264" t="str">
        <f t="shared" si="20"/>
        <v/>
      </c>
      <c r="J264" t="str">
        <f t="shared" si="21"/>
        <v/>
      </c>
      <c r="K264" t="s">
        <v>100</v>
      </c>
    </row>
    <row r="265" spans="1:11" x14ac:dyDescent="0.2">
      <c r="A265">
        <v>28914</v>
      </c>
      <c r="B265">
        <f t="shared" si="17"/>
        <v>4.9666666666666668</v>
      </c>
      <c r="C265">
        <f t="shared" si="18"/>
        <v>0.53779242457382503</v>
      </c>
      <c r="H265" t="str">
        <f t="shared" si="19"/>
        <v/>
      </c>
      <c r="I265" t="str">
        <f t="shared" si="20"/>
        <v/>
      </c>
      <c r="J265" t="str">
        <f t="shared" si="21"/>
        <v/>
      </c>
    </row>
    <row r="266" spans="1:11" x14ac:dyDescent="0.2">
      <c r="A266">
        <v>29063</v>
      </c>
      <c r="B266">
        <f t="shared" si="17"/>
        <v>3.1</v>
      </c>
      <c r="C266">
        <f t="shared" si="18"/>
        <v>-0.17288787184060278</v>
      </c>
      <c r="H266" t="str">
        <f t="shared" si="19"/>
        <v/>
      </c>
      <c r="I266" t="str">
        <f t="shared" si="20"/>
        <v/>
      </c>
      <c r="J266" t="str">
        <f t="shared" si="21"/>
        <v/>
      </c>
    </row>
    <row r="267" spans="1:11" x14ac:dyDescent="0.2">
      <c r="A267">
        <v>29156</v>
      </c>
      <c r="B267">
        <f t="shared" si="17"/>
        <v>2.8333333333333335</v>
      </c>
      <c r="C267">
        <f t="shared" si="18"/>
        <v>-0.27441362847123529</v>
      </c>
      <c r="H267" t="str">
        <f t="shared" si="19"/>
        <v/>
      </c>
      <c r="I267" t="str">
        <f t="shared" si="20"/>
        <v/>
      </c>
      <c r="J267" t="str">
        <f t="shared" si="21"/>
        <v/>
      </c>
    </row>
    <row r="268" spans="1:11" x14ac:dyDescent="0.2">
      <c r="A268">
        <v>29241</v>
      </c>
      <c r="B268">
        <f t="shared" si="17"/>
        <v>2.3333333333333335</v>
      </c>
      <c r="C268">
        <f t="shared" si="18"/>
        <v>-0.46477442215367137</v>
      </c>
      <c r="H268" t="str">
        <f t="shared" si="19"/>
        <v/>
      </c>
      <c r="I268" t="str">
        <f t="shared" si="20"/>
        <v/>
      </c>
      <c r="J268" t="str">
        <f t="shared" si="21"/>
        <v/>
      </c>
    </row>
    <row r="269" spans="1:11" x14ac:dyDescent="0.2">
      <c r="A269">
        <v>29311</v>
      </c>
      <c r="B269">
        <f t="shared" si="17"/>
        <v>4.9333333333333336</v>
      </c>
      <c r="C269">
        <f t="shared" si="18"/>
        <v>0.52510170499499609</v>
      </c>
      <c r="H269" t="str">
        <f t="shared" si="19"/>
        <v/>
      </c>
      <c r="I269" t="str">
        <f t="shared" si="20"/>
        <v/>
      </c>
      <c r="J269" t="str">
        <f t="shared" si="21"/>
        <v/>
      </c>
      <c r="K269" t="s">
        <v>101</v>
      </c>
    </row>
    <row r="270" spans="1:11" x14ac:dyDescent="0.2">
      <c r="A270">
        <v>29459</v>
      </c>
      <c r="B270">
        <f t="shared" si="17"/>
        <v>2.3333333333333335</v>
      </c>
      <c r="C270">
        <f t="shared" si="18"/>
        <v>-0.46477442215367137</v>
      </c>
      <c r="H270" t="str">
        <f t="shared" si="19"/>
        <v/>
      </c>
      <c r="I270" t="str">
        <f t="shared" si="20"/>
        <v/>
      </c>
      <c r="J270" t="str">
        <f t="shared" si="21"/>
        <v/>
      </c>
    </row>
    <row r="271" spans="1:11" x14ac:dyDescent="0.2">
      <c r="A271">
        <v>29529</v>
      </c>
      <c r="B271">
        <f t="shared" si="17"/>
        <v>2.4</v>
      </c>
      <c r="C271">
        <f t="shared" si="18"/>
        <v>-0.43939298299601331</v>
      </c>
      <c r="H271" t="str">
        <f t="shared" si="19"/>
        <v/>
      </c>
      <c r="I271" t="str">
        <f t="shared" si="20"/>
        <v/>
      </c>
      <c r="J271" t="str">
        <f t="shared" si="21"/>
        <v/>
      </c>
      <c r="K271" t="s">
        <v>102</v>
      </c>
    </row>
    <row r="272" spans="1:11" x14ac:dyDescent="0.2">
      <c r="A272">
        <v>29601</v>
      </c>
      <c r="B272">
        <f t="shared" si="17"/>
        <v>2.9666666666666668</v>
      </c>
      <c r="C272">
        <f t="shared" si="18"/>
        <v>-0.22365075015591906</v>
      </c>
      <c r="H272" t="str">
        <f t="shared" si="19"/>
        <v/>
      </c>
      <c r="I272" t="str">
        <f t="shared" si="20"/>
        <v/>
      </c>
      <c r="J272" t="str">
        <f t="shared" si="21"/>
        <v/>
      </c>
    </row>
    <row r="273" spans="1:11" x14ac:dyDescent="0.2">
      <c r="A273">
        <v>29690</v>
      </c>
      <c r="B273">
        <f t="shared" si="17"/>
        <v>3.2666666666666666</v>
      </c>
      <c r="C273">
        <f t="shared" si="18"/>
        <v>-0.10943427394645751</v>
      </c>
      <c r="H273" t="str">
        <f t="shared" si="19"/>
        <v/>
      </c>
      <c r="I273" t="str">
        <f t="shared" si="20"/>
        <v/>
      </c>
      <c r="J273" t="str">
        <f t="shared" si="21"/>
        <v/>
      </c>
    </row>
    <row r="274" spans="1:11" x14ac:dyDescent="0.2">
      <c r="A274">
        <v>29788</v>
      </c>
      <c r="B274">
        <f t="shared" si="17"/>
        <v>2.5666666666666669</v>
      </c>
      <c r="C274">
        <f t="shared" si="18"/>
        <v>-0.37593938510186786</v>
      </c>
      <c r="H274" t="str">
        <f t="shared" si="19"/>
        <v/>
      </c>
      <c r="I274" t="str">
        <f t="shared" si="20"/>
        <v/>
      </c>
      <c r="J274" t="str">
        <f t="shared" si="21"/>
        <v/>
      </c>
    </row>
    <row r="275" spans="1:11" x14ac:dyDescent="0.2">
      <c r="A275">
        <v>29865</v>
      </c>
      <c r="B275">
        <f t="shared" si="17"/>
        <v>2.9333333333333331</v>
      </c>
      <c r="C275">
        <f t="shared" si="18"/>
        <v>-0.23634146973474826</v>
      </c>
      <c r="H275" t="str">
        <f t="shared" si="19"/>
        <v/>
      </c>
      <c r="I275" t="str">
        <f t="shared" si="20"/>
        <v/>
      </c>
      <c r="J275" t="str">
        <f t="shared" si="21"/>
        <v/>
      </c>
    </row>
    <row r="276" spans="1:11" x14ac:dyDescent="0.2">
      <c r="A276">
        <v>29953</v>
      </c>
      <c r="B276">
        <f t="shared" si="17"/>
        <v>3.3666666666666667</v>
      </c>
      <c r="C276">
        <f t="shared" si="18"/>
        <v>-7.1362115209970267E-2</v>
      </c>
      <c r="H276" t="str">
        <f t="shared" si="19"/>
        <v/>
      </c>
      <c r="I276" t="str">
        <f t="shared" si="20"/>
        <v/>
      </c>
      <c r="J276" t="str">
        <f t="shared" si="21"/>
        <v/>
      </c>
    </row>
    <row r="277" spans="1:11" x14ac:dyDescent="0.2">
      <c r="A277">
        <v>30054</v>
      </c>
      <c r="B277">
        <f t="shared" si="17"/>
        <v>3.2333333333333334</v>
      </c>
      <c r="C277">
        <f t="shared" si="18"/>
        <v>-0.12212499352528652</v>
      </c>
      <c r="H277" t="str">
        <f t="shared" si="19"/>
        <v/>
      </c>
      <c r="I277" t="str">
        <f t="shared" si="20"/>
        <v/>
      </c>
      <c r="J277" t="str">
        <f t="shared" si="21"/>
        <v/>
      </c>
    </row>
    <row r="278" spans="1:11" x14ac:dyDescent="0.2">
      <c r="A278">
        <v>30151</v>
      </c>
      <c r="B278">
        <f t="shared" si="17"/>
        <v>8.9</v>
      </c>
      <c r="C278">
        <f t="shared" si="18"/>
        <v>2.0352973348756551</v>
      </c>
      <c r="H278" t="str">
        <f t="shared" si="19"/>
        <v/>
      </c>
      <c r="I278" t="str">
        <f t="shared" si="20"/>
        <v/>
      </c>
      <c r="J278" t="str">
        <f t="shared" si="21"/>
        <v/>
      </c>
      <c r="K278" t="s">
        <v>103</v>
      </c>
    </row>
    <row r="279" spans="1:11" x14ac:dyDescent="0.2">
      <c r="A279">
        <v>30418</v>
      </c>
      <c r="B279">
        <f t="shared" si="17"/>
        <v>5.333333333333333</v>
      </c>
      <c r="C279">
        <f t="shared" si="18"/>
        <v>0.67739033994094466</v>
      </c>
      <c r="E279">
        <v>1</v>
      </c>
      <c r="H279" t="str">
        <f t="shared" si="19"/>
        <v/>
      </c>
      <c r="I279" t="str">
        <f t="shared" si="20"/>
        <v/>
      </c>
      <c r="J279" t="str">
        <f t="shared" si="21"/>
        <v/>
      </c>
      <c r="K279" t="s">
        <v>104</v>
      </c>
    </row>
    <row r="280" spans="1:11" x14ac:dyDescent="0.2">
      <c r="A280">
        <v>30578</v>
      </c>
      <c r="B280">
        <f t="shared" si="17"/>
        <v>2.9333333333333331</v>
      </c>
      <c r="C280">
        <f t="shared" si="18"/>
        <v>-0.23634146973474826</v>
      </c>
      <c r="H280" t="str">
        <f t="shared" si="19"/>
        <v/>
      </c>
      <c r="I280" t="str">
        <f t="shared" si="20"/>
        <v/>
      </c>
      <c r="J280" t="str">
        <f t="shared" si="21"/>
        <v/>
      </c>
    </row>
    <row r="281" spans="1:11" x14ac:dyDescent="0.2">
      <c r="A281">
        <v>30666</v>
      </c>
      <c r="B281">
        <f t="shared" si="17"/>
        <v>2.0333333333333332</v>
      </c>
      <c r="C281">
        <f t="shared" si="18"/>
        <v>-0.57899089836313311</v>
      </c>
      <c r="H281" t="str">
        <f t="shared" si="19"/>
        <v/>
      </c>
      <c r="I281" t="str">
        <f t="shared" si="20"/>
        <v/>
      </c>
      <c r="J281" t="str">
        <f t="shared" si="21"/>
        <v/>
      </c>
      <c r="K281" t="s">
        <v>105</v>
      </c>
    </row>
    <row r="282" spans="1:11" x14ac:dyDescent="0.2">
      <c r="A282">
        <v>30727</v>
      </c>
      <c r="B282">
        <f t="shared" si="17"/>
        <v>13.366666666666667</v>
      </c>
      <c r="C282">
        <f t="shared" si="18"/>
        <v>3.735853758438751</v>
      </c>
      <c r="H282">
        <f t="shared" si="19"/>
        <v>1</v>
      </c>
      <c r="I282">
        <f t="shared" si="20"/>
        <v>13.366666666666667</v>
      </c>
      <c r="J282" t="str">
        <f t="shared" si="21"/>
        <v/>
      </c>
      <c r="K282" t="s">
        <v>106</v>
      </c>
    </row>
    <row r="283" spans="1:11" x14ac:dyDescent="0.2">
      <c r="A283">
        <v>31128</v>
      </c>
      <c r="B283">
        <f t="shared" si="17"/>
        <v>1.3</v>
      </c>
      <c r="C283">
        <f t="shared" si="18"/>
        <v>-0.85818672909737259</v>
      </c>
      <c r="H283" t="str">
        <f t="shared" si="19"/>
        <v/>
      </c>
      <c r="I283" t="str">
        <f t="shared" si="20"/>
        <v/>
      </c>
      <c r="J283">
        <f t="shared" si="21"/>
        <v>30927.5</v>
      </c>
    </row>
    <row r="284" spans="1:11" x14ac:dyDescent="0.2">
      <c r="A284">
        <v>31167</v>
      </c>
      <c r="B284">
        <f t="shared" si="17"/>
        <v>3.3666666666666667</v>
      </c>
      <c r="C284">
        <f t="shared" si="18"/>
        <v>-7.1362115209970267E-2</v>
      </c>
      <c r="H284" t="str">
        <f t="shared" si="19"/>
        <v/>
      </c>
      <c r="I284" t="str">
        <f t="shared" si="20"/>
        <v/>
      </c>
      <c r="J284" t="str">
        <f t="shared" si="21"/>
        <v/>
      </c>
    </row>
    <row r="285" spans="1:11" x14ac:dyDescent="0.2">
      <c r="A285">
        <v>31268</v>
      </c>
      <c r="B285">
        <f t="shared" si="17"/>
        <v>1.7666666666666666</v>
      </c>
      <c r="C285">
        <f t="shared" si="18"/>
        <v>-0.68051665499376557</v>
      </c>
      <c r="H285" t="str">
        <f t="shared" si="19"/>
        <v/>
      </c>
      <c r="I285" t="str">
        <f t="shared" si="20"/>
        <v/>
      </c>
      <c r="J285" t="str">
        <f t="shared" si="21"/>
        <v/>
      </c>
    </row>
    <row r="286" spans="1:11" x14ac:dyDescent="0.2">
      <c r="A286">
        <v>31321</v>
      </c>
      <c r="B286">
        <f t="shared" si="17"/>
        <v>2.4333333333333331</v>
      </c>
      <c r="C286">
        <f t="shared" si="18"/>
        <v>-0.42670226341718426</v>
      </c>
      <c r="H286" t="str">
        <f t="shared" si="19"/>
        <v/>
      </c>
      <c r="I286" t="str">
        <f t="shared" si="20"/>
        <v/>
      </c>
      <c r="J286" t="str">
        <f t="shared" si="21"/>
        <v/>
      </c>
    </row>
    <row r="287" spans="1:11" x14ac:dyDescent="0.2">
      <c r="A287">
        <v>31394</v>
      </c>
      <c r="B287">
        <f t="shared" si="17"/>
        <v>1.2</v>
      </c>
      <c r="C287">
        <f t="shared" si="18"/>
        <v>-0.89625888783385965</v>
      </c>
      <c r="H287" t="str">
        <f t="shared" si="19"/>
        <v/>
      </c>
      <c r="I287" t="str">
        <f t="shared" si="20"/>
        <v/>
      </c>
      <c r="J287" t="str">
        <f t="shared" si="21"/>
        <v/>
      </c>
    </row>
    <row r="288" spans="1:11" x14ac:dyDescent="0.2">
      <c r="A288">
        <v>31430</v>
      </c>
      <c r="B288">
        <f t="shared" si="17"/>
        <v>3.8666666666666667</v>
      </c>
      <c r="C288">
        <f t="shared" si="18"/>
        <v>0.11899867847246577</v>
      </c>
      <c r="H288" t="str">
        <f t="shared" si="19"/>
        <v/>
      </c>
      <c r="I288" t="str">
        <f t="shared" si="20"/>
        <v/>
      </c>
      <c r="J288" t="str">
        <f t="shared" si="21"/>
        <v/>
      </c>
    </row>
    <row r="289" spans="1:11" x14ac:dyDescent="0.2">
      <c r="A289">
        <v>31546</v>
      </c>
      <c r="B289">
        <f t="shared" si="17"/>
        <v>6.4333333333333336</v>
      </c>
      <c r="C289">
        <f t="shared" si="18"/>
        <v>1.0961840860423042</v>
      </c>
      <c r="H289" t="str">
        <f t="shared" si="19"/>
        <v/>
      </c>
      <c r="I289" t="str">
        <f t="shared" si="20"/>
        <v/>
      </c>
      <c r="J289" t="str">
        <f t="shared" si="21"/>
        <v/>
      </c>
      <c r="K289" t="s">
        <v>107</v>
      </c>
    </row>
    <row r="290" spans="1:11" x14ac:dyDescent="0.2">
      <c r="A290">
        <v>31739</v>
      </c>
      <c r="B290">
        <f t="shared" si="17"/>
        <v>2.7666666666666666</v>
      </c>
      <c r="C290">
        <f t="shared" si="18"/>
        <v>-0.29979506762889352</v>
      </c>
      <c r="H290" t="str">
        <f t="shared" si="19"/>
        <v/>
      </c>
      <c r="I290" t="str">
        <f t="shared" si="20"/>
        <v/>
      </c>
      <c r="J290" t="str">
        <f t="shared" si="21"/>
        <v/>
      </c>
    </row>
    <row r="291" spans="1:11" x14ac:dyDescent="0.2">
      <c r="A291">
        <v>31822</v>
      </c>
      <c r="B291">
        <f t="shared" si="17"/>
        <v>4</v>
      </c>
      <c r="C291">
        <f t="shared" si="18"/>
        <v>0.16976155678778204</v>
      </c>
      <c r="H291" t="str">
        <f t="shared" si="19"/>
        <v/>
      </c>
      <c r="I291" t="str">
        <f t="shared" si="20"/>
        <v/>
      </c>
      <c r="J291" t="str">
        <f t="shared" si="21"/>
        <v/>
      </c>
    </row>
    <row r="292" spans="1:11" x14ac:dyDescent="0.2">
      <c r="A292">
        <v>31942</v>
      </c>
      <c r="B292">
        <f t="shared" si="17"/>
        <v>3.0333333333333332</v>
      </c>
      <c r="C292">
        <f t="shared" si="18"/>
        <v>-0.19826931099826101</v>
      </c>
      <c r="H292" t="str">
        <f t="shared" si="19"/>
        <v/>
      </c>
      <c r="I292" t="str">
        <f t="shared" si="20"/>
        <v/>
      </c>
      <c r="J292" t="str">
        <f t="shared" si="21"/>
        <v/>
      </c>
    </row>
    <row r="293" spans="1:11" x14ac:dyDescent="0.2">
      <c r="A293">
        <v>32033</v>
      </c>
      <c r="B293">
        <f t="shared" si="17"/>
        <v>4.3</v>
      </c>
      <c r="C293">
        <f t="shared" si="18"/>
        <v>0.28397803299724361</v>
      </c>
      <c r="H293" t="str">
        <f t="shared" si="19"/>
        <v/>
      </c>
      <c r="I293" t="str">
        <f t="shared" si="20"/>
        <v/>
      </c>
      <c r="J293" t="str">
        <f t="shared" si="21"/>
        <v/>
      </c>
    </row>
    <row r="294" spans="1:11" x14ac:dyDescent="0.2">
      <c r="A294">
        <v>32162</v>
      </c>
      <c r="B294">
        <f t="shared" si="17"/>
        <v>2.7</v>
      </c>
      <c r="C294">
        <f t="shared" si="18"/>
        <v>-0.32517650678655158</v>
      </c>
      <c r="H294" t="str">
        <f t="shared" si="19"/>
        <v/>
      </c>
      <c r="I294" t="str">
        <f t="shared" si="20"/>
        <v/>
      </c>
      <c r="J294" t="str">
        <f t="shared" si="21"/>
        <v/>
      </c>
    </row>
    <row r="295" spans="1:11" x14ac:dyDescent="0.2">
      <c r="A295">
        <v>32243</v>
      </c>
      <c r="B295">
        <f t="shared" si="17"/>
        <v>2.0666666666666669</v>
      </c>
      <c r="C295">
        <f t="shared" si="18"/>
        <v>-0.56630017878430383</v>
      </c>
      <c r="H295" t="str">
        <f t="shared" si="19"/>
        <v/>
      </c>
      <c r="I295" t="str">
        <f t="shared" si="20"/>
        <v/>
      </c>
      <c r="J295" t="str">
        <f t="shared" si="21"/>
        <v/>
      </c>
    </row>
    <row r="296" spans="1:11" x14ac:dyDescent="0.2">
      <c r="A296">
        <v>32305</v>
      </c>
      <c r="B296">
        <f t="shared" si="17"/>
        <v>1.5666666666666667</v>
      </c>
      <c r="C296">
        <f t="shared" si="18"/>
        <v>-0.75666097246674002</v>
      </c>
      <c r="H296" t="str">
        <f t="shared" si="19"/>
        <v/>
      </c>
      <c r="I296" t="str">
        <f t="shared" si="20"/>
        <v/>
      </c>
      <c r="J296" t="str">
        <f t="shared" si="21"/>
        <v/>
      </c>
    </row>
    <row r="297" spans="1:11" x14ac:dyDescent="0.2">
      <c r="A297">
        <v>32352</v>
      </c>
      <c r="B297">
        <f t="shared" si="17"/>
        <v>2.5333333333333332</v>
      </c>
      <c r="C297">
        <f t="shared" si="18"/>
        <v>-0.38863010468069703</v>
      </c>
      <c r="H297" t="str">
        <f t="shared" si="19"/>
        <v/>
      </c>
      <c r="I297" t="str">
        <f t="shared" si="20"/>
        <v/>
      </c>
      <c r="J297" t="str">
        <f t="shared" si="21"/>
        <v/>
      </c>
    </row>
    <row r="298" spans="1:11" x14ac:dyDescent="0.2">
      <c r="A298">
        <v>32428</v>
      </c>
      <c r="B298">
        <f t="shared" si="17"/>
        <v>3.5</v>
      </c>
      <c r="C298">
        <f t="shared" si="18"/>
        <v>-2.0599236894654E-2</v>
      </c>
      <c r="H298" t="str">
        <f t="shared" si="19"/>
        <v/>
      </c>
      <c r="I298" t="str">
        <f t="shared" si="20"/>
        <v/>
      </c>
      <c r="J298" t="str">
        <f t="shared" si="21"/>
        <v/>
      </c>
    </row>
    <row r="299" spans="1:11" x14ac:dyDescent="0.2">
      <c r="A299">
        <v>32533</v>
      </c>
      <c r="B299">
        <f t="shared" si="17"/>
        <v>21.533333333333335</v>
      </c>
      <c r="C299">
        <f t="shared" si="18"/>
        <v>6.8450800552518736</v>
      </c>
      <c r="H299">
        <f t="shared" si="19"/>
        <v>1</v>
      </c>
      <c r="I299">
        <f t="shared" si="20"/>
        <v>21.533333333333335</v>
      </c>
      <c r="J299" t="str">
        <f t="shared" si="21"/>
        <v/>
      </c>
      <c r="K299" t="s">
        <v>108</v>
      </c>
    </row>
    <row r="300" spans="1:11" x14ac:dyDescent="0.2">
      <c r="A300">
        <v>33179</v>
      </c>
      <c r="B300">
        <f t="shared" si="17"/>
        <v>2.5666666666666669</v>
      </c>
      <c r="C300">
        <f t="shared" si="18"/>
        <v>-0.37593938510186786</v>
      </c>
      <c r="D300" t="s">
        <v>6</v>
      </c>
      <c r="E300">
        <v>1</v>
      </c>
      <c r="F300">
        <v>1</v>
      </c>
      <c r="G300">
        <v>1</v>
      </c>
      <c r="H300" t="str">
        <f t="shared" si="19"/>
        <v/>
      </c>
      <c r="I300" t="str">
        <f t="shared" si="20"/>
        <v/>
      </c>
      <c r="J300">
        <f t="shared" si="21"/>
        <v>32856</v>
      </c>
      <c r="K300" t="s">
        <v>109</v>
      </c>
    </row>
    <row r="301" spans="1:11" x14ac:dyDescent="0.2">
      <c r="A301">
        <v>33256</v>
      </c>
      <c r="B301">
        <f t="shared" si="17"/>
        <v>7.7666666666666666</v>
      </c>
      <c r="C301">
        <f t="shared" si="18"/>
        <v>1.6038128691954667</v>
      </c>
      <c r="H301" t="str">
        <f t="shared" si="19"/>
        <v/>
      </c>
      <c r="I301" t="str">
        <f t="shared" si="20"/>
        <v/>
      </c>
      <c r="J301" t="str">
        <f t="shared" si="21"/>
        <v/>
      </c>
      <c r="K301" t="s">
        <v>110</v>
      </c>
    </row>
    <row r="302" spans="1:11" x14ac:dyDescent="0.2">
      <c r="A302">
        <v>33489</v>
      </c>
      <c r="B302">
        <f t="shared" si="17"/>
        <v>5.5</v>
      </c>
      <c r="C302">
        <f t="shared" si="18"/>
        <v>0.74084393783509017</v>
      </c>
      <c r="H302" t="str">
        <f t="shared" si="19"/>
        <v/>
      </c>
      <c r="I302" t="str">
        <f t="shared" si="20"/>
        <v/>
      </c>
      <c r="J302" t="str">
        <f t="shared" si="21"/>
        <v/>
      </c>
    </row>
    <row r="303" spans="1:11" x14ac:dyDescent="0.2">
      <c r="A303">
        <v>33654</v>
      </c>
      <c r="B303">
        <f t="shared" si="17"/>
        <v>2.2000000000000002</v>
      </c>
      <c r="C303">
        <f t="shared" si="18"/>
        <v>-0.5155373004689876</v>
      </c>
      <c r="E303">
        <v>1</v>
      </c>
      <c r="F303">
        <v>1</v>
      </c>
      <c r="H303" t="str">
        <f t="shared" si="19"/>
        <v/>
      </c>
      <c r="I303" t="str">
        <f t="shared" si="20"/>
        <v/>
      </c>
      <c r="J303" t="str">
        <f t="shared" si="21"/>
        <v/>
      </c>
      <c r="K303" t="s">
        <v>111</v>
      </c>
    </row>
    <row r="304" spans="1:11" x14ac:dyDescent="0.2">
      <c r="A304">
        <v>33720</v>
      </c>
      <c r="B304">
        <f t="shared" si="17"/>
        <v>5.5666666666666664</v>
      </c>
      <c r="C304">
        <f t="shared" si="18"/>
        <v>0.76622537699274818</v>
      </c>
      <c r="E304">
        <v>1</v>
      </c>
      <c r="F304">
        <v>1</v>
      </c>
      <c r="H304" t="str">
        <f t="shared" si="19"/>
        <v/>
      </c>
      <c r="I304" t="str">
        <f t="shared" si="20"/>
        <v/>
      </c>
      <c r="J304" t="str">
        <f t="shared" si="21"/>
        <v/>
      </c>
      <c r="K304" t="s">
        <v>109</v>
      </c>
    </row>
    <row r="305" spans="1:11" x14ac:dyDescent="0.2">
      <c r="A305">
        <v>33887</v>
      </c>
      <c r="B305">
        <f t="shared" si="17"/>
        <v>3.4333333333333331</v>
      </c>
      <c r="C305">
        <f t="shared" si="18"/>
        <v>-4.5980676052312215E-2</v>
      </c>
      <c r="E305">
        <v>1</v>
      </c>
      <c r="F305">
        <v>1</v>
      </c>
      <c r="H305" t="str">
        <f t="shared" si="19"/>
        <v/>
      </c>
      <c r="I305" t="str">
        <f t="shared" si="20"/>
        <v/>
      </c>
      <c r="J305" t="str">
        <f t="shared" si="21"/>
        <v/>
      </c>
      <c r="K305" t="s">
        <v>112</v>
      </c>
    </row>
    <row r="306" spans="1:11" x14ac:dyDescent="0.2">
      <c r="A306">
        <v>33990</v>
      </c>
      <c r="B306">
        <f t="shared" si="17"/>
        <v>2.5333333333333332</v>
      </c>
      <c r="C306">
        <f t="shared" si="18"/>
        <v>-0.38863010468069703</v>
      </c>
      <c r="E306">
        <v>1</v>
      </c>
      <c r="F306">
        <v>1</v>
      </c>
      <c r="H306" t="str">
        <f t="shared" si="19"/>
        <v/>
      </c>
      <c r="I306" t="str">
        <f t="shared" si="20"/>
        <v/>
      </c>
      <c r="J306" t="str">
        <f t="shared" si="21"/>
        <v/>
      </c>
      <c r="K306" t="s">
        <v>109</v>
      </c>
    </row>
    <row r="307" spans="1:11" x14ac:dyDescent="0.2">
      <c r="A307">
        <v>34066</v>
      </c>
      <c r="B307">
        <f t="shared" si="17"/>
        <v>5.6333333333333337</v>
      </c>
      <c r="C307">
        <f t="shared" si="18"/>
        <v>0.79160681615040662</v>
      </c>
      <c r="E307">
        <v>1</v>
      </c>
      <c r="F307">
        <v>1</v>
      </c>
      <c r="H307" t="str">
        <f t="shared" si="19"/>
        <v/>
      </c>
      <c r="I307" t="str">
        <f t="shared" si="20"/>
        <v/>
      </c>
      <c r="J307" t="str">
        <f t="shared" si="21"/>
        <v/>
      </c>
      <c r="K307" t="s">
        <v>113</v>
      </c>
    </row>
    <row r="308" spans="1:11" x14ac:dyDescent="0.2">
      <c r="A308">
        <v>34235</v>
      </c>
      <c r="B308">
        <f t="shared" si="17"/>
        <v>2.8666666666666667</v>
      </c>
      <c r="C308">
        <f t="shared" si="18"/>
        <v>-0.26172290889240629</v>
      </c>
      <c r="E308">
        <v>1</v>
      </c>
      <c r="F308">
        <v>1</v>
      </c>
      <c r="H308" t="str">
        <f t="shared" si="19"/>
        <v/>
      </c>
      <c r="I308" t="str">
        <f t="shared" si="20"/>
        <v/>
      </c>
      <c r="J308" t="str">
        <f t="shared" si="21"/>
        <v/>
      </c>
      <c r="K308" t="s">
        <v>109</v>
      </c>
    </row>
    <row r="309" spans="1:11" x14ac:dyDescent="0.2">
      <c r="A309">
        <v>34321</v>
      </c>
      <c r="B309">
        <f t="shared" si="17"/>
        <v>3.2</v>
      </c>
      <c r="C309">
        <f t="shared" si="18"/>
        <v>-0.13481571310411555</v>
      </c>
      <c r="E309">
        <v>1</v>
      </c>
      <c r="F309">
        <v>1</v>
      </c>
      <c r="H309" t="str">
        <f t="shared" si="19"/>
        <v/>
      </c>
      <c r="I309" t="str">
        <f t="shared" si="20"/>
        <v/>
      </c>
      <c r="J309" t="str">
        <f t="shared" si="21"/>
        <v/>
      </c>
      <c r="K309" t="s">
        <v>113</v>
      </c>
    </row>
    <row r="310" spans="1:11" x14ac:dyDescent="0.2">
      <c r="A310">
        <v>34417</v>
      </c>
      <c r="B310">
        <f t="shared" si="17"/>
        <v>2.8333333333333335</v>
      </c>
      <c r="C310">
        <f t="shared" si="18"/>
        <v>-0.27441362847123529</v>
      </c>
      <c r="H310" t="str">
        <f t="shared" si="19"/>
        <v/>
      </c>
      <c r="I310" t="str">
        <f t="shared" si="20"/>
        <v/>
      </c>
      <c r="J310" t="str">
        <f t="shared" si="21"/>
        <v/>
      </c>
    </row>
    <row r="311" spans="1:11" x14ac:dyDescent="0.2">
      <c r="A311">
        <v>34502</v>
      </c>
      <c r="B311">
        <f t="shared" si="17"/>
        <v>3.9</v>
      </c>
      <c r="C311">
        <f t="shared" si="18"/>
        <v>0.13168939805129479</v>
      </c>
      <c r="H311" t="str">
        <f t="shared" si="19"/>
        <v/>
      </c>
      <c r="I311" t="str">
        <f t="shared" si="20"/>
        <v/>
      </c>
      <c r="J311" t="str">
        <f t="shared" si="21"/>
        <v/>
      </c>
    </row>
    <row r="312" spans="1:11" x14ac:dyDescent="0.2">
      <c r="A312">
        <v>34619</v>
      </c>
      <c r="B312">
        <f t="shared" si="17"/>
        <v>3.7666666666666666</v>
      </c>
      <c r="C312">
        <f t="shared" si="18"/>
        <v>8.092651973597853E-2</v>
      </c>
      <c r="E312">
        <v>1</v>
      </c>
      <c r="H312" t="str">
        <f t="shared" si="19"/>
        <v/>
      </c>
      <c r="I312" t="str">
        <f t="shared" si="20"/>
        <v/>
      </c>
      <c r="J312" t="str">
        <f t="shared" si="21"/>
        <v/>
      </c>
      <c r="K312" t="s">
        <v>114</v>
      </c>
    </row>
    <row r="313" spans="1:11" x14ac:dyDescent="0.2">
      <c r="A313">
        <v>34732</v>
      </c>
      <c r="B313">
        <f t="shared" si="17"/>
        <v>2.1333333333333333</v>
      </c>
      <c r="C313">
        <f t="shared" si="18"/>
        <v>-0.54091873962664583</v>
      </c>
      <c r="H313" t="str">
        <f t="shared" si="19"/>
        <v/>
      </c>
      <c r="I313" t="str">
        <f t="shared" si="20"/>
        <v/>
      </c>
      <c r="J313" t="str">
        <f t="shared" si="21"/>
        <v/>
      </c>
      <c r="K313" t="s">
        <v>115</v>
      </c>
    </row>
    <row r="314" spans="1:11" x14ac:dyDescent="0.2">
      <c r="A314">
        <v>34796</v>
      </c>
      <c r="B314">
        <f t="shared" si="17"/>
        <v>1.3666666666666667</v>
      </c>
      <c r="C314">
        <f t="shared" si="18"/>
        <v>-0.83280528993971437</v>
      </c>
      <c r="H314" t="str">
        <f t="shared" si="19"/>
        <v/>
      </c>
      <c r="I314" t="str">
        <f t="shared" si="20"/>
        <v/>
      </c>
      <c r="J314" t="str">
        <f t="shared" si="21"/>
        <v/>
      </c>
    </row>
    <row r="315" spans="1:11" x14ac:dyDescent="0.2">
      <c r="A315">
        <v>34837</v>
      </c>
      <c r="B315">
        <f t="shared" si="17"/>
        <v>2</v>
      </c>
      <c r="C315">
        <f t="shared" si="18"/>
        <v>-0.59168161794196206</v>
      </c>
      <c r="H315" t="str">
        <f t="shared" si="19"/>
        <v/>
      </c>
      <c r="I315" t="str">
        <f t="shared" si="20"/>
        <v/>
      </c>
      <c r="J315" t="str">
        <f t="shared" si="21"/>
        <v/>
      </c>
    </row>
    <row r="316" spans="1:11" x14ac:dyDescent="0.2">
      <c r="A316">
        <v>34897</v>
      </c>
      <c r="B316">
        <f t="shared" si="17"/>
        <v>3.4666666666666668</v>
      </c>
      <c r="C316">
        <f t="shared" si="18"/>
        <v>-3.3289956473483026E-2</v>
      </c>
      <c r="H316" t="str">
        <f t="shared" si="19"/>
        <v/>
      </c>
      <c r="I316" t="str">
        <f t="shared" si="20"/>
        <v/>
      </c>
      <c r="J316" t="str">
        <f t="shared" si="21"/>
        <v/>
      </c>
    </row>
    <row r="317" spans="1:11" x14ac:dyDescent="0.2">
      <c r="A317">
        <v>35001</v>
      </c>
      <c r="B317">
        <f t="shared" si="17"/>
        <v>6.2333333333333334</v>
      </c>
      <c r="C317">
        <f t="shared" si="18"/>
        <v>1.0200397685693297</v>
      </c>
      <c r="E317">
        <v>1</v>
      </c>
      <c r="F317">
        <v>1</v>
      </c>
      <c r="H317" t="str">
        <f t="shared" si="19"/>
        <v/>
      </c>
      <c r="I317" t="str">
        <f t="shared" si="20"/>
        <v/>
      </c>
      <c r="J317" t="str">
        <f t="shared" si="21"/>
        <v/>
      </c>
      <c r="K317" t="s">
        <v>111</v>
      </c>
    </row>
    <row r="318" spans="1:11" x14ac:dyDescent="0.2">
      <c r="A318">
        <v>35188</v>
      </c>
      <c r="B318">
        <f t="shared" si="17"/>
        <v>3.5333333333333332</v>
      </c>
      <c r="C318">
        <f t="shared" si="18"/>
        <v>-7.9085173158249759E-3</v>
      </c>
      <c r="E318">
        <v>1</v>
      </c>
      <c r="H318" t="str">
        <f t="shared" si="19"/>
        <v/>
      </c>
      <c r="I318" t="str">
        <f t="shared" si="20"/>
        <v/>
      </c>
      <c r="J318" t="str">
        <f t="shared" si="21"/>
        <v/>
      </c>
      <c r="K318" t="s">
        <v>113</v>
      </c>
    </row>
    <row r="319" spans="1:11" x14ac:dyDescent="0.2">
      <c r="A319">
        <v>35294</v>
      </c>
      <c r="B319">
        <f t="shared" si="17"/>
        <v>3.2</v>
      </c>
      <c r="C319">
        <f t="shared" si="18"/>
        <v>-0.13481571310411555</v>
      </c>
      <c r="E319">
        <v>1</v>
      </c>
      <c r="F319">
        <v>1</v>
      </c>
      <c r="H319" t="str">
        <f t="shared" si="19"/>
        <v/>
      </c>
      <c r="I319" t="str">
        <f t="shared" si="20"/>
        <v/>
      </c>
      <c r="J319" t="str">
        <f t="shared" si="21"/>
        <v/>
      </c>
      <c r="K319" t="s">
        <v>109</v>
      </c>
    </row>
    <row r="320" spans="1:11" x14ac:dyDescent="0.2">
      <c r="A320">
        <v>35390</v>
      </c>
      <c r="B320">
        <f t="shared" si="17"/>
        <v>2.7333333333333334</v>
      </c>
      <c r="C320">
        <f t="shared" si="18"/>
        <v>-0.31248578720772258</v>
      </c>
      <c r="E320">
        <v>1</v>
      </c>
      <c r="F320">
        <v>1</v>
      </c>
      <c r="H320" t="str">
        <f t="shared" si="19"/>
        <v/>
      </c>
      <c r="I320" t="str">
        <f t="shared" si="20"/>
        <v/>
      </c>
      <c r="J320" t="str">
        <f t="shared" si="21"/>
        <v/>
      </c>
      <c r="K320" t="s">
        <v>113</v>
      </c>
    </row>
    <row r="321" spans="1:11" x14ac:dyDescent="0.2">
      <c r="A321">
        <v>35472</v>
      </c>
      <c r="B321">
        <f t="shared" si="17"/>
        <v>2.9666666666666668</v>
      </c>
      <c r="C321">
        <f t="shared" si="18"/>
        <v>-0.22365075015591906</v>
      </c>
      <c r="E321">
        <v>1</v>
      </c>
      <c r="F321">
        <v>1</v>
      </c>
      <c r="H321" t="str">
        <f t="shared" si="19"/>
        <v/>
      </c>
      <c r="I321" t="str">
        <f t="shared" si="20"/>
        <v/>
      </c>
      <c r="J321" t="str">
        <f t="shared" si="21"/>
        <v/>
      </c>
      <c r="K321" t="s">
        <v>109</v>
      </c>
    </row>
    <row r="322" spans="1:11" x14ac:dyDescent="0.2">
      <c r="A322">
        <v>35561</v>
      </c>
      <c r="B322">
        <f t="shared" si="17"/>
        <v>2.1666666666666665</v>
      </c>
      <c r="C322">
        <f t="shared" si="18"/>
        <v>-0.52822802004781677</v>
      </c>
      <c r="E322">
        <v>1</v>
      </c>
      <c r="F322">
        <v>1</v>
      </c>
      <c r="H322" t="str">
        <f t="shared" si="19"/>
        <v/>
      </c>
      <c r="I322" t="str">
        <f t="shared" si="20"/>
        <v/>
      </c>
      <c r="J322" t="str">
        <f t="shared" si="21"/>
        <v/>
      </c>
      <c r="K322" t="s">
        <v>116</v>
      </c>
    </row>
    <row r="323" spans="1:11" x14ac:dyDescent="0.2">
      <c r="A323">
        <v>35626</v>
      </c>
      <c r="B323">
        <f t="shared" si="17"/>
        <v>2.1666666666666665</v>
      </c>
      <c r="C323">
        <f t="shared" ref="C323:C386" si="22">(B323-B$962)/B$963</f>
        <v>-0.52822802004781677</v>
      </c>
      <c r="E323">
        <v>1</v>
      </c>
      <c r="F323">
        <v>1</v>
      </c>
      <c r="H323" t="str">
        <f t="shared" ref="H323:H386" si="23">IF(ISNUMBER(SEARCH($H$1,K323)),1,"")</f>
        <v/>
      </c>
      <c r="I323" t="str">
        <f t="shared" ref="I323:I386" si="24">IF(H323=1,B323,"")</f>
        <v/>
      </c>
      <c r="J323" t="str">
        <f t="shared" si="21"/>
        <v/>
      </c>
      <c r="K323" t="s">
        <v>109</v>
      </c>
    </row>
    <row r="324" spans="1:11" x14ac:dyDescent="0.2">
      <c r="A324">
        <v>35691</v>
      </c>
      <c r="B324">
        <f t="shared" si="17"/>
        <v>3</v>
      </c>
      <c r="C324">
        <f t="shared" si="22"/>
        <v>-0.21096003057709004</v>
      </c>
      <c r="E324">
        <v>1</v>
      </c>
      <c r="F324">
        <v>1</v>
      </c>
      <c r="H324" t="str">
        <f t="shared" si="23"/>
        <v/>
      </c>
      <c r="I324" t="str">
        <f t="shared" si="24"/>
        <v/>
      </c>
      <c r="J324" t="str">
        <f t="shared" ref="J324:J387" si="25">IF(H323=1,(A323+A324)/2,"")</f>
        <v/>
      </c>
      <c r="K324" t="s">
        <v>116</v>
      </c>
    </row>
    <row r="325" spans="1:11" x14ac:dyDescent="0.2">
      <c r="A325">
        <v>35781</v>
      </c>
      <c r="B325">
        <f t="shared" si="17"/>
        <v>3.0333333333333332</v>
      </c>
      <c r="C325">
        <f t="shared" si="22"/>
        <v>-0.19826931099826101</v>
      </c>
      <c r="E325">
        <v>1</v>
      </c>
      <c r="F325">
        <v>1</v>
      </c>
      <c r="H325" t="str">
        <f t="shared" si="23"/>
        <v/>
      </c>
      <c r="I325" t="str">
        <f t="shared" si="24"/>
        <v/>
      </c>
      <c r="J325" t="str">
        <f t="shared" si="25"/>
        <v/>
      </c>
      <c r="K325" t="s">
        <v>109</v>
      </c>
    </row>
    <row r="326" spans="1:11" x14ac:dyDescent="0.2">
      <c r="A326">
        <v>35872</v>
      </c>
      <c r="B326">
        <f t="shared" si="17"/>
        <v>2.1</v>
      </c>
      <c r="C326">
        <f t="shared" si="22"/>
        <v>-0.55360945920547489</v>
      </c>
      <c r="E326">
        <v>1</v>
      </c>
      <c r="F326">
        <v>1</v>
      </c>
      <c r="H326" t="str">
        <f t="shared" si="23"/>
        <v/>
      </c>
      <c r="I326" t="str">
        <f t="shared" si="24"/>
        <v/>
      </c>
      <c r="J326" t="str">
        <f t="shared" si="25"/>
        <v/>
      </c>
      <c r="K326" t="s">
        <v>113</v>
      </c>
    </row>
    <row r="327" spans="1:11" x14ac:dyDescent="0.2">
      <c r="A327">
        <v>35935</v>
      </c>
      <c r="B327">
        <f t="shared" si="17"/>
        <v>2.6666666666666665</v>
      </c>
      <c r="C327">
        <f t="shared" si="22"/>
        <v>-0.3378672263653808</v>
      </c>
      <c r="H327" t="str">
        <f t="shared" si="23"/>
        <v/>
      </c>
      <c r="I327" t="str">
        <f t="shared" si="24"/>
        <v/>
      </c>
      <c r="J327" t="str">
        <f t="shared" si="25"/>
        <v/>
      </c>
    </row>
    <row r="328" spans="1:11" x14ac:dyDescent="0.2">
      <c r="A328">
        <v>36015</v>
      </c>
      <c r="B328">
        <f t="shared" si="17"/>
        <v>2.4</v>
      </c>
      <c r="C328">
        <f t="shared" si="22"/>
        <v>-0.43939298299601331</v>
      </c>
      <c r="H328" t="str">
        <f t="shared" si="23"/>
        <v/>
      </c>
      <c r="I328" t="str">
        <f t="shared" si="24"/>
        <v/>
      </c>
      <c r="J328" t="str">
        <f t="shared" si="25"/>
        <v/>
      </c>
    </row>
    <row r="329" spans="1:11" x14ac:dyDescent="0.2">
      <c r="A329">
        <v>36087</v>
      </c>
      <c r="B329">
        <f t="shared" si="17"/>
        <v>4.4333333333333336</v>
      </c>
      <c r="C329">
        <f t="shared" si="22"/>
        <v>0.33474091131256001</v>
      </c>
      <c r="H329" t="str">
        <f t="shared" si="23"/>
        <v/>
      </c>
      <c r="I329" t="str">
        <f t="shared" si="24"/>
        <v/>
      </c>
      <c r="J329" t="str">
        <f t="shared" si="25"/>
        <v/>
      </c>
    </row>
    <row r="330" spans="1:11" x14ac:dyDescent="0.2">
      <c r="A330">
        <v>36220</v>
      </c>
      <c r="B330">
        <f t="shared" si="17"/>
        <v>2.5333333333333332</v>
      </c>
      <c r="C330">
        <f t="shared" si="22"/>
        <v>-0.38863010468069703</v>
      </c>
      <c r="H330" t="str">
        <f t="shared" si="23"/>
        <v/>
      </c>
      <c r="I330" t="str">
        <f t="shared" si="24"/>
        <v/>
      </c>
      <c r="J330" t="str">
        <f t="shared" si="25"/>
        <v/>
      </c>
    </row>
    <row r="331" spans="1:11" x14ac:dyDescent="0.2">
      <c r="A331">
        <v>36296</v>
      </c>
      <c r="B331">
        <f t="shared" si="17"/>
        <v>2.3333333333333335</v>
      </c>
      <c r="C331">
        <f t="shared" si="22"/>
        <v>-0.46477442215367137</v>
      </c>
      <c r="H331" t="str">
        <f t="shared" si="23"/>
        <v/>
      </c>
      <c r="I331" t="str">
        <f t="shared" si="24"/>
        <v/>
      </c>
      <c r="J331" t="str">
        <f t="shared" si="25"/>
        <v/>
      </c>
    </row>
    <row r="332" spans="1:11" x14ac:dyDescent="0.2">
      <c r="A332">
        <v>36366</v>
      </c>
      <c r="B332">
        <f t="shared" si="17"/>
        <v>7.2333333333333334</v>
      </c>
      <c r="C332">
        <f t="shared" si="22"/>
        <v>1.4007613559342018</v>
      </c>
      <c r="H332">
        <f t="shared" si="23"/>
        <v>1</v>
      </c>
      <c r="I332">
        <f t="shared" si="24"/>
        <v>7.2333333333333334</v>
      </c>
      <c r="J332" t="str">
        <f t="shared" si="25"/>
        <v/>
      </c>
      <c r="K332" t="s">
        <v>117</v>
      </c>
    </row>
    <row r="333" spans="1:11" x14ac:dyDescent="0.2">
      <c r="A333">
        <v>36583</v>
      </c>
      <c r="B333">
        <f t="shared" si="17"/>
        <v>5.4</v>
      </c>
      <c r="C333">
        <f t="shared" si="22"/>
        <v>0.70277177909860311</v>
      </c>
      <c r="E333">
        <v>1</v>
      </c>
      <c r="F333">
        <v>1</v>
      </c>
      <c r="G333">
        <v>1</v>
      </c>
      <c r="H333" t="str">
        <f t="shared" si="23"/>
        <v/>
      </c>
      <c r="I333" t="str">
        <f t="shared" si="24"/>
        <v/>
      </c>
      <c r="J333">
        <f t="shared" si="25"/>
        <v>36474.5</v>
      </c>
      <c r="K333" t="s">
        <v>126</v>
      </c>
    </row>
    <row r="334" spans="1:11" x14ac:dyDescent="0.2">
      <c r="A334">
        <v>36745</v>
      </c>
      <c r="B334">
        <f t="shared" si="17"/>
        <v>3.6666666666666665</v>
      </c>
      <c r="C334">
        <f t="shared" si="22"/>
        <v>4.2854360999491289E-2</v>
      </c>
      <c r="F334">
        <v>1</v>
      </c>
      <c r="H334" t="str">
        <f t="shared" si="23"/>
        <v/>
      </c>
      <c r="I334" t="str">
        <f t="shared" si="24"/>
        <v/>
      </c>
      <c r="J334" t="str">
        <f t="shared" si="25"/>
        <v/>
      </c>
      <c r="K334" t="s">
        <v>118</v>
      </c>
    </row>
    <row r="335" spans="1:11" x14ac:dyDescent="0.2">
      <c r="A335">
        <v>36855</v>
      </c>
      <c r="B335">
        <f t="shared" si="17"/>
        <v>5.5666666666666664</v>
      </c>
      <c r="C335">
        <f t="shared" si="22"/>
        <v>0.76622537699274818</v>
      </c>
      <c r="H335" t="str">
        <f t="shared" si="23"/>
        <v/>
      </c>
      <c r="I335" t="str">
        <f t="shared" si="24"/>
        <v/>
      </c>
      <c r="J335" t="str">
        <f t="shared" si="25"/>
        <v/>
      </c>
      <c r="K335" t="s">
        <v>109</v>
      </c>
    </row>
    <row r="336" spans="1:11" x14ac:dyDescent="0.2">
      <c r="A336">
        <v>37022</v>
      </c>
      <c r="B336">
        <f t="shared" si="17"/>
        <v>3.7</v>
      </c>
      <c r="C336">
        <f t="shared" si="22"/>
        <v>5.5545080578320478E-2</v>
      </c>
      <c r="H336" t="str">
        <f t="shared" si="23"/>
        <v/>
      </c>
      <c r="I336" t="str">
        <f t="shared" si="24"/>
        <v/>
      </c>
      <c r="J336" t="str">
        <f t="shared" si="25"/>
        <v/>
      </c>
      <c r="K336" t="s">
        <v>123</v>
      </c>
    </row>
    <row r="337" spans="1:11" x14ac:dyDescent="0.2">
      <c r="A337">
        <v>37133</v>
      </c>
      <c r="B337">
        <f t="shared" si="17"/>
        <v>1.1666666666666667</v>
      </c>
      <c r="C337">
        <f t="shared" si="22"/>
        <v>-0.90894960741268871</v>
      </c>
      <c r="H337" t="str">
        <f t="shared" si="23"/>
        <v/>
      </c>
      <c r="I337" t="str">
        <f t="shared" si="24"/>
        <v/>
      </c>
      <c r="J337" t="str">
        <f t="shared" si="25"/>
        <v/>
      </c>
      <c r="K337" t="s">
        <v>109</v>
      </c>
    </row>
    <row r="338" spans="1:11" x14ac:dyDescent="0.2">
      <c r="A338">
        <v>37168</v>
      </c>
      <c r="B338">
        <f t="shared" si="17"/>
        <v>2.2333333333333334</v>
      </c>
      <c r="C338">
        <f t="shared" si="22"/>
        <v>-0.50284658089015855</v>
      </c>
      <c r="H338" t="str">
        <f t="shared" si="23"/>
        <v/>
      </c>
      <c r="I338" t="str">
        <f t="shared" si="24"/>
        <v/>
      </c>
      <c r="J338" t="str">
        <f t="shared" si="25"/>
        <v/>
      </c>
      <c r="K338" t="s">
        <v>122</v>
      </c>
    </row>
    <row r="339" spans="1:11" x14ac:dyDescent="0.2">
      <c r="A339">
        <v>37235</v>
      </c>
      <c r="B339">
        <f t="shared" si="17"/>
        <v>3.5666666666666669</v>
      </c>
      <c r="C339">
        <f t="shared" si="22"/>
        <v>4.7822022630042175E-3</v>
      </c>
      <c r="H339" t="str">
        <f t="shared" si="23"/>
        <v/>
      </c>
      <c r="I339" t="str">
        <f t="shared" si="24"/>
        <v/>
      </c>
      <c r="J339" t="str">
        <f t="shared" si="25"/>
        <v/>
      </c>
      <c r="K339" t="s">
        <v>119</v>
      </c>
    </row>
    <row r="340" spans="1:11" x14ac:dyDescent="0.2">
      <c r="A340">
        <v>37342</v>
      </c>
      <c r="B340">
        <f t="shared" si="17"/>
        <v>4.3</v>
      </c>
      <c r="C340">
        <f t="shared" si="22"/>
        <v>0.28397803299724361</v>
      </c>
      <c r="H340" t="str">
        <f t="shared" si="23"/>
        <v/>
      </c>
      <c r="I340" t="str">
        <f t="shared" si="24"/>
        <v/>
      </c>
      <c r="J340" t="str">
        <f t="shared" si="25"/>
        <v/>
      </c>
      <c r="K340" t="s">
        <v>120</v>
      </c>
    </row>
    <row r="341" spans="1:11" x14ac:dyDescent="0.2">
      <c r="A341">
        <v>37471</v>
      </c>
      <c r="B341">
        <f t="shared" si="17"/>
        <v>4.3666666666666663</v>
      </c>
      <c r="C341">
        <f t="shared" si="22"/>
        <v>0.30935947215490162</v>
      </c>
      <c r="H341" t="str">
        <f t="shared" si="23"/>
        <v/>
      </c>
      <c r="I341" t="str">
        <f t="shared" si="24"/>
        <v/>
      </c>
      <c r="J341" t="str">
        <f t="shared" si="25"/>
        <v/>
      </c>
    </row>
    <row r="342" spans="1:11" x14ac:dyDescent="0.2">
      <c r="A342">
        <v>37602</v>
      </c>
      <c r="B342">
        <f t="shared" si="17"/>
        <v>5.4666666666666668</v>
      </c>
      <c r="C342">
        <f t="shared" si="22"/>
        <v>0.72815321825626111</v>
      </c>
      <c r="H342" t="str">
        <f t="shared" si="23"/>
        <v/>
      </c>
      <c r="I342" t="str">
        <f t="shared" si="24"/>
        <v/>
      </c>
      <c r="J342" t="str">
        <f t="shared" si="25"/>
        <v/>
      </c>
      <c r="K342" t="s">
        <v>121</v>
      </c>
    </row>
    <row r="343" spans="1:11" x14ac:dyDescent="0.2">
      <c r="A343">
        <v>37766</v>
      </c>
      <c r="B343">
        <f t="shared" si="17"/>
        <v>6.0333333333333332</v>
      </c>
      <c r="C343">
        <f t="shared" si="22"/>
        <v>0.9438954510963552</v>
      </c>
      <c r="H343" t="str">
        <f t="shared" si="23"/>
        <v/>
      </c>
      <c r="I343" t="str">
        <f t="shared" si="24"/>
        <v/>
      </c>
      <c r="J343" t="str">
        <f t="shared" si="25"/>
        <v/>
      </c>
    </row>
    <row r="344" spans="1:11" x14ac:dyDescent="0.2">
      <c r="A344">
        <v>37947</v>
      </c>
      <c r="B344">
        <f t="shared" si="17"/>
        <v>3.9</v>
      </c>
      <c r="C344">
        <f t="shared" si="22"/>
        <v>0.13168939805129479</v>
      </c>
      <c r="H344" t="str">
        <f t="shared" si="23"/>
        <v/>
      </c>
      <c r="I344" t="str">
        <f t="shared" si="24"/>
        <v/>
      </c>
      <c r="J344" t="str">
        <f t="shared" si="25"/>
        <v/>
      </c>
      <c r="K344" t="s">
        <v>118</v>
      </c>
    </row>
    <row r="345" spans="1:11" x14ac:dyDescent="0.2">
      <c r="A345">
        <v>38064</v>
      </c>
      <c r="B345">
        <f t="shared" si="17"/>
        <v>4.666666666666667</v>
      </c>
      <c r="C345">
        <f t="shared" si="22"/>
        <v>0.42357594836436352</v>
      </c>
      <c r="H345" t="str">
        <f t="shared" si="23"/>
        <v/>
      </c>
      <c r="I345" t="str">
        <f t="shared" si="24"/>
        <v/>
      </c>
      <c r="J345" t="str">
        <f t="shared" si="25"/>
        <v/>
      </c>
    </row>
    <row r="346" spans="1:11" x14ac:dyDescent="0.2">
      <c r="A346">
        <v>38204</v>
      </c>
      <c r="B346">
        <f t="shared" si="17"/>
        <v>3.5666666666666669</v>
      </c>
      <c r="C346">
        <f t="shared" si="22"/>
        <v>4.7822022630042175E-3</v>
      </c>
      <c r="H346" t="str">
        <f t="shared" si="23"/>
        <v/>
      </c>
      <c r="I346" t="str">
        <f t="shared" si="24"/>
        <v/>
      </c>
      <c r="J346" t="str">
        <f t="shared" si="25"/>
        <v/>
      </c>
    </row>
    <row r="347" spans="1:11" x14ac:dyDescent="0.2">
      <c r="A347">
        <v>38311</v>
      </c>
      <c r="B347">
        <f t="shared" si="17"/>
        <v>3.5333333333333332</v>
      </c>
      <c r="C347">
        <f t="shared" si="22"/>
        <v>-7.9085173158249759E-3</v>
      </c>
      <c r="H347" t="str">
        <f t="shared" si="23"/>
        <v/>
      </c>
      <c r="I347" t="str">
        <f t="shared" si="24"/>
        <v/>
      </c>
      <c r="J347" t="str">
        <f t="shared" si="25"/>
        <v/>
      </c>
    </row>
    <row r="348" spans="1:11" x14ac:dyDescent="0.2">
      <c r="A348">
        <v>38417</v>
      </c>
      <c r="B348">
        <f t="shared" si="17"/>
        <v>2.4666666666666668</v>
      </c>
      <c r="C348">
        <f t="shared" si="22"/>
        <v>-0.41401154383835509</v>
      </c>
      <c r="H348" t="str">
        <f t="shared" si="23"/>
        <v/>
      </c>
      <c r="I348" t="str">
        <f t="shared" si="24"/>
        <v/>
      </c>
      <c r="J348" t="str">
        <f t="shared" si="25"/>
        <v/>
      </c>
    </row>
    <row r="349" spans="1:11" x14ac:dyDescent="0.2">
      <c r="A349">
        <v>38491</v>
      </c>
      <c r="B349">
        <f t="shared" si="17"/>
        <v>3.7333333333333334</v>
      </c>
      <c r="C349">
        <f t="shared" si="22"/>
        <v>6.8235800157149501E-2</v>
      </c>
      <c r="H349" t="str">
        <f t="shared" si="23"/>
        <v/>
      </c>
      <c r="I349" t="str">
        <f t="shared" si="24"/>
        <v/>
      </c>
      <c r="J349" t="str">
        <f t="shared" si="25"/>
        <v/>
      </c>
    </row>
    <row r="350" spans="1:11" x14ac:dyDescent="0.2">
      <c r="A350">
        <v>38603</v>
      </c>
      <c r="B350">
        <f t="shared" si="17"/>
        <v>3.2</v>
      </c>
      <c r="C350">
        <f t="shared" si="22"/>
        <v>-0.13481571310411555</v>
      </c>
      <c r="H350" t="str">
        <f t="shared" si="23"/>
        <v/>
      </c>
      <c r="I350" t="str">
        <f t="shared" si="24"/>
        <v/>
      </c>
      <c r="J350" t="str">
        <f t="shared" si="25"/>
        <v/>
      </c>
    </row>
    <row r="351" spans="1:11" x14ac:dyDescent="0.2">
      <c r="A351">
        <v>38699</v>
      </c>
      <c r="B351">
        <f t="shared" si="17"/>
        <v>7.7</v>
      </c>
      <c r="C351">
        <f t="shared" si="22"/>
        <v>1.5784314300378088</v>
      </c>
      <c r="H351" t="str">
        <f t="shared" si="23"/>
        <v/>
      </c>
      <c r="I351" t="str">
        <f t="shared" si="24"/>
        <v/>
      </c>
      <c r="J351" t="str">
        <f t="shared" si="25"/>
        <v/>
      </c>
      <c r="K351" t="s">
        <v>124</v>
      </c>
    </row>
    <row r="352" spans="1:11" x14ac:dyDescent="0.2">
      <c r="A352">
        <v>38930</v>
      </c>
      <c r="B352">
        <f t="shared" si="17"/>
        <v>3.1666666666666665</v>
      </c>
      <c r="C352">
        <f t="shared" si="22"/>
        <v>-0.14750643268294475</v>
      </c>
      <c r="H352" t="str">
        <f t="shared" si="23"/>
        <v/>
      </c>
      <c r="I352" t="str">
        <f t="shared" si="24"/>
        <v/>
      </c>
      <c r="J352" t="str">
        <f t="shared" si="25"/>
        <v/>
      </c>
    </row>
    <row r="353" spans="1:11" x14ac:dyDescent="0.2">
      <c r="A353">
        <v>39025</v>
      </c>
      <c r="B353">
        <f t="shared" si="17"/>
        <v>9.8666666666666671</v>
      </c>
      <c r="C353">
        <f t="shared" si="22"/>
        <v>2.4033282026616982</v>
      </c>
      <c r="H353" t="str">
        <f t="shared" si="23"/>
        <v/>
      </c>
      <c r="I353" t="str">
        <f t="shared" si="24"/>
        <v/>
      </c>
      <c r="J353" t="str">
        <f t="shared" si="25"/>
        <v/>
      </c>
      <c r="K353" t="s">
        <v>125</v>
      </c>
    </row>
    <row r="354" spans="1:11" x14ac:dyDescent="0.2">
      <c r="A354">
        <v>39321</v>
      </c>
      <c r="B354">
        <f t="shared" si="17"/>
        <v>4.2333333333333334</v>
      </c>
      <c r="C354">
        <f t="shared" si="22"/>
        <v>0.25859659383958555</v>
      </c>
      <c r="H354" t="str">
        <f t="shared" si="23"/>
        <v/>
      </c>
      <c r="I354" t="str">
        <f t="shared" si="24"/>
        <v/>
      </c>
      <c r="J354" t="str">
        <f t="shared" si="25"/>
        <v/>
      </c>
    </row>
    <row r="355" spans="1:11" x14ac:dyDescent="0.2">
      <c r="A355">
        <v>39448</v>
      </c>
      <c r="B355">
        <f t="shared" si="17"/>
        <v>2.6333333333333333</v>
      </c>
      <c r="C355">
        <f t="shared" si="22"/>
        <v>-0.3505579459442098</v>
      </c>
      <c r="H355" t="str">
        <f t="shared" si="23"/>
        <v/>
      </c>
      <c r="I355" t="str">
        <f t="shared" si="24"/>
        <v/>
      </c>
      <c r="J355" t="str">
        <f t="shared" si="25"/>
        <v/>
      </c>
      <c r="K355" t="s">
        <v>127</v>
      </c>
    </row>
    <row r="356" spans="1:11" x14ac:dyDescent="0.2">
      <c r="A356">
        <v>39527</v>
      </c>
      <c r="B356">
        <f t="shared" si="17"/>
        <v>3.8333333333333335</v>
      </c>
      <c r="C356">
        <f t="shared" si="22"/>
        <v>0.10630795889363674</v>
      </c>
      <c r="H356" t="str">
        <f t="shared" si="23"/>
        <v/>
      </c>
      <c r="I356" t="str">
        <f t="shared" si="24"/>
        <v/>
      </c>
      <c r="J356" t="str">
        <f t="shared" si="25"/>
        <v/>
      </c>
    </row>
    <row r="357" spans="1:11" x14ac:dyDescent="0.2">
      <c r="A357">
        <v>39642</v>
      </c>
      <c r="B357">
        <f t="shared" ref="B357:B611" si="26">(A358-A357)/30</f>
        <v>1.7333333333333334</v>
      </c>
      <c r="C357">
        <f t="shared" si="22"/>
        <v>-0.69320737457259463</v>
      </c>
      <c r="H357" t="str">
        <f t="shared" si="23"/>
        <v/>
      </c>
      <c r="I357" t="str">
        <f t="shared" si="24"/>
        <v/>
      </c>
      <c r="J357" t="str">
        <f t="shared" si="25"/>
        <v/>
      </c>
    </row>
    <row r="358" spans="1:11" x14ac:dyDescent="0.2">
      <c r="A358">
        <v>39694</v>
      </c>
      <c r="B358">
        <f t="shared" si="26"/>
        <v>3.6666666666666665</v>
      </c>
      <c r="C358">
        <f t="shared" si="22"/>
        <v>4.2854360999491289E-2</v>
      </c>
      <c r="H358" t="str">
        <f t="shared" si="23"/>
        <v/>
      </c>
      <c r="I358" t="str">
        <f t="shared" si="24"/>
        <v/>
      </c>
      <c r="J358" t="str">
        <f t="shared" si="25"/>
        <v/>
      </c>
    </row>
    <row r="359" spans="1:11" x14ac:dyDescent="0.2">
      <c r="A359">
        <v>39804</v>
      </c>
      <c r="B359">
        <f t="shared" si="26"/>
        <v>2.2000000000000002</v>
      </c>
      <c r="C359">
        <f t="shared" si="22"/>
        <v>-0.5155373004689876</v>
      </c>
      <c r="H359">
        <f t="shared" si="23"/>
        <v>1</v>
      </c>
      <c r="I359">
        <f t="shared" si="24"/>
        <v>2.2000000000000002</v>
      </c>
      <c r="J359" t="str">
        <f t="shared" si="25"/>
        <v/>
      </c>
      <c r="K359" t="s">
        <v>128</v>
      </c>
    </row>
    <row r="360" spans="1:11" x14ac:dyDescent="0.2">
      <c r="A360">
        <v>39870</v>
      </c>
      <c r="B360">
        <f t="shared" si="26"/>
        <v>4.2</v>
      </c>
      <c r="C360">
        <f t="shared" si="22"/>
        <v>0.24590587426075652</v>
      </c>
      <c r="H360" t="str">
        <f t="shared" si="23"/>
        <v/>
      </c>
      <c r="I360" t="str">
        <f t="shared" si="24"/>
        <v/>
      </c>
      <c r="J360">
        <f t="shared" si="25"/>
        <v>39837</v>
      </c>
    </row>
    <row r="361" spans="1:11" x14ac:dyDescent="0.2">
      <c r="A361">
        <v>39996</v>
      </c>
      <c r="B361">
        <f t="shared" si="26"/>
        <v>3.5666666666666669</v>
      </c>
      <c r="C361">
        <f t="shared" si="22"/>
        <v>4.7822022630042175E-3</v>
      </c>
      <c r="H361" t="str">
        <f t="shared" si="23"/>
        <v/>
      </c>
      <c r="I361" t="str">
        <f t="shared" si="24"/>
        <v/>
      </c>
      <c r="J361" t="str">
        <f t="shared" si="25"/>
        <v/>
      </c>
    </row>
    <row r="362" spans="1:11" x14ac:dyDescent="0.2">
      <c r="A362">
        <v>40103</v>
      </c>
      <c r="B362">
        <f t="shared" si="26"/>
        <v>3.0333333333333332</v>
      </c>
      <c r="C362">
        <f t="shared" si="22"/>
        <v>-0.19826931099826101</v>
      </c>
      <c r="H362" t="str">
        <f t="shared" si="23"/>
        <v/>
      </c>
      <c r="I362" t="str">
        <f t="shared" si="24"/>
        <v/>
      </c>
      <c r="J362" t="str">
        <f t="shared" si="25"/>
        <v/>
      </c>
    </row>
    <row r="363" spans="1:11" x14ac:dyDescent="0.2">
      <c r="A363">
        <v>40194</v>
      </c>
      <c r="B363">
        <f t="shared" si="26"/>
        <v>3.4</v>
      </c>
      <c r="C363">
        <f t="shared" si="22"/>
        <v>-5.8671395631141238E-2</v>
      </c>
      <c r="H363" t="str">
        <f t="shared" si="23"/>
        <v/>
      </c>
      <c r="I363" t="str">
        <f t="shared" si="24"/>
        <v/>
      </c>
      <c r="J363" t="str">
        <f t="shared" si="25"/>
        <v/>
      </c>
    </row>
    <row r="364" spans="1:11" x14ac:dyDescent="0.2">
      <c r="A364">
        <v>40296</v>
      </c>
      <c r="B364">
        <f t="shared" si="26"/>
        <v>2.8</v>
      </c>
      <c r="C364">
        <f t="shared" si="22"/>
        <v>-0.28710434805006452</v>
      </c>
      <c r="H364" t="str">
        <f t="shared" si="23"/>
        <v/>
      </c>
      <c r="I364" t="str">
        <f t="shared" si="24"/>
        <v/>
      </c>
      <c r="J364" t="str">
        <f t="shared" si="25"/>
        <v/>
      </c>
    </row>
    <row r="365" spans="1:11" x14ac:dyDescent="0.2">
      <c r="A365">
        <v>40380</v>
      </c>
      <c r="B365">
        <f t="shared" si="26"/>
        <v>5.8</v>
      </c>
      <c r="C365">
        <f t="shared" si="22"/>
        <v>0.85506041404455169</v>
      </c>
      <c r="H365" t="str">
        <f t="shared" si="23"/>
        <v/>
      </c>
      <c r="I365" t="str">
        <f t="shared" si="24"/>
        <v/>
      </c>
      <c r="J365" t="str">
        <f t="shared" si="25"/>
        <v/>
      </c>
    </row>
    <row r="366" spans="1:11" x14ac:dyDescent="0.2">
      <c r="A366">
        <v>40554</v>
      </c>
      <c r="B366">
        <f t="shared" si="26"/>
        <v>2.9</v>
      </c>
      <c r="C366">
        <f t="shared" si="22"/>
        <v>-0.24903218931357726</v>
      </c>
      <c r="H366" t="str">
        <f t="shared" si="23"/>
        <v/>
      </c>
      <c r="I366" t="str">
        <f t="shared" si="24"/>
        <v/>
      </c>
      <c r="J366" t="str">
        <f t="shared" si="25"/>
        <v/>
      </c>
      <c r="K366" t="s">
        <v>129</v>
      </c>
    </row>
    <row r="367" spans="1:11" x14ac:dyDescent="0.2">
      <c r="A367">
        <v>40641</v>
      </c>
      <c r="B367">
        <f t="shared" si="26"/>
        <v>1.7</v>
      </c>
      <c r="C367">
        <f t="shared" si="22"/>
        <v>-0.70589809415142368</v>
      </c>
      <c r="H367" t="str">
        <f t="shared" si="23"/>
        <v/>
      </c>
      <c r="I367" t="str">
        <f t="shared" si="24"/>
        <v/>
      </c>
      <c r="J367" t="str">
        <f t="shared" si="25"/>
        <v/>
      </c>
    </row>
    <row r="368" spans="1:11" x14ac:dyDescent="0.2">
      <c r="A368">
        <v>40692</v>
      </c>
      <c r="B368">
        <f t="shared" si="26"/>
        <v>3.5</v>
      </c>
      <c r="C368">
        <f t="shared" si="22"/>
        <v>-2.0599236894654E-2</v>
      </c>
      <c r="H368" t="str">
        <f t="shared" si="23"/>
        <v/>
      </c>
      <c r="I368" t="str">
        <f t="shared" si="24"/>
        <v/>
      </c>
      <c r="J368" t="str">
        <f t="shared" si="25"/>
        <v/>
      </c>
    </row>
    <row r="369" spans="1:11" x14ac:dyDescent="0.2">
      <c r="A369">
        <v>40797</v>
      </c>
      <c r="B369">
        <f t="shared" si="26"/>
        <v>1.7666666666666666</v>
      </c>
      <c r="C369">
        <f t="shared" si="22"/>
        <v>-0.68051665499376557</v>
      </c>
      <c r="H369" t="str">
        <f t="shared" si="23"/>
        <v/>
      </c>
      <c r="I369" t="str">
        <f t="shared" si="24"/>
        <v/>
      </c>
      <c r="J369" t="str">
        <f t="shared" si="25"/>
        <v/>
      </c>
      <c r="K369" t="s">
        <v>130</v>
      </c>
    </row>
    <row r="370" spans="1:11" x14ac:dyDescent="0.2">
      <c r="A370">
        <v>40850</v>
      </c>
      <c r="B370">
        <f t="shared" si="26"/>
        <v>1.9</v>
      </c>
      <c r="C370">
        <f t="shared" si="22"/>
        <v>-0.62975377667844934</v>
      </c>
      <c r="H370" t="str">
        <f t="shared" si="23"/>
        <v/>
      </c>
      <c r="I370" t="str">
        <f t="shared" si="24"/>
        <v/>
      </c>
      <c r="J370" t="str">
        <f t="shared" si="25"/>
        <v/>
      </c>
    </row>
    <row r="371" spans="1:11" x14ac:dyDescent="0.2">
      <c r="A371">
        <v>40907</v>
      </c>
      <c r="B371">
        <f t="shared" si="26"/>
        <v>3.1666666666666665</v>
      </c>
      <c r="C371">
        <f t="shared" si="22"/>
        <v>-0.14750643268294475</v>
      </c>
      <c r="H371">
        <f t="shared" si="23"/>
        <v>1</v>
      </c>
      <c r="I371">
        <f t="shared" si="24"/>
        <v>3.1666666666666665</v>
      </c>
      <c r="J371" t="str">
        <f t="shared" si="25"/>
        <v/>
      </c>
      <c r="K371" t="s">
        <v>131</v>
      </c>
    </row>
    <row r="372" spans="1:11" x14ac:dyDescent="0.2">
      <c r="A372">
        <v>41002</v>
      </c>
      <c r="B372">
        <f t="shared" si="26"/>
        <v>6.7</v>
      </c>
      <c r="C372">
        <f t="shared" si="22"/>
        <v>1.1977098426729367</v>
      </c>
      <c r="D372" t="s">
        <v>5</v>
      </c>
      <c r="H372" t="str">
        <f t="shared" si="23"/>
        <v/>
      </c>
      <c r="I372" t="str">
        <f t="shared" si="24"/>
        <v/>
      </c>
      <c r="J372">
        <f t="shared" si="25"/>
        <v>40954.5</v>
      </c>
      <c r="K372" t="s">
        <v>132</v>
      </c>
    </row>
    <row r="373" spans="1:11" x14ac:dyDescent="0.2">
      <c r="A373">
        <v>41203</v>
      </c>
      <c r="B373">
        <f t="shared" si="26"/>
        <v>3.3</v>
      </c>
      <c r="C373">
        <f t="shared" si="22"/>
        <v>-9.6743554367628479E-2</v>
      </c>
      <c r="H373" t="str">
        <f t="shared" si="23"/>
        <v/>
      </c>
      <c r="I373" t="str">
        <f t="shared" si="24"/>
        <v/>
      </c>
      <c r="J373" t="str">
        <f t="shared" si="25"/>
        <v/>
      </c>
    </row>
    <row r="374" spans="1:11" x14ac:dyDescent="0.2">
      <c r="A374">
        <v>41302</v>
      </c>
      <c r="B374">
        <f t="shared" si="26"/>
        <v>3.8</v>
      </c>
      <c r="C374">
        <f t="shared" si="22"/>
        <v>9.3617239314807546E-2</v>
      </c>
      <c r="H374" t="str">
        <f t="shared" si="23"/>
        <v/>
      </c>
      <c r="I374" t="str">
        <f t="shared" si="24"/>
        <v/>
      </c>
      <c r="J374" t="str">
        <f t="shared" si="25"/>
        <v/>
      </c>
    </row>
    <row r="375" spans="1:11" x14ac:dyDescent="0.2">
      <c r="A375">
        <v>41416</v>
      </c>
      <c r="B375">
        <f t="shared" si="26"/>
        <v>4.2333333333333334</v>
      </c>
      <c r="C375">
        <f t="shared" si="22"/>
        <v>0.25859659383958555</v>
      </c>
      <c r="H375" t="str">
        <f t="shared" si="23"/>
        <v/>
      </c>
      <c r="I375" t="str">
        <f t="shared" si="24"/>
        <v/>
      </c>
      <c r="J375" t="str">
        <f t="shared" si="25"/>
        <v/>
      </c>
    </row>
    <row r="376" spans="1:11" x14ac:dyDescent="0.2">
      <c r="A376">
        <v>41543</v>
      </c>
      <c r="B376">
        <f t="shared" si="26"/>
        <v>4.833333333333333</v>
      </c>
      <c r="C376">
        <f t="shared" si="22"/>
        <v>0.48702954625850864</v>
      </c>
      <c r="H376" t="str">
        <f t="shared" si="23"/>
        <v/>
      </c>
      <c r="I376" t="str">
        <f t="shared" si="24"/>
        <v/>
      </c>
      <c r="J376" t="str">
        <f t="shared" si="25"/>
        <v/>
      </c>
    </row>
    <row r="377" spans="1:11" x14ac:dyDescent="0.2">
      <c r="A377">
        <v>41688</v>
      </c>
      <c r="B377">
        <f t="shared" si="26"/>
        <v>3.0666666666666669</v>
      </c>
      <c r="C377">
        <f t="shared" si="22"/>
        <v>-0.18557859141943181</v>
      </c>
      <c r="H377" t="str">
        <f t="shared" si="23"/>
        <v/>
      </c>
      <c r="I377" t="str">
        <f t="shared" si="24"/>
        <v/>
      </c>
      <c r="J377" t="str">
        <f t="shared" si="25"/>
        <v/>
      </c>
    </row>
    <row r="378" spans="1:11" x14ac:dyDescent="0.2">
      <c r="A378">
        <v>41780</v>
      </c>
      <c r="B378">
        <f t="shared" si="26"/>
        <v>4.666666666666667</v>
      </c>
      <c r="C378">
        <f t="shared" si="22"/>
        <v>0.42357594836436352</v>
      </c>
      <c r="H378" t="str">
        <f t="shared" si="23"/>
        <v/>
      </c>
      <c r="I378" t="str">
        <f t="shared" si="24"/>
        <v/>
      </c>
      <c r="J378" t="str">
        <f t="shared" si="25"/>
        <v/>
      </c>
    </row>
    <row r="379" spans="1:11" x14ac:dyDescent="0.2">
      <c r="A379">
        <v>41920</v>
      </c>
      <c r="B379">
        <f t="shared" si="26"/>
        <v>2.3333333333333335</v>
      </c>
      <c r="C379">
        <f t="shared" si="22"/>
        <v>-0.46477442215367137</v>
      </c>
      <c r="H379" t="str">
        <f t="shared" si="23"/>
        <v/>
      </c>
      <c r="I379" t="str">
        <f t="shared" si="24"/>
        <v/>
      </c>
      <c r="J379" t="str">
        <f t="shared" si="25"/>
        <v/>
      </c>
    </row>
    <row r="380" spans="1:11" x14ac:dyDescent="0.2">
      <c r="A380">
        <v>41990</v>
      </c>
      <c r="B380">
        <f t="shared" si="26"/>
        <v>2.8</v>
      </c>
      <c r="C380">
        <f t="shared" si="22"/>
        <v>-0.28710434805006452</v>
      </c>
      <c r="H380" t="str">
        <f t="shared" si="23"/>
        <v/>
      </c>
      <c r="I380" t="str">
        <f t="shared" si="24"/>
        <v/>
      </c>
      <c r="J380" t="str">
        <f t="shared" si="25"/>
        <v/>
      </c>
      <c r="K380" t="s">
        <v>133</v>
      </c>
    </row>
    <row r="381" spans="1:11" x14ac:dyDescent="0.2">
      <c r="A381">
        <v>42074</v>
      </c>
      <c r="B381">
        <f t="shared" si="26"/>
        <v>3.2333333333333334</v>
      </c>
      <c r="C381">
        <f t="shared" si="22"/>
        <v>-0.12212499352528652</v>
      </c>
      <c r="H381" t="str">
        <f t="shared" si="23"/>
        <v/>
      </c>
      <c r="I381" t="str">
        <f t="shared" si="24"/>
        <v/>
      </c>
      <c r="J381" t="str">
        <f t="shared" si="25"/>
        <v/>
      </c>
      <c r="K381" t="s">
        <v>134</v>
      </c>
    </row>
    <row r="382" spans="1:11" x14ac:dyDescent="0.2">
      <c r="A382">
        <v>42171</v>
      </c>
      <c r="B382">
        <f t="shared" si="26"/>
        <v>2.0333333333333332</v>
      </c>
      <c r="C382">
        <f t="shared" si="22"/>
        <v>-0.57899089836313311</v>
      </c>
      <c r="H382" t="str">
        <f t="shared" si="23"/>
        <v/>
      </c>
      <c r="I382" t="str">
        <f t="shared" si="24"/>
        <v/>
      </c>
      <c r="J382" t="str">
        <f t="shared" si="25"/>
        <v/>
      </c>
    </row>
    <row r="383" spans="1:11" x14ac:dyDescent="0.2">
      <c r="A383">
        <v>42232</v>
      </c>
      <c r="B383">
        <f t="shared" si="26"/>
        <v>0.6</v>
      </c>
      <c r="C383">
        <f t="shared" si="22"/>
        <v>-1.124691840252783</v>
      </c>
      <c r="H383" t="str">
        <f t="shared" si="23"/>
        <v/>
      </c>
      <c r="I383" t="str">
        <f t="shared" si="24"/>
        <v/>
      </c>
      <c r="J383" t="str">
        <f t="shared" si="25"/>
        <v/>
      </c>
      <c r="K383" t="s">
        <v>135</v>
      </c>
    </row>
    <row r="384" spans="1:11" x14ac:dyDescent="0.2">
      <c r="A384">
        <v>42250</v>
      </c>
      <c r="B384">
        <f t="shared" si="26"/>
        <v>3.0333333333333332</v>
      </c>
      <c r="C384">
        <f t="shared" si="22"/>
        <v>-0.19826931099826101</v>
      </c>
      <c r="H384" t="str">
        <f t="shared" si="23"/>
        <v/>
      </c>
      <c r="I384" t="str">
        <f t="shared" si="24"/>
        <v/>
      </c>
      <c r="J384" t="str">
        <f t="shared" si="25"/>
        <v/>
      </c>
      <c r="K384" t="s">
        <v>134</v>
      </c>
    </row>
    <row r="385" spans="1:11" x14ac:dyDescent="0.2">
      <c r="A385">
        <v>42341</v>
      </c>
      <c r="B385">
        <f t="shared" si="26"/>
        <v>4.9000000000000004</v>
      </c>
      <c r="C385">
        <f t="shared" si="22"/>
        <v>0.51241098541616703</v>
      </c>
      <c r="H385" t="str">
        <f t="shared" si="23"/>
        <v/>
      </c>
      <c r="I385" t="str">
        <f t="shared" si="24"/>
        <v/>
      </c>
      <c r="J385" t="str">
        <f t="shared" si="25"/>
        <v/>
      </c>
    </row>
    <row r="386" spans="1:11" x14ac:dyDescent="0.2">
      <c r="A386">
        <v>42488</v>
      </c>
      <c r="B386">
        <f t="shared" si="26"/>
        <v>4.833333333333333</v>
      </c>
      <c r="C386">
        <f t="shared" si="22"/>
        <v>0.48702954625850864</v>
      </c>
      <c r="H386" t="str">
        <f t="shared" si="23"/>
        <v/>
      </c>
      <c r="I386" t="str">
        <f t="shared" si="24"/>
        <v/>
      </c>
      <c r="J386" t="str">
        <f t="shared" si="25"/>
        <v/>
      </c>
    </row>
    <row r="387" spans="1:11" x14ac:dyDescent="0.2">
      <c r="A387">
        <v>42633</v>
      </c>
      <c r="B387">
        <f t="shared" si="26"/>
        <v>3.5333333333333332</v>
      </c>
      <c r="C387">
        <f t="shared" ref="C387:C450" si="27">(B387-B$962)/B$963</f>
        <v>-7.9085173158249759E-3</v>
      </c>
      <c r="H387" t="str">
        <f t="shared" ref="H387:H450" si="28">IF(ISNUMBER(SEARCH($H$1,K387)),1,"")</f>
        <v/>
      </c>
      <c r="I387" t="str">
        <f t="shared" ref="I387:I450" si="29">IF(H387=1,B387,"")</f>
        <v/>
      </c>
      <c r="J387" t="str">
        <f t="shared" si="25"/>
        <v/>
      </c>
    </row>
    <row r="388" spans="1:11" x14ac:dyDescent="0.2">
      <c r="A388">
        <v>42739</v>
      </c>
      <c r="B388">
        <f t="shared" si="26"/>
        <v>1.9333333333333333</v>
      </c>
      <c r="C388">
        <f t="shared" si="27"/>
        <v>-0.61706305709962028</v>
      </c>
      <c r="H388" t="str">
        <f t="shared" si="28"/>
        <v/>
      </c>
      <c r="I388" t="str">
        <f t="shared" si="29"/>
        <v/>
      </c>
      <c r="J388" t="str">
        <f t="shared" ref="J388:J451" si="30">IF(H387=1,(A387+A388)/2,"")</f>
        <v/>
      </c>
      <c r="K388" t="s">
        <v>135</v>
      </c>
    </row>
    <row r="389" spans="1:11" x14ac:dyDescent="0.2">
      <c r="A389">
        <v>42797</v>
      </c>
      <c r="B389">
        <f t="shared" si="26"/>
        <v>4.9000000000000004</v>
      </c>
      <c r="C389">
        <f t="shared" si="27"/>
        <v>0.51241098541616703</v>
      </c>
      <c r="H389" t="str">
        <f t="shared" si="28"/>
        <v/>
      </c>
      <c r="I389" t="str">
        <f t="shared" si="29"/>
        <v/>
      </c>
      <c r="J389" t="str">
        <f t="shared" si="30"/>
        <v/>
      </c>
      <c r="K389" t="s">
        <v>136</v>
      </c>
    </row>
    <row r="390" spans="1:11" x14ac:dyDescent="0.2">
      <c r="A390">
        <v>42944</v>
      </c>
      <c r="B390">
        <f t="shared" si="26"/>
        <v>2.7666666666666666</v>
      </c>
      <c r="C390">
        <f t="shared" si="27"/>
        <v>-0.29979506762889352</v>
      </c>
      <c r="H390" t="str">
        <f t="shared" si="28"/>
        <v/>
      </c>
      <c r="I390" t="str">
        <f t="shared" si="29"/>
        <v/>
      </c>
      <c r="J390" t="str">
        <f t="shared" si="30"/>
        <v/>
      </c>
      <c r="K390" t="s">
        <v>137</v>
      </c>
    </row>
    <row r="391" spans="1:11" x14ac:dyDescent="0.2">
      <c r="A391">
        <v>43027</v>
      </c>
      <c r="B391">
        <f t="shared" si="26"/>
        <v>1.5333333333333334</v>
      </c>
      <c r="C391">
        <f t="shared" si="27"/>
        <v>-0.76935169204556908</v>
      </c>
      <c r="H391" t="str">
        <f t="shared" si="28"/>
        <v/>
      </c>
      <c r="I391" t="str">
        <f t="shared" si="29"/>
        <v/>
      </c>
      <c r="J391" t="str">
        <f t="shared" si="30"/>
        <v/>
      </c>
    </row>
    <row r="392" spans="1:11" x14ac:dyDescent="0.2">
      <c r="A392">
        <v>43073</v>
      </c>
      <c r="B392">
        <f t="shared" si="26"/>
        <v>4.5666666666666664</v>
      </c>
      <c r="C392">
        <f t="shared" si="27"/>
        <v>0.38550378962787613</v>
      </c>
      <c r="H392" t="str">
        <f t="shared" si="28"/>
        <v/>
      </c>
      <c r="I392" t="str">
        <f t="shared" si="29"/>
        <v/>
      </c>
      <c r="J392" t="str">
        <f t="shared" si="30"/>
        <v/>
      </c>
    </row>
    <row r="393" spans="1:11" x14ac:dyDescent="0.2">
      <c r="A393">
        <v>43210</v>
      </c>
      <c r="B393">
        <f t="shared" si="26"/>
        <v>4.7</v>
      </c>
      <c r="C393">
        <f t="shared" si="27"/>
        <v>0.43626666794319252</v>
      </c>
      <c r="H393" t="str">
        <f t="shared" si="28"/>
        <v/>
      </c>
      <c r="I393" t="str">
        <f t="shared" si="29"/>
        <v/>
      </c>
      <c r="J393" t="str">
        <f t="shared" si="30"/>
        <v/>
      </c>
    </row>
    <row r="394" spans="1:11" x14ac:dyDescent="0.2">
      <c r="A394">
        <v>43351</v>
      </c>
      <c r="B394">
        <f t="shared" si="26"/>
        <v>3.6666666666666665</v>
      </c>
      <c r="C394">
        <f t="shared" si="27"/>
        <v>4.2854360999491289E-2</v>
      </c>
      <c r="H394" t="str">
        <f t="shared" si="28"/>
        <v/>
      </c>
      <c r="I394" t="str">
        <f t="shared" si="29"/>
        <v/>
      </c>
      <c r="J394" t="str">
        <f t="shared" si="30"/>
        <v/>
      </c>
    </row>
    <row r="395" spans="1:11" x14ac:dyDescent="0.2">
      <c r="A395">
        <v>43461</v>
      </c>
      <c r="B395">
        <f t="shared" si="26"/>
        <v>3.6</v>
      </c>
      <c r="C395">
        <f t="shared" si="27"/>
        <v>1.7472921841833241E-2</v>
      </c>
      <c r="H395" t="str">
        <f t="shared" si="28"/>
        <v/>
      </c>
      <c r="I395" t="str">
        <f t="shared" si="29"/>
        <v/>
      </c>
      <c r="J395" t="str">
        <f t="shared" si="30"/>
        <v/>
      </c>
    </row>
    <row r="396" spans="1:11" x14ac:dyDescent="0.2">
      <c r="A396">
        <v>43569</v>
      </c>
      <c r="B396">
        <f t="shared" si="26"/>
        <v>1.4</v>
      </c>
      <c r="C396">
        <f t="shared" si="27"/>
        <v>-0.82011457036088542</v>
      </c>
      <c r="H396" t="str">
        <f t="shared" si="28"/>
        <v/>
      </c>
      <c r="I396" t="str">
        <f t="shared" si="29"/>
        <v/>
      </c>
      <c r="J396" t="str">
        <f t="shared" si="30"/>
        <v/>
      </c>
      <c r="K396" t="s">
        <v>138</v>
      </c>
    </row>
    <row r="397" spans="1:11" x14ac:dyDescent="0.2">
      <c r="A397">
        <v>43611</v>
      </c>
      <c r="B397">
        <f t="shared" si="26"/>
        <v>3.3333333333333335</v>
      </c>
      <c r="C397">
        <f t="shared" si="27"/>
        <v>-8.4052834788799283E-2</v>
      </c>
      <c r="H397" t="str">
        <f t="shared" si="28"/>
        <v/>
      </c>
      <c r="I397" t="str">
        <f t="shared" si="29"/>
        <v/>
      </c>
      <c r="J397" t="str">
        <f t="shared" si="30"/>
        <v/>
      </c>
    </row>
    <row r="398" spans="1:11" x14ac:dyDescent="0.2">
      <c r="A398">
        <v>43711</v>
      </c>
      <c r="B398">
        <f t="shared" si="26"/>
        <v>2.9</v>
      </c>
      <c r="C398">
        <f t="shared" si="27"/>
        <v>-0.24903218931357726</v>
      </c>
      <c r="H398" t="str">
        <f t="shared" si="28"/>
        <v/>
      </c>
      <c r="I398" t="str">
        <f t="shared" si="29"/>
        <v/>
      </c>
      <c r="J398" t="str">
        <f t="shared" si="30"/>
        <v/>
      </c>
    </row>
    <row r="399" spans="1:11" x14ac:dyDescent="0.2">
      <c r="A399">
        <v>43798</v>
      </c>
      <c r="B399">
        <f t="shared" si="26"/>
        <v>2.8666666666666667</v>
      </c>
      <c r="C399">
        <f t="shared" si="27"/>
        <v>-0.26172290889240629</v>
      </c>
      <c r="H399" t="str">
        <f t="shared" si="28"/>
        <v/>
      </c>
      <c r="I399" t="str">
        <f t="shared" si="29"/>
        <v/>
      </c>
      <c r="J399" t="str">
        <f t="shared" si="30"/>
        <v/>
      </c>
    </row>
    <row r="400" spans="1:11" x14ac:dyDescent="0.2">
      <c r="A400">
        <v>43884</v>
      </c>
      <c r="B400">
        <f t="shared" si="26"/>
        <v>2.2000000000000002</v>
      </c>
      <c r="C400">
        <f t="shared" si="27"/>
        <v>-0.5155373004689876</v>
      </c>
      <c r="H400" t="str">
        <f t="shared" si="28"/>
        <v/>
      </c>
      <c r="I400" t="str">
        <f t="shared" si="29"/>
        <v/>
      </c>
      <c r="J400" t="str">
        <f t="shared" si="30"/>
        <v/>
      </c>
    </row>
    <row r="401" spans="1:11" x14ac:dyDescent="0.2">
      <c r="A401">
        <v>43950</v>
      </c>
      <c r="B401">
        <f t="shared" si="26"/>
        <v>3.5666666666666669</v>
      </c>
      <c r="C401">
        <f t="shared" si="27"/>
        <v>4.7822022630042175E-3</v>
      </c>
      <c r="H401" t="str">
        <f t="shared" si="28"/>
        <v/>
      </c>
      <c r="I401" t="str">
        <f t="shared" si="29"/>
        <v/>
      </c>
      <c r="J401" t="str">
        <f t="shared" si="30"/>
        <v/>
      </c>
    </row>
    <row r="402" spans="1:11" x14ac:dyDescent="0.2">
      <c r="A402">
        <v>44057</v>
      </c>
      <c r="B402">
        <f t="shared" si="26"/>
        <v>2.2999999999999998</v>
      </c>
      <c r="C402">
        <f t="shared" si="27"/>
        <v>-0.47746514173250054</v>
      </c>
      <c r="H402" t="str">
        <f t="shared" si="28"/>
        <v/>
      </c>
      <c r="I402" t="str">
        <f t="shared" si="29"/>
        <v/>
      </c>
      <c r="J402" t="str">
        <f t="shared" si="30"/>
        <v/>
      </c>
      <c r="K402" t="s">
        <v>139</v>
      </c>
    </row>
    <row r="403" spans="1:11" x14ac:dyDescent="0.2">
      <c r="A403">
        <v>44126</v>
      </c>
      <c r="B403">
        <f t="shared" si="26"/>
        <v>3.9666666666666668</v>
      </c>
      <c r="C403">
        <f t="shared" si="27"/>
        <v>0.15707083720895301</v>
      </c>
      <c r="H403" t="str">
        <f t="shared" si="28"/>
        <v/>
      </c>
      <c r="I403" t="str">
        <f t="shared" si="29"/>
        <v/>
      </c>
      <c r="J403" t="str">
        <f t="shared" si="30"/>
        <v/>
      </c>
    </row>
    <row r="404" spans="1:11" x14ac:dyDescent="0.2">
      <c r="A404">
        <v>44245</v>
      </c>
      <c r="B404">
        <f t="shared" si="26"/>
        <v>4.2</v>
      </c>
      <c r="C404">
        <f t="shared" si="27"/>
        <v>0.24590587426075652</v>
      </c>
      <c r="H404" t="str">
        <f t="shared" si="28"/>
        <v/>
      </c>
      <c r="I404" t="str">
        <f t="shared" si="29"/>
        <v/>
      </c>
      <c r="J404" t="str">
        <f t="shared" si="30"/>
        <v/>
      </c>
    </row>
    <row r="405" spans="1:11" x14ac:dyDescent="0.2">
      <c r="A405">
        <v>44371</v>
      </c>
      <c r="B405">
        <f t="shared" si="26"/>
        <v>4.2666666666666666</v>
      </c>
      <c r="C405">
        <f t="shared" si="27"/>
        <v>0.27128731341841456</v>
      </c>
      <c r="H405" t="str">
        <f t="shared" si="28"/>
        <v/>
      </c>
      <c r="I405" t="str">
        <f t="shared" si="29"/>
        <v/>
      </c>
      <c r="J405" t="str">
        <f t="shared" si="30"/>
        <v/>
      </c>
    </row>
    <row r="406" spans="1:11" x14ac:dyDescent="0.2">
      <c r="A406">
        <v>44499</v>
      </c>
      <c r="B406">
        <f t="shared" si="26"/>
        <v>4.4333333333333336</v>
      </c>
      <c r="C406">
        <f t="shared" si="27"/>
        <v>0.33474091131256001</v>
      </c>
      <c r="H406" t="str">
        <f t="shared" si="28"/>
        <v/>
      </c>
      <c r="I406" t="str">
        <f t="shared" si="29"/>
        <v/>
      </c>
      <c r="J406" t="str">
        <f t="shared" si="30"/>
        <v/>
      </c>
    </row>
    <row r="407" spans="1:11" x14ac:dyDescent="0.2">
      <c r="A407">
        <v>44632</v>
      </c>
      <c r="B407">
        <f t="shared" si="26"/>
        <v>2.2666666666666666</v>
      </c>
      <c r="C407">
        <f t="shared" si="27"/>
        <v>-0.49015586131132954</v>
      </c>
      <c r="H407" t="str">
        <f t="shared" si="28"/>
        <v/>
      </c>
      <c r="I407" t="str">
        <f t="shared" si="29"/>
        <v/>
      </c>
      <c r="J407" t="str">
        <f t="shared" si="30"/>
        <v/>
      </c>
    </row>
    <row r="408" spans="1:11" x14ac:dyDescent="0.2">
      <c r="A408">
        <v>44700</v>
      </c>
      <c r="B408">
        <f t="shared" si="26"/>
        <v>3.8666666666666667</v>
      </c>
      <c r="C408">
        <f t="shared" si="27"/>
        <v>0.11899867847246577</v>
      </c>
      <c r="H408" t="str">
        <f t="shared" si="28"/>
        <v/>
      </c>
      <c r="I408" t="str">
        <f t="shared" si="29"/>
        <v/>
      </c>
      <c r="J408" t="str">
        <f t="shared" si="30"/>
        <v/>
      </c>
    </row>
    <row r="409" spans="1:11" x14ac:dyDescent="0.2">
      <c r="A409">
        <v>44816</v>
      </c>
      <c r="B409">
        <f t="shared" si="26"/>
        <v>2.4</v>
      </c>
      <c r="C409">
        <f t="shared" si="27"/>
        <v>-0.43939298299601331</v>
      </c>
      <c r="H409" t="str">
        <f t="shared" si="28"/>
        <v/>
      </c>
      <c r="I409" t="str">
        <f t="shared" si="29"/>
        <v/>
      </c>
      <c r="J409" t="str">
        <f t="shared" si="30"/>
        <v/>
      </c>
    </row>
    <row r="410" spans="1:11" x14ac:dyDescent="0.2">
      <c r="A410">
        <v>44888</v>
      </c>
      <c r="B410">
        <f t="shared" si="26"/>
        <v>3.0666666666666669</v>
      </c>
      <c r="C410">
        <f t="shared" si="27"/>
        <v>-0.18557859141943181</v>
      </c>
      <c r="H410" t="str">
        <f t="shared" si="28"/>
        <v/>
      </c>
      <c r="I410" t="str">
        <f t="shared" si="29"/>
        <v/>
      </c>
      <c r="J410" t="str">
        <f t="shared" si="30"/>
        <v/>
      </c>
    </row>
    <row r="411" spans="1:11" x14ac:dyDescent="0.2">
      <c r="A411">
        <v>44980</v>
      </c>
      <c r="B411">
        <f t="shared" si="26"/>
        <v>3.1</v>
      </c>
      <c r="C411">
        <f t="shared" si="27"/>
        <v>-0.17288787184060278</v>
      </c>
      <c r="H411" t="str">
        <f t="shared" si="28"/>
        <v/>
      </c>
      <c r="I411" t="str">
        <f t="shared" si="29"/>
        <v/>
      </c>
      <c r="J411" t="str">
        <f t="shared" si="30"/>
        <v/>
      </c>
    </row>
    <row r="412" spans="1:11" x14ac:dyDescent="0.2">
      <c r="A412">
        <v>45073</v>
      </c>
      <c r="B412">
        <f t="shared" si="26"/>
        <v>1.5666666666666667</v>
      </c>
      <c r="C412">
        <f t="shared" si="27"/>
        <v>-0.75666097246674002</v>
      </c>
      <c r="H412" t="str">
        <f t="shared" si="28"/>
        <v/>
      </c>
      <c r="I412" t="str">
        <f t="shared" si="29"/>
        <v/>
      </c>
      <c r="J412" t="str">
        <f t="shared" si="30"/>
        <v/>
      </c>
    </row>
    <row r="413" spans="1:11" x14ac:dyDescent="0.2">
      <c r="A413">
        <v>45120</v>
      </c>
      <c r="B413">
        <f t="shared" si="26"/>
        <v>2.6333333333333333</v>
      </c>
      <c r="C413">
        <f t="shared" si="27"/>
        <v>-0.3505579459442098</v>
      </c>
      <c r="H413" t="str">
        <f t="shared" si="28"/>
        <v/>
      </c>
      <c r="I413" t="str">
        <f t="shared" si="29"/>
        <v/>
      </c>
      <c r="J413" t="str">
        <f t="shared" si="30"/>
        <v/>
      </c>
    </row>
    <row r="414" spans="1:11" x14ac:dyDescent="0.2">
      <c r="A414">
        <v>45199</v>
      </c>
      <c r="B414">
        <f t="shared" si="26"/>
        <v>2.7333333333333334</v>
      </c>
      <c r="C414">
        <f t="shared" si="27"/>
        <v>-0.31248578720772258</v>
      </c>
      <c r="H414" t="str">
        <f t="shared" si="28"/>
        <v/>
      </c>
      <c r="I414" t="str">
        <f t="shared" si="29"/>
        <v/>
      </c>
      <c r="J414" t="str">
        <f t="shared" si="30"/>
        <v/>
      </c>
    </row>
    <row r="415" spans="1:11" x14ac:dyDescent="0.2">
      <c r="A415">
        <v>45281</v>
      </c>
      <c r="B415">
        <f t="shared" si="26"/>
        <v>1.8333333333333333</v>
      </c>
      <c r="C415">
        <f t="shared" si="27"/>
        <v>-0.65513521583610745</v>
      </c>
      <c r="H415" t="str">
        <f t="shared" si="28"/>
        <v/>
      </c>
      <c r="I415" t="str">
        <f t="shared" si="29"/>
        <v/>
      </c>
      <c r="J415" t="str">
        <f t="shared" si="30"/>
        <v/>
      </c>
    </row>
    <row r="416" spans="1:11" x14ac:dyDescent="0.2">
      <c r="A416">
        <v>45336</v>
      </c>
      <c r="B416">
        <f t="shared" si="26"/>
        <v>1.7</v>
      </c>
      <c r="C416">
        <f t="shared" si="27"/>
        <v>-0.70589809415142368</v>
      </c>
      <c r="H416" t="str">
        <f t="shared" si="28"/>
        <v/>
      </c>
      <c r="I416" t="str">
        <f t="shared" si="29"/>
        <v/>
      </c>
      <c r="J416" t="str">
        <f t="shared" si="30"/>
        <v/>
      </c>
    </row>
    <row r="417" spans="1:11" x14ac:dyDescent="0.2">
      <c r="A417">
        <v>45387</v>
      </c>
      <c r="B417">
        <f t="shared" si="26"/>
        <v>3.3666666666666667</v>
      </c>
      <c r="C417">
        <f t="shared" si="27"/>
        <v>-7.1362115209970267E-2</v>
      </c>
      <c r="H417" t="str">
        <f t="shared" si="28"/>
        <v/>
      </c>
      <c r="I417" t="str">
        <f t="shared" si="29"/>
        <v/>
      </c>
      <c r="J417" t="str">
        <f t="shared" si="30"/>
        <v/>
      </c>
    </row>
    <row r="418" spans="1:11" x14ac:dyDescent="0.2">
      <c r="A418">
        <v>45488</v>
      </c>
      <c r="B418">
        <f t="shared" si="26"/>
        <v>3.7</v>
      </c>
      <c r="C418">
        <f t="shared" si="27"/>
        <v>5.5545080578320478E-2</v>
      </c>
      <c r="H418" t="str">
        <f t="shared" si="28"/>
        <v/>
      </c>
      <c r="I418" t="str">
        <f t="shared" si="29"/>
        <v/>
      </c>
      <c r="J418" t="str">
        <f t="shared" si="30"/>
        <v/>
      </c>
    </row>
    <row r="419" spans="1:11" x14ac:dyDescent="0.2">
      <c r="A419">
        <v>45599</v>
      </c>
      <c r="B419">
        <f t="shared" si="26"/>
        <v>3.0333333333333332</v>
      </c>
      <c r="C419">
        <f t="shared" si="27"/>
        <v>-0.19826931099826101</v>
      </c>
      <c r="H419" t="str">
        <f t="shared" si="28"/>
        <v/>
      </c>
      <c r="I419" t="str">
        <f t="shared" si="29"/>
        <v/>
      </c>
      <c r="J419" t="str">
        <f t="shared" si="30"/>
        <v/>
      </c>
    </row>
    <row r="420" spans="1:11" x14ac:dyDescent="0.2">
      <c r="A420">
        <v>45690</v>
      </c>
      <c r="B420">
        <f t="shared" si="26"/>
        <v>2.8</v>
      </c>
      <c r="C420">
        <f t="shared" si="27"/>
        <v>-0.28710434805006452</v>
      </c>
      <c r="H420" t="str">
        <f t="shared" si="28"/>
        <v/>
      </c>
      <c r="I420" t="str">
        <f t="shared" si="29"/>
        <v/>
      </c>
      <c r="J420" t="str">
        <f t="shared" si="30"/>
        <v/>
      </c>
    </row>
    <row r="421" spans="1:11" x14ac:dyDescent="0.2">
      <c r="A421">
        <v>45774</v>
      </c>
      <c r="B421">
        <f t="shared" si="26"/>
        <v>1.1333333333333333</v>
      </c>
      <c r="C421">
        <f t="shared" si="27"/>
        <v>-0.92164032699151788</v>
      </c>
      <c r="H421" t="str">
        <f t="shared" si="28"/>
        <v/>
      </c>
      <c r="I421" t="str">
        <f t="shared" si="29"/>
        <v/>
      </c>
      <c r="J421" t="str">
        <f t="shared" si="30"/>
        <v/>
      </c>
    </row>
    <row r="422" spans="1:11" x14ac:dyDescent="0.2">
      <c r="A422">
        <v>45808</v>
      </c>
      <c r="B422">
        <f t="shared" si="26"/>
        <v>2.5333333333333332</v>
      </c>
      <c r="C422">
        <f t="shared" si="27"/>
        <v>-0.38863010468069703</v>
      </c>
      <c r="H422" t="str">
        <f t="shared" si="28"/>
        <v/>
      </c>
      <c r="I422" t="str">
        <f t="shared" si="29"/>
        <v/>
      </c>
      <c r="J422" t="str">
        <f t="shared" si="30"/>
        <v/>
      </c>
    </row>
    <row r="423" spans="1:11" x14ac:dyDescent="0.2">
      <c r="A423">
        <v>45884</v>
      </c>
      <c r="B423">
        <f t="shared" si="26"/>
        <v>2.4</v>
      </c>
      <c r="C423">
        <f t="shared" si="27"/>
        <v>-0.43939298299601331</v>
      </c>
      <c r="H423" t="str">
        <f t="shared" si="28"/>
        <v/>
      </c>
      <c r="I423" t="str">
        <f t="shared" si="29"/>
        <v/>
      </c>
      <c r="J423" t="str">
        <f t="shared" si="30"/>
        <v/>
      </c>
    </row>
    <row r="424" spans="1:11" x14ac:dyDescent="0.2">
      <c r="A424">
        <v>45956</v>
      </c>
      <c r="B424">
        <f t="shared" si="26"/>
        <v>1.9</v>
      </c>
      <c r="C424">
        <f t="shared" si="27"/>
        <v>-0.62975377667844934</v>
      </c>
      <c r="H424" t="str">
        <f t="shared" si="28"/>
        <v/>
      </c>
      <c r="I424" t="str">
        <f t="shared" si="29"/>
        <v/>
      </c>
      <c r="J424" t="str">
        <f t="shared" si="30"/>
        <v/>
      </c>
    </row>
    <row r="425" spans="1:11" x14ac:dyDescent="0.2">
      <c r="A425">
        <v>46013</v>
      </c>
      <c r="B425">
        <f t="shared" si="26"/>
        <v>2.7333333333333334</v>
      </c>
      <c r="C425">
        <f t="shared" si="27"/>
        <v>-0.31248578720772258</v>
      </c>
      <c r="H425" t="str">
        <f t="shared" si="28"/>
        <v/>
      </c>
      <c r="I425" t="str">
        <f t="shared" si="29"/>
        <v/>
      </c>
      <c r="J425" t="str">
        <f t="shared" si="30"/>
        <v/>
      </c>
    </row>
    <row r="426" spans="1:11" x14ac:dyDescent="0.2">
      <c r="A426">
        <v>46095</v>
      </c>
      <c r="B426">
        <f t="shared" si="26"/>
        <v>2.4</v>
      </c>
      <c r="C426">
        <f t="shared" si="27"/>
        <v>-0.43939298299601331</v>
      </c>
      <c r="H426" t="str">
        <f t="shared" si="28"/>
        <v/>
      </c>
      <c r="I426" t="str">
        <f t="shared" si="29"/>
        <v/>
      </c>
      <c r="J426" t="str">
        <f t="shared" si="30"/>
        <v/>
      </c>
    </row>
    <row r="427" spans="1:11" x14ac:dyDescent="0.2">
      <c r="A427">
        <v>46167</v>
      </c>
      <c r="B427">
        <f t="shared" si="26"/>
        <v>2.6666666666666665</v>
      </c>
      <c r="C427">
        <f t="shared" si="27"/>
        <v>-0.3378672263653808</v>
      </c>
      <c r="H427" t="str">
        <f t="shared" si="28"/>
        <v/>
      </c>
      <c r="I427" t="str">
        <f t="shared" si="29"/>
        <v/>
      </c>
      <c r="J427" t="str">
        <f t="shared" si="30"/>
        <v/>
      </c>
    </row>
    <row r="428" spans="1:11" x14ac:dyDescent="0.2">
      <c r="A428">
        <v>46247</v>
      </c>
      <c r="B428">
        <f t="shared" si="26"/>
        <v>3.9</v>
      </c>
      <c r="C428">
        <f t="shared" si="27"/>
        <v>0.13168939805129479</v>
      </c>
      <c r="H428">
        <f t="shared" si="28"/>
        <v>1</v>
      </c>
      <c r="I428">
        <f t="shared" si="29"/>
        <v>3.9</v>
      </c>
      <c r="J428" t="str">
        <f t="shared" si="30"/>
        <v/>
      </c>
      <c r="K428" t="s">
        <v>140</v>
      </c>
    </row>
    <row r="429" spans="1:11" x14ac:dyDescent="0.2">
      <c r="A429">
        <v>46364</v>
      </c>
      <c r="B429">
        <f t="shared" si="26"/>
        <v>3.1333333333333333</v>
      </c>
      <c r="C429">
        <f t="shared" si="27"/>
        <v>-0.16019715226177378</v>
      </c>
      <c r="H429" t="str">
        <f t="shared" si="28"/>
        <v/>
      </c>
      <c r="I429" t="str">
        <f t="shared" si="29"/>
        <v/>
      </c>
      <c r="J429">
        <f t="shared" si="30"/>
        <v>46305.5</v>
      </c>
    </row>
    <row r="430" spans="1:11" x14ac:dyDescent="0.2">
      <c r="A430">
        <v>46458</v>
      </c>
      <c r="B430">
        <f t="shared" si="26"/>
        <v>3.7666666666666666</v>
      </c>
      <c r="C430">
        <f t="shared" si="27"/>
        <v>8.092651973597853E-2</v>
      </c>
      <c r="H430" t="str">
        <f t="shared" si="28"/>
        <v/>
      </c>
      <c r="I430" t="str">
        <f t="shared" si="29"/>
        <v/>
      </c>
      <c r="J430" t="str">
        <f t="shared" si="30"/>
        <v/>
      </c>
      <c r="K430" t="s">
        <v>40</v>
      </c>
    </row>
    <row r="431" spans="1:11" x14ac:dyDescent="0.2">
      <c r="A431">
        <v>46571</v>
      </c>
      <c r="B431">
        <f t="shared" si="26"/>
        <v>1.8666666666666667</v>
      </c>
      <c r="C431">
        <f t="shared" si="27"/>
        <v>-0.6424444962572784</v>
      </c>
      <c r="H431" t="str">
        <f t="shared" si="28"/>
        <v/>
      </c>
      <c r="I431" t="str">
        <f t="shared" si="29"/>
        <v/>
      </c>
      <c r="J431" t="str">
        <f t="shared" si="30"/>
        <v/>
      </c>
      <c r="K431" t="s">
        <v>141</v>
      </c>
    </row>
    <row r="432" spans="1:11" x14ac:dyDescent="0.2">
      <c r="A432">
        <v>46627</v>
      </c>
      <c r="B432">
        <f t="shared" si="26"/>
        <v>4.7666666666666666</v>
      </c>
      <c r="C432">
        <f t="shared" si="27"/>
        <v>0.46164810710085058</v>
      </c>
      <c r="H432">
        <f t="shared" si="28"/>
        <v>1</v>
      </c>
      <c r="I432">
        <f t="shared" si="29"/>
        <v>4.7666666666666666</v>
      </c>
      <c r="J432" t="str">
        <f t="shared" si="30"/>
        <v/>
      </c>
      <c r="K432" t="s">
        <v>142</v>
      </c>
    </row>
    <row r="433" spans="1:11" x14ac:dyDescent="0.2">
      <c r="A433">
        <v>46770</v>
      </c>
      <c r="B433">
        <f t="shared" si="26"/>
        <v>3.0666666666666669</v>
      </c>
      <c r="C433">
        <f t="shared" si="27"/>
        <v>-0.18557859141943181</v>
      </c>
      <c r="H433" t="str">
        <f t="shared" si="28"/>
        <v/>
      </c>
      <c r="I433" t="str">
        <f t="shared" si="29"/>
        <v/>
      </c>
      <c r="J433">
        <f t="shared" si="30"/>
        <v>46698.5</v>
      </c>
    </row>
    <row r="434" spans="1:11" x14ac:dyDescent="0.2">
      <c r="A434">
        <v>46862</v>
      </c>
      <c r="B434">
        <f t="shared" si="26"/>
        <v>3.2333333333333334</v>
      </c>
      <c r="C434">
        <f t="shared" si="27"/>
        <v>-0.12212499352528652</v>
      </c>
      <c r="H434" t="str">
        <f t="shared" si="28"/>
        <v/>
      </c>
      <c r="I434" t="str">
        <f t="shared" si="29"/>
        <v/>
      </c>
      <c r="J434" t="str">
        <f t="shared" si="30"/>
        <v/>
      </c>
    </row>
    <row r="435" spans="1:11" x14ac:dyDescent="0.2">
      <c r="A435">
        <v>46959</v>
      </c>
      <c r="B435">
        <f t="shared" si="26"/>
        <v>5.6333333333333337</v>
      </c>
      <c r="C435">
        <f t="shared" si="27"/>
        <v>0.79160681615040662</v>
      </c>
      <c r="D435" t="s">
        <v>8</v>
      </c>
      <c r="H435" t="str">
        <f t="shared" si="28"/>
        <v/>
      </c>
      <c r="I435" t="str">
        <f t="shared" si="29"/>
        <v/>
      </c>
      <c r="J435" t="str">
        <f t="shared" si="30"/>
        <v/>
      </c>
    </row>
    <row r="436" spans="1:11" x14ac:dyDescent="0.2">
      <c r="A436">
        <v>47128</v>
      </c>
      <c r="B436">
        <f t="shared" si="26"/>
        <v>14.233333333333333</v>
      </c>
      <c r="C436">
        <f t="shared" si="27"/>
        <v>4.0658124674883052</v>
      </c>
      <c r="H436">
        <f t="shared" si="28"/>
        <v>1</v>
      </c>
      <c r="I436">
        <f t="shared" si="29"/>
        <v>14.233333333333333</v>
      </c>
      <c r="J436" t="str">
        <f t="shared" si="30"/>
        <v/>
      </c>
      <c r="K436" t="s">
        <v>143</v>
      </c>
    </row>
    <row r="437" spans="1:11" x14ac:dyDescent="0.2">
      <c r="A437">
        <v>47555</v>
      </c>
      <c r="B437">
        <f t="shared" si="26"/>
        <v>4.3</v>
      </c>
      <c r="C437">
        <f t="shared" si="27"/>
        <v>0.28397803299724361</v>
      </c>
      <c r="D437" t="s">
        <v>6</v>
      </c>
      <c r="E437">
        <v>1</v>
      </c>
      <c r="F437">
        <v>1</v>
      </c>
      <c r="G437">
        <v>1</v>
      </c>
      <c r="H437" t="str">
        <f t="shared" si="28"/>
        <v/>
      </c>
      <c r="I437" t="str">
        <f t="shared" si="29"/>
        <v/>
      </c>
      <c r="J437">
        <f t="shared" si="30"/>
        <v>47341.5</v>
      </c>
      <c r="K437" t="s">
        <v>144</v>
      </c>
    </row>
    <row r="438" spans="1:11" x14ac:dyDescent="0.2">
      <c r="A438">
        <v>47684</v>
      </c>
      <c r="B438">
        <f t="shared" si="26"/>
        <v>3.7</v>
      </c>
      <c r="C438">
        <f t="shared" si="27"/>
        <v>5.5545080578320478E-2</v>
      </c>
      <c r="H438" t="str">
        <f t="shared" si="28"/>
        <v/>
      </c>
      <c r="I438" t="str">
        <f t="shared" si="29"/>
        <v/>
      </c>
      <c r="J438" t="str">
        <f t="shared" si="30"/>
        <v/>
      </c>
      <c r="K438" t="s">
        <v>145</v>
      </c>
    </row>
    <row r="439" spans="1:11" x14ac:dyDescent="0.2">
      <c r="A439">
        <v>47795</v>
      </c>
      <c r="B439">
        <f t="shared" si="26"/>
        <v>3.5333333333333332</v>
      </c>
      <c r="C439">
        <f t="shared" si="27"/>
        <v>-7.9085173158249759E-3</v>
      </c>
      <c r="H439" t="str">
        <f t="shared" si="28"/>
        <v/>
      </c>
      <c r="I439" t="str">
        <f t="shared" si="29"/>
        <v/>
      </c>
      <c r="J439" t="str">
        <f t="shared" si="30"/>
        <v/>
      </c>
    </row>
    <row r="440" spans="1:11" x14ac:dyDescent="0.2">
      <c r="A440">
        <v>47901</v>
      </c>
      <c r="B440">
        <f t="shared" si="26"/>
        <v>2.4</v>
      </c>
      <c r="C440">
        <f t="shared" si="27"/>
        <v>-0.43939298299601331</v>
      </c>
      <c r="E440">
        <v>1</v>
      </c>
      <c r="F440">
        <v>1</v>
      </c>
      <c r="H440" t="str">
        <f t="shared" si="28"/>
        <v/>
      </c>
      <c r="I440" t="str">
        <f t="shared" si="29"/>
        <v/>
      </c>
      <c r="J440" t="str">
        <f t="shared" si="30"/>
        <v/>
      </c>
      <c r="K440" t="s">
        <v>45</v>
      </c>
    </row>
    <row r="441" spans="1:11" x14ac:dyDescent="0.2">
      <c r="A441">
        <v>47973</v>
      </c>
      <c r="B441">
        <f t="shared" si="26"/>
        <v>1.3</v>
      </c>
      <c r="C441">
        <f t="shared" si="27"/>
        <v>-0.85818672909737259</v>
      </c>
      <c r="E441">
        <v>1</v>
      </c>
      <c r="F441">
        <v>1</v>
      </c>
      <c r="H441" t="str">
        <f t="shared" si="28"/>
        <v/>
      </c>
      <c r="I441" t="str">
        <f t="shared" si="29"/>
        <v/>
      </c>
      <c r="J441" t="str">
        <f t="shared" si="30"/>
        <v/>
      </c>
      <c r="K441" t="s">
        <v>27</v>
      </c>
    </row>
    <row r="442" spans="1:11" x14ac:dyDescent="0.2">
      <c r="A442">
        <v>48012</v>
      </c>
      <c r="B442">
        <f t="shared" si="26"/>
        <v>2.9333333333333331</v>
      </c>
      <c r="C442">
        <f t="shared" si="27"/>
        <v>-0.23634146973474826</v>
      </c>
      <c r="E442">
        <v>1</v>
      </c>
      <c r="F442">
        <v>1</v>
      </c>
      <c r="H442" t="str">
        <f t="shared" si="28"/>
        <v/>
      </c>
      <c r="I442" t="str">
        <f t="shared" si="29"/>
        <v/>
      </c>
      <c r="J442" t="str">
        <f t="shared" si="30"/>
        <v/>
      </c>
      <c r="K442" t="s">
        <v>11</v>
      </c>
    </row>
    <row r="443" spans="1:11" x14ac:dyDescent="0.2">
      <c r="A443">
        <v>48100</v>
      </c>
      <c r="B443">
        <f t="shared" si="26"/>
        <v>3.8</v>
      </c>
      <c r="C443">
        <f t="shared" si="27"/>
        <v>9.3617239314807546E-2</v>
      </c>
      <c r="E443">
        <v>1</v>
      </c>
      <c r="F443">
        <v>1</v>
      </c>
      <c r="H443" t="str">
        <f t="shared" si="28"/>
        <v/>
      </c>
      <c r="I443" t="str">
        <f t="shared" si="29"/>
        <v/>
      </c>
      <c r="J443" t="str">
        <f t="shared" si="30"/>
        <v/>
      </c>
      <c r="K443" t="s">
        <v>146</v>
      </c>
    </row>
    <row r="444" spans="1:11" x14ac:dyDescent="0.2">
      <c r="A444">
        <v>48214</v>
      </c>
      <c r="B444">
        <f t="shared" si="26"/>
        <v>2.2999999999999998</v>
      </c>
      <c r="C444">
        <f t="shared" si="27"/>
        <v>-0.47746514173250054</v>
      </c>
      <c r="E444">
        <v>1</v>
      </c>
      <c r="F444">
        <v>1</v>
      </c>
      <c r="H444" t="str">
        <f t="shared" si="28"/>
        <v/>
      </c>
      <c r="I444" t="str">
        <f t="shared" si="29"/>
        <v/>
      </c>
      <c r="J444" t="str">
        <f t="shared" si="30"/>
        <v/>
      </c>
      <c r="K444" t="s">
        <v>147</v>
      </c>
    </row>
    <row r="445" spans="1:11" x14ac:dyDescent="0.2">
      <c r="A445">
        <v>48283</v>
      </c>
      <c r="B445">
        <f t="shared" si="26"/>
        <v>4.2666666666666666</v>
      </c>
      <c r="C445">
        <f t="shared" si="27"/>
        <v>0.27128731341841456</v>
      </c>
      <c r="E445">
        <v>1</v>
      </c>
      <c r="F445">
        <v>1</v>
      </c>
      <c r="H445" t="str">
        <f t="shared" si="28"/>
        <v/>
      </c>
      <c r="I445" t="str">
        <f t="shared" si="29"/>
        <v/>
      </c>
      <c r="J445" t="str">
        <f t="shared" si="30"/>
        <v/>
      </c>
      <c r="K445" t="s">
        <v>146</v>
      </c>
    </row>
    <row r="446" spans="1:11" x14ac:dyDescent="0.2">
      <c r="A446">
        <v>48411</v>
      </c>
      <c r="B446">
        <f t="shared" si="26"/>
        <v>3.2333333333333334</v>
      </c>
      <c r="C446">
        <f t="shared" si="27"/>
        <v>-0.12212499352528652</v>
      </c>
      <c r="E446">
        <v>1</v>
      </c>
      <c r="F446">
        <v>1</v>
      </c>
      <c r="H446" t="str">
        <f t="shared" si="28"/>
        <v/>
      </c>
      <c r="I446" t="str">
        <f t="shared" si="29"/>
        <v/>
      </c>
      <c r="J446" t="str">
        <f t="shared" si="30"/>
        <v/>
      </c>
      <c r="K446" t="s">
        <v>145</v>
      </c>
    </row>
    <row r="447" spans="1:11" x14ac:dyDescent="0.2">
      <c r="A447">
        <v>48508</v>
      </c>
      <c r="B447">
        <f t="shared" si="26"/>
        <v>5.7666666666666666</v>
      </c>
      <c r="C447">
        <f t="shared" si="27"/>
        <v>0.84236969446572263</v>
      </c>
      <c r="E447">
        <v>1</v>
      </c>
      <c r="F447">
        <v>1</v>
      </c>
      <c r="H447" t="str">
        <f t="shared" si="28"/>
        <v/>
      </c>
      <c r="I447" t="str">
        <f t="shared" si="29"/>
        <v/>
      </c>
      <c r="J447" t="str">
        <f t="shared" si="30"/>
        <v/>
      </c>
      <c r="K447" t="s">
        <v>146</v>
      </c>
    </row>
    <row r="448" spans="1:11" x14ac:dyDescent="0.2">
      <c r="A448">
        <v>48681</v>
      </c>
      <c r="B448">
        <f t="shared" si="26"/>
        <v>3.2666666666666666</v>
      </c>
      <c r="C448">
        <f t="shared" si="27"/>
        <v>-0.10943427394645751</v>
      </c>
      <c r="E448">
        <v>1</v>
      </c>
      <c r="F448">
        <v>1</v>
      </c>
      <c r="H448" t="str">
        <f t="shared" si="28"/>
        <v/>
      </c>
      <c r="I448" t="str">
        <f t="shared" si="29"/>
        <v/>
      </c>
      <c r="J448" t="str">
        <f t="shared" si="30"/>
        <v/>
      </c>
      <c r="K448" t="s">
        <v>148</v>
      </c>
    </row>
    <row r="449" spans="1:11" x14ac:dyDescent="0.2">
      <c r="A449">
        <v>48779</v>
      </c>
      <c r="B449">
        <f t="shared" si="26"/>
        <v>3.4</v>
      </c>
      <c r="C449">
        <f t="shared" si="27"/>
        <v>-5.8671395631141238E-2</v>
      </c>
      <c r="E449">
        <v>1</v>
      </c>
      <c r="F449">
        <v>1</v>
      </c>
      <c r="H449" t="str">
        <f t="shared" si="28"/>
        <v/>
      </c>
      <c r="I449" t="str">
        <f t="shared" si="29"/>
        <v/>
      </c>
      <c r="J449" t="str">
        <f t="shared" si="30"/>
        <v/>
      </c>
      <c r="K449" t="s">
        <v>149</v>
      </c>
    </row>
    <row r="450" spans="1:11" x14ac:dyDescent="0.2">
      <c r="A450">
        <v>48881</v>
      </c>
      <c r="B450">
        <f t="shared" si="26"/>
        <v>4.5666666666666664</v>
      </c>
      <c r="C450">
        <f t="shared" si="27"/>
        <v>0.38550378962787613</v>
      </c>
      <c r="E450">
        <v>1</v>
      </c>
      <c r="F450">
        <v>1</v>
      </c>
      <c r="H450" t="str">
        <f t="shared" si="28"/>
        <v/>
      </c>
      <c r="I450" t="str">
        <f t="shared" si="29"/>
        <v/>
      </c>
      <c r="J450" t="str">
        <f t="shared" si="30"/>
        <v/>
      </c>
      <c r="K450" t="s">
        <v>148</v>
      </c>
    </row>
    <row r="451" spans="1:11" x14ac:dyDescent="0.2">
      <c r="A451">
        <v>49018</v>
      </c>
      <c r="B451">
        <f t="shared" si="26"/>
        <v>5.833333333333333</v>
      </c>
      <c r="C451">
        <f t="shared" ref="C451:C514" si="31">(B451-B$962)/B$963</f>
        <v>0.86775113362338074</v>
      </c>
      <c r="E451">
        <v>1</v>
      </c>
      <c r="F451">
        <v>1</v>
      </c>
      <c r="H451" t="str">
        <f t="shared" ref="H451:H500" si="32">IF(ISNUMBER(SEARCH($H$1,K451)),1,"")</f>
        <v/>
      </c>
      <c r="I451" t="str">
        <f t="shared" ref="I451:I500" si="33">IF(H451=1,B451,"")</f>
        <v/>
      </c>
      <c r="J451" t="str">
        <f t="shared" si="30"/>
        <v/>
      </c>
      <c r="K451" t="s">
        <v>150</v>
      </c>
    </row>
    <row r="452" spans="1:11" x14ac:dyDescent="0.2">
      <c r="A452">
        <v>49193</v>
      </c>
      <c r="B452">
        <f t="shared" si="26"/>
        <v>3.8333333333333335</v>
      </c>
      <c r="C452">
        <f t="shared" si="31"/>
        <v>0.10630795889363674</v>
      </c>
      <c r="E452">
        <v>1</v>
      </c>
      <c r="F452">
        <v>1</v>
      </c>
      <c r="H452" t="str">
        <f t="shared" si="32"/>
        <v/>
      </c>
      <c r="I452" t="str">
        <f t="shared" si="33"/>
        <v/>
      </c>
      <c r="J452" t="str">
        <f t="shared" ref="J452:J515" si="34">IF(H451=1,(A451+A452)/2,"")</f>
        <v/>
      </c>
      <c r="K452" t="s">
        <v>27</v>
      </c>
    </row>
    <row r="453" spans="1:11" x14ac:dyDescent="0.2">
      <c r="A453">
        <v>49308</v>
      </c>
      <c r="B453">
        <f t="shared" si="26"/>
        <v>5.1333333333333337</v>
      </c>
      <c r="C453">
        <f t="shared" si="31"/>
        <v>0.60124602246797054</v>
      </c>
      <c r="E453">
        <v>1</v>
      </c>
      <c r="F453">
        <v>1</v>
      </c>
      <c r="H453" t="str">
        <f t="shared" si="32"/>
        <v/>
      </c>
      <c r="I453" t="str">
        <f t="shared" si="33"/>
        <v/>
      </c>
      <c r="J453" t="str">
        <f t="shared" si="34"/>
        <v/>
      </c>
      <c r="K453" t="s">
        <v>150</v>
      </c>
    </row>
    <row r="454" spans="1:11" x14ac:dyDescent="0.2">
      <c r="A454">
        <v>49462</v>
      </c>
      <c r="B454">
        <f t="shared" si="26"/>
        <v>3.1666666666666665</v>
      </c>
      <c r="C454">
        <f t="shared" si="31"/>
        <v>-0.14750643268294475</v>
      </c>
      <c r="H454" t="str">
        <f t="shared" si="32"/>
        <v/>
      </c>
      <c r="I454" t="str">
        <f t="shared" si="33"/>
        <v/>
      </c>
      <c r="J454" t="str">
        <f t="shared" si="34"/>
        <v/>
      </c>
      <c r="K454" t="s">
        <v>151</v>
      </c>
    </row>
    <row r="455" spans="1:11" x14ac:dyDescent="0.2">
      <c r="A455">
        <v>49557</v>
      </c>
      <c r="B455">
        <f t="shared" si="26"/>
        <v>5.6</v>
      </c>
      <c r="C455">
        <f t="shared" si="31"/>
        <v>0.77891609657157723</v>
      </c>
      <c r="H455" t="str">
        <f t="shared" si="32"/>
        <v/>
      </c>
      <c r="I455" t="str">
        <f t="shared" si="33"/>
        <v/>
      </c>
      <c r="J455" t="str">
        <f t="shared" si="34"/>
        <v/>
      </c>
    </row>
    <row r="456" spans="1:11" x14ac:dyDescent="0.2">
      <c r="A456">
        <v>49725</v>
      </c>
      <c r="B456">
        <f t="shared" si="26"/>
        <v>2.3333333333333335</v>
      </c>
      <c r="C456">
        <f t="shared" si="31"/>
        <v>-0.46477442215367137</v>
      </c>
      <c r="E456">
        <v>1</v>
      </c>
      <c r="F456">
        <v>1</v>
      </c>
      <c r="H456" t="str">
        <f t="shared" si="32"/>
        <v/>
      </c>
      <c r="I456" t="str">
        <f t="shared" si="33"/>
        <v/>
      </c>
      <c r="J456" t="str">
        <f t="shared" si="34"/>
        <v/>
      </c>
      <c r="K456" t="s">
        <v>27</v>
      </c>
    </row>
    <row r="457" spans="1:11" x14ac:dyDescent="0.2">
      <c r="A457">
        <v>49795</v>
      </c>
      <c r="B457">
        <f t="shared" si="26"/>
        <v>3</v>
      </c>
      <c r="C457">
        <f t="shared" si="31"/>
        <v>-0.21096003057709004</v>
      </c>
      <c r="E457">
        <v>1</v>
      </c>
      <c r="F457">
        <v>1</v>
      </c>
      <c r="H457" t="str">
        <f t="shared" si="32"/>
        <v/>
      </c>
      <c r="I457" t="str">
        <f t="shared" si="33"/>
        <v/>
      </c>
      <c r="J457" t="str">
        <f t="shared" si="34"/>
        <v/>
      </c>
      <c r="K457" t="s">
        <v>150</v>
      </c>
    </row>
    <row r="458" spans="1:11" x14ac:dyDescent="0.2">
      <c r="A458">
        <v>49885</v>
      </c>
      <c r="B458">
        <f t="shared" si="26"/>
        <v>1.3</v>
      </c>
      <c r="C458">
        <f t="shared" si="31"/>
        <v>-0.85818672909737259</v>
      </c>
      <c r="E458">
        <v>1</v>
      </c>
      <c r="F458">
        <v>1</v>
      </c>
      <c r="H458" t="str">
        <f t="shared" si="32"/>
        <v/>
      </c>
      <c r="I458" t="str">
        <f t="shared" si="33"/>
        <v/>
      </c>
      <c r="J458" t="str">
        <f t="shared" si="34"/>
        <v/>
      </c>
      <c r="K458" t="s">
        <v>152</v>
      </c>
    </row>
    <row r="459" spans="1:11" x14ac:dyDescent="0.2">
      <c r="A459">
        <v>49924</v>
      </c>
      <c r="B459">
        <f t="shared" si="26"/>
        <v>0.8666666666666667</v>
      </c>
      <c r="C459">
        <f t="shared" si="31"/>
        <v>-1.0231660836221503</v>
      </c>
      <c r="H459" t="str">
        <f t="shared" si="32"/>
        <v/>
      </c>
      <c r="I459" t="str">
        <f t="shared" si="33"/>
        <v/>
      </c>
      <c r="J459" t="str">
        <f t="shared" si="34"/>
        <v/>
      </c>
    </row>
    <row r="460" spans="1:11" x14ac:dyDescent="0.2">
      <c r="A460">
        <v>49950</v>
      </c>
      <c r="B460">
        <f t="shared" si="26"/>
        <v>1.4666666666666666</v>
      </c>
      <c r="C460">
        <f t="shared" si="31"/>
        <v>-0.79473313120322719</v>
      </c>
      <c r="H460" t="str">
        <f t="shared" si="32"/>
        <v/>
      </c>
      <c r="I460" t="str">
        <f t="shared" si="33"/>
        <v/>
      </c>
      <c r="J460" t="str">
        <f t="shared" si="34"/>
        <v/>
      </c>
      <c r="K460" t="s">
        <v>153</v>
      </c>
    </row>
    <row r="461" spans="1:11" x14ac:dyDescent="0.2">
      <c r="A461">
        <v>49994</v>
      </c>
      <c r="B461">
        <f t="shared" si="26"/>
        <v>3.4</v>
      </c>
      <c r="C461">
        <f t="shared" si="31"/>
        <v>-5.8671395631141238E-2</v>
      </c>
      <c r="E461">
        <v>1</v>
      </c>
      <c r="F461">
        <v>1</v>
      </c>
      <c r="H461" t="str">
        <f t="shared" si="32"/>
        <v/>
      </c>
      <c r="I461" t="str">
        <f t="shared" si="33"/>
        <v/>
      </c>
      <c r="J461" t="str">
        <f t="shared" si="34"/>
        <v/>
      </c>
      <c r="K461" t="s">
        <v>150</v>
      </c>
    </row>
    <row r="462" spans="1:11" x14ac:dyDescent="0.2">
      <c r="A462">
        <v>50096</v>
      </c>
      <c r="B462">
        <f t="shared" si="26"/>
        <v>1.8333333333333333</v>
      </c>
      <c r="C462">
        <f t="shared" si="31"/>
        <v>-0.65513521583610745</v>
      </c>
      <c r="E462">
        <v>1</v>
      </c>
      <c r="F462">
        <v>1</v>
      </c>
      <c r="H462" t="str">
        <f t="shared" si="32"/>
        <v/>
      </c>
      <c r="I462" t="str">
        <f t="shared" si="33"/>
        <v/>
      </c>
      <c r="J462" t="str">
        <f t="shared" si="34"/>
        <v/>
      </c>
      <c r="K462" t="s">
        <v>148</v>
      </c>
    </row>
    <row r="463" spans="1:11" x14ac:dyDescent="0.2">
      <c r="A463">
        <v>50151</v>
      </c>
      <c r="B463">
        <f t="shared" si="26"/>
        <v>2.6</v>
      </c>
      <c r="C463">
        <f t="shared" si="31"/>
        <v>-0.36324866552303881</v>
      </c>
      <c r="E463">
        <v>1</v>
      </c>
      <c r="F463">
        <v>1</v>
      </c>
      <c r="H463" t="str">
        <f t="shared" si="32"/>
        <v/>
      </c>
      <c r="I463" t="str">
        <f t="shared" si="33"/>
        <v/>
      </c>
      <c r="J463" t="str">
        <f t="shared" si="34"/>
        <v/>
      </c>
      <c r="K463" t="s">
        <v>149</v>
      </c>
    </row>
    <row r="464" spans="1:11" x14ac:dyDescent="0.2">
      <c r="A464">
        <v>50229</v>
      </c>
      <c r="B464">
        <f t="shared" si="26"/>
        <v>2.1666666666666665</v>
      </c>
      <c r="C464">
        <f t="shared" si="31"/>
        <v>-0.52822802004781677</v>
      </c>
      <c r="E464">
        <v>1</v>
      </c>
      <c r="F464">
        <v>1</v>
      </c>
      <c r="H464" t="str">
        <f t="shared" si="32"/>
        <v/>
      </c>
      <c r="I464" t="str">
        <f t="shared" si="33"/>
        <v/>
      </c>
      <c r="J464" t="str">
        <f t="shared" si="34"/>
        <v/>
      </c>
      <c r="K464" t="s">
        <v>148</v>
      </c>
    </row>
    <row r="465" spans="1:11" x14ac:dyDescent="0.2">
      <c r="A465">
        <v>50294</v>
      </c>
      <c r="B465">
        <f t="shared" si="26"/>
        <v>4.3</v>
      </c>
      <c r="C465">
        <f t="shared" si="31"/>
        <v>0.28397803299724361</v>
      </c>
      <c r="E465">
        <v>1</v>
      </c>
      <c r="F465">
        <v>1</v>
      </c>
      <c r="H465" t="str">
        <f t="shared" si="32"/>
        <v/>
      </c>
      <c r="I465" t="str">
        <f t="shared" si="33"/>
        <v/>
      </c>
      <c r="J465" t="str">
        <f t="shared" si="34"/>
        <v/>
      </c>
      <c r="K465" t="s">
        <v>149</v>
      </c>
    </row>
    <row r="466" spans="1:11" x14ac:dyDescent="0.2">
      <c r="A466">
        <v>50423</v>
      </c>
      <c r="B466">
        <f t="shared" si="26"/>
        <v>1.7333333333333334</v>
      </c>
      <c r="C466">
        <f t="shared" si="31"/>
        <v>-0.69320737457259463</v>
      </c>
      <c r="E466">
        <v>1</v>
      </c>
      <c r="F466">
        <v>1</v>
      </c>
      <c r="H466" t="str">
        <f t="shared" si="32"/>
        <v/>
      </c>
      <c r="I466" t="str">
        <f t="shared" si="33"/>
        <v/>
      </c>
      <c r="J466" t="str">
        <f t="shared" si="34"/>
        <v/>
      </c>
      <c r="K466" t="s">
        <v>145</v>
      </c>
    </row>
    <row r="467" spans="1:11" x14ac:dyDescent="0.2">
      <c r="A467">
        <v>50475</v>
      </c>
      <c r="B467">
        <f t="shared" si="26"/>
        <v>3.9333333333333331</v>
      </c>
      <c r="C467">
        <f t="shared" si="31"/>
        <v>0.14438011763012382</v>
      </c>
      <c r="E467">
        <v>1</v>
      </c>
      <c r="F467">
        <v>1</v>
      </c>
      <c r="H467" t="str">
        <f t="shared" si="32"/>
        <v/>
      </c>
      <c r="I467" t="str">
        <f t="shared" si="33"/>
        <v/>
      </c>
      <c r="J467" t="str">
        <f t="shared" si="34"/>
        <v/>
      </c>
      <c r="K467" t="s">
        <v>154</v>
      </c>
    </row>
    <row r="468" spans="1:11" x14ac:dyDescent="0.2">
      <c r="A468">
        <v>50593</v>
      </c>
      <c r="B468">
        <f t="shared" si="26"/>
        <v>9.8333333333333339</v>
      </c>
      <c r="C468">
        <f t="shared" si="31"/>
        <v>2.3906374830828692</v>
      </c>
      <c r="H468">
        <f t="shared" si="32"/>
        <v>1</v>
      </c>
      <c r="I468">
        <f t="shared" si="33"/>
        <v>9.8333333333333339</v>
      </c>
      <c r="J468" t="str">
        <f t="shared" si="34"/>
        <v/>
      </c>
      <c r="K468" t="s">
        <v>155</v>
      </c>
    </row>
    <row r="469" spans="1:11" x14ac:dyDescent="0.2">
      <c r="A469">
        <v>50888</v>
      </c>
      <c r="B469">
        <f t="shared" si="26"/>
        <v>5.0999999999999996</v>
      </c>
      <c r="C469">
        <f t="shared" si="31"/>
        <v>0.58855530288914115</v>
      </c>
      <c r="H469" t="str">
        <f t="shared" si="32"/>
        <v/>
      </c>
      <c r="I469" t="str">
        <f t="shared" si="33"/>
        <v/>
      </c>
      <c r="J469">
        <f t="shared" si="34"/>
        <v>50740.5</v>
      </c>
    </row>
    <row r="470" spans="1:11" x14ac:dyDescent="0.2">
      <c r="A470">
        <v>51041</v>
      </c>
      <c r="B470">
        <f t="shared" si="26"/>
        <v>3.6</v>
      </c>
      <c r="C470">
        <f t="shared" si="31"/>
        <v>1.7472921841833241E-2</v>
      </c>
      <c r="E470">
        <v>1</v>
      </c>
      <c r="F470">
        <v>1</v>
      </c>
      <c r="H470" t="str">
        <f t="shared" si="32"/>
        <v/>
      </c>
      <c r="I470" t="str">
        <f t="shared" si="33"/>
        <v/>
      </c>
      <c r="J470" t="str">
        <f t="shared" si="34"/>
        <v/>
      </c>
      <c r="K470" t="s">
        <v>40</v>
      </c>
    </row>
    <row r="471" spans="1:11" x14ac:dyDescent="0.2">
      <c r="A471">
        <v>51149</v>
      </c>
      <c r="B471">
        <f t="shared" si="26"/>
        <v>4.3</v>
      </c>
      <c r="C471">
        <f t="shared" si="31"/>
        <v>0.28397803299724361</v>
      </c>
      <c r="E471">
        <v>1</v>
      </c>
      <c r="F471">
        <v>1</v>
      </c>
      <c r="G471" t="s">
        <v>0</v>
      </c>
      <c r="H471" t="str">
        <f t="shared" si="32"/>
        <v/>
      </c>
      <c r="I471" t="str">
        <f t="shared" si="33"/>
        <v/>
      </c>
      <c r="J471" t="str">
        <f t="shared" si="34"/>
        <v/>
      </c>
      <c r="K471" t="s">
        <v>154</v>
      </c>
    </row>
    <row r="472" spans="1:11" x14ac:dyDescent="0.2">
      <c r="A472">
        <v>51278</v>
      </c>
      <c r="B472">
        <f t="shared" si="26"/>
        <v>3.5</v>
      </c>
      <c r="C472">
        <f t="shared" si="31"/>
        <v>-2.0599236894654E-2</v>
      </c>
      <c r="E472">
        <v>1</v>
      </c>
      <c r="F472">
        <v>1</v>
      </c>
      <c r="H472" t="str">
        <f t="shared" si="32"/>
        <v/>
      </c>
      <c r="I472" t="str">
        <f t="shared" si="33"/>
        <v/>
      </c>
      <c r="J472" t="str">
        <f t="shared" si="34"/>
        <v/>
      </c>
      <c r="K472" t="s">
        <v>11</v>
      </c>
    </row>
    <row r="473" spans="1:11" x14ac:dyDescent="0.2">
      <c r="A473">
        <v>51383</v>
      </c>
      <c r="B473">
        <f t="shared" si="26"/>
        <v>4.2</v>
      </c>
      <c r="C473">
        <f t="shared" si="31"/>
        <v>0.24590587426075652</v>
      </c>
      <c r="E473">
        <v>1</v>
      </c>
      <c r="F473">
        <v>1</v>
      </c>
      <c r="H473" t="str">
        <f t="shared" si="32"/>
        <v/>
      </c>
      <c r="I473" t="str">
        <f t="shared" si="33"/>
        <v/>
      </c>
      <c r="J473" t="str">
        <f t="shared" si="34"/>
        <v/>
      </c>
      <c r="K473" t="s">
        <v>40</v>
      </c>
    </row>
    <row r="474" spans="1:11" x14ac:dyDescent="0.2">
      <c r="A474">
        <v>51509</v>
      </c>
      <c r="B474">
        <f t="shared" si="26"/>
        <v>3.6666666666666665</v>
      </c>
      <c r="C474">
        <f t="shared" si="31"/>
        <v>4.2854360999491289E-2</v>
      </c>
      <c r="E474">
        <v>1</v>
      </c>
      <c r="F474">
        <v>1</v>
      </c>
      <c r="H474" t="str">
        <f t="shared" si="32"/>
        <v/>
      </c>
      <c r="I474" t="str">
        <f t="shared" si="33"/>
        <v/>
      </c>
      <c r="J474" t="str">
        <f t="shared" si="34"/>
        <v/>
      </c>
      <c r="K474" t="s">
        <v>149</v>
      </c>
    </row>
    <row r="475" spans="1:11" x14ac:dyDescent="0.2">
      <c r="A475">
        <v>51619</v>
      </c>
      <c r="B475">
        <f t="shared" si="26"/>
        <v>4.5999999999999996</v>
      </c>
      <c r="C475">
        <f t="shared" si="31"/>
        <v>0.39819450920670513</v>
      </c>
      <c r="E475">
        <v>1</v>
      </c>
      <c r="F475">
        <v>1</v>
      </c>
      <c r="H475" t="str">
        <f t="shared" si="32"/>
        <v/>
      </c>
      <c r="I475" t="str">
        <f t="shared" si="33"/>
        <v/>
      </c>
      <c r="J475" t="str">
        <f t="shared" si="34"/>
        <v/>
      </c>
      <c r="K475" t="s">
        <v>40</v>
      </c>
    </row>
    <row r="476" spans="1:11" x14ac:dyDescent="0.2">
      <c r="A476">
        <v>51757</v>
      </c>
      <c r="B476">
        <f t="shared" si="26"/>
        <v>3.5</v>
      </c>
      <c r="C476">
        <f t="shared" si="31"/>
        <v>-2.0599236894654E-2</v>
      </c>
      <c r="E476">
        <v>1</v>
      </c>
      <c r="F476">
        <v>1</v>
      </c>
      <c r="H476" t="str">
        <f t="shared" si="32"/>
        <v/>
      </c>
      <c r="I476" t="str">
        <f t="shared" si="33"/>
        <v/>
      </c>
      <c r="J476" t="str">
        <f t="shared" si="34"/>
        <v/>
      </c>
      <c r="K476" t="s">
        <v>149</v>
      </c>
    </row>
    <row r="477" spans="1:11" x14ac:dyDescent="0.2">
      <c r="A477">
        <v>51862</v>
      </c>
      <c r="B477">
        <f t="shared" si="26"/>
        <v>3.8666666666666667</v>
      </c>
      <c r="C477">
        <f t="shared" si="31"/>
        <v>0.11899867847246577</v>
      </c>
      <c r="E477">
        <v>1</v>
      </c>
      <c r="F477">
        <v>1</v>
      </c>
      <c r="H477" t="str">
        <f t="shared" si="32"/>
        <v/>
      </c>
      <c r="I477" t="str">
        <f t="shared" si="33"/>
        <v/>
      </c>
      <c r="J477" t="str">
        <f t="shared" si="34"/>
        <v/>
      </c>
      <c r="K477" t="s">
        <v>40</v>
      </c>
    </row>
    <row r="478" spans="1:11" x14ac:dyDescent="0.2">
      <c r="A478">
        <v>51978</v>
      </c>
      <c r="B478">
        <f t="shared" si="26"/>
        <v>3.2</v>
      </c>
      <c r="C478">
        <f t="shared" si="31"/>
        <v>-0.13481571310411555</v>
      </c>
      <c r="H478" t="str">
        <f t="shared" si="32"/>
        <v/>
      </c>
      <c r="I478" t="str">
        <f t="shared" si="33"/>
        <v/>
      </c>
      <c r="J478" t="str">
        <f t="shared" si="34"/>
        <v/>
      </c>
    </row>
    <row r="479" spans="1:11" x14ac:dyDescent="0.2">
      <c r="A479">
        <v>52074</v>
      </c>
      <c r="B479">
        <f t="shared" si="26"/>
        <v>1</v>
      </c>
      <c r="C479">
        <f t="shared" si="31"/>
        <v>-0.97240320530683422</v>
      </c>
      <c r="E479">
        <v>1</v>
      </c>
      <c r="F479">
        <v>1</v>
      </c>
      <c r="H479" t="str">
        <f t="shared" si="32"/>
        <v/>
      </c>
      <c r="I479" t="str">
        <f t="shared" si="33"/>
        <v/>
      </c>
      <c r="J479" t="str">
        <f t="shared" si="34"/>
        <v/>
      </c>
      <c r="K479" t="s">
        <v>145</v>
      </c>
    </row>
    <row r="480" spans="1:11" x14ac:dyDescent="0.2">
      <c r="A480">
        <v>52104</v>
      </c>
      <c r="B480">
        <f t="shared" si="26"/>
        <v>0.93333333333333335</v>
      </c>
      <c r="C480">
        <f t="shared" si="31"/>
        <v>-0.99778464446449222</v>
      </c>
      <c r="E480">
        <v>1</v>
      </c>
      <c r="F480">
        <v>1</v>
      </c>
      <c r="H480" t="str">
        <f t="shared" si="32"/>
        <v/>
      </c>
      <c r="I480" t="str">
        <f t="shared" si="33"/>
        <v/>
      </c>
      <c r="J480" t="str">
        <f t="shared" si="34"/>
        <v/>
      </c>
      <c r="K480" t="s">
        <v>40</v>
      </c>
    </row>
    <row r="481" spans="1:11" x14ac:dyDescent="0.2">
      <c r="A481">
        <v>52132</v>
      </c>
      <c r="B481">
        <f t="shared" si="26"/>
        <v>2.3666666666666667</v>
      </c>
      <c r="C481">
        <f t="shared" si="31"/>
        <v>-0.45208370257484232</v>
      </c>
      <c r="E481">
        <v>1</v>
      </c>
      <c r="F481">
        <v>1</v>
      </c>
      <c r="H481" t="str">
        <f t="shared" si="32"/>
        <v/>
      </c>
      <c r="I481" t="str">
        <f t="shared" si="33"/>
        <v/>
      </c>
      <c r="J481" t="str">
        <f t="shared" si="34"/>
        <v/>
      </c>
      <c r="K481" t="s">
        <v>149</v>
      </c>
    </row>
    <row r="482" spans="1:11" x14ac:dyDescent="0.2">
      <c r="A482">
        <v>52203</v>
      </c>
      <c r="B482">
        <f t="shared" si="26"/>
        <v>4.8</v>
      </c>
      <c r="C482">
        <f t="shared" si="31"/>
        <v>0.47433882667967964</v>
      </c>
      <c r="E482">
        <v>1</v>
      </c>
      <c r="F482">
        <v>1</v>
      </c>
      <c r="H482" t="str">
        <f t="shared" si="32"/>
        <v/>
      </c>
      <c r="I482" t="str">
        <f t="shared" si="33"/>
        <v/>
      </c>
      <c r="J482" t="str">
        <f t="shared" si="34"/>
        <v/>
      </c>
      <c r="K482" t="s">
        <v>11</v>
      </c>
    </row>
    <row r="483" spans="1:11" x14ac:dyDescent="0.2">
      <c r="A483">
        <v>52347</v>
      </c>
      <c r="B483">
        <f t="shared" si="26"/>
        <v>6.5333333333333332</v>
      </c>
      <c r="C483">
        <f t="shared" si="31"/>
        <v>1.1342562447787912</v>
      </c>
      <c r="E483">
        <v>1</v>
      </c>
      <c r="F483">
        <v>1</v>
      </c>
      <c r="H483" t="str">
        <f t="shared" si="32"/>
        <v/>
      </c>
      <c r="I483" t="str">
        <f t="shared" si="33"/>
        <v/>
      </c>
      <c r="J483" t="str">
        <f t="shared" si="34"/>
        <v/>
      </c>
      <c r="K483" t="s">
        <v>45</v>
      </c>
    </row>
    <row r="484" spans="1:11" x14ac:dyDescent="0.2">
      <c r="A484">
        <v>52543</v>
      </c>
      <c r="B484">
        <f t="shared" si="26"/>
        <v>3.8</v>
      </c>
      <c r="C484">
        <f t="shared" si="31"/>
        <v>9.3617239314807546E-2</v>
      </c>
      <c r="E484">
        <v>1</v>
      </c>
      <c r="F484">
        <v>1</v>
      </c>
      <c r="H484" t="str">
        <f t="shared" si="32"/>
        <v/>
      </c>
      <c r="I484" t="str">
        <f t="shared" si="33"/>
        <v/>
      </c>
      <c r="J484" t="str">
        <f t="shared" si="34"/>
        <v/>
      </c>
      <c r="K484" t="s">
        <v>27</v>
      </c>
    </row>
    <row r="485" spans="1:11" x14ac:dyDescent="0.2">
      <c r="A485">
        <v>52657</v>
      </c>
      <c r="B485">
        <f t="shared" si="26"/>
        <v>1.0333333333333334</v>
      </c>
      <c r="C485">
        <f t="shared" si="31"/>
        <v>-0.95971248572800516</v>
      </c>
      <c r="E485">
        <v>1</v>
      </c>
      <c r="F485">
        <v>1</v>
      </c>
      <c r="H485" t="str">
        <f t="shared" si="32"/>
        <v/>
      </c>
      <c r="I485" t="str">
        <f t="shared" si="33"/>
        <v/>
      </c>
      <c r="J485" t="str">
        <f t="shared" si="34"/>
        <v/>
      </c>
      <c r="K485" t="s">
        <v>45</v>
      </c>
    </row>
    <row r="486" spans="1:11" x14ac:dyDescent="0.2">
      <c r="A486">
        <v>52688</v>
      </c>
      <c r="B486">
        <f t="shared" si="26"/>
        <v>3.8</v>
      </c>
      <c r="C486">
        <f t="shared" si="31"/>
        <v>9.3617239314807546E-2</v>
      </c>
      <c r="E486">
        <v>1</v>
      </c>
      <c r="F486">
        <v>1</v>
      </c>
      <c r="H486" t="str">
        <f t="shared" si="32"/>
        <v/>
      </c>
      <c r="I486" t="str">
        <f t="shared" si="33"/>
        <v/>
      </c>
      <c r="J486" t="str">
        <f t="shared" si="34"/>
        <v/>
      </c>
      <c r="K486" t="s">
        <v>156</v>
      </c>
    </row>
    <row r="487" spans="1:11" x14ac:dyDescent="0.2">
      <c r="A487">
        <v>52802</v>
      </c>
      <c r="B487">
        <f t="shared" si="26"/>
        <v>2.9333333333333331</v>
      </c>
      <c r="C487">
        <f t="shared" si="31"/>
        <v>-0.23634146973474826</v>
      </c>
      <c r="E487">
        <v>1</v>
      </c>
      <c r="F487">
        <v>1</v>
      </c>
      <c r="H487" t="str">
        <f t="shared" si="32"/>
        <v/>
      </c>
      <c r="I487" t="str">
        <f t="shared" si="33"/>
        <v/>
      </c>
      <c r="J487" t="str">
        <f t="shared" si="34"/>
        <v/>
      </c>
      <c r="K487" t="s">
        <v>45</v>
      </c>
    </row>
    <row r="488" spans="1:11" x14ac:dyDescent="0.2">
      <c r="A488">
        <v>52890</v>
      </c>
      <c r="B488">
        <f t="shared" si="26"/>
        <v>2.2333333333333334</v>
      </c>
      <c r="C488">
        <f t="shared" si="31"/>
        <v>-0.50284658089015855</v>
      </c>
      <c r="E488">
        <v>1</v>
      </c>
      <c r="F488">
        <v>1</v>
      </c>
      <c r="H488" t="str">
        <f t="shared" si="32"/>
        <v/>
      </c>
      <c r="I488" t="str">
        <f t="shared" si="33"/>
        <v/>
      </c>
      <c r="J488" t="str">
        <f t="shared" si="34"/>
        <v/>
      </c>
      <c r="K488" t="s">
        <v>156</v>
      </c>
    </row>
    <row r="489" spans="1:11" x14ac:dyDescent="0.2">
      <c r="A489">
        <v>52957</v>
      </c>
      <c r="B489">
        <f t="shared" si="26"/>
        <v>2.5333333333333332</v>
      </c>
      <c r="C489">
        <f t="shared" si="31"/>
        <v>-0.38863010468069703</v>
      </c>
      <c r="E489">
        <v>1</v>
      </c>
      <c r="F489">
        <v>1</v>
      </c>
      <c r="H489" t="str">
        <f t="shared" si="32"/>
        <v/>
      </c>
      <c r="I489" t="str">
        <f t="shared" si="33"/>
        <v/>
      </c>
      <c r="J489" t="str">
        <f t="shared" si="34"/>
        <v/>
      </c>
      <c r="K489" t="s">
        <v>45</v>
      </c>
    </row>
    <row r="490" spans="1:11" x14ac:dyDescent="0.2">
      <c r="A490">
        <v>53033</v>
      </c>
      <c r="B490">
        <f t="shared" si="26"/>
        <v>2.6666666666666665</v>
      </c>
      <c r="C490">
        <f t="shared" si="31"/>
        <v>-0.3378672263653808</v>
      </c>
      <c r="E490">
        <v>1</v>
      </c>
      <c r="F490">
        <v>1</v>
      </c>
      <c r="H490" t="str">
        <f t="shared" si="32"/>
        <v/>
      </c>
      <c r="I490" t="str">
        <f t="shared" si="33"/>
        <v/>
      </c>
      <c r="J490" t="str">
        <f t="shared" si="34"/>
        <v/>
      </c>
      <c r="K490" t="s">
        <v>156</v>
      </c>
    </row>
    <row r="491" spans="1:11" x14ac:dyDescent="0.2">
      <c r="A491">
        <v>53113</v>
      </c>
      <c r="B491">
        <f t="shared" si="26"/>
        <v>1.5666666666666667</v>
      </c>
      <c r="C491">
        <f t="shared" si="31"/>
        <v>-0.75666097246674002</v>
      </c>
      <c r="E491" t="s">
        <v>0</v>
      </c>
      <c r="F491" t="s">
        <v>0</v>
      </c>
      <c r="H491" t="str">
        <f t="shared" si="32"/>
        <v/>
      </c>
      <c r="I491" t="str">
        <f t="shared" si="33"/>
        <v/>
      </c>
      <c r="J491" t="str">
        <f t="shared" si="34"/>
        <v/>
      </c>
      <c r="K491" t="s">
        <v>145</v>
      </c>
    </row>
    <row r="492" spans="1:11" x14ac:dyDescent="0.2">
      <c r="A492">
        <v>53160</v>
      </c>
      <c r="B492">
        <f t="shared" si="26"/>
        <v>5.833333333333333</v>
      </c>
      <c r="C492">
        <f t="shared" si="31"/>
        <v>0.86775113362338074</v>
      </c>
      <c r="H492" t="str">
        <f t="shared" si="32"/>
        <v/>
      </c>
      <c r="I492" t="str">
        <f t="shared" si="33"/>
        <v/>
      </c>
      <c r="J492" t="str">
        <f t="shared" si="34"/>
        <v/>
      </c>
    </row>
    <row r="493" spans="1:11" x14ac:dyDescent="0.2">
      <c r="A493">
        <v>53335</v>
      </c>
      <c r="B493">
        <f t="shared" si="26"/>
        <v>2.0666666666666669</v>
      </c>
      <c r="C493">
        <f t="shared" si="31"/>
        <v>-0.56630017878430383</v>
      </c>
      <c r="E493">
        <v>1</v>
      </c>
      <c r="F493">
        <v>1</v>
      </c>
      <c r="H493" t="str">
        <f t="shared" si="32"/>
        <v/>
      </c>
      <c r="I493" t="str">
        <f t="shared" si="33"/>
        <v/>
      </c>
      <c r="J493" t="str">
        <f t="shared" si="34"/>
        <v/>
      </c>
      <c r="K493" t="s">
        <v>11</v>
      </c>
    </row>
    <row r="494" spans="1:11" x14ac:dyDescent="0.2">
      <c r="A494">
        <v>53397</v>
      </c>
      <c r="B494">
        <f t="shared" si="26"/>
        <v>2.8333333333333335</v>
      </c>
      <c r="C494">
        <f t="shared" si="31"/>
        <v>-0.27441362847123529</v>
      </c>
      <c r="E494">
        <v>1</v>
      </c>
      <c r="F494">
        <v>1</v>
      </c>
      <c r="H494" t="str">
        <f t="shared" si="32"/>
        <v/>
      </c>
      <c r="I494" t="str">
        <f t="shared" si="33"/>
        <v/>
      </c>
      <c r="J494" t="str">
        <f t="shared" si="34"/>
        <v/>
      </c>
      <c r="K494" t="s">
        <v>157</v>
      </c>
    </row>
    <row r="495" spans="1:11" x14ac:dyDescent="0.2">
      <c r="A495">
        <v>53482</v>
      </c>
      <c r="B495">
        <f t="shared" si="26"/>
        <v>1.1000000000000001</v>
      </c>
      <c r="C495">
        <f t="shared" si="31"/>
        <v>-0.93433104657034693</v>
      </c>
      <c r="E495">
        <v>1</v>
      </c>
      <c r="F495">
        <v>1</v>
      </c>
      <c r="H495" t="str">
        <f t="shared" si="32"/>
        <v/>
      </c>
      <c r="I495" t="str">
        <f t="shared" si="33"/>
        <v/>
      </c>
      <c r="J495" t="str">
        <f t="shared" si="34"/>
        <v/>
      </c>
      <c r="K495" t="s">
        <v>45</v>
      </c>
    </row>
    <row r="496" spans="1:11" x14ac:dyDescent="0.2">
      <c r="A496">
        <v>53515</v>
      </c>
      <c r="B496">
        <f t="shared" si="26"/>
        <v>5.2333333333333334</v>
      </c>
      <c r="C496">
        <f t="shared" si="31"/>
        <v>0.6393181812044576</v>
      </c>
      <c r="E496">
        <v>1</v>
      </c>
      <c r="F496">
        <v>1</v>
      </c>
      <c r="H496" t="str">
        <f t="shared" si="32"/>
        <v/>
      </c>
      <c r="I496" t="str">
        <f t="shared" si="33"/>
        <v/>
      </c>
      <c r="J496" t="str">
        <f t="shared" si="34"/>
        <v/>
      </c>
      <c r="K496" t="s">
        <v>157</v>
      </c>
    </row>
    <row r="497" spans="1:11" x14ac:dyDescent="0.2">
      <c r="A497">
        <v>53672</v>
      </c>
      <c r="B497">
        <f t="shared" si="26"/>
        <v>2.5</v>
      </c>
      <c r="C497">
        <f t="shared" si="31"/>
        <v>-0.40132082425952609</v>
      </c>
      <c r="E497">
        <v>1</v>
      </c>
      <c r="F497">
        <v>1</v>
      </c>
      <c r="H497" t="str">
        <f t="shared" si="32"/>
        <v/>
      </c>
      <c r="I497" t="str">
        <f t="shared" si="33"/>
        <v/>
      </c>
      <c r="J497" t="str">
        <f t="shared" si="34"/>
        <v/>
      </c>
      <c r="K497" t="s">
        <v>45</v>
      </c>
    </row>
    <row r="498" spans="1:11" x14ac:dyDescent="0.2">
      <c r="A498">
        <v>53747</v>
      </c>
      <c r="B498">
        <f t="shared" si="26"/>
        <v>2.6666666666666665</v>
      </c>
      <c r="C498">
        <f t="shared" si="31"/>
        <v>-0.3378672263653808</v>
      </c>
      <c r="H498" t="str">
        <f t="shared" si="32"/>
        <v/>
      </c>
      <c r="I498" t="str">
        <f t="shared" si="33"/>
        <v/>
      </c>
      <c r="J498" t="str">
        <f t="shared" si="34"/>
        <v/>
      </c>
    </row>
    <row r="499" spans="1:11" x14ac:dyDescent="0.2">
      <c r="A499">
        <v>53827</v>
      </c>
      <c r="B499">
        <f t="shared" si="26"/>
        <v>4.5999999999999996</v>
      </c>
      <c r="C499">
        <f t="shared" si="31"/>
        <v>0.39819450920670513</v>
      </c>
      <c r="H499" t="str">
        <f t="shared" si="32"/>
        <v/>
      </c>
      <c r="I499" t="str">
        <f t="shared" si="33"/>
        <v/>
      </c>
      <c r="J499" t="str">
        <f t="shared" si="34"/>
        <v/>
      </c>
    </row>
    <row r="500" spans="1:11" x14ac:dyDescent="0.2">
      <c r="A500">
        <v>53965</v>
      </c>
      <c r="B500">
        <f t="shared" si="26"/>
        <v>4.833333333333333</v>
      </c>
      <c r="C500">
        <f t="shared" si="31"/>
        <v>0.48702954625850864</v>
      </c>
      <c r="E500">
        <v>1</v>
      </c>
      <c r="F500">
        <v>1</v>
      </c>
      <c r="H500" t="str">
        <f t="shared" si="32"/>
        <v/>
      </c>
      <c r="I500" t="str">
        <f t="shared" si="33"/>
        <v/>
      </c>
      <c r="J500" t="str">
        <f t="shared" si="34"/>
        <v/>
      </c>
      <c r="K500" t="s">
        <v>158</v>
      </c>
    </row>
    <row r="501" spans="1:11" x14ac:dyDescent="0.2">
      <c r="A501">
        <v>54110</v>
      </c>
      <c r="B501">
        <f t="shared" si="26"/>
        <v>5.166666666666667</v>
      </c>
      <c r="C501">
        <f t="shared" si="31"/>
        <v>0.6139367420467996</v>
      </c>
      <c r="E501">
        <v>1</v>
      </c>
      <c r="F501">
        <v>1</v>
      </c>
      <c r="H501" t="str">
        <f t="shared" ref="H501:H564" si="35">IF(ISNUMBER(SEARCH($H$1,K501)),1,"")</f>
        <v/>
      </c>
      <c r="I501" t="str">
        <f t="shared" ref="I501:I564" si="36">IF(H501=1,B501,"")</f>
        <v/>
      </c>
      <c r="J501" t="str">
        <f t="shared" si="34"/>
        <v/>
      </c>
      <c r="K501" t="s">
        <v>146</v>
      </c>
    </row>
    <row r="502" spans="1:11" x14ac:dyDescent="0.2">
      <c r="A502">
        <v>54265</v>
      </c>
      <c r="B502">
        <f t="shared" si="26"/>
        <v>3.0333333333333332</v>
      </c>
      <c r="C502">
        <f t="shared" si="31"/>
        <v>-0.19826931099826101</v>
      </c>
      <c r="E502">
        <v>1</v>
      </c>
      <c r="F502">
        <v>1</v>
      </c>
      <c r="H502" t="str">
        <f t="shared" si="35"/>
        <v/>
      </c>
      <c r="I502" t="str">
        <f t="shared" si="36"/>
        <v/>
      </c>
      <c r="J502" t="str">
        <f t="shared" si="34"/>
        <v/>
      </c>
      <c r="K502" t="s">
        <v>11</v>
      </c>
    </row>
    <row r="503" spans="1:11" x14ac:dyDescent="0.2">
      <c r="A503">
        <v>54356</v>
      </c>
      <c r="B503">
        <f t="shared" si="26"/>
        <v>3.0666666666666669</v>
      </c>
      <c r="C503">
        <f t="shared" si="31"/>
        <v>-0.18557859141943181</v>
      </c>
      <c r="E503">
        <v>1</v>
      </c>
      <c r="F503">
        <v>1</v>
      </c>
      <c r="H503" t="str">
        <f t="shared" si="35"/>
        <v/>
      </c>
      <c r="I503" t="str">
        <f t="shared" si="36"/>
        <v/>
      </c>
      <c r="J503" t="str">
        <f t="shared" si="34"/>
        <v/>
      </c>
      <c r="K503" t="s">
        <v>146</v>
      </c>
    </row>
    <row r="504" spans="1:11" x14ac:dyDescent="0.2">
      <c r="A504">
        <v>54448</v>
      </c>
      <c r="B504">
        <f t="shared" si="26"/>
        <v>2.9</v>
      </c>
      <c r="C504">
        <f t="shared" si="31"/>
        <v>-0.24903218931357726</v>
      </c>
      <c r="E504">
        <v>1</v>
      </c>
      <c r="F504">
        <v>1</v>
      </c>
      <c r="H504" t="str">
        <f t="shared" si="35"/>
        <v/>
      </c>
      <c r="I504" t="str">
        <f t="shared" si="36"/>
        <v/>
      </c>
      <c r="J504" t="str">
        <f t="shared" si="34"/>
        <v/>
      </c>
      <c r="K504" t="s">
        <v>11</v>
      </c>
    </row>
    <row r="505" spans="1:11" x14ac:dyDescent="0.2">
      <c r="A505">
        <v>54535</v>
      </c>
      <c r="B505">
        <f t="shared" si="26"/>
        <v>8.6999999999999993</v>
      </c>
      <c r="C505">
        <f t="shared" si="31"/>
        <v>1.9591530174026806</v>
      </c>
      <c r="E505">
        <v>1</v>
      </c>
      <c r="F505">
        <v>1</v>
      </c>
      <c r="H505" t="str">
        <f t="shared" si="35"/>
        <v/>
      </c>
      <c r="I505" t="str">
        <f t="shared" si="36"/>
        <v/>
      </c>
      <c r="J505" t="str">
        <f t="shared" si="34"/>
        <v/>
      </c>
      <c r="K505" t="s">
        <v>160</v>
      </c>
    </row>
    <row r="506" spans="1:11" x14ac:dyDescent="0.2">
      <c r="A506">
        <v>54796</v>
      </c>
      <c r="B506">
        <f t="shared" si="26"/>
        <v>3</v>
      </c>
      <c r="C506">
        <f t="shared" si="31"/>
        <v>-0.21096003057709004</v>
      </c>
      <c r="E506">
        <v>1</v>
      </c>
      <c r="F506">
        <v>1</v>
      </c>
      <c r="H506" t="str">
        <f t="shared" si="35"/>
        <v/>
      </c>
      <c r="I506" t="str">
        <f t="shared" si="36"/>
        <v/>
      </c>
      <c r="J506" t="str">
        <f t="shared" si="34"/>
        <v/>
      </c>
      <c r="K506" t="s">
        <v>39</v>
      </c>
    </row>
    <row r="507" spans="1:11" x14ac:dyDescent="0.2">
      <c r="A507">
        <v>54886</v>
      </c>
      <c r="B507">
        <f t="shared" si="26"/>
        <v>5.0999999999999996</v>
      </c>
      <c r="C507">
        <f t="shared" si="31"/>
        <v>0.58855530288914115</v>
      </c>
      <c r="E507">
        <v>1</v>
      </c>
      <c r="F507">
        <v>1</v>
      </c>
      <c r="H507" t="str">
        <f t="shared" si="35"/>
        <v/>
      </c>
      <c r="I507" t="str">
        <f t="shared" si="36"/>
        <v/>
      </c>
      <c r="J507" t="str">
        <f t="shared" si="34"/>
        <v/>
      </c>
      <c r="K507" t="s">
        <v>160</v>
      </c>
    </row>
    <row r="508" spans="1:11" x14ac:dyDescent="0.2">
      <c r="A508">
        <v>55039</v>
      </c>
      <c r="B508">
        <f t="shared" si="26"/>
        <v>3.3</v>
      </c>
      <c r="C508">
        <f t="shared" si="31"/>
        <v>-9.6743554367628479E-2</v>
      </c>
      <c r="E508">
        <v>1</v>
      </c>
      <c r="F508">
        <v>1</v>
      </c>
      <c r="H508" t="str">
        <f t="shared" si="35"/>
        <v/>
      </c>
      <c r="I508" t="str">
        <f t="shared" si="36"/>
        <v/>
      </c>
      <c r="J508" t="str">
        <f t="shared" si="34"/>
        <v/>
      </c>
      <c r="K508" t="s">
        <v>149</v>
      </c>
    </row>
    <row r="509" spans="1:11" x14ac:dyDescent="0.2">
      <c r="A509">
        <v>55138</v>
      </c>
      <c r="B509">
        <f t="shared" si="26"/>
        <v>2.8666666666666667</v>
      </c>
      <c r="C509">
        <f t="shared" si="31"/>
        <v>-0.26172290889240629</v>
      </c>
      <c r="E509">
        <v>1</v>
      </c>
      <c r="F509">
        <v>1</v>
      </c>
      <c r="H509" t="str">
        <f t="shared" si="35"/>
        <v/>
      </c>
      <c r="I509" t="str">
        <f t="shared" si="36"/>
        <v/>
      </c>
      <c r="J509" t="str">
        <f t="shared" si="34"/>
        <v/>
      </c>
      <c r="K509" t="s">
        <v>161</v>
      </c>
    </row>
    <row r="510" spans="1:11" x14ac:dyDescent="0.2">
      <c r="A510">
        <v>55224</v>
      </c>
      <c r="B510">
        <f t="shared" si="26"/>
        <v>2.3333333333333335</v>
      </c>
      <c r="C510">
        <f t="shared" si="31"/>
        <v>-0.46477442215367137</v>
      </c>
      <c r="H510" t="str">
        <f t="shared" si="35"/>
        <v/>
      </c>
      <c r="I510" t="str">
        <f t="shared" si="36"/>
        <v/>
      </c>
      <c r="J510" t="str">
        <f t="shared" si="34"/>
        <v/>
      </c>
      <c r="K510" t="s">
        <v>162</v>
      </c>
    </row>
    <row r="511" spans="1:11" x14ac:dyDescent="0.2">
      <c r="A511">
        <v>55294</v>
      </c>
      <c r="B511">
        <f t="shared" si="26"/>
        <v>2.5</v>
      </c>
      <c r="C511">
        <f t="shared" si="31"/>
        <v>-0.40132082425952609</v>
      </c>
      <c r="H511" t="str">
        <f t="shared" si="35"/>
        <v/>
      </c>
      <c r="I511" t="str">
        <f t="shared" si="36"/>
        <v/>
      </c>
      <c r="J511" t="str">
        <f t="shared" si="34"/>
        <v/>
      </c>
    </row>
    <row r="512" spans="1:11" x14ac:dyDescent="0.2">
      <c r="A512">
        <v>55369</v>
      </c>
      <c r="B512">
        <f t="shared" si="26"/>
        <v>3.1666666666666665</v>
      </c>
      <c r="C512">
        <f t="shared" si="31"/>
        <v>-0.14750643268294475</v>
      </c>
      <c r="E512">
        <v>1</v>
      </c>
      <c r="F512">
        <v>1</v>
      </c>
      <c r="H512" t="str">
        <f t="shared" si="35"/>
        <v/>
      </c>
      <c r="I512" t="str">
        <f t="shared" si="36"/>
        <v/>
      </c>
      <c r="J512" t="str">
        <f t="shared" si="34"/>
        <v/>
      </c>
      <c r="K512" t="s">
        <v>149</v>
      </c>
    </row>
    <row r="513" spans="1:11" x14ac:dyDescent="0.2">
      <c r="A513">
        <v>55464</v>
      </c>
      <c r="B513">
        <f t="shared" si="26"/>
        <v>7.166666666666667</v>
      </c>
      <c r="C513">
        <f t="shared" si="31"/>
        <v>1.3753799167765437</v>
      </c>
      <c r="E513">
        <v>1</v>
      </c>
      <c r="F513">
        <v>1</v>
      </c>
      <c r="H513" t="str">
        <f t="shared" si="35"/>
        <v/>
      </c>
      <c r="I513" t="str">
        <f t="shared" si="36"/>
        <v/>
      </c>
      <c r="J513" t="str">
        <f t="shared" si="34"/>
        <v/>
      </c>
      <c r="K513" t="s">
        <v>163</v>
      </c>
    </row>
    <row r="514" spans="1:11" x14ac:dyDescent="0.2">
      <c r="A514">
        <v>55679</v>
      </c>
      <c r="B514">
        <f t="shared" si="26"/>
        <v>11.2</v>
      </c>
      <c r="C514">
        <f t="shared" si="31"/>
        <v>2.9109569858148605</v>
      </c>
      <c r="D514" t="s">
        <v>165</v>
      </c>
      <c r="E514">
        <v>1</v>
      </c>
      <c r="F514">
        <v>1</v>
      </c>
      <c r="H514" t="str">
        <f t="shared" si="35"/>
        <v/>
      </c>
      <c r="I514" t="str">
        <f t="shared" si="36"/>
        <v/>
      </c>
      <c r="J514" t="str">
        <f t="shared" si="34"/>
        <v/>
      </c>
      <c r="K514" t="s">
        <v>164</v>
      </c>
    </row>
    <row r="515" spans="1:11" x14ac:dyDescent="0.2">
      <c r="A515">
        <v>56015</v>
      </c>
      <c r="B515">
        <f t="shared" si="26"/>
        <v>6.2666666666666666</v>
      </c>
      <c r="C515">
        <f t="shared" ref="C515:C578" si="37">(B515-B$962)/B$963</f>
        <v>1.0327304881481587</v>
      </c>
      <c r="E515">
        <v>1</v>
      </c>
      <c r="G515">
        <v>1</v>
      </c>
      <c r="H515" t="str">
        <f t="shared" si="35"/>
        <v/>
      </c>
      <c r="I515" t="str">
        <f t="shared" si="36"/>
        <v/>
      </c>
      <c r="J515" t="str">
        <f t="shared" si="34"/>
        <v/>
      </c>
      <c r="K515" t="s">
        <v>166</v>
      </c>
    </row>
    <row r="516" spans="1:11" x14ac:dyDescent="0.2">
      <c r="A516">
        <v>56203</v>
      </c>
      <c r="B516">
        <f t="shared" si="26"/>
        <v>4.0999999999999996</v>
      </c>
      <c r="C516">
        <f t="shared" si="37"/>
        <v>0.2078337155242691</v>
      </c>
      <c r="D516" t="s">
        <v>0</v>
      </c>
      <c r="H516" t="str">
        <f t="shared" si="35"/>
        <v/>
      </c>
      <c r="I516" t="str">
        <f t="shared" si="36"/>
        <v/>
      </c>
      <c r="J516" t="str">
        <f t="shared" ref="J516:J579" si="38">IF(H515=1,(A515+A516)/2,"")</f>
        <v/>
      </c>
      <c r="K516" t="s">
        <v>109</v>
      </c>
    </row>
    <row r="517" spans="1:11" x14ac:dyDescent="0.2">
      <c r="A517">
        <v>56326</v>
      </c>
      <c r="B517">
        <f t="shared" si="26"/>
        <v>2.3333333333333335</v>
      </c>
      <c r="C517">
        <f t="shared" si="37"/>
        <v>-0.46477442215367137</v>
      </c>
      <c r="H517" t="str">
        <f t="shared" si="35"/>
        <v/>
      </c>
      <c r="I517" t="str">
        <f t="shared" si="36"/>
        <v/>
      </c>
      <c r="J517" t="str">
        <f t="shared" si="38"/>
        <v/>
      </c>
      <c r="K517" t="s">
        <v>0</v>
      </c>
    </row>
    <row r="518" spans="1:11" x14ac:dyDescent="0.2">
      <c r="A518">
        <v>56396</v>
      </c>
      <c r="B518">
        <f t="shared" si="26"/>
        <v>5.166666666666667</v>
      </c>
      <c r="C518">
        <f t="shared" si="37"/>
        <v>0.6139367420467996</v>
      </c>
      <c r="E518" t="s">
        <v>0</v>
      </c>
      <c r="F518" t="s">
        <v>0</v>
      </c>
      <c r="H518" t="str">
        <f t="shared" si="35"/>
        <v/>
      </c>
      <c r="I518" t="str">
        <f t="shared" si="36"/>
        <v/>
      </c>
      <c r="J518" t="str">
        <f t="shared" si="38"/>
        <v/>
      </c>
      <c r="K518" t="s">
        <v>0</v>
      </c>
    </row>
    <row r="519" spans="1:11" x14ac:dyDescent="0.2">
      <c r="A519">
        <v>56551</v>
      </c>
      <c r="B519">
        <f t="shared" si="26"/>
        <v>2</v>
      </c>
      <c r="C519">
        <f t="shared" si="37"/>
        <v>-0.59168161794196206</v>
      </c>
      <c r="H519" t="str">
        <f t="shared" si="35"/>
        <v/>
      </c>
      <c r="I519" t="str">
        <f t="shared" si="36"/>
        <v/>
      </c>
      <c r="J519" t="str">
        <f t="shared" si="38"/>
        <v/>
      </c>
    </row>
    <row r="520" spans="1:11" x14ac:dyDescent="0.2">
      <c r="A520">
        <v>56611</v>
      </c>
      <c r="B520">
        <f t="shared" si="26"/>
        <v>3.6333333333333333</v>
      </c>
      <c r="C520">
        <f t="shared" si="37"/>
        <v>3.0163641420662263E-2</v>
      </c>
      <c r="H520" t="str">
        <f t="shared" si="35"/>
        <v/>
      </c>
      <c r="I520" t="str">
        <f t="shared" si="36"/>
        <v/>
      </c>
      <c r="J520" t="str">
        <f t="shared" si="38"/>
        <v/>
      </c>
    </row>
    <row r="521" spans="1:11" x14ac:dyDescent="0.2">
      <c r="A521">
        <v>56720</v>
      </c>
      <c r="B521">
        <f t="shared" si="26"/>
        <v>5.2666666666666666</v>
      </c>
      <c r="C521">
        <f t="shared" si="37"/>
        <v>0.65200890078328666</v>
      </c>
      <c r="H521" t="str">
        <f t="shared" si="35"/>
        <v/>
      </c>
      <c r="I521" t="str">
        <f t="shared" si="36"/>
        <v/>
      </c>
      <c r="J521" t="str">
        <f t="shared" si="38"/>
        <v/>
      </c>
    </row>
    <row r="522" spans="1:11" x14ac:dyDescent="0.2">
      <c r="A522">
        <v>56878</v>
      </c>
      <c r="B522">
        <f t="shared" si="26"/>
        <v>7.6</v>
      </c>
      <c r="C522">
        <f t="shared" si="37"/>
        <v>1.5403592713013214</v>
      </c>
      <c r="E522">
        <v>1</v>
      </c>
      <c r="F522">
        <v>1</v>
      </c>
      <c r="H522" t="str">
        <f t="shared" si="35"/>
        <v/>
      </c>
      <c r="I522" t="str">
        <f t="shared" si="36"/>
        <v/>
      </c>
      <c r="J522" t="str">
        <f t="shared" si="38"/>
        <v/>
      </c>
      <c r="K522" t="s">
        <v>168</v>
      </c>
    </row>
    <row r="523" spans="1:11" x14ac:dyDescent="0.2">
      <c r="A523">
        <v>57106</v>
      </c>
      <c r="B523">
        <f t="shared" si="26"/>
        <v>3.4333333333333331</v>
      </c>
      <c r="C523">
        <f t="shared" si="37"/>
        <v>-4.5980676052312215E-2</v>
      </c>
      <c r="E523">
        <v>1</v>
      </c>
      <c r="F523">
        <v>1</v>
      </c>
      <c r="H523" t="str">
        <f t="shared" si="35"/>
        <v/>
      </c>
      <c r="I523" t="str">
        <f t="shared" si="36"/>
        <v/>
      </c>
      <c r="J523" t="str">
        <f t="shared" si="38"/>
        <v/>
      </c>
      <c r="K523" t="s">
        <v>167</v>
      </c>
    </row>
    <row r="524" spans="1:11" x14ac:dyDescent="0.2">
      <c r="A524">
        <v>57209</v>
      </c>
      <c r="B524">
        <f t="shared" si="26"/>
        <v>5.166666666666667</v>
      </c>
      <c r="C524">
        <f t="shared" si="37"/>
        <v>0.6139367420467996</v>
      </c>
      <c r="E524">
        <v>1</v>
      </c>
      <c r="F524">
        <v>1</v>
      </c>
      <c r="H524" t="str">
        <f t="shared" si="35"/>
        <v/>
      </c>
      <c r="I524" t="str">
        <f t="shared" si="36"/>
        <v/>
      </c>
      <c r="J524" t="str">
        <f t="shared" si="38"/>
        <v/>
      </c>
      <c r="K524" t="s">
        <v>40</v>
      </c>
    </row>
    <row r="525" spans="1:11" x14ac:dyDescent="0.2">
      <c r="A525">
        <v>57364</v>
      </c>
      <c r="B525">
        <f t="shared" si="26"/>
        <v>4.666666666666667</v>
      </c>
      <c r="C525">
        <f t="shared" si="37"/>
        <v>0.42357594836436352</v>
      </c>
      <c r="E525">
        <v>1</v>
      </c>
      <c r="F525">
        <v>1</v>
      </c>
      <c r="H525" t="str">
        <f t="shared" si="35"/>
        <v/>
      </c>
      <c r="I525" t="str">
        <f t="shared" si="36"/>
        <v/>
      </c>
      <c r="J525" t="str">
        <f t="shared" si="38"/>
        <v/>
      </c>
      <c r="K525" t="s">
        <v>167</v>
      </c>
    </row>
    <row r="526" spans="1:11" x14ac:dyDescent="0.2">
      <c r="A526">
        <v>57504</v>
      </c>
      <c r="B526">
        <f t="shared" si="26"/>
        <v>4.3666666666666663</v>
      </c>
      <c r="C526">
        <f t="shared" si="37"/>
        <v>0.30935947215490162</v>
      </c>
      <c r="E526">
        <v>1</v>
      </c>
      <c r="F526">
        <v>1</v>
      </c>
      <c r="H526" t="str">
        <f t="shared" si="35"/>
        <v/>
      </c>
      <c r="I526" t="str">
        <f t="shared" si="36"/>
        <v/>
      </c>
      <c r="J526" t="str">
        <f t="shared" si="38"/>
        <v/>
      </c>
      <c r="K526" t="s">
        <v>40</v>
      </c>
    </row>
    <row r="527" spans="1:11" x14ac:dyDescent="0.2">
      <c r="A527">
        <v>57635</v>
      </c>
      <c r="B527">
        <f t="shared" si="26"/>
        <v>5</v>
      </c>
      <c r="C527">
        <f t="shared" si="37"/>
        <v>0.55048314415265409</v>
      </c>
      <c r="E527">
        <v>1</v>
      </c>
      <c r="F527">
        <v>1</v>
      </c>
      <c r="H527" t="str">
        <f t="shared" si="35"/>
        <v/>
      </c>
      <c r="I527" t="str">
        <f t="shared" si="36"/>
        <v/>
      </c>
      <c r="J527" t="str">
        <f t="shared" si="38"/>
        <v/>
      </c>
      <c r="K527" t="s">
        <v>167</v>
      </c>
    </row>
    <row r="528" spans="1:11" x14ac:dyDescent="0.2">
      <c r="A528">
        <v>57785</v>
      </c>
      <c r="B528">
        <f t="shared" si="26"/>
        <v>3</v>
      </c>
      <c r="C528">
        <f t="shared" si="37"/>
        <v>-0.21096003057709004</v>
      </c>
      <c r="E528">
        <v>1</v>
      </c>
      <c r="F528">
        <v>1</v>
      </c>
      <c r="H528" t="str">
        <f t="shared" si="35"/>
        <v/>
      </c>
      <c r="I528" t="str">
        <f t="shared" si="36"/>
        <v/>
      </c>
      <c r="J528" t="str">
        <f t="shared" si="38"/>
        <v/>
      </c>
      <c r="K528" t="s">
        <v>169</v>
      </c>
    </row>
    <row r="529" spans="1:11" x14ac:dyDescent="0.2">
      <c r="A529">
        <v>57875</v>
      </c>
      <c r="B529">
        <f t="shared" si="26"/>
        <v>3.4</v>
      </c>
      <c r="C529">
        <f t="shared" si="37"/>
        <v>-5.8671395631141238E-2</v>
      </c>
      <c r="H529" t="str">
        <f t="shared" si="35"/>
        <v/>
      </c>
      <c r="I529" t="str">
        <f t="shared" si="36"/>
        <v/>
      </c>
      <c r="J529" t="str">
        <f t="shared" si="38"/>
        <v/>
      </c>
    </row>
    <row r="530" spans="1:11" x14ac:dyDescent="0.2">
      <c r="A530">
        <v>57977</v>
      </c>
      <c r="B530">
        <f t="shared" si="26"/>
        <v>7.666666666666667</v>
      </c>
      <c r="C530">
        <f t="shared" si="37"/>
        <v>1.5657407104589798</v>
      </c>
      <c r="H530" t="str">
        <f t="shared" si="35"/>
        <v/>
      </c>
      <c r="I530" t="str">
        <f t="shared" si="36"/>
        <v/>
      </c>
      <c r="J530" t="str">
        <f t="shared" si="38"/>
        <v/>
      </c>
    </row>
    <row r="531" spans="1:11" x14ac:dyDescent="0.2">
      <c r="A531">
        <v>58207</v>
      </c>
      <c r="B531">
        <f t="shared" si="26"/>
        <v>14.766666666666667</v>
      </c>
      <c r="C531">
        <f t="shared" si="37"/>
        <v>4.268863980749571</v>
      </c>
      <c r="H531" t="str">
        <f t="shared" si="35"/>
        <v/>
      </c>
      <c r="I531" t="str">
        <f t="shared" si="36"/>
        <v/>
      </c>
      <c r="J531" t="str">
        <f t="shared" si="38"/>
        <v/>
      </c>
    </row>
    <row r="532" spans="1:11" x14ac:dyDescent="0.2">
      <c r="A532">
        <v>58650</v>
      </c>
      <c r="B532">
        <f t="shared" si="26"/>
        <v>2.8333333333333335</v>
      </c>
      <c r="C532">
        <f t="shared" si="37"/>
        <v>-0.27441362847123529</v>
      </c>
      <c r="H532" t="str">
        <f t="shared" si="35"/>
        <v/>
      </c>
      <c r="I532" t="str">
        <f t="shared" si="36"/>
        <v/>
      </c>
      <c r="J532" t="str">
        <f t="shared" si="38"/>
        <v/>
      </c>
    </row>
    <row r="533" spans="1:11" x14ac:dyDescent="0.2">
      <c r="A533">
        <v>58735</v>
      </c>
      <c r="B533">
        <f t="shared" si="26"/>
        <v>8.1999999999999993</v>
      </c>
      <c r="C533">
        <f t="shared" si="37"/>
        <v>1.7687922237202445</v>
      </c>
      <c r="H533" t="str">
        <f t="shared" si="35"/>
        <v/>
      </c>
      <c r="I533" t="str">
        <f t="shared" si="36"/>
        <v/>
      </c>
      <c r="J533" t="str">
        <f t="shared" si="38"/>
        <v/>
      </c>
    </row>
    <row r="534" spans="1:11" x14ac:dyDescent="0.2">
      <c r="A534">
        <v>58981</v>
      </c>
      <c r="B534">
        <f t="shared" si="26"/>
        <v>2.5333333333333332</v>
      </c>
      <c r="C534">
        <f t="shared" si="37"/>
        <v>-0.38863010468069703</v>
      </c>
      <c r="H534" t="str">
        <f t="shared" si="35"/>
        <v/>
      </c>
      <c r="I534" t="str">
        <f t="shared" si="36"/>
        <v/>
      </c>
      <c r="J534" t="str">
        <f t="shared" si="38"/>
        <v/>
      </c>
    </row>
    <row r="535" spans="1:11" x14ac:dyDescent="0.2">
      <c r="A535">
        <v>59057</v>
      </c>
      <c r="B535">
        <f t="shared" si="26"/>
        <v>4.0999999999999996</v>
      </c>
      <c r="C535">
        <f t="shared" si="37"/>
        <v>0.2078337155242691</v>
      </c>
      <c r="H535" t="str">
        <f t="shared" si="35"/>
        <v/>
      </c>
      <c r="I535" t="str">
        <f t="shared" si="36"/>
        <v/>
      </c>
      <c r="J535" t="str">
        <f t="shared" si="38"/>
        <v/>
      </c>
    </row>
    <row r="536" spans="1:11" x14ac:dyDescent="0.2">
      <c r="A536">
        <v>59180</v>
      </c>
      <c r="B536">
        <f t="shared" si="26"/>
        <v>1.5666666666666667</v>
      </c>
      <c r="C536">
        <f t="shared" si="37"/>
        <v>-0.75666097246674002</v>
      </c>
      <c r="H536" t="str">
        <f t="shared" si="35"/>
        <v/>
      </c>
      <c r="I536" t="str">
        <f t="shared" si="36"/>
        <v/>
      </c>
      <c r="J536" t="str">
        <f t="shared" si="38"/>
        <v/>
      </c>
    </row>
    <row r="537" spans="1:11" x14ac:dyDescent="0.2">
      <c r="A537">
        <v>59227</v>
      </c>
      <c r="B537">
        <f t="shared" si="26"/>
        <v>3.0333333333333332</v>
      </c>
      <c r="C537">
        <f t="shared" si="37"/>
        <v>-0.19826931099826101</v>
      </c>
      <c r="H537" t="str">
        <f t="shared" si="35"/>
        <v/>
      </c>
      <c r="I537" t="str">
        <f t="shared" si="36"/>
        <v/>
      </c>
      <c r="J537" t="str">
        <f t="shared" si="38"/>
        <v/>
      </c>
    </row>
    <row r="538" spans="1:11" x14ac:dyDescent="0.2">
      <c r="A538">
        <v>59318</v>
      </c>
      <c r="B538">
        <f t="shared" si="26"/>
        <v>4.0999999999999996</v>
      </c>
      <c r="C538">
        <f t="shared" si="37"/>
        <v>0.2078337155242691</v>
      </c>
      <c r="H538" t="str">
        <f t="shared" si="35"/>
        <v/>
      </c>
      <c r="I538" t="str">
        <f t="shared" si="36"/>
        <v/>
      </c>
      <c r="J538" t="str">
        <f t="shared" si="38"/>
        <v/>
      </c>
    </row>
    <row r="539" spans="1:11" x14ac:dyDescent="0.2">
      <c r="A539">
        <v>59441</v>
      </c>
      <c r="B539">
        <f t="shared" si="26"/>
        <v>3.5666666666666669</v>
      </c>
      <c r="C539">
        <f t="shared" si="37"/>
        <v>4.7822022630042175E-3</v>
      </c>
      <c r="H539" t="str">
        <f t="shared" si="35"/>
        <v/>
      </c>
      <c r="I539" t="str">
        <f t="shared" si="36"/>
        <v/>
      </c>
      <c r="J539" t="str">
        <f t="shared" si="38"/>
        <v/>
      </c>
    </row>
    <row r="540" spans="1:11" x14ac:dyDescent="0.2">
      <c r="A540">
        <v>59548</v>
      </c>
      <c r="B540">
        <f t="shared" si="26"/>
        <v>3.0333333333333332</v>
      </c>
      <c r="C540">
        <f t="shared" si="37"/>
        <v>-0.19826931099826101</v>
      </c>
      <c r="H540" t="str">
        <f t="shared" si="35"/>
        <v/>
      </c>
      <c r="I540" t="str">
        <f t="shared" si="36"/>
        <v/>
      </c>
      <c r="J540" t="str">
        <f t="shared" si="38"/>
        <v/>
      </c>
    </row>
    <row r="541" spans="1:11" x14ac:dyDescent="0.2">
      <c r="A541">
        <v>59639</v>
      </c>
      <c r="B541">
        <f t="shared" si="26"/>
        <v>1.4666666666666666</v>
      </c>
      <c r="C541">
        <f t="shared" si="37"/>
        <v>-0.79473313120322719</v>
      </c>
      <c r="H541" t="str">
        <f t="shared" si="35"/>
        <v/>
      </c>
      <c r="I541" t="str">
        <f t="shared" si="36"/>
        <v/>
      </c>
      <c r="J541" t="str">
        <f t="shared" si="38"/>
        <v/>
      </c>
    </row>
    <row r="542" spans="1:11" x14ac:dyDescent="0.2">
      <c r="A542">
        <v>59683</v>
      </c>
      <c r="B542">
        <f t="shared" si="26"/>
        <v>7.3666666666666663</v>
      </c>
      <c r="C542">
        <f t="shared" si="37"/>
        <v>1.4515242342495178</v>
      </c>
      <c r="H542" t="str">
        <f t="shared" si="35"/>
        <v/>
      </c>
      <c r="I542" t="str">
        <f t="shared" si="36"/>
        <v/>
      </c>
      <c r="J542" t="str">
        <f t="shared" si="38"/>
        <v/>
      </c>
      <c r="K542" t="s">
        <v>170</v>
      </c>
    </row>
    <row r="543" spans="1:11" x14ac:dyDescent="0.2">
      <c r="A543">
        <v>59904</v>
      </c>
      <c r="B543">
        <f t="shared" si="26"/>
        <v>4.7666666666666666</v>
      </c>
      <c r="C543">
        <f t="shared" si="37"/>
        <v>0.46164810710085058</v>
      </c>
      <c r="H543" t="str">
        <f t="shared" si="35"/>
        <v/>
      </c>
      <c r="I543" t="str">
        <f t="shared" si="36"/>
        <v/>
      </c>
      <c r="J543" t="str">
        <f t="shared" si="38"/>
        <v/>
      </c>
    </row>
    <row r="544" spans="1:11" x14ac:dyDescent="0.2">
      <c r="A544">
        <v>60047</v>
      </c>
      <c r="B544">
        <f t="shared" si="26"/>
        <v>2.8333333333333335</v>
      </c>
      <c r="C544">
        <f t="shared" si="37"/>
        <v>-0.27441362847123529</v>
      </c>
      <c r="H544" t="str">
        <f t="shared" si="35"/>
        <v/>
      </c>
      <c r="I544" t="str">
        <f t="shared" si="36"/>
        <v/>
      </c>
      <c r="J544" t="str">
        <f t="shared" si="38"/>
        <v/>
      </c>
    </row>
    <row r="545" spans="1:11" x14ac:dyDescent="0.2">
      <c r="A545">
        <v>60132</v>
      </c>
      <c r="B545">
        <f t="shared" si="26"/>
        <v>5.7333333333333334</v>
      </c>
      <c r="C545">
        <f t="shared" si="37"/>
        <v>0.82967897488689368</v>
      </c>
      <c r="E545">
        <v>1</v>
      </c>
      <c r="F545">
        <v>1</v>
      </c>
      <c r="H545" t="str">
        <f t="shared" si="35"/>
        <v/>
      </c>
      <c r="I545" t="str">
        <f t="shared" si="36"/>
        <v/>
      </c>
      <c r="J545" t="str">
        <f t="shared" si="38"/>
        <v/>
      </c>
      <c r="K545" t="s">
        <v>171</v>
      </c>
    </row>
    <row r="546" spans="1:11" x14ac:dyDescent="0.2">
      <c r="A546">
        <v>60304</v>
      </c>
      <c r="B546">
        <f t="shared" si="26"/>
        <v>3.0333333333333332</v>
      </c>
      <c r="C546">
        <f t="shared" si="37"/>
        <v>-0.19826931099826101</v>
      </c>
      <c r="E546">
        <v>1</v>
      </c>
      <c r="F546">
        <v>1</v>
      </c>
      <c r="H546" t="str">
        <f t="shared" si="35"/>
        <v/>
      </c>
      <c r="I546" t="str">
        <f t="shared" si="36"/>
        <v/>
      </c>
      <c r="J546" t="str">
        <f t="shared" si="38"/>
        <v/>
      </c>
      <c r="K546" t="s">
        <v>172</v>
      </c>
    </row>
    <row r="547" spans="1:11" x14ac:dyDescent="0.2">
      <c r="A547">
        <v>60395</v>
      </c>
      <c r="B547">
        <f t="shared" si="26"/>
        <v>3.5666666666666669</v>
      </c>
      <c r="C547">
        <f t="shared" si="37"/>
        <v>4.7822022630042175E-3</v>
      </c>
      <c r="H547" t="str">
        <f t="shared" si="35"/>
        <v/>
      </c>
      <c r="I547" t="str">
        <f t="shared" si="36"/>
        <v/>
      </c>
      <c r="J547" t="str">
        <f t="shared" si="38"/>
        <v/>
      </c>
    </row>
    <row r="548" spans="1:11" x14ac:dyDescent="0.2">
      <c r="A548">
        <v>60502</v>
      </c>
      <c r="B548">
        <f t="shared" si="26"/>
        <v>3.1666666666666665</v>
      </c>
      <c r="C548">
        <f t="shared" si="37"/>
        <v>-0.14750643268294475</v>
      </c>
      <c r="H548" t="str">
        <f t="shared" si="35"/>
        <v/>
      </c>
      <c r="I548" t="str">
        <f t="shared" si="36"/>
        <v/>
      </c>
      <c r="J548" t="str">
        <f t="shared" si="38"/>
        <v/>
      </c>
    </row>
    <row r="549" spans="1:11" x14ac:dyDescent="0.2">
      <c r="A549">
        <v>60597</v>
      </c>
      <c r="B549">
        <f t="shared" si="26"/>
        <v>3.3</v>
      </c>
      <c r="C549">
        <f t="shared" si="37"/>
        <v>-9.6743554367628479E-2</v>
      </c>
      <c r="H549" t="str">
        <f t="shared" si="35"/>
        <v/>
      </c>
      <c r="I549" t="str">
        <f t="shared" si="36"/>
        <v/>
      </c>
      <c r="J549" t="str">
        <f t="shared" si="38"/>
        <v/>
      </c>
    </row>
    <row r="550" spans="1:11" x14ac:dyDescent="0.2">
      <c r="A550">
        <v>60696</v>
      </c>
      <c r="B550">
        <f t="shared" si="26"/>
        <v>2.7</v>
      </c>
      <c r="C550">
        <f t="shared" si="37"/>
        <v>-0.32517650678655158</v>
      </c>
      <c r="H550" t="str">
        <f t="shared" si="35"/>
        <v/>
      </c>
      <c r="I550" t="str">
        <f t="shared" si="36"/>
        <v/>
      </c>
      <c r="J550" t="str">
        <f t="shared" si="38"/>
        <v/>
      </c>
    </row>
    <row r="551" spans="1:11" x14ac:dyDescent="0.2">
      <c r="A551">
        <v>60777</v>
      </c>
      <c r="B551">
        <f t="shared" si="26"/>
        <v>2.7333333333333334</v>
      </c>
      <c r="C551">
        <f t="shared" si="37"/>
        <v>-0.31248578720772258</v>
      </c>
      <c r="H551" t="str">
        <f t="shared" si="35"/>
        <v/>
      </c>
      <c r="I551" t="str">
        <f t="shared" si="36"/>
        <v/>
      </c>
      <c r="J551" t="str">
        <f t="shared" si="38"/>
        <v/>
      </c>
    </row>
    <row r="552" spans="1:11" x14ac:dyDescent="0.2">
      <c r="A552">
        <v>60859</v>
      </c>
      <c r="B552">
        <f t="shared" si="26"/>
        <v>2.4666666666666668</v>
      </c>
      <c r="C552">
        <f t="shared" si="37"/>
        <v>-0.41401154383835509</v>
      </c>
      <c r="H552" t="str">
        <f t="shared" si="35"/>
        <v/>
      </c>
      <c r="I552" t="str">
        <f t="shared" si="36"/>
        <v/>
      </c>
      <c r="J552" t="str">
        <f t="shared" si="38"/>
        <v/>
      </c>
    </row>
    <row r="553" spans="1:11" x14ac:dyDescent="0.2">
      <c r="A553">
        <v>60933</v>
      </c>
      <c r="B553">
        <f t="shared" si="26"/>
        <v>3.1333333333333333</v>
      </c>
      <c r="C553">
        <f t="shared" si="37"/>
        <v>-0.16019715226177378</v>
      </c>
      <c r="H553" t="str">
        <f t="shared" si="35"/>
        <v/>
      </c>
      <c r="I553" t="str">
        <f t="shared" si="36"/>
        <v/>
      </c>
      <c r="J553" t="str">
        <f t="shared" si="38"/>
        <v/>
      </c>
    </row>
    <row r="554" spans="1:11" x14ac:dyDescent="0.2">
      <c r="A554">
        <v>61027</v>
      </c>
      <c r="B554">
        <f t="shared" si="26"/>
        <v>9.6</v>
      </c>
      <c r="C554">
        <f t="shared" si="37"/>
        <v>2.3018024460310653</v>
      </c>
      <c r="H554" t="str">
        <f t="shared" si="35"/>
        <v/>
      </c>
      <c r="I554" t="str">
        <f t="shared" si="36"/>
        <v/>
      </c>
      <c r="J554" t="str">
        <f t="shared" si="38"/>
        <v/>
      </c>
    </row>
    <row r="555" spans="1:11" x14ac:dyDescent="0.2">
      <c r="A555">
        <v>61315</v>
      </c>
      <c r="B555">
        <f t="shared" si="26"/>
        <v>7.4666666666666668</v>
      </c>
      <c r="C555">
        <f t="shared" si="37"/>
        <v>1.4895963929860052</v>
      </c>
      <c r="H555">
        <f t="shared" si="35"/>
        <v>1</v>
      </c>
      <c r="I555">
        <f t="shared" si="36"/>
        <v>7.4666666666666668</v>
      </c>
      <c r="J555" t="str">
        <f t="shared" si="38"/>
        <v/>
      </c>
      <c r="K555" t="s">
        <v>173</v>
      </c>
    </row>
    <row r="556" spans="1:11" x14ac:dyDescent="0.2">
      <c r="A556">
        <v>61539</v>
      </c>
      <c r="B556">
        <f t="shared" si="26"/>
        <v>1.8333333333333333</v>
      </c>
      <c r="C556">
        <f t="shared" si="37"/>
        <v>-0.65513521583610745</v>
      </c>
      <c r="E556">
        <v>1</v>
      </c>
      <c r="F556">
        <v>1</v>
      </c>
      <c r="G556">
        <v>1</v>
      </c>
      <c r="H556" t="str">
        <f t="shared" si="35"/>
        <v/>
      </c>
      <c r="I556" t="str">
        <f t="shared" si="36"/>
        <v/>
      </c>
      <c r="J556">
        <f t="shared" si="38"/>
        <v>61427</v>
      </c>
      <c r="K556" t="s">
        <v>174</v>
      </c>
    </row>
    <row r="557" spans="1:11" x14ac:dyDescent="0.2">
      <c r="A557">
        <v>61594</v>
      </c>
      <c r="B557">
        <f t="shared" si="26"/>
        <v>2.1666666666666665</v>
      </c>
      <c r="C557">
        <f t="shared" si="37"/>
        <v>-0.52822802004781677</v>
      </c>
      <c r="H557" t="str">
        <f t="shared" si="35"/>
        <v/>
      </c>
      <c r="I557" t="str">
        <f t="shared" si="36"/>
        <v/>
      </c>
      <c r="J557" t="str">
        <f t="shared" si="38"/>
        <v/>
      </c>
      <c r="K557" t="s">
        <v>175</v>
      </c>
    </row>
    <row r="558" spans="1:11" x14ac:dyDescent="0.2">
      <c r="A558">
        <v>61659</v>
      </c>
      <c r="B558">
        <f t="shared" si="26"/>
        <v>2.6666666666666665</v>
      </c>
      <c r="C558">
        <f t="shared" si="37"/>
        <v>-0.3378672263653808</v>
      </c>
      <c r="E558" t="s">
        <v>0</v>
      </c>
      <c r="F558">
        <v>1</v>
      </c>
      <c r="H558" t="str">
        <f t="shared" si="35"/>
        <v/>
      </c>
      <c r="I558" t="str">
        <f t="shared" si="36"/>
        <v/>
      </c>
      <c r="J558" t="str">
        <f t="shared" si="38"/>
        <v/>
      </c>
      <c r="K558" t="s">
        <v>13</v>
      </c>
    </row>
    <row r="559" spans="1:11" x14ac:dyDescent="0.2">
      <c r="A559">
        <v>61739</v>
      </c>
      <c r="B559">
        <f t="shared" si="26"/>
        <v>2.8</v>
      </c>
      <c r="C559">
        <f t="shared" si="37"/>
        <v>-0.28710434805006452</v>
      </c>
      <c r="H559" t="str">
        <f t="shared" si="35"/>
        <v/>
      </c>
      <c r="I559" t="str">
        <f t="shared" si="36"/>
        <v/>
      </c>
      <c r="J559" t="str">
        <f t="shared" si="38"/>
        <v/>
      </c>
    </row>
    <row r="560" spans="1:11" x14ac:dyDescent="0.2">
      <c r="A560">
        <v>61823</v>
      </c>
      <c r="B560">
        <f t="shared" si="26"/>
        <v>3.5333333333333332</v>
      </c>
      <c r="C560">
        <f t="shared" si="37"/>
        <v>-7.9085173158249759E-3</v>
      </c>
      <c r="H560" t="str">
        <f t="shared" si="35"/>
        <v/>
      </c>
      <c r="I560" t="str">
        <f t="shared" si="36"/>
        <v/>
      </c>
      <c r="J560" t="str">
        <f t="shared" si="38"/>
        <v/>
      </c>
    </row>
    <row r="561" spans="1:11" x14ac:dyDescent="0.2">
      <c r="A561">
        <v>61929</v>
      </c>
      <c r="B561">
        <f t="shared" si="26"/>
        <v>5.166666666666667</v>
      </c>
      <c r="C561">
        <f t="shared" si="37"/>
        <v>0.6139367420467996</v>
      </c>
      <c r="H561" t="str">
        <f t="shared" si="35"/>
        <v/>
      </c>
      <c r="I561" t="str">
        <f t="shared" si="36"/>
        <v/>
      </c>
      <c r="J561" t="str">
        <f t="shared" si="38"/>
        <v/>
      </c>
    </row>
    <row r="562" spans="1:11" x14ac:dyDescent="0.2">
      <c r="A562">
        <v>62084</v>
      </c>
      <c r="B562">
        <f t="shared" si="26"/>
        <v>4.9000000000000004</v>
      </c>
      <c r="C562">
        <f t="shared" si="37"/>
        <v>0.51241098541616703</v>
      </c>
      <c r="H562" t="str">
        <f t="shared" si="35"/>
        <v/>
      </c>
      <c r="I562" t="str">
        <f t="shared" si="36"/>
        <v/>
      </c>
      <c r="J562" t="str">
        <f t="shared" si="38"/>
        <v/>
      </c>
    </row>
    <row r="563" spans="1:11" x14ac:dyDescent="0.2">
      <c r="A563">
        <v>62231</v>
      </c>
      <c r="B563">
        <f t="shared" si="26"/>
        <v>2.9333333333333331</v>
      </c>
      <c r="C563">
        <f t="shared" si="37"/>
        <v>-0.23634146973474826</v>
      </c>
      <c r="H563" t="str">
        <f t="shared" si="35"/>
        <v/>
      </c>
      <c r="I563" t="str">
        <f t="shared" si="36"/>
        <v/>
      </c>
      <c r="J563" t="str">
        <f t="shared" si="38"/>
        <v/>
      </c>
    </row>
    <row r="564" spans="1:11" x14ac:dyDescent="0.2">
      <c r="A564">
        <v>62319</v>
      </c>
      <c r="B564">
        <f t="shared" si="26"/>
        <v>4.166666666666667</v>
      </c>
      <c r="C564">
        <f t="shared" si="37"/>
        <v>0.23321515468192749</v>
      </c>
      <c r="H564" t="str">
        <f t="shared" si="35"/>
        <v/>
      </c>
      <c r="I564" t="str">
        <f t="shared" si="36"/>
        <v/>
      </c>
      <c r="J564" t="str">
        <f t="shared" si="38"/>
        <v/>
      </c>
    </row>
    <row r="565" spans="1:11" x14ac:dyDescent="0.2">
      <c r="A565">
        <v>62444</v>
      </c>
      <c r="B565">
        <f t="shared" si="26"/>
        <v>4.2666666666666666</v>
      </c>
      <c r="C565">
        <f t="shared" si="37"/>
        <v>0.27128731341841456</v>
      </c>
      <c r="H565" t="str">
        <f t="shared" ref="H565:H628" si="39">IF(ISNUMBER(SEARCH($H$1,K565)),1,"")</f>
        <v/>
      </c>
      <c r="I565" t="str">
        <f t="shared" ref="I565:I628" si="40">IF(H565=1,B565,"")</f>
        <v/>
      </c>
      <c r="J565" t="str">
        <f t="shared" si="38"/>
        <v/>
      </c>
    </row>
    <row r="566" spans="1:11" x14ac:dyDescent="0.2">
      <c r="A566">
        <v>62572</v>
      </c>
      <c r="B566">
        <f t="shared" si="26"/>
        <v>2.2333333333333334</v>
      </c>
      <c r="C566">
        <f t="shared" si="37"/>
        <v>-0.50284658089015855</v>
      </c>
      <c r="H566" t="str">
        <f t="shared" si="39"/>
        <v/>
      </c>
      <c r="I566" t="str">
        <f t="shared" si="40"/>
        <v/>
      </c>
      <c r="J566" t="str">
        <f t="shared" si="38"/>
        <v/>
      </c>
    </row>
    <row r="567" spans="1:11" x14ac:dyDescent="0.2">
      <c r="A567">
        <v>62639</v>
      </c>
      <c r="B567">
        <f t="shared" si="26"/>
        <v>5.5666666666666664</v>
      </c>
      <c r="C567">
        <f t="shared" si="37"/>
        <v>0.76622537699274818</v>
      </c>
      <c r="H567" t="str">
        <f t="shared" si="39"/>
        <v/>
      </c>
      <c r="I567" t="str">
        <f t="shared" si="40"/>
        <v/>
      </c>
      <c r="J567" t="str">
        <f t="shared" si="38"/>
        <v/>
      </c>
    </row>
    <row r="568" spans="1:11" x14ac:dyDescent="0.2">
      <c r="A568">
        <v>62806</v>
      </c>
      <c r="B568">
        <f t="shared" si="26"/>
        <v>2.9666666666666668</v>
      </c>
      <c r="C568">
        <f t="shared" si="37"/>
        <v>-0.22365075015591906</v>
      </c>
      <c r="H568" t="str">
        <f t="shared" si="39"/>
        <v/>
      </c>
      <c r="I568" t="str">
        <f t="shared" si="40"/>
        <v/>
      </c>
      <c r="J568" t="str">
        <f t="shared" si="38"/>
        <v/>
      </c>
    </row>
    <row r="569" spans="1:11" x14ac:dyDescent="0.2">
      <c r="A569">
        <v>62895</v>
      </c>
      <c r="B569">
        <f t="shared" si="26"/>
        <v>3.3333333333333333E-2</v>
      </c>
      <c r="C569">
        <f t="shared" si="37"/>
        <v>-1.3404340730928772</v>
      </c>
      <c r="H569" t="str">
        <f t="shared" si="39"/>
        <v/>
      </c>
      <c r="I569" t="str">
        <f t="shared" si="40"/>
        <v/>
      </c>
      <c r="J569" t="str">
        <f t="shared" si="38"/>
        <v/>
      </c>
    </row>
    <row r="570" spans="1:11" x14ac:dyDescent="0.2">
      <c r="A570">
        <v>62896</v>
      </c>
      <c r="B570">
        <f t="shared" si="26"/>
        <v>4.166666666666667</v>
      </c>
      <c r="C570">
        <f t="shared" si="37"/>
        <v>0.23321515468192749</v>
      </c>
      <c r="H570" t="str">
        <f t="shared" si="39"/>
        <v/>
      </c>
      <c r="I570" t="str">
        <f t="shared" si="40"/>
        <v/>
      </c>
      <c r="J570" t="str">
        <f t="shared" si="38"/>
        <v/>
      </c>
    </row>
    <row r="571" spans="1:11" x14ac:dyDescent="0.2">
      <c r="A571">
        <v>63021</v>
      </c>
      <c r="B571">
        <f t="shared" si="26"/>
        <v>21.333333333333332</v>
      </c>
      <c r="C571">
        <f t="shared" si="37"/>
        <v>6.7689357377788975</v>
      </c>
      <c r="D571" t="s">
        <v>8</v>
      </c>
      <c r="E571">
        <v>1</v>
      </c>
      <c r="H571" t="str">
        <f t="shared" si="39"/>
        <v/>
      </c>
      <c r="I571" t="str">
        <f t="shared" si="40"/>
        <v/>
      </c>
      <c r="J571" t="str">
        <f t="shared" si="38"/>
        <v/>
      </c>
      <c r="K571" t="s">
        <v>159</v>
      </c>
    </row>
    <row r="572" spans="1:11" x14ac:dyDescent="0.2">
      <c r="A572">
        <v>63661</v>
      </c>
      <c r="B572">
        <f t="shared" si="26"/>
        <v>10.366666666666667</v>
      </c>
      <c r="C572">
        <f t="shared" si="37"/>
        <v>2.5936889963441345</v>
      </c>
      <c r="H572">
        <f t="shared" si="39"/>
        <v>1</v>
      </c>
      <c r="I572">
        <f t="shared" si="40"/>
        <v>10.366666666666667</v>
      </c>
      <c r="J572" t="str">
        <f t="shared" si="38"/>
        <v/>
      </c>
      <c r="K572" t="s">
        <v>176</v>
      </c>
    </row>
    <row r="573" spans="1:11" x14ac:dyDescent="0.2">
      <c r="A573">
        <v>63972</v>
      </c>
      <c r="B573">
        <f t="shared" si="26"/>
        <v>15.633333333333333</v>
      </c>
      <c r="C573">
        <f t="shared" si="37"/>
        <v>4.5988226897991273</v>
      </c>
      <c r="D573" t="s">
        <v>8</v>
      </c>
      <c r="E573">
        <v>1</v>
      </c>
      <c r="G573">
        <v>1</v>
      </c>
      <c r="H573" t="str">
        <f t="shared" si="39"/>
        <v/>
      </c>
      <c r="I573" t="str">
        <f t="shared" si="40"/>
        <v/>
      </c>
      <c r="J573">
        <f t="shared" si="38"/>
        <v>63816.5</v>
      </c>
    </row>
    <row r="574" spans="1:11" x14ac:dyDescent="0.2">
      <c r="A574">
        <v>64441</v>
      </c>
      <c r="B574">
        <f t="shared" si="26"/>
        <v>4.5666666666666664</v>
      </c>
      <c r="C574">
        <f t="shared" si="37"/>
        <v>0.38550378962787613</v>
      </c>
      <c r="E574">
        <v>1</v>
      </c>
      <c r="F574">
        <v>1</v>
      </c>
      <c r="H574" t="str">
        <f t="shared" si="39"/>
        <v/>
      </c>
      <c r="I574" t="str">
        <f t="shared" si="40"/>
        <v/>
      </c>
      <c r="J574" t="str">
        <f t="shared" si="38"/>
        <v/>
      </c>
      <c r="K574" t="s">
        <v>13</v>
      </c>
    </row>
    <row r="575" spans="1:11" x14ac:dyDescent="0.2">
      <c r="A575">
        <v>64578</v>
      </c>
      <c r="B575">
        <f t="shared" si="26"/>
        <v>5.166666666666667</v>
      </c>
      <c r="C575">
        <f t="shared" si="37"/>
        <v>0.6139367420467996</v>
      </c>
      <c r="E575">
        <v>1</v>
      </c>
      <c r="F575">
        <v>1</v>
      </c>
      <c r="H575" t="str">
        <f t="shared" si="39"/>
        <v/>
      </c>
      <c r="I575" t="str">
        <f t="shared" si="40"/>
        <v/>
      </c>
      <c r="J575" t="str">
        <f t="shared" si="38"/>
        <v/>
      </c>
      <c r="K575" t="s">
        <v>177</v>
      </c>
    </row>
    <row r="576" spans="1:11" x14ac:dyDescent="0.2">
      <c r="A576">
        <v>64733</v>
      </c>
      <c r="B576">
        <f t="shared" si="26"/>
        <v>5.2666666666666666</v>
      </c>
      <c r="C576">
        <f t="shared" si="37"/>
        <v>0.65200890078328666</v>
      </c>
      <c r="E576">
        <v>1</v>
      </c>
      <c r="F576">
        <v>1</v>
      </c>
      <c r="H576" t="str">
        <f t="shared" si="39"/>
        <v/>
      </c>
      <c r="I576" t="str">
        <f t="shared" si="40"/>
        <v/>
      </c>
      <c r="J576" t="str">
        <f t="shared" si="38"/>
        <v/>
      </c>
      <c r="K576" t="s">
        <v>13</v>
      </c>
    </row>
    <row r="577" spans="1:11" x14ac:dyDescent="0.2">
      <c r="A577">
        <v>64891</v>
      </c>
      <c r="B577">
        <f t="shared" si="26"/>
        <v>3.3666666666666667</v>
      </c>
      <c r="C577">
        <f t="shared" si="37"/>
        <v>-7.1362115209970267E-2</v>
      </c>
      <c r="H577" t="str">
        <f t="shared" si="39"/>
        <v/>
      </c>
      <c r="I577" t="str">
        <f t="shared" si="40"/>
        <v/>
      </c>
      <c r="J577" t="str">
        <f t="shared" si="38"/>
        <v/>
      </c>
    </row>
    <row r="578" spans="1:11" x14ac:dyDescent="0.2">
      <c r="A578">
        <v>64992</v>
      </c>
      <c r="B578">
        <f t="shared" si="26"/>
        <v>11.4</v>
      </c>
      <c r="C578">
        <f t="shared" si="37"/>
        <v>2.9871013032878353</v>
      </c>
      <c r="H578">
        <f t="shared" si="39"/>
        <v>1</v>
      </c>
      <c r="I578">
        <f t="shared" si="40"/>
        <v>11.4</v>
      </c>
      <c r="J578" t="str">
        <f t="shared" si="38"/>
        <v/>
      </c>
      <c r="K578" t="s">
        <v>178</v>
      </c>
    </row>
    <row r="579" spans="1:11" x14ac:dyDescent="0.2">
      <c r="A579">
        <v>65334</v>
      </c>
      <c r="B579">
        <f t="shared" si="26"/>
        <v>1.3333333333333333</v>
      </c>
      <c r="C579">
        <f t="shared" ref="C579:C642" si="41">(B579-B$962)/B$963</f>
        <v>-0.84549600951854365</v>
      </c>
      <c r="H579" t="str">
        <f t="shared" si="39"/>
        <v/>
      </c>
      <c r="I579" t="str">
        <f t="shared" si="40"/>
        <v/>
      </c>
      <c r="J579">
        <f t="shared" si="38"/>
        <v>65163</v>
      </c>
    </row>
    <row r="580" spans="1:11" x14ac:dyDescent="0.2">
      <c r="A580">
        <v>65374</v>
      </c>
      <c r="B580">
        <f t="shared" si="26"/>
        <v>3.8666666666666667</v>
      </c>
      <c r="C580">
        <f t="shared" si="41"/>
        <v>0.11899867847246577</v>
      </c>
      <c r="E580">
        <v>1</v>
      </c>
      <c r="F580">
        <v>1</v>
      </c>
      <c r="H580" t="str">
        <f t="shared" si="39"/>
        <v/>
      </c>
      <c r="I580" t="str">
        <f t="shared" si="40"/>
        <v/>
      </c>
      <c r="J580" t="str">
        <f t="shared" ref="J580:J643" si="42">IF(H579=1,(A579+A580)/2,"")</f>
        <v/>
      </c>
      <c r="K580" t="s">
        <v>13</v>
      </c>
    </row>
    <row r="581" spans="1:11" x14ac:dyDescent="0.2">
      <c r="A581">
        <v>65490</v>
      </c>
      <c r="B581">
        <f t="shared" si="26"/>
        <v>6.333333333333333</v>
      </c>
      <c r="C581">
        <f t="shared" si="41"/>
        <v>1.0581119273058168</v>
      </c>
      <c r="E581">
        <v>1</v>
      </c>
      <c r="F581">
        <v>1</v>
      </c>
      <c r="H581" t="str">
        <f t="shared" si="39"/>
        <v/>
      </c>
      <c r="I581" t="str">
        <f t="shared" si="40"/>
        <v/>
      </c>
      <c r="J581" t="str">
        <f t="shared" si="42"/>
        <v/>
      </c>
      <c r="K581" t="s">
        <v>177</v>
      </c>
    </row>
    <row r="582" spans="1:11" x14ac:dyDescent="0.2">
      <c r="A582">
        <v>65680</v>
      </c>
      <c r="B582">
        <f t="shared" si="26"/>
        <v>3.7666666666666666</v>
      </c>
      <c r="C582">
        <f t="shared" si="41"/>
        <v>8.092651973597853E-2</v>
      </c>
      <c r="F582">
        <v>1</v>
      </c>
      <c r="H582" t="str">
        <f t="shared" si="39"/>
        <v/>
      </c>
      <c r="I582" t="str">
        <f t="shared" si="40"/>
        <v/>
      </c>
      <c r="J582" t="str">
        <f t="shared" si="42"/>
        <v/>
      </c>
      <c r="K582" t="s">
        <v>179</v>
      </c>
    </row>
    <row r="583" spans="1:11" x14ac:dyDescent="0.2">
      <c r="A583">
        <v>65793</v>
      </c>
      <c r="B583">
        <f t="shared" si="26"/>
        <v>3</v>
      </c>
      <c r="C583">
        <f t="shared" si="41"/>
        <v>-0.21096003057709004</v>
      </c>
      <c r="H583" t="str">
        <f t="shared" si="39"/>
        <v/>
      </c>
      <c r="I583" t="str">
        <f t="shared" si="40"/>
        <v/>
      </c>
      <c r="J583" t="str">
        <f t="shared" si="42"/>
        <v/>
      </c>
    </row>
    <row r="584" spans="1:11" x14ac:dyDescent="0.2">
      <c r="A584">
        <v>65883</v>
      </c>
      <c r="B584">
        <f t="shared" si="26"/>
        <v>2.7666666666666666</v>
      </c>
      <c r="C584">
        <f t="shared" si="41"/>
        <v>-0.29979506762889352</v>
      </c>
      <c r="H584" t="str">
        <f t="shared" si="39"/>
        <v/>
      </c>
      <c r="I584" t="str">
        <f t="shared" si="40"/>
        <v/>
      </c>
      <c r="J584" t="str">
        <f t="shared" si="42"/>
        <v/>
      </c>
    </row>
    <row r="585" spans="1:11" x14ac:dyDescent="0.2">
      <c r="A585">
        <v>65966</v>
      </c>
      <c r="B585">
        <f t="shared" si="26"/>
        <v>23.766666666666666</v>
      </c>
      <c r="C585">
        <f t="shared" si="41"/>
        <v>7.69535826703342</v>
      </c>
      <c r="H585" t="str">
        <f t="shared" si="39"/>
        <v/>
      </c>
      <c r="I585" t="str">
        <f t="shared" si="40"/>
        <v/>
      </c>
      <c r="J585" t="str">
        <f t="shared" si="42"/>
        <v/>
      </c>
    </row>
    <row r="586" spans="1:11" x14ac:dyDescent="0.2">
      <c r="A586">
        <v>66679</v>
      </c>
      <c r="B586">
        <f t="shared" si="26"/>
        <v>4.6333333333333337</v>
      </c>
      <c r="C586">
        <f t="shared" si="41"/>
        <v>0.41088522878553452</v>
      </c>
      <c r="H586" t="str">
        <f t="shared" si="39"/>
        <v/>
      </c>
      <c r="I586" t="str">
        <f t="shared" si="40"/>
        <v/>
      </c>
      <c r="J586" t="str">
        <f t="shared" si="42"/>
        <v/>
      </c>
    </row>
    <row r="587" spans="1:11" x14ac:dyDescent="0.2">
      <c r="A587">
        <v>66818</v>
      </c>
      <c r="B587">
        <f t="shared" si="26"/>
        <v>5.7666666666666666</v>
      </c>
      <c r="C587">
        <f t="shared" si="41"/>
        <v>0.84236969446572263</v>
      </c>
      <c r="H587" t="str">
        <f t="shared" si="39"/>
        <v/>
      </c>
      <c r="I587" t="str">
        <f t="shared" si="40"/>
        <v/>
      </c>
      <c r="J587" t="str">
        <f t="shared" si="42"/>
        <v/>
      </c>
    </row>
    <row r="588" spans="1:11" x14ac:dyDescent="0.2">
      <c r="A588">
        <v>66991</v>
      </c>
      <c r="B588">
        <f t="shared" si="26"/>
        <v>4.2666666666666666</v>
      </c>
      <c r="C588">
        <f t="shared" si="41"/>
        <v>0.27128731341841456</v>
      </c>
      <c r="H588" t="str">
        <f t="shared" si="39"/>
        <v/>
      </c>
      <c r="I588" t="str">
        <f t="shared" si="40"/>
        <v/>
      </c>
      <c r="J588" t="str">
        <f t="shared" si="42"/>
        <v/>
      </c>
    </row>
    <row r="589" spans="1:11" x14ac:dyDescent="0.2">
      <c r="A589">
        <v>67119</v>
      </c>
      <c r="B589">
        <f t="shared" si="26"/>
        <v>4.2</v>
      </c>
      <c r="C589">
        <f t="shared" si="41"/>
        <v>0.24590587426075652</v>
      </c>
      <c r="H589" t="str">
        <f t="shared" si="39"/>
        <v/>
      </c>
      <c r="I589" t="str">
        <f t="shared" si="40"/>
        <v/>
      </c>
      <c r="J589" t="str">
        <f t="shared" si="42"/>
        <v/>
      </c>
    </row>
    <row r="590" spans="1:11" x14ac:dyDescent="0.2">
      <c r="A590">
        <v>67245</v>
      </c>
      <c r="B590">
        <f t="shared" si="26"/>
        <v>7.1333333333333337</v>
      </c>
      <c r="C590">
        <f t="shared" si="41"/>
        <v>1.3626891971977146</v>
      </c>
      <c r="E590">
        <v>1</v>
      </c>
      <c r="F590">
        <v>1</v>
      </c>
      <c r="H590" t="str">
        <f t="shared" si="39"/>
        <v/>
      </c>
      <c r="I590" t="str">
        <f t="shared" si="40"/>
        <v/>
      </c>
      <c r="J590" t="str">
        <f t="shared" si="42"/>
        <v/>
      </c>
      <c r="K590" t="s">
        <v>40</v>
      </c>
    </row>
    <row r="591" spans="1:11" x14ac:dyDescent="0.2">
      <c r="A591">
        <v>67459</v>
      </c>
      <c r="B591">
        <f t="shared" si="26"/>
        <v>4.0333333333333332</v>
      </c>
      <c r="C591">
        <f t="shared" si="41"/>
        <v>0.18245227636661107</v>
      </c>
      <c r="H591" t="str">
        <f t="shared" si="39"/>
        <v/>
      </c>
      <c r="I591" t="str">
        <f t="shared" si="40"/>
        <v/>
      </c>
      <c r="J591" t="str">
        <f t="shared" si="42"/>
        <v/>
      </c>
    </row>
    <row r="592" spans="1:11" x14ac:dyDescent="0.2">
      <c r="A592">
        <v>67580</v>
      </c>
      <c r="B592">
        <f t="shared" si="26"/>
        <v>4.0999999999999996</v>
      </c>
      <c r="C592">
        <f t="shared" si="41"/>
        <v>0.2078337155242691</v>
      </c>
      <c r="H592" t="str">
        <f t="shared" si="39"/>
        <v/>
      </c>
      <c r="I592" t="str">
        <f t="shared" si="40"/>
        <v/>
      </c>
      <c r="J592" t="str">
        <f t="shared" si="42"/>
        <v/>
      </c>
    </row>
    <row r="593" spans="1:11" x14ac:dyDescent="0.2">
      <c r="A593">
        <v>67703</v>
      </c>
      <c r="B593">
        <f t="shared" si="26"/>
        <v>1.7333333333333334</v>
      </c>
      <c r="C593">
        <f t="shared" si="41"/>
        <v>-0.69320737457259463</v>
      </c>
      <c r="H593" t="str">
        <f t="shared" si="39"/>
        <v/>
      </c>
      <c r="I593" t="str">
        <f t="shared" si="40"/>
        <v/>
      </c>
      <c r="J593" t="str">
        <f t="shared" si="42"/>
        <v/>
      </c>
    </row>
    <row r="594" spans="1:11" x14ac:dyDescent="0.2">
      <c r="A594">
        <v>67755</v>
      </c>
      <c r="B594">
        <f t="shared" si="26"/>
        <v>1.5</v>
      </c>
      <c r="C594">
        <f t="shared" si="41"/>
        <v>-0.78204241162439814</v>
      </c>
      <c r="H594" t="str">
        <f t="shared" si="39"/>
        <v/>
      </c>
      <c r="I594" t="str">
        <f t="shared" si="40"/>
        <v/>
      </c>
      <c r="J594" t="str">
        <f t="shared" si="42"/>
        <v/>
      </c>
    </row>
    <row r="595" spans="1:11" x14ac:dyDescent="0.2">
      <c r="A595">
        <v>67800</v>
      </c>
      <c r="B595">
        <f t="shared" si="26"/>
        <v>0.36666666666666664</v>
      </c>
      <c r="C595">
        <f t="shared" si="41"/>
        <v>-1.2135268773045864</v>
      </c>
      <c r="H595" t="str">
        <f t="shared" si="39"/>
        <v/>
      </c>
      <c r="I595" t="str">
        <f t="shared" si="40"/>
        <v/>
      </c>
      <c r="J595" t="str">
        <f t="shared" si="42"/>
        <v/>
      </c>
    </row>
    <row r="596" spans="1:11" x14ac:dyDescent="0.2">
      <c r="A596">
        <v>67811</v>
      </c>
      <c r="B596">
        <f t="shared" si="26"/>
        <v>0.8666666666666667</v>
      </c>
      <c r="C596">
        <f t="shared" si="41"/>
        <v>-1.0231660836221503</v>
      </c>
      <c r="H596" t="str">
        <f t="shared" si="39"/>
        <v/>
      </c>
      <c r="I596" t="str">
        <f t="shared" si="40"/>
        <v/>
      </c>
      <c r="J596" t="str">
        <f t="shared" si="42"/>
        <v/>
      </c>
      <c r="K596" t="s">
        <v>180</v>
      </c>
    </row>
    <row r="597" spans="1:11" x14ac:dyDescent="0.2">
      <c r="A597">
        <v>67837</v>
      </c>
      <c r="B597">
        <f t="shared" si="26"/>
        <v>1.7</v>
      </c>
      <c r="C597">
        <f t="shared" si="41"/>
        <v>-0.70589809415142368</v>
      </c>
      <c r="H597" t="str">
        <f t="shared" si="39"/>
        <v/>
      </c>
      <c r="I597" t="str">
        <f t="shared" si="40"/>
        <v/>
      </c>
      <c r="J597" t="str">
        <f t="shared" si="42"/>
        <v/>
      </c>
    </row>
    <row r="598" spans="1:11" x14ac:dyDescent="0.2">
      <c r="A598">
        <v>67888</v>
      </c>
      <c r="B598">
        <f t="shared" si="26"/>
        <v>0.53333333333333333</v>
      </c>
      <c r="C598">
        <f t="shared" si="41"/>
        <v>-1.1500732794104411</v>
      </c>
      <c r="H598" t="str">
        <f t="shared" si="39"/>
        <v/>
      </c>
      <c r="I598" t="str">
        <f t="shared" si="40"/>
        <v/>
      </c>
      <c r="J598" t="str">
        <f t="shared" si="42"/>
        <v/>
      </c>
    </row>
    <row r="599" spans="1:11" x14ac:dyDescent="0.2">
      <c r="A599">
        <v>67904</v>
      </c>
      <c r="B599">
        <f t="shared" si="26"/>
        <v>3.8333333333333335</v>
      </c>
      <c r="C599">
        <f t="shared" si="41"/>
        <v>0.10630795889363674</v>
      </c>
      <c r="H599" t="str">
        <f t="shared" si="39"/>
        <v/>
      </c>
      <c r="I599" t="str">
        <f t="shared" si="40"/>
        <v/>
      </c>
      <c r="J599" t="str">
        <f t="shared" si="42"/>
        <v/>
      </c>
      <c r="K599" t="s">
        <v>181</v>
      </c>
    </row>
    <row r="600" spans="1:11" x14ac:dyDescent="0.2">
      <c r="A600">
        <v>68019</v>
      </c>
      <c r="B600">
        <f t="shared" si="26"/>
        <v>2.6333333333333333</v>
      </c>
      <c r="C600">
        <f t="shared" si="41"/>
        <v>-0.3505579459442098</v>
      </c>
      <c r="E600">
        <v>1</v>
      </c>
      <c r="F600">
        <v>1</v>
      </c>
      <c r="H600" t="str">
        <f t="shared" si="39"/>
        <v/>
      </c>
      <c r="J600" t="str">
        <f t="shared" si="42"/>
        <v/>
      </c>
      <c r="K600" t="s">
        <v>182</v>
      </c>
    </row>
    <row r="601" spans="1:11" x14ac:dyDescent="0.2">
      <c r="A601">
        <v>68098</v>
      </c>
      <c r="B601">
        <f t="shared" si="26"/>
        <v>4.1333333333333337</v>
      </c>
      <c r="C601">
        <f t="shared" si="41"/>
        <v>0.22052443510309847</v>
      </c>
      <c r="H601" t="str">
        <f t="shared" si="39"/>
        <v/>
      </c>
      <c r="I601" t="str">
        <f t="shared" si="40"/>
        <v/>
      </c>
      <c r="J601" t="str">
        <f t="shared" si="42"/>
        <v/>
      </c>
    </row>
    <row r="602" spans="1:11" x14ac:dyDescent="0.2">
      <c r="A602">
        <v>68222</v>
      </c>
      <c r="B602">
        <f t="shared" si="26"/>
        <v>3.5</v>
      </c>
      <c r="C602">
        <f t="shared" si="41"/>
        <v>-2.0599236894654E-2</v>
      </c>
      <c r="E602">
        <v>1</v>
      </c>
      <c r="F602">
        <v>1</v>
      </c>
      <c r="H602" t="str">
        <f t="shared" si="39"/>
        <v/>
      </c>
      <c r="I602" t="str">
        <f t="shared" si="40"/>
        <v/>
      </c>
      <c r="J602" t="str">
        <f t="shared" si="42"/>
        <v/>
      </c>
      <c r="K602" t="s">
        <v>183</v>
      </c>
    </row>
    <row r="603" spans="1:11" x14ac:dyDescent="0.2">
      <c r="A603">
        <v>68327</v>
      </c>
      <c r="B603">
        <f t="shared" si="26"/>
        <v>2.5</v>
      </c>
      <c r="C603">
        <f t="shared" si="41"/>
        <v>-0.40132082425952609</v>
      </c>
      <c r="E603">
        <v>1</v>
      </c>
      <c r="F603">
        <v>1</v>
      </c>
      <c r="H603" t="str">
        <f t="shared" si="39"/>
        <v/>
      </c>
      <c r="I603" t="str">
        <f t="shared" si="40"/>
        <v/>
      </c>
      <c r="J603" t="str">
        <f t="shared" si="42"/>
        <v/>
      </c>
      <c r="K603" t="s">
        <v>182</v>
      </c>
    </row>
    <row r="604" spans="1:11" x14ac:dyDescent="0.2">
      <c r="A604">
        <v>68402</v>
      </c>
      <c r="B604">
        <f t="shared" si="26"/>
        <v>3.8</v>
      </c>
      <c r="C604">
        <f t="shared" si="41"/>
        <v>9.3617239314807546E-2</v>
      </c>
      <c r="H604" t="str">
        <f t="shared" si="39"/>
        <v/>
      </c>
      <c r="I604" t="str">
        <f t="shared" si="40"/>
        <v/>
      </c>
      <c r="J604" t="str">
        <f t="shared" si="42"/>
        <v/>
      </c>
    </row>
    <row r="605" spans="1:11" x14ac:dyDescent="0.2">
      <c r="A605">
        <v>68516</v>
      </c>
      <c r="B605">
        <f t="shared" si="26"/>
        <v>3.9666666666666668</v>
      </c>
      <c r="C605">
        <f t="shared" si="41"/>
        <v>0.15707083720895301</v>
      </c>
      <c r="H605" t="str">
        <f t="shared" si="39"/>
        <v/>
      </c>
      <c r="I605" t="str">
        <f t="shared" si="40"/>
        <v/>
      </c>
      <c r="J605" t="str">
        <f t="shared" si="42"/>
        <v/>
      </c>
    </row>
    <row r="606" spans="1:11" x14ac:dyDescent="0.2">
      <c r="A606">
        <v>68635</v>
      </c>
      <c r="B606">
        <f t="shared" si="26"/>
        <v>2.6333333333333333</v>
      </c>
      <c r="C606">
        <f t="shared" si="41"/>
        <v>-0.3505579459442098</v>
      </c>
      <c r="H606" t="str">
        <f t="shared" si="39"/>
        <v/>
      </c>
      <c r="I606" t="str">
        <f t="shared" si="40"/>
        <v/>
      </c>
      <c r="J606" t="str">
        <f t="shared" si="42"/>
        <v/>
      </c>
    </row>
    <row r="607" spans="1:11" x14ac:dyDescent="0.2">
      <c r="A607">
        <v>68714</v>
      </c>
      <c r="B607">
        <f t="shared" si="26"/>
        <v>3.0666666666666669</v>
      </c>
      <c r="C607">
        <f t="shared" si="41"/>
        <v>-0.18557859141943181</v>
      </c>
      <c r="E607">
        <v>1</v>
      </c>
      <c r="H607" t="str">
        <f t="shared" si="39"/>
        <v/>
      </c>
      <c r="I607" t="str">
        <f t="shared" si="40"/>
        <v/>
      </c>
      <c r="J607" t="str">
        <f t="shared" si="42"/>
        <v/>
      </c>
      <c r="K607" t="s">
        <v>184</v>
      </c>
    </row>
    <row r="608" spans="1:11" x14ac:dyDescent="0.2">
      <c r="A608">
        <v>68806</v>
      </c>
      <c r="B608">
        <f t="shared" si="26"/>
        <v>5.0999999999999996</v>
      </c>
      <c r="C608">
        <f t="shared" si="41"/>
        <v>0.58855530288914115</v>
      </c>
      <c r="H608" t="str">
        <f t="shared" si="39"/>
        <v/>
      </c>
      <c r="I608" t="str">
        <f t="shared" si="40"/>
        <v/>
      </c>
      <c r="J608" t="str">
        <f t="shared" si="42"/>
        <v/>
      </c>
    </row>
    <row r="609" spans="1:11" x14ac:dyDescent="0.2">
      <c r="A609">
        <v>68959</v>
      </c>
      <c r="B609">
        <f t="shared" si="26"/>
        <v>4.0333333333333332</v>
      </c>
      <c r="C609">
        <f t="shared" si="41"/>
        <v>0.18245227636661107</v>
      </c>
      <c r="E609">
        <v>1</v>
      </c>
      <c r="F609">
        <v>1</v>
      </c>
      <c r="H609" t="str">
        <f t="shared" si="39"/>
        <v/>
      </c>
      <c r="I609" t="str">
        <f t="shared" si="40"/>
        <v/>
      </c>
      <c r="J609" t="str">
        <f t="shared" si="42"/>
        <v/>
      </c>
      <c r="K609" t="s">
        <v>13</v>
      </c>
    </row>
    <row r="610" spans="1:11" x14ac:dyDescent="0.2">
      <c r="A610">
        <v>69080</v>
      </c>
      <c r="B610">
        <f t="shared" si="26"/>
        <v>5.333333333333333</v>
      </c>
      <c r="C610">
        <f t="shared" si="41"/>
        <v>0.67739033994094466</v>
      </c>
      <c r="E610">
        <v>1</v>
      </c>
      <c r="F610">
        <v>1</v>
      </c>
      <c r="H610" t="str">
        <f t="shared" si="39"/>
        <v/>
      </c>
      <c r="I610" t="str">
        <f t="shared" si="40"/>
        <v/>
      </c>
      <c r="J610" t="str">
        <f t="shared" si="42"/>
        <v/>
      </c>
      <c r="K610" t="s">
        <v>183</v>
      </c>
    </row>
    <row r="611" spans="1:11" x14ac:dyDescent="0.2">
      <c r="A611">
        <v>69240</v>
      </c>
      <c r="B611">
        <f t="shared" si="26"/>
        <v>4.3666666666666663</v>
      </c>
      <c r="C611">
        <f t="shared" si="41"/>
        <v>0.30935947215490162</v>
      </c>
      <c r="E611">
        <v>1</v>
      </c>
      <c r="F611">
        <v>1</v>
      </c>
      <c r="H611" t="str">
        <f t="shared" si="39"/>
        <v/>
      </c>
      <c r="I611" t="str">
        <f t="shared" si="40"/>
        <v/>
      </c>
      <c r="J611" t="str">
        <f t="shared" si="42"/>
        <v/>
      </c>
      <c r="K611" t="s">
        <v>67</v>
      </c>
    </row>
    <row r="612" spans="1:11" x14ac:dyDescent="0.2">
      <c r="A612">
        <v>69371</v>
      </c>
      <c r="B612">
        <f t="shared" ref="B612:B750" si="43">(A613-A612)/30</f>
        <v>4.2333333333333334</v>
      </c>
      <c r="C612">
        <f t="shared" si="41"/>
        <v>0.25859659383958555</v>
      </c>
      <c r="H612" t="str">
        <f t="shared" si="39"/>
        <v/>
      </c>
      <c r="I612" t="str">
        <f t="shared" si="40"/>
        <v/>
      </c>
      <c r="J612" t="str">
        <f t="shared" si="42"/>
        <v/>
      </c>
    </row>
    <row r="613" spans="1:11" x14ac:dyDescent="0.2">
      <c r="A613">
        <v>69498</v>
      </c>
      <c r="B613">
        <f t="shared" si="43"/>
        <v>2.6333333333333333</v>
      </c>
      <c r="C613">
        <f t="shared" si="41"/>
        <v>-0.3505579459442098</v>
      </c>
      <c r="E613">
        <v>1</v>
      </c>
      <c r="F613">
        <v>1</v>
      </c>
      <c r="H613" t="str">
        <f t="shared" si="39"/>
        <v/>
      </c>
      <c r="I613" t="str">
        <f t="shared" si="40"/>
        <v/>
      </c>
      <c r="J613" t="str">
        <f t="shared" si="42"/>
        <v/>
      </c>
      <c r="K613" t="s">
        <v>185</v>
      </c>
    </row>
    <row r="614" spans="1:11" x14ac:dyDescent="0.2">
      <c r="A614">
        <v>69577</v>
      </c>
      <c r="B614">
        <f t="shared" si="43"/>
        <v>2.4333333333333331</v>
      </c>
      <c r="C614">
        <f t="shared" si="41"/>
        <v>-0.42670226341718426</v>
      </c>
      <c r="E614">
        <v>1</v>
      </c>
      <c r="F614">
        <v>1</v>
      </c>
      <c r="H614" t="str">
        <f t="shared" si="39"/>
        <v/>
      </c>
      <c r="I614" t="str">
        <f t="shared" si="40"/>
        <v/>
      </c>
      <c r="J614" t="str">
        <f t="shared" si="42"/>
        <v/>
      </c>
      <c r="K614" t="s">
        <v>109</v>
      </c>
    </row>
    <row r="615" spans="1:11" x14ac:dyDescent="0.2">
      <c r="A615">
        <v>69650</v>
      </c>
      <c r="B615">
        <f t="shared" si="43"/>
        <v>1.1666666666666667</v>
      </c>
      <c r="C615">
        <f t="shared" si="41"/>
        <v>-0.90894960741268871</v>
      </c>
      <c r="H615" t="str">
        <f t="shared" si="39"/>
        <v/>
      </c>
      <c r="I615" t="str">
        <f t="shared" si="40"/>
        <v/>
      </c>
      <c r="J615" t="str">
        <f t="shared" si="42"/>
        <v/>
      </c>
    </row>
    <row r="616" spans="1:11" x14ac:dyDescent="0.2">
      <c r="A616">
        <v>69685</v>
      </c>
      <c r="B616">
        <f t="shared" si="43"/>
        <v>1.6666666666666667</v>
      </c>
      <c r="C616">
        <f t="shared" si="41"/>
        <v>-0.71858881373025274</v>
      </c>
      <c r="E616">
        <v>1</v>
      </c>
      <c r="F616">
        <v>1</v>
      </c>
      <c r="H616" t="str">
        <f t="shared" si="39"/>
        <v/>
      </c>
      <c r="I616" t="str">
        <f t="shared" si="40"/>
        <v/>
      </c>
      <c r="J616" t="str">
        <f t="shared" si="42"/>
        <v/>
      </c>
      <c r="K616" t="s">
        <v>185</v>
      </c>
    </row>
    <row r="617" spans="1:11" x14ac:dyDescent="0.2">
      <c r="A617">
        <v>69735</v>
      </c>
      <c r="B617">
        <f t="shared" si="43"/>
        <v>2.6333333333333333</v>
      </c>
      <c r="C617">
        <f t="shared" si="41"/>
        <v>-0.3505579459442098</v>
      </c>
      <c r="H617" t="str">
        <f t="shared" si="39"/>
        <v/>
      </c>
      <c r="I617" t="str">
        <f t="shared" si="40"/>
        <v/>
      </c>
      <c r="J617" t="str">
        <f t="shared" si="42"/>
        <v/>
      </c>
    </row>
    <row r="618" spans="1:11" x14ac:dyDescent="0.2">
      <c r="A618">
        <v>69814</v>
      </c>
      <c r="B618">
        <f t="shared" si="43"/>
        <v>1.6333333333333333</v>
      </c>
      <c r="C618">
        <f t="shared" si="41"/>
        <v>-0.73127953330908191</v>
      </c>
      <c r="E618">
        <v>1</v>
      </c>
      <c r="F618">
        <v>1</v>
      </c>
      <c r="H618" t="str">
        <f t="shared" si="39"/>
        <v/>
      </c>
      <c r="I618" t="str">
        <f t="shared" si="40"/>
        <v/>
      </c>
      <c r="J618" t="str">
        <f t="shared" si="42"/>
        <v/>
      </c>
      <c r="K618" t="s">
        <v>186</v>
      </c>
    </row>
    <row r="619" spans="1:11" x14ac:dyDescent="0.2">
      <c r="A619">
        <v>69863</v>
      </c>
      <c r="B619">
        <f t="shared" si="43"/>
        <v>3.7666666666666666</v>
      </c>
      <c r="C619">
        <f t="shared" si="41"/>
        <v>8.092651973597853E-2</v>
      </c>
      <c r="H619" t="str">
        <f t="shared" si="39"/>
        <v/>
      </c>
      <c r="I619" t="str">
        <f t="shared" si="40"/>
        <v/>
      </c>
      <c r="J619" t="str">
        <f t="shared" si="42"/>
        <v/>
      </c>
    </row>
    <row r="620" spans="1:11" x14ac:dyDescent="0.2">
      <c r="A620">
        <v>69976</v>
      </c>
      <c r="B620">
        <f t="shared" si="43"/>
        <v>4.2333333333333334</v>
      </c>
      <c r="C620">
        <f t="shared" si="41"/>
        <v>0.25859659383958555</v>
      </c>
      <c r="H620">
        <f t="shared" si="39"/>
        <v>1</v>
      </c>
      <c r="I620">
        <f t="shared" si="40"/>
        <v>4.2333333333333334</v>
      </c>
      <c r="J620" t="str">
        <f t="shared" si="42"/>
        <v/>
      </c>
      <c r="K620" t="s">
        <v>187</v>
      </c>
    </row>
    <row r="621" spans="1:11" x14ac:dyDescent="0.2">
      <c r="A621">
        <v>70103</v>
      </c>
      <c r="B621">
        <f t="shared" si="43"/>
        <v>0.66666666666666663</v>
      </c>
      <c r="C621">
        <f t="shared" si="41"/>
        <v>-1.0993104010951249</v>
      </c>
      <c r="H621" t="str">
        <f t="shared" si="39"/>
        <v/>
      </c>
      <c r="I621" t="str">
        <f t="shared" si="40"/>
        <v/>
      </c>
      <c r="J621">
        <f t="shared" si="42"/>
        <v>70039.5</v>
      </c>
    </row>
    <row r="622" spans="1:11" x14ac:dyDescent="0.2">
      <c r="A622">
        <v>70123</v>
      </c>
      <c r="B622">
        <f t="shared" si="43"/>
        <v>2.9333333333333331</v>
      </c>
      <c r="C622">
        <f t="shared" si="41"/>
        <v>-0.23634146973474826</v>
      </c>
      <c r="H622" t="str">
        <f t="shared" si="39"/>
        <v/>
      </c>
      <c r="I622" t="str">
        <f t="shared" si="40"/>
        <v/>
      </c>
      <c r="J622" t="str">
        <f t="shared" si="42"/>
        <v/>
      </c>
    </row>
    <row r="623" spans="1:11" x14ac:dyDescent="0.2">
      <c r="A623">
        <v>70211</v>
      </c>
      <c r="B623">
        <f t="shared" si="43"/>
        <v>3.8333333333333335</v>
      </c>
      <c r="C623">
        <f t="shared" si="41"/>
        <v>0.10630795889363674</v>
      </c>
      <c r="H623" t="str">
        <f t="shared" si="39"/>
        <v/>
      </c>
      <c r="I623" t="str">
        <f t="shared" si="40"/>
        <v/>
      </c>
      <c r="J623" t="str">
        <f t="shared" si="42"/>
        <v/>
      </c>
    </row>
    <row r="624" spans="1:11" x14ac:dyDescent="0.2">
      <c r="A624">
        <v>70326</v>
      </c>
      <c r="B624">
        <f t="shared" si="43"/>
        <v>4.166666666666667</v>
      </c>
      <c r="C624">
        <f t="shared" si="41"/>
        <v>0.23321515468192749</v>
      </c>
      <c r="E624">
        <v>1</v>
      </c>
      <c r="F624">
        <v>1</v>
      </c>
      <c r="H624" t="str">
        <f t="shared" si="39"/>
        <v/>
      </c>
      <c r="I624" t="str">
        <f t="shared" si="40"/>
        <v/>
      </c>
      <c r="J624" t="str">
        <f t="shared" si="42"/>
        <v/>
      </c>
      <c r="K624" t="s">
        <v>188</v>
      </c>
    </row>
    <row r="625" spans="1:11" x14ac:dyDescent="0.2">
      <c r="A625">
        <v>70451</v>
      </c>
      <c r="B625">
        <f t="shared" si="43"/>
        <v>2.2666666666666666</v>
      </c>
      <c r="C625">
        <f t="shared" si="41"/>
        <v>-0.49015586131132954</v>
      </c>
      <c r="E625">
        <v>1</v>
      </c>
      <c r="F625">
        <v>1</v>
      </c>
      <c r="H625" t="str">
        <f t="shared" si="39"/>
        <v/>
      </c>
      <c r="I625" t="str">
        <f t="shared" si="40"/>
        <v/>
      </c>
      <c r="J625" t="str">
        <f t="shared" si="42"/>
        <v/>
      </c>
      <c r="K625" t="s">
        <v>161</v>
      </c>
    </row>
    <row r="626" spans="1:11" x14ac:dyDescent="0.2">
      <c r="A626">
        <v>70519</v>
      </c>
      <c r="B626">
        <f t="shared" si="43"/>
        <v>1.7</v>
      </c>
      <c r="C626">
        <f t="shared" si="41"/>
        <v>-0.70589809415142368</v>
      </c>
      <c r="H626" t="str">
        <f t="shared" si="39"/>
        <v/>
      </c>
      <c r="I626" t="str">
        <f t="shared" si="40"/>
        <v/>
      </c>
      <c r="J626" t="str">
        <f t="shared" si="42"/>
        <v/>
      </c>
    </row>
    <row r="627" spans="1:11" x14ac:dyDescent="0.2">
      <c r="A627">
        <v>70570</v>
      </c>
      <c r="B627">
        <f t="shared" si="43"/>
        <v>4.9666666666666668</v>
      </c>
      <c r="C627">
        <f t="shared" si="41"/>
        <v>0.53779242457382503</v>
      </c>
      <c r="H627" t="str">
        <f t="shared" si="39"/>
        <v/>
      </c>
      <c r="I627" t="str">
        <f t="shared" si="40"/>
        <v/>
      </c>
      <c r="J627" t="str">
        <f t="shared" si="42"/>
        <v/>
      </c>
    </row>
    <row r="628" spans="1:11" x14ac:dyDescent="0.2">
      <c r="A628">
        <v>70719</v>
      </c>
      <c r="B628">
        <f t="shared" si="43"/>
        <v>2.3666666666666667</v>
      </c>
      <c r="C628">
        <f t="shared" si="41"/>
        <v>-0.45208370257484232</v>
      </c>
      <c r="E628">
        <v>1</v>
      </c>
      <c r="F628">
        <v>1</v>
      </c>
      <c r="H628" t="str">
        <f t="shared" si="39"/>
        <v/>
      </c>
      <c r="I628" t="str">
        <f t="shared" si="40"/>
        <v/>
      </c>
      <c r="J628" t="str">
        <f t="shared" si="42"/>
        <v/>
      </c>
      <c r="K628" t="s">
        <v>188</v>
      </c>
    </row>
    <row r="629" spans="1:11" x14ac:dyDescent="0.2">
      <c r="A629">
        <v>70790</v>
      </c>
      <c r="B629">
        <f t="shared" si="43"/>
        <v>1.2</v>
      </c>
      <c r="C629">
        <f t="shared" si="41"/>
        <v>-0.89625888783385965</v>
      </c>
      <c r="H629" t="str">
        <f t="shared" ref="H629:H692" si="44">IF(ISNUMBER(SEARCH($H$1,K629)),1,"")</f>
        <v/>
      </c>
      <c r="I629" t="str">
        <f t="shared" ref="I629:I692" si="45">IF(H629=1,B629,"")</f>
        <v/>
      </c>
      <c r="J629" t="str">
        <f t="shared" si="42"/>
        <v/>
      </c>
    </row>
    <row r="630" spans="1:11" x14ac:dyDescent="0.2">
      <c r="A630">
        <v>70826</v>
      </c>
      <c r="B630">
        <f t="shared" si="43"/>
        <v>2.3666666666666667</v>
      </c>
      <c r="C630">
        <f t="shared" si="41"/>
        <v>-0.45208370257484232</v>
      </c>
      <c r="H630" t="str">
        <f t="shared" si="44"/>
        <v/>
      </c>
      <c r="I630" t="str">
        <f t="shared" si="45"/>
        <v/>
      </c>
      <c r="J630" t="str">
        <f t="shared" si="42"/>
        <v/>
      </c>
    </row>
    <row r="631" spans="1:11" x14ac:dyDescent="0.2">
      <c r="A631">
        <v>70897</v>
      </c>
      <c r="B631">
        <f t="shared" si="43"/>
        <v>1.0666666666666667</v>
      </c>
      <c r="C631">
        <f t="shared" si="41"/>
        <v>-0.9470217661491761</v>
      </c>
      <c r="E631">
        <v>1</v>
      </c>
      <c r="F631">
        <v>1</v>
      </c>
      <c r="H631" t="str">
        <f t="shared" si="44"/>
        <v/>
      </c>
      <c r="I631" t="str">
        <f t="shared" si="45"/>
        <v/>
      </c>
      <c r="J631" t="str">
        <f t="shared" si="42"/>
        <v/>
      </c>
      <c r="K631" t="s">
        <v>161</v>
      </c>
    </row>
    <row r="632" spans="1:11" x14ac:dyDescent="0.2">
      <c r="A632">
        <v>70929</v>
      </c>
      <c r="B632">
        <f t="shared" si="43"/>
        <v>4.9333333333333336</v>
      </c>
      <c r="C632">
        <f t="shared" si="41"/>
        <v>0.52510170499499609</v>
      </c>
      <c r="H632">
        <f t="shared" si="44"/>
        <v>1</v>
      </c>
      <c r="I632">
        <f t="shared" si="45"/>
        <v>4.9333333333333336</v>
      </c>
      <c r="J632" t="str">
        <f t="shared" si="42"/>
        <v/>
      </c>
      <c r="K632" t="s">
        <v>189</v>
      </c>
    </row>
    <row r="633" spans="1:11" x14ac:dyDescent="0.2">
      <c r="A633">
        <v>71077</v>
      </c>
      <c r="B633">
        <f t="shared" si="43"/>
        <v>3.7</v>
      </c>
      <c r="C633">
        <f t="shared" si="41"/>
        <v>5.5545080578320478E-2</v>
      </c>
      <c r="H633" t="str">
        <f t="shared" si="44"/>
        <v/>
      </c>
      <c r="I633" t="str">
        <f t="shared" si="45"/>
        <v/>
      </c>
      <c r="J633">
        <f t="shared" si="42"/>
        <v>71003</v>
      </c>
    </row>
    <row r="634" spans="1:11" x14ac:dyDescent="0.2">
      <c r="A634">
        <v>71188</v>
      </c>
      <c r="B634">
        <f t="shared" si="43"/>
        <v>4.3666666666666663</v>
      </c>
      <c r="C634">
        <f t="shared" si="41"/>
        <v>0.30935947215490162</v>
      </c>
      <c r="E634">
        <v>1</v>
      </c>
      <c r="F634">
        <v>1</v>
      </c>
      <c r="H634" t="str">
        <f t="shared" si="44"/>
        <v/>
      </c>
      <c r="I634" t="str">
        <f t="shared" si="45"/>
        <v/>
      </c>
      <c r="J634" t="str">
        <f t="shared" si="42"/>
        <v/>
      </c>
      <c r="K634" t="s">
        <v>184</v>
      </c>
    </row>
    <row r="635" spans="1:11" x14ac:dyDescent="0.2">
      <c r="A635">
        <v>71319</v>
      </c>
      <c r="B635">
        <f t="shared" si="43"/>
        <v>2.4666666666666668</v>
      </c>
      <c r="C635">
        <f t="shared" si="41"/>
        <v>-0.41401154383835509</v>
      </c>
      <c r="H635" t="str">
        <f t="shared" si="44"/>
        <v/>
      </c>
      <c r="I635" t="str">
        <f t="shared" si="45"/>
        <v/>
      </c>
      <c r="J635" t="str">
        <f t="shared" si="42"/>
        <v/>
      </c>
    </row>
    <row r="636" spans="1:11" x14ac:dyDescent="0.2">
      <c r="A636">
        <v>71393</v>
      </c>
      <c r="B636">
        <f t="shared" si="43"/>
        <v>3.0333333333333332</v>
      </c>
      <c r="C636">
        <f t="shared" si="41"/>
        <v>-0.19826931099826101</v>
      </c>
      <c r="H636">
        <f t="shared" si="44"/>
        <v>1</v>
      </c>
      <c r="I636">
        <f t="shared" si="45"/>
        <v>3.0333333333333332</v>
      </c>
      <c r="J636" t="str">
        <f t="shared" si="42"/>
        <v/>
      </c>
      <c r="K636" t="s">
        <v>190</v>
      </c>
    </row>
    <row r="637" spans="1:11" x14ac:dyDescent="0.2">
      <c r="A637">
        <v>71484</v>
      </c>
      <c r="B637">
        <f t="shared" si="43"/>
        <v>1.4333333333333333</v>
      </c>
      <c r="C637">
        <f t="shared" si="41"/>
        <v>-0.80742385078205614</v>
      </c>
      <c r="D637" t="s">
        <v>165</v>
      </c>
      <c r="H637" t="str">
        <f t="shared" si="44"/>
        <v/>
      </c>
      <c r="I637" t="str">
        <f t="shared" si="45"/>
        <v/>
      </c>
      <c r="J637">
        <f t="shared" si="42"/>
        <v>71438.5</v>
      </c>
    </row>
    <row r="638" spans="1:11" x14ac:dyDescent="0.2">
      <c r="A638">
        <v>71527</v>
      </c>
      <c r="B638">
        <f t="shared" si="43"/>
        <v>4</v>
      </c>
      <c r="C638">
        <f t="shared" si="41"/>
        <v>0.16976155678778204</v>
      </c>
      <c r="E638">
        <v>1</v>
      </c>
      <c r="G638">
        <v>1</v>
      </c>
      <c r="H638" t="str">
        <f t="shared" si="44"/>
        <v/>
      </c>
      <c r="I638" t="str">
        <f t="shared" si="45"/>
        <v/>
      </c>
      <c r="J638" t="str">
        <f t="shared" si="42"/>
        <v/>
      </c>
      <c r="K638" t="s">
        <v>192</v>
      </c>
    </row>
    <row r="639" spans="1:11" x14ac:dyDescent="0.2">
      <c r="A639">
        <v>71647</v>
      </c>
      <c r="B639">
        <f t="shared" si="43"/>
        <v>1.9333333333333333</v>
      </c>
      <c r="C639">
        <f t="shared" si="41"/>
        <v>-0.61706305709962028</v>
      </c>
      <c r="H639" t="str">
        <f t="shared" si="44"/>
        <v/>
      </c>
      <c r="I639" t="str">
        <f t="shared" si="45"/>
        <v/>
      </c>
      <c r="J639" t="str">
        <f t="shared" si="42"/>
        <v/>
      </c>
    </row>
    <row r="640" spans="1:11" x14ac:dyDescent="0.2">
      <c r="A640">
        <v>71705</v>
      </c>
      <c r="B640">
        <f t="shared" si="43"/>
        <v>2.1666666666666665</v>
      </c>
      <c r="C640">
        <f t="shared" si="41"/>
        <v>-0.52822802004781677</v>
      </c>
      <c r="H640" t="str">
        <f t="shared" si="44"/>
        <v/>
      </c>
      <c r="I640" t="str">
        <f t="shared" si="45"/>
        <v/>
      </c>
      <c r="J640" t="str">
        <f t="shared" si="42"/>
        <v/>
      </c>
    </row>
    <row r="641" spans="1:11" x14ac:dyDescent="0.2">
      <c r="A641">
        <v>71770</v>
      </c>
      <c r="B641">
        <f t="shared" si="43"/>
        <v>0.8666666666666667</v>
      </c>
      <c r="C641">
        <f t="shared" si="41"/>
        <v>-1.0231660836221503</v>
      </c>
      <c r="H641" t="str">
        <f t="shared" si="44"/>
        <v/>
      </c>
      <c r="I641" t="str">
        <f t="shared" si="45"/>
        <v/>
      </c>
      <c r="J641" t="str">
        <f t="shared" si="42"/>
        <v/>
      </c>
    </row>
    <row r="642" spans="1:11" x14ac:dyDescent="0.2">
      <c r="A642">
        <v>71796</v>
      </c>
      <c r="B642">
        <f t="shared" si="43"/>
        <v>2.2000000000000002</v>
      </c>
      <c r="C642">
        <f t="shared" si="41"/>
        <v>-0.5155373004689876</v>
      </c>
      <c r="H642" t="str">
        <f t="shared" si="44"/>
        <v/>
      </c>
      <c r="I642" t="str">
        <f t="shared" si="45"/>
        <v/>
      </c>
      <c r="J642" t="str">
        <f t="shared" si="42"/>
        <v/>
      </c>
    </row>
    <row r="643" spans="1:11" x14ac:dyDescent="0.2">
      <c r="A643">
        <v>71862</v>
      </c>
      <c r="B643">
        <f t="shared" si="43"/>
        <v>2.7</v>
      </c>
      <c r="C643">
        <f t="shared" ref="C643:C706" si="46">(B643-B$962)/B$963</f>
        <v>-0.32517650678655158</v>
      </c>
      <c r="H643" t="str">
        <f t="shared" si="44"/>
        <v/>
      </c>
      <c r="I643" t="str">
        <f t="shared" si="45"/>
        <v/>
      </c>
      <c r="J643" t="str">
        <f t="shared" si="42"/>
        <v/>
      </c>
    </row>
    <row r="644" spans="1:11" x14ac:dyDescent="0.2">
      <c r="A644">
        <v>71943</v>
      </c>
      <c r="B644">
        <f t="shared" si="43"/>
        <v>3.0666666666666669</v>
      </c>
      <c r="C644">
        <f t="shared" si="46"/>
        <v>-0.18557859141943181</v>
      </c>
      <c r="H644" t="str">
        <f t="shared" si="44"/>
        <v/>
      </c>
      <c r="I644" t="str">
        <f t="shared" si="45"/>
        <v/>
      </c>
      <c r="J644" t="str">
        <f t="shared" ref="J644:J707" si="47">IF(H643=1,(A643+A644)/2,"")</f>
        <v/>
      </c>
    </row>
    <row r="645" spans="1:11" x14ac:dyDescent="0.2">
      <c r="A645">
        <v>72035</v>
      </c>
      <c r="B645">
        <f t="shared" si="43"/>
        <v>1.3</v>
      </c>
      <c r="C645">
        <f t="shared" si="46"/>
        <v>-0.85818672909737259</v>
      </c>
      <c r="H645" t="str">
        <f t="shared" si="44"/>
        <v/>
      </c>
      <c r="I645" t="str">
        <f t="shared" si="45"/>
        <v/>
      </c>
      <c r="J645" t="str">
        <f t="shared" si="47"/>
        <v/>
      </c>
    </row>
    <row r="646" spans="1:11" x14ac:dyDescent="0.2">
      <c r="A646">
        <v>72074</v>
      </c>
      <c r="B646">
        <f t="shared" si="43"/>
        <v>1.5333333333333334</v>
      </c>
      <c r="C646">
        <f t="shared" si="46"/>
        <v>-0.76935169204556908</v>
      </c>
      <c r="H646" t="str">
        <f t="shared" si="44"/>
        <v/>
      </c>
      <c r="I646" t="str">
        <f t="shared" si="45"/>
        <v/>
      </c>
      <c r="J646" t="str">
        <f t="shared" si="47"/>
        <v/>
      </c>
    </row>
    <row r="647" spans="1:11" x14ac:dyDescent="0.2">
      <c r="A647">
        <v>72120</v>
      </c>
      <c r="B647">
        <f t="shared" si="43"/>
        <v>7.4333333333333336</v>
      </c>
      <c r="C647">
        <f t="shared" si="46"/>
        <v>1.4769056734071762</v>
      </c>
      <c r="H647">
        <f t="shared" si="44"/>
        <v>1</v>
      </c>
      <c r="I647">
        <f t="shared" si="45"/>
        <v>7.4333333333333336</v>
      </c>
      <c r="J647" t="str">
        <f t="shared" si="47"/>
        <v/>
      </c>
      <c r="K647" t="s">
        <v>191</v>
      </c>
    </row>
    <row r="648" spans="1:11" x14ac:dyDescent="0.2">
      <c r="A648">
        <v>72343</v>
      </c>
      <c r="B648">
        <f t="shared" si="43"/>
        <v>2.2000000000000002</v>
      </c>
      <c r="C648">
        <f t="shared" si="46"/>
        <v>-0.5155373004689876</v>
      </c>
      <c r="H648" t="str">
        <f t="shared" si="44"/>
        <v/>
      </c>
      <c r="I648" t="str">
        <f t="shared" si="45"/>
        <v/>
      </c>
      <c r="J648">
        <f t="shared" si="47"/>
        <v>72231.5</v>
      </c>
    </row>
    <row r="649" spans="1:11" x14ac:dyDescent="0.2">
      <c r="A649">
        <v>72409</v>
      </c>
      <c r="B649">
        <f t="shared" si="43"/>
        <v>3.5333333333333332</v>
      </c>
      <c r="C649">
        <f t="shared" si="46"/>
        <v>-7.9085173158249759E-3</v>
      </c>
      <c r="D649" t="s">
        <v>165</v>
      </c>
      <c r="H649" t="str">
        <f t="shared" si="44"/>
        <v/>
      </c>
      <c r="I649" t="str">
        <f t="shared" si="45"/>
        <v/>
      </c>
      <c r="J649" t="str">
        <f t="shared" si="47"/>
        <v/>
      </c>
    </row>
    <row r="650" spans="1:11" x14ac:dyDescent="0.2">
      <c r="A650">
        <v>72515</v>
      </c>
      <c r="B650">
        <f t="shared" si="43"/>
        <v>6.5</v>
      </c>
      <c r="C650">
        <f t="shared" si="46"/>
        <v>1.1215655251999621</v>
      </c>
      <c r="E650">
        <v>1</v>
      </c>
      <c r="F650" t="s">
        <v>0</v>
      </c>
      <c r="G650">
        <v>1</v>
      </c>
      <c r="H650" t="str">
        <f t="shared" si="44"/>
        <v/>
      </c>
      <c r="I650" t="str">
        <f t="shared" si="45"/>
        <v/>
      </c>
      <c r="J650" t="str">
        <f t="shared" si="47"/>
        <v/>
      </c>
    </row>
    <row r="651" spans="1:11" x14ac:dyDescent="0.2">
      <c r="A651">
        <v>72710</v>
      </c>
      <c r="B651">
        <f t="shared" si="43"/>
        <v>2.8</v>
      </c>
      <c r="C651">
        <f t="shared" si="46"/>
        <v>-0.28710434805006452</v>
      </c>
      <c r="E651">
        <v>1</v>
      </c>
      <c r="H651" t="str">
        <f t="shared" si="44"/>
        <v/>
      </c>
      <c r="I651" t="str">
        <f t="shared" si="45"/>
        <v/>
      </c>
      <c r="J651" t="str">
        <f t="shared" si="47"/>
        <v/>
      </c>
      <c r="K651" t="s">
        <v>11</v>
      </c>
    </row>
    <row r="652" spans="1:11" x14ac:dyDescent="0.2">
      <c r="A652">
        <v>72794</v>
      </c>
      <c r="B652">
        <f t="shared" si="43"/>
        <v>4.5999999999999996</v>
      </c>
      <c r="C652">
        <f t="shared" si="46"/>
        <v>0.39819450920670513</v>
      </c>
      <c r="E652">
        <v>1</v>
      </c>
      <c r="F652">
        <v>1</v>
      </c>
      <c r="H652" t="str">
        <f t="shared" si="44"/>
        <v/>
      </c>
      <c r="I652" t="str">
        <f t="shared" si="45"/>
        <v/>
      </c>
      <c r="J652" t="str">
        <f t="shared" si="47"/>
        <v/>
      </c>
      <c r="K652" t="s">
        <v>7</v>
      </c>
    </row>
    <row r="653" spans="1:11" x14ac:dyDescent="0.2">
      <c r="A653">
        <v>72932</v>
      </c>
      <c r="B653">
        <f t="shared" si="43"/>
        <v>1.9</v>
      </c>
      <c r="C653">
        <f t="shared" si="46"/>
        <v>-0.62975377667844934</v>
      </c>
      <c r="E653">
        <v>1</v>
      </c>
      <c r="F653">
        <v>1</v>
      </c>
      <c r="H653" t="str">
        <f t="shared" si="44"/>
        <v/>
      </c>
      <c r="I653" t="str">
        <f t="shared" si="45"/>
        <v/>
      </c>
      <c r="J653" t="str">
        <f t="shared" si="47"/>
        <v/>
      </c>
      <c r="K653" t="s">
        <v>188</v>
      </c>
    </row>
    <row r="654" spans="1:11" x14ac:dyDescent="0.2">
      <c r="A654">
        <v>72989</v>
      </c>
      <c r="B654">
        <f t="shared" si="43"/>
        <v>14.633333333333333</v>
      </c>
      <c r="C654">
        <f t="shared" si="46"/>
        <v>4.2181011024342547</v>
      </c>
      <c r="H654" t="str">
        <f t="shared" si="44"/>
        <v/>
      </c>
      <c r="I654" t="str">
        <f t="shared" si="45"/>
        <v/>
      </c>
      <c r="J654" t="str">
        <f t="shared" si="47"/>
        <v/>
      </c>
      <c r="K654" t="s">
        <v>193</v>
      </c>
    </row>
    <row r="655" spans="1:11" x14ac:dyDescent="0.2">
      <c r="A655">
        <v>73428</v>
      </c>
      <c r="B655">
        <f t="shared" si="43"/>
        <v>1.9</v>
      </c>
      <c r="C655">
        <f t="shared" si="46"/>
        <v>-0.62975377667844934</v>
      </c>
      <c r="H655" t="str">
        <f t="shared" si="44"/>
        <v/>
      </c>
      <c r="I655" t="str">
        <f t="shared" si="45"/>
        <v/>
      </c>
      <c r="J655" t="str">
        <f t="shared" si="47"/>
        <v/>
      </c>
    </row>
    <row r="656" spans="1:11" x14ac:dyDescent="0.2">
      <c r="A656">
        <v>73485</v>
      </c>
      <c r="B656">
        <f t="shared" si="43"/>
        <v>6.5666666666666664</v>
      </c>
      <c r="C656">
        <f t="shared" si="46"/>
        <v>1.1469469643576202</v>
      </c>
      <c r="H656" t="str">
        <f t="shared" si="44"/>
        <v/>
      </c>
      <c r="I656" t="str">
        <f t="shared" si="45"/>
        <v/>
      </c>
      <c r="J656" t="str">
        <f t="shared" si="47"/>
        <v/>
      </c>
    </row>
    <row r="657" spans="1:11" x14ac:dyDescent="0.2">
      <c r="A657">
        <v>73682</v>
      </c>
      <c r="B657">
        <f t="shared" si="43"/>
        <v>2.2999999999999998</v>
      </c>
      <c r="C657">
        <f t="shared" si="46"/>
        <v>-0.47746514173250054</v>
      </c>
      <c r="E657">
        <v>1</v>
      </c>
      <c r="F657">
        <v>1</v>
      </c>
      <c r="H657" t="str">
        <f t="shared" si="44"/>
        <v/>
      </c>
      <c r="I657" t="str">
        <f t="shared" si="45"/>
        <v/>
      </c>
      <c r="J657" t="str">
        <f t="shared" si="47"/>
        <v/>
      </c>
      <c r="K657" t="s">
        <v>184</v>
      </c>
    </row>
    <row r="658" spans="1:11" x14ac:dyDescent="0.2">
      <c r="A658">
        <v>73751</v>
      </c>
      <c r="B658">
        <f t="shared" si="43"/>
        <v>4.333333333333333</v>
      </c>
      <c r="C658">
        <f t="shared" si="46"/>
        <v>0.29666875257607261</v>
      </c>
      <c r="E658">
        <v>1</v>
      </c>
      <c r="F658">
        <v>1</v>
      </c>
      <c r="H658" t="str">
        <f t="shared" si="44"/>
        <v/>
      </c>
      <c r="I658" t="str">
        <f t="shared" si="45"/>
        <v/>
      </c>
      <c r="J658" t="str">
        <f t="shared" si="47"/>
        <v/>
      </c>
      <c r="K658" t="s">
        <v>11</v>
      </c>
    </row>
    <row r="659" spans="1:11" x14ac:dyDescent="0.2">
      <c r="A659">
        <v>73881</v>
      </c>
      <c r="B659">
        <f t="shared" si="43"/>
        <v>8.8000000000000007</v>
      </c>
      <c r="C659">
        <f t="shared" si="46"/>
        <v>1.9972251761391682</v>
      </c>
      <c r="E659">
        <v>1</v>
      </c>
      <c r="F659">
        <v>1</v>
      </c>
      <c r="H659" t="str">
        <f t="shared" si="44"/>
        <v/>
      </c>
      <c r="I659" t="str">
        <f t="shared" si="45"/>
        <v/>
      </c>
      <c r="J659" t="str">
        <f t="shared" si="47"/>
        <v/>
      </c>
      <c r="K659" t="s">
        <v>194</v>
      </c>
    </row>
    <row r="660" spans="1:11" x14ac:dyDescent="0.2">
      <c r="A660">
        <v>74145</v>
      </c>
      <c r="B660">
        <f t="shared" si="43"/>
        <v>3.9</v>
      </c>
      <c r="C660">
        <f t="shared" si="46"/>
        <v>0.13168939805129479</v>
      </c>
      <c r="E660" t="s">
        <v>0</v>
      </c>
      <c r="F660" t="s">
        <v>0</v>
      </c>
      <c r="H660" t="str">
        <f t="shared" si="44"/>
        <v/>
      </c>
      <c r="I660" t="str">
        <f t="shared" si="45"/>
        <v/>
      </c>
      <c r="J660" t="str">
        <f t="shared" si="47"/>
        <v/>
      </c>
    </row>
    <row r="661" spans="1:11" x14ac:dyDescent="0.2">
      <c r="A661">
        <v>74262</v>
      </c>
      <c r="B661">
        <f t="shared" si="43"/>
        <v>7.166666666666667</v>
      </c>
      <c r="C661">
        <f t="shared" si="46"/>
        <v>1.3753799167765437</v>
      </c>
      <c r="E661">
        <v>1</v>
      </c>
      <c r="F661">
        <v>1</v>
      </c>
      <c r="H661" t="str">
        <f t="shared" si="44"/>
        <v/>
      </c>
      <c r="I661" t="str">
        <f t="shared" si="45"/>
        <v/>
      </c>
      <c r="J661" t="str">
        <f t="shared" si="47"/>
        <v/>
      </c>
      <c r="K661" t="s">
        <v>188</v>
      </c>
    </row>
    <row r="662" spans="1:11" x14ac:dyDescent="0.2">
      <c r="A662">
        <v>74477</v>
      </c>
      <c r="B662">
        <f t="shared" si="43"/>
        <v>2.2000000000000002</v>
      </c>
      <c r="C662">
        <f t="shared" si="46"/>
        <v>-0.5155373004689876</v>
      </c>
      <c r="E662">
        <v>1</v>
      </c>
      <c r="F662">
        <v>1</v>
      </c>
      <c r="H662" t="str">
        <f t="shared" si="44"/>
        <v/>
      </c>
      <c r="I662" t="str">
        <f t="shared" si="45"/>
        <v/>
      </c>
      <c r="J662" t="str">
        <f t="shared" si="47"/>
        <v/>
      </c>
      <c r="K662" t="s">
        <v>194</v>
      </c>
    </row>
    <row r="663" spans="1:11" x14ac:dyDescent="0.2">
      <c r="A663">
        <v>74543</v>
      </c>
      <c r="B663">
        <f t="shared" si="43"/>
        <v>1.0333333333333334</v>
      </c>
      <c r="C663">
        <f t="shared" si="46"/>
        <v>-0.95971248572800516</v>
      </c>
      <c r="H663" t="str">
        <f t="shared" si="44"/>
        <v/>
      </c>
      <c r="I663" t="str">
        <f t="shared" si="45"/>
        <v/>
      </c>
      <c r="J663" t="str">
        <f t="shared" si="47"/>
        <v/>
      </c>
      <c r="K663" t="s">
        <v>195</v>
      </c>
    </row>
    <row r="664" spans="1:11" x14ac:dyDescent="0.2">
      <c r="A664">
        <v>74574</v>
      </c>
      <c r="B664">
        <f t="shared" si="43"/>
        <v>3.1666666666666665</v>
      </c>
      <c r="C664">
        <f t="shared" si="46"/>
        <v>-0.14750643268294475</v>
      </c>
      <c r="H664" t="str">
        <f t="shared" si="44"/>
        <v/>
      </c>
      <c r="I664" t="str">
        <f t="shared" si="45"/>
        <v/>
      </c>
      <c r="J664" t="str">
        <f t="shared" si="47"/>
        <v/>
      </c>
    </row>
    <row r="665" spans="1:11" x14ac:dyDescent="0.2">
      <c r="A665">
        <v>74669</v>
      </c>
      <c r="B665">
        <f t="shared" si="43"/>
        <v>2.2999999999999998</v>
      </c>
      <c r="C665">
        <f t="shared" si="46"/>
        <v>-0.47746514173250054</v>
      </c>
      <c r="H665" t="str">
        <f t="shared" si="44"/>
        <v/>
      </c>
      <c r="I665" t="str">
        <f t="shared" si="45"/>
        <v/>
      </c>
      <c r="J665" t="str">
        <f t="shared" si="47"/>
        <v/>
      </c>
      <c r="K665" t="s">
        <v>196</v>
      </c>
    </row>
    <row r="666" spans="1:11" x14ac:dyDescent="0.2">
      <c r="A666">
        <v>74738</v>
      </c>
      <c r="B666">
        <f t="shared" si="43"/>
        <v>3</v>
      </c>
      <c r="C666">
        <f t="shared" si="46"/>
        <v>-0.21096003057709004</v>
      </c>
      <c r="H666" t="str">
        <f t="shared" si="44"/>
        <v/>
      </c>
      <c r="I666" t="str">
        <f t="shared" si="45"/>
        <v/>
      </c>
      <c r="J666" t="str">
        <f t="shared" si="47"/>
        <v/>
      </c>
      <c r="K666" t="s">
        <v>197</v>
      </c>
    </row>
    <row r="667" spans="1:11" x14ac:dyDescent="0.2">
      <c r="A667">
        <v>74828</v>
      </c>
      <c r="B667">
        <f t="shared" si="43"/>
        <v>0.8666666666666667</v>
      </c>
      <c r="C667">
        <f t="shared" si="46"/>
        <v>-1.0231660836221503</v>
      </c>
      <c r="H667" t="str">
        <f t="shared" si="44"/>
        <v/>
      </c>
      <c r="I667" t="str">
        <f t="shared" si="45"/>
        <v/>
      </c>
      <c r="J667" t="str">
        <f t="shared" si="47"/>
        <v/>
      </c>
    </row>
    <row r="668" spans="1:11" x14ac:dyDescent="0.2">
      <c r="A668">
        <v>74854</v>
      </c>
      <c r="B668">
        <f t="shared" si="43"/>
        <v>2.2999999999999998</v>
      </c>
      <c r="C668">
        <f t="shared" si="46"/>
        <v>-0.47746514173250054</v>
      </c>
      <c r="E668">
        <v>1</v>
      </c>
      <c r="F668">
        <v>1</v>
      </c>
      <c r="H668" t="str">
        <f t="shared" si="44"/>
        <v/>
      </c>
      <c r="I668" t="str">
        <f t="shared" si="45"/>
        <v/>
      </c>
      <c r="J668" t="str">
        <f t="shared" si="47"/>
        <v/>
      </c>
      <c r="K668" t="s">
        <v>198</v>
      </c>
    </row>
    <row r="669" spans="1:11" x14ac:dyDescent="0.2">
      <c r="A669">
        <v>74923</v>
      </c>
      <c r="B669">
        <f t="shared" si="43"/>
        <v>5.6333333333333337</v>
      </c>
      <c r="C669">
        <f t="shared" si="46"/>
        <v>0.79160681615040662</v>
      </c>
      <c r="E669">
        <v>1</v>
      </c>
      <c r="F669">
        <v>1</v>
      </c>
      <c r="H669" t="str">
        <f t="shared" si="44"/>
        <v/>
      </c>
      <c r="I669" t="str">
        <f t="shared" si="45"/>
        <v/>
      </c>
      <c r="J669" t="str">
        <f t="shared" si="47"/>
        <v/>
      </c>
      <c r="K669" t="s">
        <v>194</v>
      </c>
    </row>
    <row r="670" spans="1:11" x14ac:dyDescent="0.2">
      <c r="A670">
        <v>75092</v>
      </c>
      <c r="B670">
        <f t="shared" si="43"/>
        <v>3.3333333333333335</v>
      </c>
      <c r="C670">
        <f t="shared" si="46"/>
        <v>-8.4052834788799283E-2</v>
      </c>
      <c r="E670">
        <v>1</v>
      </c>
      <c r="F670">
        <v>1</v>
      </c>
      <c r="H670" t="str">
        <f t="shared" si="44"/>
        <v/>
      </c>
      <c r="I670" t="str">
        <f t="shared" si="45"/>
        <v/>
      </c>
      <c r="J670" t="str">
        <f t="shared" si="47"/>
        <v/>
      </c>
      <c r="K670" t="s">
        <v>188</v>
      </c>
    </row>
    <row r="671" spans="1:11" x14ac:dyDescent="0.2">
      <c r="A671">
        <v>75192</v>
      </c>
      <c r="B671">
        <f t="shared" si="43"/>
        <v>5.1333333333333337</v>
      </c>
      <c r="C671">
        <f t="shared" si="46"/>
        <v>0.60124602246797054</v>
      </c>
      <c r="E671">
        <v>1</v>
      </c>
      <c r="F671">
        <v>1</v>
      </c>
      <c r="H671" t="str">
        <f t="shared" si="44"/>
        <v/>
      </c>
      <c r="I671" t="str">
        <f t="shared" si="45"/>
        <v/>
      </c>
      <c r="J671" t="str">
        <f t="shared" si="47"/>
        <v/>
      </c>
      <c r="K671" t="s">
        <v>194</v>
      </c>
    </row>
    <row r="672" spans="1:11" x14ac:dyDescent="0.2">
      <c r="A672">
        <v>75346</v>
      </c>
      <c r="B672">
        <f t="shared" si="43"/>
        <v>2.5333333333333332</v>
      </c>
      <c r="C672">
        <f t="shared" si="46"/>
        <v>-0.38863010468069703</v>
      </c>
      <c r="E672">
        <v>1</v>
      </c>
      <c r="F672">
        <v>1</v>
      </c>
      <c r="H672" t="str">
        <f t="shared" si="44"/>
        <v/>
      </c>
      <c r="I672" t="str">
        <f t="shared" si="45"/>
        <v/>
      </c>
      <c r="J672" t="str">
        <f t="shared" si="47"/>
        <v/>
      </c>
      <c r="K672" t="s">
        <v>188</v>
      </c>
    </row>
    <row r="673" spans="1:11" x14ac:dyDescent="0.2">
      <c r="A673">
        <v>75422</v>
      </c>
      <c r="B673">
        <f t="shared" si="43"/>
        <v>3.7666666666666666</v>
      </c>
      <c r="C673">
        <f t="shared" si="46"/>
        <v>8.092651973597853E-2</v>
      </c>
      <c r="E673">
        <v>1</v>
      </c>
      <c r="F673">
        <v>1</v>
      </c>
      <c r="H673" t="str">
        <f t="shared" si="44"/>
        <v/>
      </c>
      <c r="I673" t="str">
        <f t="shared" si="45"/>
        <v/>
      </c>
      <c r="J673" t="str">
        <f t="shared" si="47"/>
        <v/>
      </c>
      <c r="K673" t="s">
        <v>194</v>
      </c>
    </row>
    <row r="674" spans="1:11" x14ac:dyDescent="0.2">
      <c r="A674">
        <v>75535</v>
      </c>
      <c r="B674">
        <f t="shared" si="43"/>
        <v>2.3666666666666667</v>
      </c>
      <c r="C674">
        <f t="shared" si="46"/>
        <v>-0.45208370257484232</v>
      </c>
      <c r="E674">
        <v>1</v>
      </c>
      <c r="F674">
        <v>1</v>
      </c>
      <c r="H674" t="str">
        <f t="shared" si="44"/>
        <v/>
      </c>
      <c r="I674" t="str">
        <f t="shared" si="45"/>
        <v/>
      </c>
      <c r="J674" t="str">
        <f t="shared" si="47"/>
        <v/>
      </c>
      <c r="K674" t="s">
        <v>188</v>
      </c>
    </row>
    <row r="675" spans="1:11" x14ac:dyDescent="0.2">
      <c r="A675">
        <v>75606</v>
      </c>
      <c r="B675">
        <f t="shared" si="43"/>
        <v>2.4666666666666668</v>
      </c>
      <c r="C675">
        <f t="shared" si="46"/>
        <v>-0.41401154383835509</v>
      </c>
      <c r="E675">
        <v>1</v>
      </c>
      <c r="F675">
        <v>1</v>
      </c>
      <c r="H675" t="str">
        <f t="shared" si="44"/>
        <v/>
      </c>
      <c r="I675" t="str">
        <f t="shared" si="45"/>
        <v/>
      </c>
      <c r="J675" t="str">
        <f t="shared" si="47"/>
        <v/>
      </c>
      <c r="K675" t="s">
        <v>199</v>
      </c>
    </row>
    <row r="676" spans="1:11" x14ac:dyDescent="0.2">
      <c r="A676">
        <v>75680</v>
      </c>
      <c r="B676">
        <f t="shared" si="43"/>
        <v>6.9666666666666668</v>
      </c>
      <c r="C676">
        <f t="shared" si="46"/>
        <v>1.2992355993035691</v>
      </c>
      <c r="H676" t="str">
        <f t="shared" si="44"/>
        <v/>
      </c>
      <c r="I676" t="str">
        <f t="shared" si="45"/>
        <v/>
      </c>
      <c r="J676" t="str">
        <f t="shared" si="47"/>
        <v/>
      </c>
    </row>
    <row r="677" spans="1:11" x14ac:dyDescent="0.2">
      <c r="A677">
        <v>75889</v>
      </c>
      <c r="B677">
        <f t="shared" si="43"/>
        <v>3.9</v>
      </c>
      <c r="C677">
        <f t="shared" si="46"/>
        <v>0.13168939805129479</v>
      </c>
      <c r="E677">
        <v>1</v>
      </c>
      <c r="F677">
        <v>1</v>
      </c>
      <c r="H677" t="str">
        <f t="shared" si="44"/>
        <v/>
      </c>
      <c r="I677" t="str">
        <f t="shared" si="45"/>
        <v/>
      </c>
      <c r="J677" t="str">
        <f t="shared" si="47"/>
        <v/>
      </c>
      <c r="K677" t="s">
        <v>184</v>
      </c>
    </row>
    <row r="678" spans="1:11" x14ac:dyDescent="0.2">
      <c r="A678">
        <v>76006</v>
      </c>
      <c r="B678">
        <f t="shared" si="43"/>
        <v>1.4</v>
      </c>
      <c r="C678">
        <f t="shared" si="46"/>
        <v>-0.82011457036088542</v>
      </c>
      <c r="E678">
        <v>1</v>
      </c>
      <c r="F678">
        <v>1</v>
      </c>
      <c r="H678" t="str">
        <f t="shared" si="44"/>
        <v/>
      </c>
      <c r="I678" t="str">
        <f t="shared" si="45"/>
        <v/>
      </c>
      <c r="J678" t="str">
        <f t="shared" si="47"/>
        <v/>
      </c>
      <c r="K678" t="s">
        <v>200</v>
      </c>
    </row>
    <row r="679" spans="1:11" x14ac:dyDescent="0.2">
      <c r="A679">
        <v>76048</v>
      </c>
      <c r="B679">
        <f t="shared" si="43"/>
        <v>2.7</v>
      </c>
      <c r="C679">
        <f t="shared" si="46"/>
        <v>-0.32517650678655158</v>
      </c>
      <c r="H679" t="str">
        <f t="shared" si="44"/>
        <v/>
      </c>
      <c r="I679" t="str">
        <f t="shared" si="45"/>
        <v/>
      </c>
      <c r="J679" t="str">
        <f t="shared" si="47"/>
        <v/>
      </c>
    </row>
    <row r="680" spans="1:11" x14ac:dyDescent="0.2">
      <c r="A680">
        <v>76129</v>
      </c>
      <c r="B680">
        <f t="shared" si="43"/>
        <v>2.5666666666666669</v>
      </c>
      <c r="C680">
        <f t="shared" si="46"/>
        <v>-0.37593938510186786</v>
      </c>
      <c r="H680" t="str">
        <f t="shared" si="44"/>
        <v/>
      </c>
      <c r="I680" t="str">
        <f t="shared" si="45"/>
        <v/>
      </c>
      <c r="J680" t="str">
        <f t="shared" si="47"/>
        <v/>
      </c>
    </row>
    <row r="681" spans="1:11" x14ac:dyDescent="0.2">
      <c r="A681">
        <v>76206</v>
      </c>
      <c r="B681">
        <f t="shared" si="43"/>
        <v>3.8</v>
      </c>
      <c r="C681">
        <f t="shared" si="46"/>
        <v>9.3617239314807546E-2</v>
      </c>
      <c r="H681" t="str">
        <f t="shared" si="44"/>
        <v/>
      </c>
      <c r="I681" t="str">
        <f t="shared" si="45"/>
        <v/>
      </c>
      <c r="J681" t="str">
        <f t="shared" si="47"/>
        <v/>
      </c>
    </row>
    <row r="682" spans="1:11" x14ac:dyDescent="0.2">
      <c r="A682">
        <v>76320</v>
      </c>
      <c r="B682">
        <f t="shared" si="43"/>
        <v>2.8666666666666667</v>
      </c>
      <c r="C682">
        <f t="shared" si="46"/>
        <v>-0.26172290889240629</v>
      </c>
      <c r="E682">
        <v>1</v>
      </c>
      <c r="F682">
        <v>1</v>
      </c>
      <c r="H682" t="str">
        <f t="shared" si="44"/>
        <v/>
      </c>
      <c r="I682" t="str">
        <f t="shared" si="45"/>
        <v/>
      </c>
      <c r="J682" t="str">
        <f t="shared" si="47"/>
        <v/>
      </c>
      <c r="K682" t="s">
        <v>198</v>
      </c>
    </row>
    <row r="683" spans="1:11" x14ac:dyDescent="0.2">
      <c r="A683">
        <v>76406</v>
      </c>
      <c r="B683">
        <f t="shared" si="43"/>
        <v>6.1</v>
      </c>
      <c r="C683">
        <f t="shared" si="46"/>
        <v>0.9692768902540132</v>
      </c>
      <c r="E683">
        <v>1</v>
      </c>
      <c r="F683">
        <v>1</v>
      </c>
      <c r="H683" t="str">
        <f t="shared" si="44"/>
        <v/>
      </c>
      <c r="I683" t="str">
        <f t="shared" si="45"/>
        <v/>
      </c>
      <c r="J683" t="str">
        <f t="shared" si="47"/>
        <v/>
      </c>
      <c r="K683" t="s">
        <v>201</v>
      </c>
    </row>
    <row r="684" spans="1:11" x14ac:dyDescent="0.2">
      <c r="A684">
        <v>76589</v>
      </c>
      <c r="B684">
        <f t="shared" si="43"/>
        <v>1.7</v>
      </c>
      <c r="C684">
        <f t="shared" si="46"/>
        <v>-0.70589809415142368</v>
      </c>
      <c r="E684">
        <v>1</v>
      </c>
      <c r="F684">
        <v>1</v>
      </c>
      <c r="H684" t="str">
        <f t="shared" si="44"/>
        <v/>
      </c>
      <c r="I684" t="str">
        <f t="shared" si="45"/>
        <v/>
      </c>
      <c r="J684" t="str">
        <f t="shared" si="47"/>
        <v/>
      </c>
      <c r="K684" t="s">
        <v>198</v>
      </c>
    </row>
    <row r="685" spans="1:11" x14ac:dyDescent="0.2">
      <c r="A685">
        <v>76640</v>
      </c>
      <c r="B685">
        <f t="shared" si="43"/>
        <v>6.7666666666666666</v>
      </c>
      <c r="C685">
        <f t="shared" si="46"/>
        <v>1.2230912818305948</v>
      </c>
      <c r="H685" t="str">
        <f t="shared" si="44"/>
        <v/>
      </c>
      <c r="I685" t="str">
        <f t="shared" si="45"/>
        <v/>
      </c>
      <c r="J685" t="str">
        <f t="shared" si="47"/>
        <v/>
      </c>
    </row>
    <row r="686" spans="1:11" x14ac:dyDescent="0.2">
      <c r="A686">
        <v>76843</v>
      </c>
      <c r="B686">
        <f t="shared" si="43"/>
        <v>3.2</v>
      </c>
      <c r="C686">
        <f t="shared" si="46"/>
        <v>-0.13481571310411555</v>
      </c>
      <c r="E686">
        <v>1</v>
      </c>
      <c r="F686">
        <v>1</v>
      </c>
      <c r="H686" t="str">
        <f t="shared" si="44"/>
        <v/>
      </c>
      <c r="I686" t="str">
        <f t="shared" si="45"/>
        <v/>
      </c>
      <c r="J686" t="str">
        <f t="shared" si="47"/>
        <v/>
      </c>
      <c r="K686" t="s">
        <v>202</v>
      </c>
    </row>
    <row r="687" spans="1:11" x14ac:dyDescent="0.2">
      <c r="A687">
        <v>76939</v>
      </c>
      <c r="B687">
        <f t="shared" si="43"/>
        <v>1.7333333333333334</v>
      </c>
      <c r="C687">
        <f t="shared" si="46"/>
        <v>-0.69320737457259463</v>
      </c>
      <c r="E687">
        <v>1</v>
      </c>
      <c r="F687">
        <v>1</v>
      </c>
      <c r="H687" t="str">
        <f t="shared" si="44"/>
        <v/>
      </c>
      <c r="I687" t="str">
        <f t="shared" si="45"/>
        <v/>
      </c>
      <c r="J687" t="str">
        <f t="shared" si="47"/>
        <v/>
      </c>
      <c r="K687" t="s">
        <v>182</v>
      </c>
    </row>
    <row r="688" spans="1:11" x14ac:dyDescent="0.2">
      <c r="A688">
        <v>76991</v>
      </c>
      <c r="B688">
        <f t="shared" si="43"/>
        <v>2.5666666666666669</v>
      </c>
      <c r="C688">
        <f t="shared" si="46"/>
        <v>-0.37593938510186786</v>
      </c>
      <c r="H688" t="str">
        <f t="shared" si="44"/>
        <v/>
      </c>
      <c r="I688" t="str">
        <f t="shared" si="45"/>
        <v/>
      </c>
      <c r="J688" t="str">
        <f t="shared" si="47"/>
        <v/>
      </c>
    </row>
    <row r="689" spans="1:11" x14ac:dyDescent="0.2">
      <c r="A689">
        <v>77068</v>
      </c>
      <c r="B689">
        <f t="shared" si="43"/>
        <v>2.1666666666666665</v>
      </c>
      <c r="C689">
        <f t="shared" si="46"/>
        <v>-0.52822802004781677</v>
      </c>
      <c r="H689" t="str">
        <f t="shared" si="44"/>
        <v/>
      </c>
      <c r="I689" t="str">
        <f t="shared" si="45"/>
        <v/>
      </c>
      <c r="J689" t="str">
        <f t="shared" si="47"/>
        <v/>
      </c>
      <c r="K689" t="s">
        <v>203</v>
      </c>
    </row>
    <row r="690" spans="1:11" x14ac:dyDescent="0.2">
      <c r="A690">
        <v>77133</v>
      </c>
      <c r="B690">
        <f t="shared" si="43"/>
        <v>2.6666666666666665</v>
      </c>
      <c r="C690">
        <f t="shared" si="46"/>
        <v>-0.3378672263653808</v>
      </c>
      <c r="H690" t="str">
        <f t="shared" si="44"/>
        <v/>
      </c>
      <c r="I690" t="str">
        <f t="shared" si="45"/>
        <v/>
      </c>
      <c r="J690" t="str">
        <f t="shared" si="47"/>
        <v/>
      </c>
    </row>
    <row r="691" spans="1:11" x14ac:dyDescent="0.2">
      <c r="A691">
        <v>77213</v>
      </c>
      <c r="B691">
        <f t="shared" si="43"/>
        <v>2.6</v>
      </c>
      <c r="C691">
        <f t="shared" si="46"/>
        <v>-0.36324866552303881</v>
      </c>
      <c r="H691" t="str">
        <f t="shared" si="44"/>
        <v/>
      </c>
      <c r="I691" t="str">
        <f t="shared" si="45"/>
        <v/>
      </c>
      <c r="J691" t="str">
        <f t="shared" si="47"/>
        <v/>
      </c>
    </row>
    <row r="692" spans="1:11" x14ac:dyDescent="0.2">
      <c r="A692">
        <v>77291</v>
      </c>
      <c r="B692">
        <f t="shared" si="43"/>
        <v>1.0333333333333334</v>
      </c>
      <c r="C692">
        <f t="shared" si="46"/>
        <v>-0.95971248572800516</v>
      </c>
      <c r="H692" t="str">
        <f t="shared" si="44"/>
        <v/>
      </c>
      <c r="I692" t="str">
        <f t="shared" si="45"/>
        <v/>
      </c>
      <c r="J692" t="str">
        <f t="shared" si="47"/>
        <v/>
      </c>
      <c r="K692" t="s">
        <v>204</v>
      </c>
    </row>
    <row r="693" spans="1:11" x14ac:dyDescent="0.2">
      <c r="A693">
        <v>77322</v>
      </c>
      <c r="B693">
        <f t="shared" si="43"/>
        <v>1.7333333333333334</v>
      </c>
      <c r="C693">
        <f t="shared" si="46"/>
        <v>-0.69320737457259463</v>
      </c>
      <c r="H693" t="str">
        <f t="shared" ref="H693:H750" si="48">IF(ISNUMBER(SEARCH($H$1,K693)),1,"")</f>
        <v/>
      </c>
      <c r="I693" t="str">
        <f t="shared" ref="I693:I750" si="49">IF(H693=1,B693,"")</f>
        <v/>
      </c>
      <c r="J693" t="str">
        <f t="shared" si="47"/>
        <v/>
      </c>
      <c r="K693" t="s">
        <v>205</v>
      </c>
    </row>
    <row r="694" spans="1:11" x14ac:dyDescent="0.2">
      <c r="A694">
        <v>77374</v>
      </c>
      <c r="B694">
        <f t="shared" si="43"/>
        <v>4.333333333333333</v>
      </c>
      <c r="C694">
        <f t="shared" si="46"/>
        <v>0.29666875257607261</v>
      </c>
      <c r="H694" t="str">
        <f t="shared" si="48"/>
        <v/>
      </c>
      <c r="I694" t="str">
        <f t="shared" si="49"/>
        <v/>
      </c>
      <c r="J694" t="str">
        <f t="shared" si="47"/>
        <v/>
      </c>
    </row>
    <row r="695" spans="1:11" x14ac:dyDescent="0.2">
      <c r="A695">
        <v>77504</v>
      </c>
      <c r="B695">
        <f t="shared" si="43"/>
        <v>2.2999999999999998</v>
      </c>
      <c r="C695">
        <f t="shared" si="46"/>
        <v>-0.47746514173250054</v>
      </c>
      <c r="H695" t="str">
        <f t="shared" si="48"/>
        <v/>
      </c>
      <c r="I695" t="str">
        <f t="shared" si="49"/>
        <v/>
      </c>
      <c r="J695" t="str">
        <f t="shared" si="47"/>
        <v/>
      </c>
    </row>
    <row r="696" spans="1:11" x14ac:dyDescent="0.2">
      <c r="A696">
        <v>77573</v>
      </c>
      <c r="B696">
        <f t="shared" si="43"/>
        <v>8.3666666666666671</v>
      </c>
      <c r="C696">
        <f t="shared" si="46"/>
        <v>1.8322458216143902</v>
      </c>
      <c r="H696" t="str">
        <f t="shared" si="48"/>
        <v/>
      </c>
      <c r="I696" t="str">
        <f t="shared" si="49"/>
        <v/>
      </c>
      <c r="J696" t="str">
        <f t="shared" si="47"/>
        <v/>
      </c>
    </row>
    <row r="697" spans="1:11" x14ac:dyDescent="0.2">
      <c r="A697">
        <v>77824</v>
      </c>
      <c r="B697">
        <f t="shared" si="43"/>
        <v>2.7666666666666666</v>
      </c>
      <c r="C697">
        <f t="shared" si="46"/>
        <v>-0.29979506762889352</v>
      </c>
      <c r="E697">
        <v>1</v>
      </c>
      <c r="F697">
        <v>1</v>
      </c>
      <c r="H697" t="str">
        <f t="shared" si="48"/>
        <v/>
      </c>
      <c r="I697" t="str">
        <f t="shared" si="49"/>
        <v/>
      </c>
      <c r="J697" t="str">
        <f t="shared" si="47"/>
        <v/>
      </c>
      <c r="K697" t="s">
        <v>206</v>
      </c>
    </row>
    <row r="698" spans="1:11" x14ac:dyDescent="0.2">
      <c r="A698">
        <v>77907</v>
      </c>
      <c r="B698">
        <f t="shared" si="43"/>
        <v>2.6666666666666665</v>
      </c>
      <c r="C698">
        <f t="shared" si="46"/>
        <v>-0.3378672263653808</v>
      </c>
      <c r="E698">
        <v>1</v>
      </c>
      <c r="F698">
        <v>1</v>
      </c>
      <c r="H698" t="str">
        <f t="shared" si="48"/>
        <v/>
      </c>
      <c r="I698" t="str">
        <f t="shared" si="49"/>
        <v/>
      </c>
      <c r="J698" t="str">
        <f t="shared" si="47"/>
        <v/>
      </c>
      <c r="K698" t="s">
        <v>182</v>
      </c>
    </row>
    <row r="699" spans="1:11" x14ac:dyDescent="0.2">
      <c r="A699">
        <v>77987</v>
      </c>
      <c r="B699">
        <f t="shared" si="43"/>
        <v>3.6</v>
      </c>
      <c r="C699">
        <f t="shared" si="46"/>
        <v>1.7472921841833241E-2</v>
      </c>
      <c r="H699" t="str">
        <f t="shared" si="48"/>
        <v/>
      </c>
      <c r="I699" t="str">
        <f t="shared" si="49"/>
        <v/>
      </c>
      <c r="J699" t="str">
        <f t="shared" si="47"/>
        <v/>
      </c>
    </row>
    <row r="700" spans="1:11" x14ac:dyDescent="0.2">
      <c r="A700">
        <v>78095</v>
      </c>
      <c r="B700">
        <f t="shared" si="43"/>
        <v>4.666666666666667</v>
      </c>
      <c r="C700">
        <f t="shared" si="46"/>
        <v>0.42357594836436352</v>
      </c>
      <c r="E700">
        <v>1</v>
      </c>
      <c r="F700">
        <v>1</v>
      </c>
      <c r="H700" t="str">
        <f t="shared" si="48"/>
        <v/>
      </c>
      <c r="I700" t="str">
        <f t="shared" si="49"/>
        <v/>
      </c>
      <c r="J700" t="str">
        <f t="shared" si="47"/>
        <v/>
      </c>
      <c r="K700" t="s">
        <v>184</v>
      </c>
    </row>
    <row r="701" spans="1:11" x14ac:dyDescent="0.2">
      <c r="A701">
        <v>78235</v>
      </c>
      <c r="B701">
        <f t="shared" si="43"/>
        <v>6.3</v>
      </c>
      <c r="C701">
        <f t="shared" si="46"/>
        <v>1.0454212077269878</v>
      </c>
      <c r="E701">
        <v>1</v>
      </c>
      <c r="F701">
        <v>1</v>
      </c>
      <c r="H701" t="str">
        <f t="shared" si="48"/>
        <v/>
      </c>
      <c r="I701" t="str">
        <f t="shared" si="49"/>
        <v/>
      </c>
      <c r="J701" t="str">
        <f t="shared" si="47"/>
        <v/>
      </c>
      <c r="K701" t="s">
        <v>186</v>
      </c>
    </row>
    <row r="702" spans="1:11" x14ac:dyDescent="0.2">
      <c r="A702">
        <v>78424</v>
      </c>
      <c r="B702">
        <f t="shared" si="43"/>
        <v>13.866666666666667</v>
      </c>
      <c r="C702">
        <f t="shared" si="46"/>
        <v>3.9262145521211869</v>
      </c>
      <c r="H702">
        <f t="shared" si="48"/>
        <v>1</v>
      </c>
      <c r="I702">
        <f t="shared" si="49"/>
        <v>13.866666666666667</v>
      </c>
      <c r="J702" t="str">
        <f t="shared" si="47"/>
        <v/>
      </c>
      <c r="K702" t="s">
        <v>207</v>
      </c>
    </row>
    <row r="703" spans="1:11" x14ac:dyDescent="0.2">
      <c r="A703">
        <v>78840</v>
      </c>
      <c r="B703">
        <f t="shared" si="43"/>
        <v>2.6</v>
      </c>
      <c r="C703">
        <f t="shared" si="46"/>
        <v>-0.36324866552303881</v>
      </c>
      <c r="H703" t="str">
        <f t="shared" si="48"/>
        <v/>
      </c>
      <c r="I703" t="str">
        <f t="shared" si="49"/>
        <v/>
      </c>
      <c r="J703">
        <f t="shared" si="47"/>
        <v>78632</v>
      </c>
    </row>
    <row r="704" spans="1:11" x14ac:dyDescent="0.2">
      <c r="A704">
        <v>78918</v>
      </c>
      <c r="B704">
        <f t="shared" si="43"/>
        <v>3.6666666666666665</v>
      </c>
      <c r="C704">
        <f t="shared" si="46"/>
        <v>4.2854360999491289E-2</v>
      </c>
      <c r="E704">
        <v>1</v>
      </c>
      <c r="F704">
        <v>1</v>
      </c>
      <c r="H704" t="str">
        <f t="shared" si="48"/>
        <v/>
      </c>
      <c r="I704" t="str">
        <f t="shared" si="49"/>
        <v/>
      </c>
      <c r="J704" t="str">
        <f t="shared" si="47"/>
        <v/>
      </c>
      <c r="K704" t="s">
        <v>184</v>
      </c>
    </row>
    <row r="705" spans="1:11" x14ac:dyDescent="0.2">
      <c r="A705">
        <v>79028</v>
      </c>
      <c r="B705">
        <f t="shared" si="43"/>
        <v>3.5666666666666669</v>
      </c>
      <c r="C705">
        <f t="shared" si="46"/>
        <v>4.7822022630042175E-3</v>
      </c>
      <c r="E705">
        <v>1</v>
      </c>
      <c r="F705">
        <v>1</v>
      </c>
      <c r="H705" t="str">
        <f t="shared" si="48"/>
        <v/>
      </c>
      <c r="I705" t="str">
        <f t="shared" si="49"/>
        <v/>
      </c>
      <c r="J705" t="str">
        <f t="shared" si="47"/>
        <v/>
      </c>
      <c r="K705" t="s">
        <v>186</v>
      </c>
    </row>
    <row r="706" spans="1:11" x14ac:dyDescent="0.2">
      <c r="A706">
        <v>79135</v>
      </c>
      <c r="B706">
        <f t="shared" si="43"/>
        <v>4.333333333333333</v>
      </c>
      <c r="C706">
        <f t="shared" si="46"/>
        <v>0.29666875257607261</v>
      </c>
      <c r="E706">
        <v>1</v>
      </c>
      <c r="F706">
        <v>1</v>
      </c>
      <c r="H706" t="str">
        <f t="shared" si="48"/>
        <v/>
      </c>
      <c r="I706" t="str">
        <f t="shared" si="49"/>
        <v/>
      </c>
      <c r="J706" t="str">
        <f t="shared" si="47"/>
        <v/>
      </c>
      <c r="K706" t="s">
        <v>184</v>
      </c>
    </row>
    <row r="707" spans="1:11" x14ac:dyDescent="0.2">
      <c r="A707">
        <v>79265</v>
      </c>
      <c r="B707">
        <f t="shared" si="43"/>
        <v>4.5666666666666664</v>
      </c>
      <c r="C707">
        <f t="shared" ref="C707:C770" si="50">(B707-B$962)/B$963</f>
        <v>0.38550378962787613</v>
      </c>
      <c r="E707">
        <v>1</v>
      </c>
      <c r="F707">
        <v>1</v>
      </c>
      <c r="H707" t="str">
        <f t="shared" si="48"/>
        <v/>
      </c>
      <c r="I707" t="str">
        <f t="shared" si="49"/>
        <v/>
      </c>
      <c r="J707" t="str">
        <f t="shared" si="47"/>
        <v/>
      </c>
      <c r="K707" t="s">
        <v>186</v>
      </c>
    </row>
    <row r="708" spans="1:11" x14ac:dyDescent="0.2">
      <c r="A708">
        <v>79402</v>
      </c>
      <c r="B708">
        <f t="shared" si="43"/>
        <v>3.3666666666666667</v>
      </c>
      <c r="C708">
        <f t="shared" si="50"/>
        <v>-7.1362115209970267E-2</v>
      </c>
      <c r="E708">
        <v>1</v>
      </c>
      <c r="F708">
        <v>1</v>
      </c>
      <c r="H708" t="str">
        <f t="shared" si="48"/>
        <v/>
      </c>
      <c r="I708" t="str">
        <f t="shared" si="49"/>
        <v/>
      </c>
      <c r="J708" t="str">
        <f t="shared" ref="J708:J771" si="51">IF(H707=1,(A707+A708)/2,"")</f>
        <v/>
      </c>
      <c r="K708" t="s">
        <v>184</v>
      </c>
    </row>
    <row r="709" spans="1:11" x14ac:dyDescent="0.2">
      <c r="A709">
        <v>79503</v>
      </c>
      <c r="B709">
        <f t="shared" si="43"/>
        <v>3.5666666666666669</v>
      </c>
      <c r="C709">
        <f t="shared" si="50"/>
        <v>4.7822022630042175E-3</v>
      </c>
      <c r="E709">
        <v>1</v>
      </c>
      <c r="F709">
        <v>1</v>
      </c>
      <c r="H709" t="str">
        <f t="shared" si="48"/>
        <v/>
      </c>
      <c r="I709" t="str">
        <f t="shared" si="49"/>
        <v/>
      </c>
      <c r="J709" t="str">
        <f t="shared" si="51"/>
        <v/>
      </c>
      <c r="K709" t="s">
        <v>186</v>
      </c>
    </row>
    <row r="710" spans="1:11" x14ac:dyDescent="0.2">
      <c r="A710">
        <v>79610</v>
      </c>
      <c r="B710">
        <f t="shared" si="43"/>
        <v>2.6</v>
      </c>
      <c r="C710">
        <f t="shared" si="50"/>
        <v>-0.36324866552303881</v>
      </c>
      <c r="E710">
        <v>1</v>
      </c>
      <c r="F710">
        <v>1</v>
      </c>
      <c r="H710" t="str">
        <f t="shared" si="48"/>
        <v/>
      </c>
      <c r="I710" t="str">
        <f t="shared" si="49"/>
        <v/>
      </c>
      <c r="J710" t="str">
        <f t="shared" si="51"/>
        <v/>
      </c>
      <c r="K710" t="s">
        <v>184</v>
      </c>
    </row>
    <row r="711" spans="1:11" x14ac:dyDescent="0.2">
      <c r="A711">
        <v>79688</v>
      </c>
      <c r="B711">
        <f t="shared" si="43"/>
        <v>2.4</v>
      </c>
      <c r="C711">
        <f t="shared" si="50"/>
        <v>-0.43939298299601331</v>
      </c>
      <c r="H711" t="str">
        <f t="shared" si="48"/>
        <v/>
      </c>
      <c r="I711" t="str">
        <f t="shared" si="49"/>
        <v/>
      </c>
      <c r="J711" t="str">
        <f t="shared" si="51"/>
        <v/>
      </c>
      <c r="K711" t="s">
        <v>208</v>
      </c>
    </row>
    <row r="712" spans="1:11" x14ac:dyDescent="0.2">
      <c r="A712">
        <v>79760</v>
      </c>
      <c r="B712">
        <f t="shared" si="43"/>
        <v>3.2</v>
      </c>
      <c r="C712">
        <f t="shared" si="50"/>
        <v>-0.13481571310411555</v>
      </c>
      <c r="H712" t="str">
        <f t="shared" si="48"/>
        <v/>
      </c>
      <c r="I712" t="str">
        <f t="shared" si="49"/>
        <v/>
      </c>
      <c r="J712" t="str">
        <f t="shared" si="51"/>
        <v/>
      </c>
    </row>
    <row r="713" spans="1:11" x14ac:dyDescent="0.2">
      <c r="A713">
        <v>79856</v>
      </c>
      <c r="B713">
        <f t="shared" si="43"/>
        <v>1.5666666666666667</v>
      </c>
      <c r="C713">
        <f t="shared" si="50"/>
        <v>-0.75666097246674002</v>
      </c>
      <c r="E713">
        <v>1</v>
      </c>
      <c r="F713">
        <v>1</v>
      </c>
      <c r="H713" t="str">
        <f t="shared" si="48"/>
        <v/>
      </c>
      <c r="I713" t="str">
        <f t="shared" si="49"/>
        <v/>
      </c>
      <c r="J713" t="str">
        <f t="shared" si="51"/>
        <v/>
      </c>
      <c r="K713" t="s">
        <v>186</v>
      </c>
    </row>
    <row r="714" spans="1:11" x14ac:dyDescent="0.2">
      <c r="A714">
        <v>79903</v>
      </c>
      <c r="B714">
        <f t="shared" si="43"/>
        <v>1.0666666666666667</v>
      </c>
      <c r="C714">
        <f t="shared" si="50"/>
        <v>-0.9470217661491761</v>
      </c>
      <c r="E714">
        <v>1</v>
      </c>
      <c r="F714">
        <v>1</v>
      </c>
      <c r="H714" t="str">
        <f t="shared" si="48"/>
        <v/>
      </c>
      <c r="I714" t="str">
        <f t="shared" si="49"/>
        <v/>
      </c>
      <c r="J714" t="str">
        <f t="shared" si="51"/>
        <v/>
      </c>
      <c r="K714" t="s">
        <v>184</v>
      </c>
    </row>
    <row r="715" spans="1:11" x14ac:dyDescent="0.2">
      <c r="A715">
        <v>79935</v>
      </c>
      <c r="B715">
        <f t="shared" si="43"/>
        <v>2.1666666666666665</v>
      </c>
      <c r="C715">
        <f t="shared" si="50"/>
        <v>-0.52822802004781677</v>
      </c>
      <c r="H715" t="str">
        <f t="shared" si="48"/>
        <v/>
      </c>
      <c r="I715" t="str">
        <f t="shared" si="49"/>
        <v/>
      </c>
      <c r="J715" t="str">
        <f t="shared" si="51"/>
        <v/>
      </c>
      <c r="K715" t="s">
        <v>208</v>
      </c>
    </row>
    <row r="716" spans="1:11" x14ac:dyDescent="0.2">
      <c r="A716">
        <v>80000</v>
      </c>
      <c r="B716">
        <f t="shared" si="43"/>
        <v>6.2</v>
      </c>
      <c r="C716">
        <f t="shared" si="50"/>
        <v>1.0073490489905006</v>
      </c>
      <c r="H716" t="str">
        <f t="shared" si="48"/>
        <v/>
      </c>
      <c r="I716" t="str">
        <f t="shared" si="49"/>
        <v/>
      </c>
      <c r="J716" t="str">
        <f t="shared" si="51"/>
        <v/>
      </c>
      <c r="K716" t="s">
        <v>48</v>
      </c>
    </row>
    <row r="717" spans="1:11" x14ac:dyDescent="0.2">
      <c r="A717">
        <v>80186</v>
      </c>
      <c r="B717">
        <f t="shared" si="43"/>
        <v>1.9</v>
      </c>
      <c r="C717">
        <f t="shared" si="50"/>
        <v>-0.62975377667844934</v>
      </c>
      <c r="E717">
        <v>1</v>
      </c>
      <c r="F717">
        <v>1</v>
      </c>
      <c r="H717" t="str">
        <f t="shared" si="48"/>
        <v/>
      </c>
      <c r="I717" t="str">
        <f t="shared" si="49"/>
        <v/>
      </c>
      <c r="J717" t="str">
        <f t="shared" si="51"/>
        <v/>
      </c>
      <c r="K717" t="s">
        <v>186</v>
      </c>
    </row>
    <row r="718" spans="1:11" x14ac:dyDescent="0.2">
      <c r="A718">
        <v>80243</v>
      </c>
      <c r="B718">
        <f t="shared" si="43"/>
        <v>2.6333333333333333</v>
      </c>
      <c r="C718">
        <f t="shared" si="50"/>
        <v>-0.3505579459442098</v>
      </c>
      <c r="E718">
        <v>1</v>
      </c>
      <c r="F718">
        <v>1</v>
      </c>
      <c r="H718" t="str">
        <f t="shared" si="48"/>
        <v/>
      </c>
      <c r="I718" t="str">
        <f t="shared" si="49"/>
        <v/>
      </c>
      <c r="J718" t="str">
        <f t="shared" si="51"/>
        <v/>
      </c>
      <c r="K718" t="s">
        <v>184</v>
      </c>
    </row>
    <row r="719" spans="1:11" x14ac:dyDescent="0.2">
      <c r="A719">
        <v>80322</v>
      </c>
      <c r="B719">
        <f t="shared" si="43"/>
        <v>2.6</v>
      </c>
      <c r="C719">
        <f t="shared" si="50"/>
        <v>-0.36324866552303881</v>
      </c>
      <c r="E719">
        <v>1</v>
      </c>
      <c r="F719">
        <v>1</v>
      </c>
      <c r="H719" t="str">
        <f t="shared" si="48"/>
        <v/>
      </c>
      <c r="I719" t="str">
        <f t="shared" si="49"/>
        <v/>
      </c>
      <c r="J719" t="str">
        <f t="shared" si="51"/>
        <v/>
      </c>
      <c r="K719" t="s">
        <v>182</v>
      </c>
    </row>
    <row r="720" spans="1:11" x14ac:dyDescent="0.2">
      <c r="A720">
        <v>80400</v>
      </c>
      <c r="B720">
        <f t="shared" si="43"/>
        <v>3.6333333333333333</v>
      </c>
      <c r="C720">
        <f t="shared" si="50"/>
        <v>3.0163641420662263E-2</v>
      </c>
      <c r="H720" t="str">
        <f t="shared" si="48"/>
        <v/>
      </c>
      <c r="I720" t="str">
        <f t="shared" si="49"/>
        <v/>
      </c>
      <c r="J720" t="str">
        <f t="shared" si="51"/>
        <v/>
      </c>
    </row>
    <row r="721" spans="1:11" x14ac:dyDescent="0.2">
      <c r="A721">
        <v>80509</v>
      </c>
      <c r="B721">
        <f t="shared" si="43"/>
        <v>1.7</v>
      </c>
      <c r="C721">
        <f t="shared" si="50"/>
        <v>-0.70589809415142368</v>
      </c>
      <c r="H721" t="str">
        <f t="shared" si="48"/>
        <v/>
      </c>
      <c r="I721" t="str">
        <f t="shared" si="49"/>
        <v/>
      </c>
      <c r="J721" t="str">
        <f t="shared" si="51"/>
        <v/>
      </c>
    </row>
    <row r="722" spans="1:11" x14ac:dyDescent="0.2">
      <c r="A722">
        <v>80560</v>
      </c>
      <c r="B722">
        <f t="shared" si="43"/>
        <v>5.9666666666666668</v>
      </c>
      <c r="C722">
        <f t="shared" si="50"/>
        <v>0.91851401193869719</v>
      </c>
      <c r="H722" t="str">
        <f t="shared" si="48"/>
        <v/>
      </c>
      <c r="I722" t="str">
        <f t="shared" si="49"/>
        <v/>
      </c>
      <c r="J722" t="str">
        <f t="shared" si="51"/>
        <v/>
      </c>
    </row>
    <row r="723" spans="1:11" x14ac:dyDescent="0.2">
      <c r="A723">
        <v>80739</v>
      </c>
      <c r="B723">
        <f t="shared" si="43"/>
        <v>3.5666666666666669</v>
      </c>
      <c r="C723">
        <f t="shared" si="50"/>
        <v>4.7822022630042175E-3</v>
      </c>
      <c r="E723">
        <v>1</v>
      </c>
      <c r="F723">
        <v>1</v>
      </c>
      <c r="H723" t="str">
        <f t="shared" si="48"/>
        <v/>
      </c>
      <c r="I723" t="str">
        <f t="shared" si="49"/>
        <v/>
      </c>
      <c r="J723" t="str">
        <f t="shared" si="51"/>
        <v/>
      </c>
      <c r="K723" t="s">
        <v>40</v>
      </c>
    </row>
    <row r="724" spans="1:11" x14ac:dyDescent="0.2">
      <c r="A724">
        <v>80846</v>
      </c>
      <c r="B724">
        <f t="shared" si="43"/>
        <v>4.3666666666666663</v>
      </c>
      <c r="C724">
        <f t="shared" si="50"/>
        <v>0.30935947215490162</v>
      </c>
      <c r="E724">
        <v>1</v>
      </c>
      <c r="F724">
        <v>1</v>
      </c>
      <c r="H724" t="str">
        <f t="shared" si="48"/>
        <v/>
      </c>
      <c r="I724" t="str">
        <f t="shared" si="49"/>
        <v/>
      </c>
      <c r="J724" t="str">
        <f t="shared" si="51"/>
        <v/>
      </c>
      <c r="K724" t="s">
        <v>182</v>
      </c>
    </row>
    <row r="725" spans="1:11" x14ac:dyDescent="0.2">
      <c r="A725">
        <v>80977</v>
      </c>
      <c r="B725">
        <f t="shared" si="43"/>
        <v>2.9333333333333331</v>
      </c>
      <c r="C725">
        <f t="shared" si="50"/>
        <v>-0.23634146973474826</v>
      </c>
      <c r="E725">
        <v>1</v>
      </c>
      <c r="F725">
        <v>1</v>
      </c>
      <c r="H725" t="str">
        <f t="shared" si="48"/>
        <v/>
      </c>
      <c r="I725" t="str">
        <f t="shared" si="49"/>
        <v/>
      </c>
      <c r="J725" t="str">
        <f t="shared" si="51"/>
        <v/>
      </c>
      <c r="K725" t="s">
        <v>36</v>
      </c>
    </row>
    <row r="726" spans="1:11" x14ac:dyDescent="0.2">
      <c r="A726">
        <v>81065</v>
      </c>
      <c r="B726">
        <f t="shared" si="43"/>
        <v>3</v>
      </c>
      <c r="C726">
        <f t="shared" si="50"/>
        <v>-0.21096003057709004</v>
      </c>
      <c r="E726">
        <v>1</v>
      </c>
      <c r="F726">
        <v>1</v>
      </c>
      <c r="H726" t="str">
        <f t="shared" si="48"/>
        <v/>
      </c>
      <c r="I726" t="str">
        <f t="shared" si="49"/>
        <v/>
      </c>
      <c r="J726" t="str">
        <f t="shared" si="51"/>
        <v/>
      </c>
      <c r="K726" t="s">
        <v>177</v>
      </c>
    </row>
    <row r="727" spans="1:11" x14ac:dyDescent="0.2">
      <c r="A727">
        <v>81155</v>
      </c>
      <c r="B727">
        <f t="shared" si="43"/>
        <v>3.3</v>
      </c>
      <c r="C727">
        <f t="shared" si="50"/>
        <v>-9.6743554367628479E-2</v>
      </c>
      <c r="E727">
        <v>1</v>
      </c>
      <c r="F727">
        <v>1</v>
      </c>
      <c r="H727" t="str">
        <f t="shared" si="48"/>
        <v/>
      </c>
      <c r="I727" t="str">
        <f t="shared" si="49"/>
        <v/>
      </c>
      <c r="J727" t="str">
        <f t="shared" si="51"/>
        <v/>
      </c>
      <c r="K727" t="s">
        <v>209</v>
      </c>
    </row>
    <row r="728" spans="1:11" x14ac:dyDescent="0.2">
      <c r="A728">
        <v>81254</v>
      </c>
      <c r="B728">
        <f t="shared" si="43"/>
        <v>2.6666666666666665</v>
      </c>
      <c r="C728">
        <f t="shared" si="50"/>
        <v>-0.3378672263653808</v>
      </c>
      <c r="E728">
        <v>1</v>
      </c>
      <c r="F728">
        <v>1</v>
      </c>
      <c r="H728" t="str">
        <f t="shared" si="48"/>
        <v/>
      </c>
      <c r="I728" t="str">
        <f t="shared" si="49"/>
        <v/>
      </c>
      <c r="J728" t="str">
        <f t="shared" si="51"/>
        <v/>
      </c>
      <c r="K728" t="s">
        <v>177</v>
      </c>
    </row>
    <row r="729" spans="1:11" x14ac:dyDescent="0.2">
      <c r="A729">
        <v>81334</v>
      </c>
      <c r="B729">
        <f t="shared" si="43"/>
        <v>5.2666666666666666</v>
      </c>
      <c r="C729">
        <f t="shared" si="50"/>
        <v>0.65200890078328666</v>
      </c>
      <c r="E729">
        <v>1</v>
      </c>
      <c r="F729">
        <v>1</v>
      </c>
      <c r="H729" t="str">
        <f t="shared" si="48"/>
        <v/>
      </c>
      <c r="I729" t="str">
        <f t="shared" si="49"/>
        <v/>
      </c>
      <c r="J729" t="str">
        <f t="shared" si="51"/>
        <v/>
      </c>
      <c r="K729" t="s">
        <v>209</v>
      </c>
    </row>
    <row r="730" spans="1:11" x14ac:dyDescent="0.2">
      <c r="A730">
        <v>81492</v>
      </c>
      <c r="B730">
        <f t="shared" si="43"/>
        <v>1.0666666666666667</v>
      </c>
      <c r="C730">
        <f t="shared" si="50"/>
        <v>-0.9470217661491761</v>
      </c>
      <c r="E730">
        <v>1</v>
      </c>
      <c r="F730">
        <v>1</v>
      </c>
      <c r="H730" t="str">
        <f t="shared" si="48"/>
        <v/>
      </c>
      <c r="I730" t="str">
        <f t="shared" si="49"/>
        <v/>
      </c>
      <c r="J730" t="str">
        <f t="shared" si="51"/>
        <v/>
      </c>
      <c r="K730" t="s">
        <v>177</v>
      </c>
    </row>
    <row r="731" spans="1:11" x14ac:dyDescent="0.2">
      <c r="A731">
        <v>81524</v>
      </c>
      <c r="B731">
        <f t="shared" si="43"/>
        <v>4.3666666666666663</v>
      </c>
      <c r="C731">
        <f t="shared" si="50"/>
        <v>0.30935947215490162</v>
      </c>
      <c r="E731">
        <v>1</v>
      </c>
      <c r="F731">
        <v>1</v>
      </c>
      <c r="H731" t="str">
        <f t="shared" si="48"/>
        <v/>
      </c>
      <c r="I731" t="str">
        <f t="shared" si="49"/>
        <v/>
      </c>
      <c r="J731" t="str">
        <f t="shared" si="51"/>
        <v/>
      </c>
      <c r="K731" t="s">
        <v>209</v>
      </c>
    </row>
    <row r="732" spans="1:11" x14ac:dyDescent="0.2">
      <c r="A732">
        <v>81655</v>
      </c>
      <c r="B732">
        <f t="shared" si="43"/>
        <v>3.5</v>
      </c>
      <c r="C732">
        <f t="shared" si="50"/>
        <v>-2.0599236894654E-2</v>
      </c>
      <c r="H732" t="str">
        <f t="shared" si="48"/>
        <v/>
      </c>
      <c r="I732" t="str">
        <f t="shared" si="49"/>
        <v/>
      </c>
      <c r="J732" t="str">
        <f t="shared" si="51"/>
        <v/>
      </c>
    </row>
    <row r="733" spans="1:11" x14ac:dyDescent="0.2">
      <c r="A733">
        <v>81760</v>
      </c>
      <c r="B733">
        <f t="shared" si="43"/>
        <v>5.5</v>
      </c>
      <c r="C733">
        <f t="shared" si="50"/>
        <v>0.74084393783509017</v>
      </c>
      <c r="H733" t="str">
        <f t="shared" si="48"/>
        <v/>
      </c>
      <c r="I733" t="str">
        <f t="shared" si="49"/>
        <v/>
      </c>
      <c r="J733" t="str">
        <f t="shared" si="51"/>
        <v/>
      </c>
    </row>
    <row r="734" spans="1:11" x14ac:dyDescent="0.2">
      <c r="A734">
        <v>81925</v>
      </c>
      <c r="B734">
        <f t="shared" si="43"/>
        <v>21.266666666666666</v>
      </c>
      <c r="C734">
        <f t="shared" si="50"/>
        <v>6.7435542986212393</v>
      </c>
      <c r="H734" t="str">
        <f t="shared" si="48"/>
        <v/>
      </c>
      <c r="I734" t="str">
        <f t="shared" si="49"/>
        <v/>
      </c>
      <c r="J734" t="str">
        <f t="shared" si="51"/>
        <v/>
      </c>
      <c r="K734" t="s">
        <v>210</v>
      </c>
    </row>
    <row r="735" spans="1:11" x14ac:dyDescent="0.2">
      <c r="A735">
        <v>82563</v>
      </c>
      <c r="B735">
        <f t="shared" si="43"/>
        <v>5.5666666666666664</v>
      </c>
      <c r="C735">
        <f t="shared" si="50"/>
        <v>0.76622537699274818</v>
      </c>
      <c r="H735" t="str">
        <f t="shared" si="48"/>
        <v/>
      </c>
      <c r="I735" t="str">
        <f t="shared" si="49"/>
        <v/>
      </c>
      <c r="J735" t="str">
        <f t="shared" si="51"/>
        <v/>
      </c>
    </row>
    <row r="736" spans="1:11" x14ac:dyDescent="0.2">
      <c r="A736">
        <v>82730</v>
      </c>
      <c r="B736">
        <f t="shared" si="43"/>
        <v>6.8</v>
      </c>
      <c r="C736">
        <f t="shared" si="50"/>
        <v>1.2357820014094238</v>
      </c>
      <c r="E736">
        <v>1</v>
      </c>
      <c r="F736">
        <v>1</v>
      </c>
      <c r="H736" t="str">
        <f t="shared" si="48"/>
        <v/>
      </c>
      <c r="I736" t="str">
        <f t="shared" si="49"/>
        <v/>
      </c>
      <c r="J736" t="str">
        <f t="shared" si="51"/>
        <v/>
      </c>
      <c r="K736" t="s">
        <v>211</v>
      </c>
    </row>
    <row r="737" spans="1:11" x14ac:dyDescent="0.2">
      <c r="A737">
        <v>82934</v>
      </c>
      <c r="B737">
        <f t="shared" si="43"/>
        <v>1.7333333333333334</v>
      </c>
      <c r="C737">
        <f t="shared" si="50"/>
        <v>-0.69320737457259463</v>
      </c>
      <c r="E737">
        <v>1</v>
      </c>
      <c r="F737">
        <v>1</v>
      </c>
      <c r="H737" t="str">
        <f t="shared" si="48"/>
        <v/>
      </c>
      <c r="I737" t="str">
        <f t="shared" si="49"/>
        <v/>
      </c>
      <c r="J737" t="str">
        <f t="shared" si="51"/>
        <v/>
      </c>
      <c r="K737" t="s">
        <v>177</v>
      </c>
    </row>
    <row r="738" spans="1:11" x14ac:dyDescent="0.2">
      <c r="A738">
        <v>82986</v>
      </c>
      <c r="B738">
        <f t="shared" si="43"/>
        <v>6.5666666666666664</v>
      </c>
      <c r="C738">
        <f t="shared" si="50"/>
        <v>1.1469469643576202</v>
      </c>
      <c r="E738">
        <v>1</v>
      </c>
      <c r="F738">
        <v>1</v>
      </c>
      <c r="H738" t="str">
        <f t="shared" si="48"/>
        <v/>
      </c>
      <c r="I738" t="str">
        <f t="shared" si="49"/>
        <v/>
      </c>
      <c r="J738" t="str">
        <f t="shared" si="51"/>
        <v/>
      </c>
      <c r="K738" t="s">
        <v>40</v>
      </c>
    </row>
    <row r="739" spans="1:11" x14ac:dyDescent="0.2">
      <c r="A739">
        <v>83183</v>
      </c>
      <c r="B739">
        <f t="shared" si="43"/>
        <v>4.7</v>
      </c>
      <c r="C739">
        <f t="shared" si="50"/>
        <v>0.43626666794319252</v>
      </c>
      <c r="H739" t="str">
        <f t="shared" si="48"/>
        <v/>
      </c>
      <c r="I739" t="str">
        <f t="shared" si="49"/>
        <v/>
      </c>
      <c r="J739" t="str">
        <f t="shared" si="51"/>
        <v/>
      </c>
      <c r="K739" t="s">
        <v>212</v>
      </c>
    </row>
    <row r="740" spans="1:11" x14ac:dyDescent="0.2">
      <c r="A740">
        <v>83324</v>
      </c>
      <c r="B740">
        <f t="shared" si="43"/>
        <v>2.6</v>
      </c>
      <c r="C740">
        <f t="shared" si="50"/>
        <v>-0.36324866552303881</v>
      </c>
      <c r="H740" t="str">
        <f t="shared" si="48"/>
        <v/>
      </c>
      <c r="I740" t="str">
        <f t="shared" si="49"/>
        <v/>
      </c>
      <c r="J740" t="str">
        <f t="shared" si="51"/>
        <v/>
      </c>
    </row>
    <row r="741" spans="1:11" x14ac:dyDescent="0.2">
      <c r="A741">
        <v>83402</v>
      </c>
      <c r="B741">
        <f t="shared" si="43"/>
        <v>3.1</v>
      </c>
      <c r="C741">
        <f t="shared" si="50"/>
        <v>-0.17288787184060278</v>
      </c>
      <c r="E741">
        <v>1</v>
      </c>
      <c r="F741">
        <v>1</v>
      </c>
      <c r="H741" t="str">
        <f t="shared" si="48"/>
        <v/>
      </c>
      <c r="I741" t="str">
        <f t="shared" si="49"/>
        <v/>
      </c>
      <c r="J741" t="str">
        <f t="shared" si="51"/>
        <v/>
      </c>
      <c r="K741" t="s">
        <v>177</v>
      </c>
    </row>
    <row r="742" spans="1:11" x14ac:dyDescent="0.2">
      <c r="A742">
        <v>83495</v>
      </c>
      <c r="B742">
        <f t="shared" si="43"/>
        <v>3.3333333333333335</v>
      </c>
      <c r="C742">
        <f t="shared" si="50"/>
        <v>-8.4052834788799283E-2</v>
      </c>
      <c r="E742">
        <v>1</v>
      </c>
      <c r="H742" t="str">
        <f t="shared" si="48"/>
        <v/>
      </c>
      <c r="I742" t="str">
        <f t="shared" si="49"/>
        <v/>
      </c>
      <c r="J742" t="str">
        <f t="shared" si="51"/>
        <v/>
      </c>
      <c r="K742" t="s">
        <v>171</v>
      </c>
    </row>
    <row r="743" spans="1:11" x14ac:dyDescent="0.2">
      <c r="A743">
        <v>83595</v>
      </c>
      <c r="B743">
        <f t="shared" si="43"/>
        <v>2.4666666666666668</v>
      </c>
      <c r="C743">
        <f t="shared" si="50"/>
        <v>-0.41401154383835509</v>
      </c>
      <c r="E743">
        <v>1</v>
      </c>
      <c r="F743">
        <v>1</v>
      </c>
      <c r="H743" t="str">
        <f t="shared" si="48"/>
        <v/>
      </c>
      <c r="I743" t="str">
        <f t="shared" si="49"/>
        <v/>
      </c>
      <c r="J743" t="str">
        <f t="shared" si="51"/>
        <v/>
      </c>
      <c r="K743" t="s">
        <v>213</v>
      </c>
    </row>
    <row r="744" spans="1:11" x14ac:dyDescent="0.2">
      <c r="A744">
        <v>83669</v>
      </c>
      <c r="B744">
        <f t="shared" si="43"/>
        <v>3.4666666666666668</v>
      </c>
      <c r="C744">
        <f t="shared" si="50"/>
        <v>-3.3289956473483026E-2</v>
      </c>
      <c r="E744">
        <v>1</v>
      </c>
      <c r="F744">
        <v>1</v>
      </c>
      <c r="H744" t="str">
        <f t="shared" si="48"/>
        <v/>
      </c>
      <c r="I744" t="str">
        <f t="shared" si="49"/>
        <v/>
      </c>
      <c r="J744" t="str">
        <f t="shared" si="51"/>
        <v/>
      </c>
      <c r="K744" t="s">
        <v>211</v>
      </c>
    </row>
    <row r="745" spans="1:11" x14ac:dyDescent="0.2">
      <c r="A745">
        <v>83773</v>
      </c>
      <c r="B745">
        <f t="shared" si="43"/>
        <v>3.2333333333333334</v>
      </c>
      <c r="C745">
        <f t="shared" si="50"/>
        <v>-0.12212499352528652</v>
      </c>
      <c r="E745">
        <v>1</v>
      </c>
      <c r="F745">
        <v>1</v>
      </c>
      <c r="H745" t="str">
        <f t="shared" si="48"/>
        <v/>
      </c>
      <c r="I745" t="str">
        <f t="shared" si="49"/>
        <v/>
      </c>
      <c r="J745" t="str">
        <f t="shared" si="51"/>
        <v/>
      </c>
      <c r="K745" t="s">
        <v>171</v>
      </c>
    </row>
    <row r="746" spans="1:11" x14ac:dyDescent="0.2">
      <c r="A746">
        <v>83870</v>
      </c>
      <c r="B746">
        <f t="shared" si="43"/>
        <v>2.0666666666666669</v>
      </c>
      <c r="C746">
        <f t="shared" si="50"/>
        <v>-0.56630017878430383</v>
      </c>
      <c r="E746">
        <v>1</v>
      </c>
      <c r="F746">
        <v>1</v>
      </c>
      <c r="H746" t="str">
        <f t="shared" si="48"/>
        <v/>
      </c>
      <c r="I746" t="str">
        <f t="shared" si="49"/>
        <v/>
      </c>
      <c r="J746" t="str">
        <f t="shared" si="51"/>
        <v/>
      </c>
      <c r="K746" t="s">
        <v>213</v>
      </c>
    </row>
    <row r="747" spans="1:11" x14ac:dyDescent="0.2">
      <c r="A747">
        <v>83932</v>
      </c>
      <c r="B747">
        <f t="shared" si="43"/>
        <v>2.7</v>
      </c>
      <c r="C747">
        <f t="shared" si="50"/>
        <v>-0.32517650678655158</v>
      </c>
      <c r="H747" t="str">
        <f t="shared" si="48"/>
        <v/>
      </c>
      <c r="I747" t="str">
        <f t="shared" si="49"/>
        <v/>
      </c>
      <c r="J747" t="str">
        <f t="shared" si="51"/>
        <v/>
      </c>
    </row>
    <row r="748" spans="1:11" x14ac:dyDescent="0.2">
      <c r="A748">
        <v>84013</v>
      </c>
      <c r="B748">
        <f t="shared" si="43"/>
        <v>0.8666666666666667</v>
      </c>
      <c r="C748">
        <f t="shared" si="50"/>
        <v>-1.0231660836221503</v>
      </c>
      <c r="H748" t="str">
        <f t="shared" si="48"/>
        <v/>
      </c>
      <c r="I748" t="str">
        <f t="shared" si="49"/>
        <v/>
      </c>
      <c r="J748" t="str">
        <f t="shared" si="51"/>
        <v/>
      </c>
    </row>
    <row r="749" spans="1:11" x14ac:dyDescent="0.2">
      <c r="A749">
        <v>84039</v>
      </c>
      <c r="B749">
        <f t="shared" si="43"/>
        <v>2.6666666666666665</v>
      </c>
      <c r="C749">
        <f t="shared" si="50"/>
        <v>-0.3378672263653808</v>
      </c>
      <c r="E749">
        <v>1</v>
      </c>
      <c r="F749">
        <v>1</v>
      </c>
      <c r="H749" t="str">
        <f t="shared" si="48"/>
        <v/>
      </c>
      <c r="I749" t="str">
        <f t="shared" si="49"/>
        <v/>
      </c>
      <c r="J749" t="str">
        <f t="shared" si="51"/>
        <v/>
      </c>
      <c r="K749" t="s">
        <v>171</v>
      </c>
    </row>
    <row r="750" spans="1:11" x14ac:dyDescent="0.2">
      <c r="A750">
        <v>84119</v>
      </c>
      <c r="B750">
        <f t="shared" si="43"/>
        <v>5.7333333333333334</v>
      </c>
      <c r="C750">
        <f t="shared" si="50"/>
        <v>0.82967897488689368</v>
      </c>
      <c r="E750">
        <v>1</v>
      </c>
      <c r="F750">
        <v>1</v>
      </c>
      <c r="H750" t="str">
        <f t="shared" si="48"/>
        <v/>
      </c>
      <c r="I750" t="str">
        <f t="shared" si="49"/>
        <v/>
      </c>
      <c r="J750" t="str">
        <f t="shared" si="51"/>
        <v/>
      </c>
      <c r="K750" t="s">
        <v>40</v>
      </c>
    </row>
    <row r="751" spans="1:11" x14ac:dyDescent="0.2">
      <c r="A751">
        <v>84291</v>
      </c>
      <c r="B751">
        <f t="shared" ref="B751:B959" si="52">(A752-A751)/30</f>
        <v>1.6</v>
      </c>
      <c r="C751">
        <f t="shared" si="50"/>
        <v>-0.74397025288791085</v>
      </c>
      <c r="E751">
        <v>1</v>
      </c>
      <c r="F751">
        <v>1</v>
      </c>
      <c r="H751" t="str">
        <f t="shared" ref="H751:H814" si="53">IF(ISNUMBER(SEARCH($H$1,K751)),1,"")</f>
        <v/>
      </c>
      <c r="I751" t="str">
        <f t="shared" ref="I751:I814" si="54">IF(H751=1,B751,"")</f>
        <v/>
      </c>
      <c r="J751" t="str">
        <f t="shared" si="51"/>
        <v/>
      </c>
      <c r="K751" t="s">
        <v>171</v>
      </c>
    </row>
    <row r="752" spans="1:11" x14ac:dyDescent="0.2">
      <c r="A752">
        <v>84339</v>
      </c>
      <c r="B752">
        <f t="shared" si="52"/>
        <v>1.5333333333333334</v>
      </c>
      <c r="C752">
        <f t="shared" si="50"/>
        <v>-0.76935169204556908</v>
      </c>
      <c r="E752">
        <v>1</v>
      </c>
      <c r="F752">
        <v>1</v>
      </c>
      <c r="H752" t="str">
        <f t="shared" si="53"/>
        <v/>
      </c>
      <c r="I752" t="str">
        <f t="shared" si="54"/>
        <v/>
      </c>
      <c r="J752" t="str">
        <f t="shared" si="51"/>
        <v/>
      </c>
      <c r="K752" t="s">
        <v>214</v>
      </c>
    </row>
    <row r="753" spans="1:11" x14ac:dyDescent="0.2">
      <c r="A753">
        <v>84385</v>
      </c>
      <c r="B753">
        <f t="shared" si="52"/>
        <v>1.7333333333333334</v>
      </c>
      <c r="C753">
        <f t="shared" si="50"/>
        <v>-0.69320737457259463</v>
      </c>
      <c r="H753" t="str">
        <f t="shared" si="53"/>
        <v/>
      </c>
      <c r="I753" t="str">
        <f t="shared" si="54"/>
        <v/>
      </c>
      <c r="J753" t="str">
        <f t="shared" si="51"/>
        <v/>
      </c>
    </row>
    <row r="754" spans="1:11" x14ac:dyDescent="0.2">
      <c r="A754">
        <v>84437</v>
      </c>
      <c r="B754">
        <f t="shared" si="52"/>
        <v>5.0999999999999996</v>
      </c>
      <c r="C754">
        <f t="shared" si="50"/>
        <v>0.58855530288914115</v>
      </c>
      <c r="H754" t="str">
        <f t="shared" si="53"/>
        <v/>
      </c>
      <c r="I754" t="str">
        <f t="shared" si="54"/>
        <v/>
      </c>
      <c r="J754" t="str">
        <f t="shared" si="51"/>
        <v/>
      </c>
      <c r="K754" t="s">
        <v>215</v>
      </c>
    </row>
    <row r="755" spans="1:11" x14ac:dyDescent="0.2">
      <c r="A755">
        <v>84590</v>
      </c>
      <c r="B755">
        <f t="shared" si="52"/>
        <v>2.3666666666666667</v>
      </c>
      <c r="C755">
        <f t="shared" si="50"/>
        <v>-0.45208370257484232</v>
      </c>
      <c r="H755" t="str">
        <f t="shared" si="53"/>
        <v/>
      </c>
      <c r="I755" t="str">
        <f t="shared" si="54"/>
        <v/>
      </c>
      <c r="J755" t="str">
        <f t="shared" si="51"/>
        <v/>
      </c>
    </row>
    <row r="756" spans="1:11" x14ac:dyDescent="0.2">
      <c r="A756">
        <v>84661</v>
      </c>
      <c r="B756">
        <f t="shared" si="52"/>
        <v>3.5</v>
      </c>
      <c r="C756">
        <f t="shared" si="50"/>
        <v>-2.0599236894654E-2</v>
      </c>
      <c r="H756" t="str">
        <f t="shared" si="53"/>
        <v/>
      </c>
      <c r="I756" t="str">
        <f t="shared" si="54"/>
        <v/>
      </c>
      <c r="J756" t="str">
        <f t="shared" si="51"/>
        <v/>
      </c>
    </row>
    <row r="757" spans="1:11" x14ac:dyDescent="0.2">
      <c r="A757">
        <v>84766</v>
      </c>
      <c r="B757">
        <f t="shared" si="52"/>
        <v>3.7666666666666666</v>
      </c>
      <c r="C757">
        <f t="shared" si="50"/>
        <v>8.092651973597853E-2</v>
      </c>
      <c r="H757" t="str">
        <f t="shared" si="53"/>
        <v/>
      </c>
      <c r="I757" t="str">
        <f t="shared" si="54"/>
        <v/>
      </c>
      <c r="J757" t="str">
        <f t="shared" si="51"/>
        <v/>
      </c>
    </row>
    <row r="758" spans="1:11" x14ac:dyDescent="0.2">
      <c r="A758">
        <v>84879</v>
      </c>
      <c r="B758">
        <f t="shared" si="52"/>
        <v>2.8333333333333335</v>
      </c>
      <c r="C758">
        <f t="shared" si="50"/>
        <v>-0.27441362847123529</v>
      </c>
      <c r="H758" t="str">
        <f t="shared" si="53"/>
        <v/>
      </c>
      <c r="I758" t="str">
        <f t="shared" si="54"/>
        <v/>
      </c>
      <c r="J758" t="str">
        <f t="shared" si="51"/>
        <v/>
      </c>
    </row>
    <row r="759" spans="1:11" x14ac:dyDescent="0.2">
      <c r="A759">
        <v>84964</v>
      </c>
      <c r="B759">
        <f t="shared" si="52"/>
        <v>3.4333333333333331</v>
      </c>
      <c r="C759">
        <f t="shared" si="50"/>
        <v>-4.5980676052312215E-2</v>
      </c>
      <c r="H759" t="str">
        <f t="shared" si="53"/>
        <v/>
      </c>
      <c r="I759" t="str">
        <f t="shared" si="54"/>
        <v/>
      </c>
      <c r="J759" t="str">
        <f t="shared" si="51"/>
        <v/>
      </c>
    </row>
    <row r="760" spans="1:11" x14ac:dyDescent="0.2">
      <c r="A760">
        <v>85067</v>
      </c>
      <c r="B760">
        <f t="shared" si="52"/>
        <v>3.2333333333333334</v>
      </c>
      <c r="C760">
        <f t="shared" si="50"/>
        <v>-0.12212499352528652</v>
      </c>
      <c r="H760" t="str">
        <f t="shared" si="53"/>
        <v/>
      </c>
      <c r="I760" t="str">
        <f t="shared" si="54"/>
        <v/>
      </c>
      <c r="J760" t="str">
        <f t="shared" si="51"/>
        <v/>
      </c>
      <c r="K760" t="s">
        <v>216</v>
      </c>
    </row>
    <row r="761" spans="1:11" x14ac:dyDescent="0.2">
      <c r="A761">
        <v>85164</v>
      </c>
      <c r="B761">
        <f t="shared" si="52"/>
        <v>2</v>
      </c>
      <c r="C761">
        <f t="shared" si="50"/>
        <v>-0.59168161794196206</v>
      </c>
      <c r="H761" t="str">
        <f t="shared" si="53"/>
        <v/>
      </c>
      <c r="I761" t="str">
        <f t="shared" si="54"/>
        <v/>
      </c>
      <c r="J761" t="str">
        <f t="shared" si="51"/>
        <v/>
      </c>
      <c r="K761" t="s">
        <v>214</v>
      </c>
    </row>
    <row r="762" spans="1:11" x14ac:dyDescent="0.2">
      <c r="A762">
        <v>85224</v>
      </c>
      <c r="B762">
        <f t="shared" si="52"/>
        <v>2.7666666666666666</v>
      </c>
      <c r="C762">
        <f t="shared" si="50"/>
        <v>-0.29979506762889352</v>
      </c>
      <c r="H762" t="str">
        <f t="shared" si="53"/>
        <v/>
      </c>
      <c r="I762" t="str">
        <f t="shared" si="54"/>
        <v/>
      </c>
      <c r="J762" t="str">
        <f t="shared" si="51"/>
        <v/>
      </c>
      <c r="K762" t="s">
        <v>216</v>
      </c>
    </row>
    <row r="763" spans="1:11" x14ac:dyDescent="0.2">
      <c r="A763">
        <v>85307</v>
      </c>
      <c r="B763">
        <f t="shared" si="52"/>
        <v>2.7</v>
      </c>
      <c r="C763">
        <f t="shared" si="50"/>
        <v>-0.32517650678655158</v>
      </c>
      <c r="H763" t="str">
        <f t="shared" si="53"/>
        <v/>
      </c>
      <c r="I763" t="str">
        <f t="shared" si="54"/>
        <v/>
      </c>
      <c r="J763" t="str">
        <f t="shared" si="51"/>
        <v/>
      </c>
      <c r="K763" t="s">
        <v>214</v>
      </c>
    </row>
    <row r="764" spans="1:11" x14ac:dyDescent="0.2">
      <c r="A764">
        <v>85388</v>
      </c>
      <c r="B764">
        <f t="shared" si="52"/>
        <v>7.333333333333333</v>
      </c>
      <c r="C764">
        <f t="shared" si="50"/>
        <v>1.4388335146706888</v>
      </c>
      <c r="H764">
        <f t="shared" si="53"/>
        <v>1</v>
      </c>
      <c r="I764">
        <f t="shared" si="54"/>
        <v>7.333333333333333</v>
      </c>
      <c r="J764" t="str">
        <f t="shared" si="51"/>
        <v/>
      </c>
      <c r="K764" t="s">
        <v>217</v>
      </c>
    </row>
    <row r="765" spans="1:11" x14ac:dyDescent="0.2">
      <c r="A765">
        <v>85608</v>
      </c>
      <c r="B765">
        <f t="shared" si="52"/>
        <v>0.7</v>
      </c>
      <c r="C765">
        <f t="shared" si="50"/>
        <v>-1.0866196815162956</v>
      </c>
      <c r="H765" t="str">
        <f t="shared" si="53"/>
        <v/>
      </c>
      <c r="I765" t="str">
        <f t="shared" si="54"/>
        <v/>
      </c>
      <c r="J765">
        <f t="shared" si="51"/>
        <v>85498</v>
      </c>
    </row>
    <row r="766" spans="1:11" x14ac:dyDescent="0.2">
      <c r="A766">
        <v>85629</v>
      </c>
      <c r="B766">
        <f t="shared" si="52"/>
        <v>2.9</v>
      </c>
      <c r="C766">
        <f t="shared" si="50"/>
        <v>-0.24903218931357726</v>
      </c>
      <c r="H766" t="str">
        <f t="shared" si="53"/>
        <v/>
      </c>
      <c r="I766" t="str">
        <f t="shared" si="54"/>
        <v/>
      </c>
      <c r="J766" t="str">
        <f t="shared" si="51"/>
        <v/>
      </c>
      <c r="K766" t="s">
        <v>216</v>
      </c>
    </row>
    <row r="767" spans="1:11" x14ac:dyDescent="0.2">
      <c r="A767">
        <v>85716</v>
      </c>
      <c r="B767">
        <f t="shared" si="52"/>
        <v>1.7333333333333334</v>
      </c>
      <c r="C767">
        <f t="shared" si="50"/>
        <v>-0.69320737457259463</v>
      </c>
      <c r="H767" t="str">
        <f t="shared" si="53"/>
        <v/>
      </c>
      <c r="I767" t="str">
        <f t="shared" si="54"/>
        <v/>
      </c>
      <c r="J767" t="str">
        <f t="shared" si="51"/>
        <v/>
      </c>
      <c r="K767" t="s">
        <v>214</v>
      </c>
    </row>
    <row r="768" spans="1:11" x14ac:dyDescent="0.2">
      <c r="A768">
        <v>85768</v>
      </c>
      <c r="B768">
        <f t="shared" si="52"/>
        <v>2.0666666666666669</v>
      </c>
      <c r="C768">
        <f t="shared" si="50"/>
        <v>-0.56630017878430383</v>
      </c>
      <c r="H768" t="str">
        <f t="shared" si="53"/>
        <v/>
      </c>
      <c r="I768" t="str">
        <f t="shared" si="54"/>
        <v/>
      </c>
      <c r="J768" t="str">
        <f t="shared" si="51"/>
        <v/>
      </c>
    </row>
    <row r="769" spans="1:11" x14ac:dyDescent="0.2">
      <c r="A769">
        <v>85830</v>
      </c>
      <c r="B769">
        <f t="shared" si="52"/>
        <v>2.9333333333333331</v>
      </c>
      <c r="C769">
        <f t="shared" si="50"/>
        <v>-0.23634146973474826</v>
      </c>
      <c r="H769" t="str">
        <f t="shared" si="53"/>
        <v/>
      </c>
      <c r="I769" t="str">
        <f t="shared" si="54"/>
        <v/>
      </c>
      <c r="J769" t="str">
        <f t="shared" si="51"/>
        <v/>
      </c>
      <c r="K769" t="s">
        <v>216</v>
      </c>
    </row>
    <row r="770" spans="1:11" x14ac:dyDescent="0.2">
      <c r="A770">
        <v>85918</v>
      </c>
      <c r="B770">
        <f t="shared" si="52"/>
        <v>0.76666666666666672</v>
      </c>
      <c r="C770">
        <f t="shared" si="50"/>
        <v>-1.0612382423586377</v>
      </c>
      <c r="H770" t="str">
        <f t="shared" si="53"/>
        <v/>
      </c>
      <c r="I770" t="str">
        <f t="shared" si="54"/>
        <v/>
      </c>
      <c r="J770" t="str">
        <f t="shared" si="51"/>
        <v/>
      </c>
      <c r="K770" t="s">
        <v>214</v>
      </c>
    </row>
    <row r="771" spans="1:11" x14ac:dyDescent="0.2">
      <c r="A771">
        <v>85941</v>
      </c>
      <c r="B771">
        <f t="shared" si="52"/>
        <v>1.2</v>
      </c>
      <c r="C771">
        <f t="shared" ref="C771:C834" si="55">(B771-B$962)/B$963</f>
        <v>-0.89625888783385965</v>
      </c>
      <c r="H771" t="str">
        <f t="shared" si="53"/>
        <v/>
      </c>
      <c r="I771" t="str">
        <f t="shared" si="54"/>
        <v/>
      </c>
      <c r="J771" t="str">
        <f t="shared" si="51"/>
        <v/>
      </c>
    </row>
    <row r="772" spans="1:11" x14ac:dyDescent="0.2">
      <c r="A772">
        <v>85977</v>
      </c>
      <c r="B772">
        <f t="shared" si="52"/>
        <v>2.5</v>
      </c>
      <c r="C772">
        <f t="shared" si="55"/>
        <v>-0.40132082425952609</v>
      </c>
      <c r="H772" t="str">
        <f t="shared" si="53"/>
        <v/>
      </c>
      <c r="I772" t="str">
        <f t="shared" si="54"/>
        <v/>
      </c>
      <c r="J772" t="str">
        <f t="shared" ref="J772:J835" si="56">IF(H771=1,(A771+A772)/2,"")</f>
        <v/>
      </c>
    </row>
    <row r="773" spans="1:11" x14ac:dyDescent="0.2">
      <c r="A773">
        <v>86052</v>
      </c>
      <c r="B773">
        <f t="shared" si="52"/>
        <v>2.8</v>
      </c>
      <c r="C773">
        <f t="shared" si="55"/>
        <v>-0.28710434805006452</v>
      </c>
      <c r="H773" t="str">
        <f t="shared" si="53"/>
        <v/>
      </c>
      <c r="I773" t="str">
        <f t="shared" si="54"/>
        <v/>
      </c>
      <c r="J773" t="str">
        <f t="shared" si="56"/>
        <v/>
      </c>
    </row>
    <row r="774" spans="1:11" x14ac:dyDescent="0.2">
      <c r="A774">
        <v>86136</v>
      </c>
      <c r="B774">
        <f t="shared" si="52"/>
        <v>3.8666666666666667</v>
      </c>
      <c r="C774">
        <f t="shared" si="55"/>
        <v>0.11899867847246577</v>
      </c>
      <c r="H774" t="str">
        <f t="shared" si="53"/>
        <v/>
      </c>
      <c r="I774" t="str">
        <f t="shared" si="54"/>
        <v/>
      </c>
      <c r="J774" t="str">
        <f t="shared" si="56"/>
        <v/>
      </c>
      <c r="K774" t="s">
        <v>218</v>
      </c>
    </row>
    <row r="775" spans="1:11" x14ac:dyDescent="0.2">
      <c r="A775">
        <v>86252</v>
      </c>
      <c r="B775">
        <f t="shared" si="52"/>
        <v>2.0333333333333332</v>
      </c>
      <c r="C775">
        <f t="shared" si="55"/>
        <v>-0.57899089836313311</v>
      </c>
      <c r="H775" t="str">
        <f t="shared" si="53"/>
        <v/>
      </c>
      <c r="I775" t="str">
        <f t="shared" si="54"/>
        <v/>
      </c>
      <c r="J775" t="str">
        <f t="shared" si="56"/>
        <v/>
      </c>
    </row>
    <row r="776" spans="1:11" x14ac:dyDescent="0.2">
      <c r="A776">
        <v>86313</v>
      </c>
      <c r="B776">
        <f t="shared" si="52"/>
        <v>2.8</v>
      </c>
      <c r="C776">
        <f t="shared" si="55"/>
        <v>-0.28710434805006452</v>
      </c>
      <c r="H776" t="str">
        <f t="shared" si="53"/>
        <v/>
      </c>
      <c r="I776" t="str">
        <f t="shared" si="54"/>
        <v/>
      </c>
      <c r="J776" t="str">
        <f t="shared" si="56"/>
        <v/>
      </c>
    </row>
    <row r="777" spans="1:11" x14ac:dyDescent="0.2">
      <c r="A777">
        <v>86397</v>
      </c>
      <c r="B777">
        <f t="shared" si="52"/>
        <v>3.2333333333333334</v>
      </c>
      <c r="C777">
        <f t="shared" si="55"/>
        <v>-0.12212499352528652</v>
      </c>
      <c r="H777" t="str">
        <f t="shared" si="53"/>
        <v/>
      </c>
      <c r="I777" t="str">
        <f t="shared" si="54"/>
        <v/>
      </c>
      <c r="J777" t="str">
        <f t="shared" si="56"/>
        <v/>
      </c>
    </row>
    <row r="778" spans="1:11" x14ac:dyDescent="0.2">
      <c r="A778">
        <v>86494</v>
      </c>
      <c r="B778">
        <f t="shared" si="52"/>
        <v>0.6</v>
      </c>
      <c r="C778">
        <f t="shared" si="55"/>
        <v>-1.124691840252783</v>
      </c>
      <c r="H778" t="str">
        <f t="shared" si="53"/>
        <v/>
      </c>
      <c r="I778" t="str">
        <f t="shared" si="54"/>
        <v/>
      </c>
      <c r="J778" t="str">
        <f t="shared" si="56"/>
        <v/>
      </c>
    </row>
    <row r="779" spans="1:11" x14ac:dyDescent="0.2">
      <c r="A779">
        <v>86512</v>
      </c>
      <c r="B779">
        <f t="shared" si="52"/>
        <v>1.8333333333333333</v>
      </c>
      <c r="C779">
        <f t="shared" si="55"/>
        <v>-0.65513521583610745</v>
      </c>
      <c r="H779" t="str">
        <f t="shared" si="53"/>
        <v/>
      </c>
      <c r="I779" t="str">
        <f t="shared" si="54"/>
        <v/>
      </c>
      <c r="J779" t="str">
        <f t="shared" si="56"/>
        <v/>
      </c>
    </row>
    <row r="780" spans="1:11" x14ac:dyDescent="0.2">
      <c r="A780">
        <v>86567</v>
      </c>
      <c r="B780">
        <f t="shared" si="52"/>
        <v>3.1666666666666665</v>
      </c>
      <c r="C780">
        <f t="shared" si="55"/>
        <v>-0.14750643268294475</v>
      </c>
      <c r="H780" t="str">
        <f t="shared" si="53"/>
        <v/>
      </c>
      <c r="I780" t="str">
        <f t="shared" si="54"/>
        <v/>
      </c>
      <c r="J780" t="str">
        <f t="shared" si="56"/>
        <v/>
      </c>
    </row>
    <row r="781" spans="1:11" x14ac:dyDescent="0.2">
      <c r="A781">
        <v>86662</v>
      </c>
      <c r="B781">
        <f t="shared" si="52"/>
        <v>2.3333333333333335</v>
      </c>
      <c r="C781">
        <f t="shared" si="55"/>
        <v>-0.46477442215367137</v>
      </c>
      <c r="H781" t="str">
        <f t="shared" si="53"/>
        <v/>
      </c>
      <c r="I781" t="str">
        <f t="shared" si="54"/>
        <v/>
      </c>
      <c r="J781" t="str">
        <f t="shared" si="56"/>
        <v/>
      </c>
    </row>
    <row r="782" spans="1:11" x14ac:dyDescent="0.2">
      <c r="A782">
        <v>86732</v>
      </c>
      <c r="B782">
        <f t="shared" si="52"/>
        <v>4.3666666666666663</v>
      </c>
      <c r="C782">
        <f t="shared" si="55"/>
        <v>0.30935947215490162</v>
      </c>
      <c r="H782" t="str">
        <f t="shared" si="53"/>
        <v/>
      </c>
      <c r="I782" t="str">
        <f t="shared" si="54"/>
        <v/>
      </c>
      <c r="J782" t="str">
        <f t="shared" si="56"/>
        <v/>
      </c>
    </row>
    <row r="783" spans="1:11" x14ac:dyDescent="0.2">
      <c r="A783">
        <v>86863</v>
      </c>
      <c r="B783">
        <f t="shared" si="52"/>
        <v>0.76666666666666672</v>
      </c>
      <c r="C783">
        <f t="shared" si="55"/>
        <v>-1.0612382423586377</v>
      </c>
      <c r="H783" t="str">
        <f t="shared" si="53"/>
        <v/>
      </c>
      <c r="I783" t="str">
        <f t="shared" si="54"/>
        <v/>
      </c>
      <c r="J783" t="str">
        <f t="shared" si="56"/>
        <v/>
      </c>
      <c r="K783" t="s">
        <v>216</v>
      </c>
    </row>
    <row r="784" spans="1:11" x14ac:dyDescent="0.2">
      <c r="A784">
        <v>86886</v>
      </c>
      <c r="B784">
        <f t="shared" si="52"/>
        <v>1.5666666666666667</v>
      </c>
      <c r="C784">
        <f t="shared" si="55"/>
        <v>-0.75666097246674002</v>
      </c>
      <c r="H784" t="str">
        <f t="shared" si="53"/>
        <v/>
      </c>
      <c r="I784" t="str">
        <f t="shared" si="54"/>
        <v/>
      </c>
      <c r="J784" t="str">
        <f t="shared" si="56"/>
        <v/>
      </c>
    </row>
    <row r="785" spans="1:11" x14ac:dyDescent="0.2">
      <c r="A785">
        <v>86933</v>
      </c>
      <c r="B785">
        <f t="shared" si="52"/>
        <v>5.3666666666666663</v>
      </c>
      <c r="C785">
        <f t="shared" si="55"/>
        <v>0.69008105951977372</v>
      </c>
      <c r="H785" t="str">
        <f t="shared" si="53"/>
        <v/>
      </c>
      <c r="I785" t="str">
        <f t="shared" si="54"/>
        <v/>
      </c>
      <c r="J785" t="str">
        <f t="shared" si="56"/>
        <v/>
      </c>
      <c r="K785" t="s">
        <v>219</v>
      </c>
    </row>
    <row r="786" spans="1:11" x14ac:dyDescent="0.2">
      <c r="A786">
        <v>87094</v>
      </c>
      <c r="B786">
        <f t="shared" si="52"/>
        <v>2.0333333333333332</v>
      </c>
      <c r="C786">
        <f t="shared" si="55"/>
        <v>-0.57899089836313311</v>
      </c>
      <c r="H786" t="str">
        <f t="shared" si="53"/>
        <v/>
      </c>
      <c r="I786" t="str">
        <f t="shared" si="54"/>
        <v/>
      </c>
      <c r="J786" t="str">
        <f t="shared" si="56"/>
        <v/>
      </c>
    </row>
    <row r="787" spans="1:11" x14ac:dyDescent="0.2">
      <c r="A787">
        <v>87155</v>
      </c>
      <c r="B787">
        <f t="shared" si="52"/>
        <v>3.1666666666666665</v>
      </c>
      <c r="C787">
        <f t="shared" si="55"/>
        <v>-0.14750643268294475</v>
      </c>
      <c r="E787">
        <v>1</v>
      </c>
      <c r="H787" t="str">
        <f t="shared" si="53"/>
        <v/>
      </c>
      <c r="I787" t="str">
        <f t="shared" si="54"/>
        <v/>
      </c>
      <c r="J787" t="str">
        <f t="shared" si="56"/>
        <v/>
      </c>
      <c r="K787" t="s">
        <v>220</v>
      </c>
    </row>
    <row r="788" spans="1:11" x14ac:dyDescent="0.2">
      <c r="A788">
        <v>87250</v>
      </c>
      <c r="B788">
        <f t="shared" si="52"/>
        <v>5</v>
      </c>
      <c r="C788">
        <f t="shared" si="55"/>
        <v>0.55048314415265409</v>
      </c>
      <c r="H788" t="str">
        <f t="shared" si="53"/>
        <v/>
      </c>
      <c r="I788" t="str">
        <f t="shared" si="54"/>
        <v/>
      </c>
      <c r="J788" t="str">
        <f t="shared" si="56"/>
        <v/>
      </c>
      <c r="K788" t="s">
        <v>221</v>
      </c>
    </row>
    <row r="789" spans="1:11" x14ac:dyDescent="0.2">
      <c r="A789">
        <v>87400</v>
      </c>
      <c r="B789">
        <f t="shared" si="52"/>
        <v>2.6666666666666665</v>
      </c>
      <c r="C789">
        <f t="shared" si="55"/>
        <v>-0.3378672263653808</v>
      </c>
      <c r="E789">
        <v>1</v>
      </c>
      <c r="F789">
        <v>1</v>
      </c>
      <c r="H789" t="str">
        <f t="shared" si="53"/>
        <v/>
      </c>
      <c r="I789" t="str">
        <f t="shared" si="54"/>
        <v/>
      </c>
      <c r="J789" t="str">
        <f t="shared" si="56"/>
        <v/>
      </c>
      <c r="K789" t="s">
        <v>211</v>
      </c>
    </row>
    <row r="790" spans="1:11" x14ac:dyDescent="0.2">
      <c r="A790">
        <v>87480</v>
      </c>
      <c r="B790">
        <f t="shared" si="52"/>
        <v>1.3666666666666667</v>
      </c>
      <c r="C790">
        <f t="shared" si="55"/>
        <v>-0.83280528993971437</v>
      </c>
      <c r="H790" t="str">
        <f t="shared" si="53"/>
        <v/>
      </c>
      <c r="I790" t="str">
        <f t="shared" si="54"/>
        <v/>
      </c>
      <c r="J790" t="str">
        <f t="shared" si="56"/>
        <v/>
      </c>
    </row>
    <row r="791" spans="1:11" x14ac:dyDescent="0.2">
      <c r="A791">
        <v>87521</v>
      </c>
      <c r="B791">
        <f t="shared" si="52"/>
        <v>8.1333333333333329</v>
      </c>
      <c r="C791">
        <f t="shared" si="55"/>
        <v>1.7434107845625864</v>
      </c>
      <c r="H791">
        <f t="shared" si="53"/>
        <v>1</v>
      </c>
      <c r="I791">
        <f t="shared" si="54"/>
        <v>8.1333333333333329</v>
      </c>
      <c r="J791" t="str">
        <f t="shared" si="56"/>
        <v/>
      </c>
      <c r="K791" t="s">
        <v>222</v>
      </c>
    </row>
    <row r="792" spans="1:11" x14ac:dyDescent="0.2">
      <c r="A792">
        <v>87765</v>
      </c>
      <c r="B792">
        <f t="shared" si="52"/>
        <v>4.7666666666666666</v>
      </c>
      <c r="C792">
        <f t="shared" si="55"/>
        <v>0.46164810710085058</v>
      </c>
      <c r="H792" t="str">
        <f t="shared" si="53"/>
        <v/>
      </c>
      <c r="I792" t="str">
        <f t="shared" si="54"/>
        <v/>
      </c>
      <c r="J792">
        <f t="shared" si="56"/>
        <v>87643</v>
      </c>
    </row>
    <row r="793" spans="1:11" x14ac:dyDescent="0.2">
      <c r="A793">
        <v>87908</v>
      </c>
      <c r="B793">
        <f t="shared" si="52"/>
        <v>3.7</v>
      </c>
      <c r="C793">
        <f t="shared" si="55"/>
        <v>5.5545080578320478E-2</v>
      </c>
      <c r="H793" t="str">
        <f t="shared" si="53"/>
        <v/>
      </c>
      <c r="I793" t="str">
        <f t="shared" si="54"/>
        <v/>
      </c>
      <c r="J793" t="str">
        <f t="shared" si="56"/>
        <v/>
      </c>
    </row>
    <row r="794" spans="1:11" x14ac:dyDescent="0.2">
      <c r="A794">
        <v>88019</v>
      </c>
      <c r="B794">
        <f t="shared" si="52"/>
        <v>2.3666666666666667</v>
      </c>
      <c r="C794">
        <f t="shared" si="55"/>
        <v>-0.45208370257484232</v>
      </c>
      <c r="E794">
        <v>1</v>
      </c>
      <c r="F794">
        <v>1</v>
      </c>
      <c r="H794" t="str">
        <f t="shared" si="53"/>
        <v/>
      </c>
      <c r="I794" t="str">
        <f t="shared" si="54"/>
        <v/>
      </c>
      <c r="J794" t="str">
        <f t="shared" si="56"/>
        <v/>
      </c>
      <c r="K794" t="s">
        <v>220</v>
      </c>
    </row>
    <row r="795" spans="1:11" x14ac:dyDescent="0.2">
      <c r="A795">
        <v>88090</v>
      </c>
      <c r="B795">
        <f t="shared" si="52"/>
        <v>1.9333333333333333</v>
      </c>
      <c r="C795">
        <f t="shared" si="55"/>
        <v>-0.61706305709962028</v>
      </c>
      <c r="E795">
        <v>1</v>
      </c>
      <c r="F795">
        <v>1</v>
      </c>
      <c r="H795" t="str">
        <f t="shared" si="53"/>
        <v/>
      </c>
      <c r="I795" t="str">
        <f t="shared" si="54"/>
        <v/>
      </c>
      <c r="J795" t="str">
        <f t="shared" si="56"/>
        <v/>
      </c>
      <c r="K795" t="s">
        <v>223</v>
      </c>
    </row>
    <row r="796" spans="1:11" x14ac:dyDescent="0.2">
      <c r="A796">
        <v>88148</v>
      </c>
      <c r="B796">
        <f t="shared" si="52"/>
        <v>2.9666666666666668</v>
      </c>
      <c r="C796">
        <f t="shared" si="55"/>
        <v>-0.22365075015591906</v>
      </c>
      <c r="E796">
        <v>1</v>
      </c>
      <c r="F796">
        <v>1</v>
      </c>
      <c r="H796" t="str">
        <f t="shared" si="53"/>
        <v/>
      </c>
      <c r="I796" t="str">
        <f t="shared" si="54"/>
        <v/>
      </c>
      <c r="J796" t="str">
        <f t="shared" si="56"/>
        <v/>
      </c>
      <c r="K796" t="s">
        <v>221</v>
      </c>
    </row>
    <row r="797" spans="1:11" x14ac:dyDescent="0.2">
      <c r="A797">
        <v>88237</v>
      </c>
      <c r="B797">
        <f t="shared" si="52"/>
        <v>2.4</v>
      </c>
      <c r="C797">
        <f t="shared" si="55"/>
        <v>-0.43939298299601331</v>
      </c>
      <c r="H797" t="str">
        <f t="shared" si="53"/>
        <v/>
      </c>
      <c r="I797" t="str">
        <f t="shared" si="54"/>
        <v/>
      </c>
      <c r="J797" t="str">
        <f t="shared" si="56"/>
        <v/>
      </c>
    </row>
    <row r="798" spans="1:11" x14ac:dyDescent="0.2">
      <c r="A798">
        <v>88309</v>
      </c>
      <c r="B798">
        <f t="shared" si="52"/>
        <v>4.0999999999999996</v>
      </c>
      <c r="C798">
        <f t="shared" si="55"/>
        <v>0.2078337155242691</v>
      </c>
      <c r="E798">
        <v>1</v>
      </c>
      <c r="F798">
        <v>1</v>
      </c>
      <c r="H798" t="str">
        <f t="shared" si="53"/>
        <v/>
      </c>
      <c r="I798" t="str">
        <f t="shared" si="54"/>
        <v/>
      </c>
      <c r="J798" t="str">
        <f t="shared" si="56"/>
        <v/>
      </c>
      <c r="K798" t="s">
        <v>36</v>
      </c>
    </row>
    <row r="799" spans="1:11" x14ac:dyDescent="0.2">
      <c r="A799">
        <v>88432</v>
      </c>
      <c r="B799">
        <f t="shared" si="52"/>
        <v>3.3333333333333335</v>
      </c>
      <c r="C799">
        <f t="shared" si="55"/>
        <v>-8.4052834788799283E-2</v>
      </c>
      <c r="E799">
        <v>1</v>
      </c>
      <c r="F799">
        <v>1</v>
      </c>
      <c r="H799" t="str">
        <f t="shared" si="53"/>
        <v/>
      </c>
      <c r="I799" t="str">
        <f t="shared" si="54"/>
        <v/>
      </c>
      <c r="J799" t="str">
        <f t="shared" si="56"/>
        <v/>
      </c>
      <c r="K799" t="s">
        <v>221</v>
      </c>
    </row>
    <row r="800" spans="1:11" x14ac:dyDescent="0.2">
      <c r="A800">
        <v>88532</v>
      </c>
      <c r="B800">
        <f t="shared" si="52"/>
        <v>2.8666666666666667</v>
      </c>
      <c r="C800">
        <f t="shared" si="55"/>
        <v>-0.26172290889240629</v>
      </c>
      <c r="H800" t="str">
        <f t="shared" si="53"/>
        <v/>
      </c>
      <c r="I800" t="str">
        <f t="shared" si="54"/>
        <v/>
      </c>
      <c r="J800" t="str">
        <f t="shared" si="56"/>
        <v/>
      </c>
    </row>
    <row r="801" spans="1:11" x14ac:dyDescent="0.2">
      <c r="A801">
        <v>88618</v>
      </c>
      <c r="B801">
        <f t="shared" si="52"/>
        <v>3.0333333333333332</v>
      </c>
      <c r="C801">
        <f t="shared" si="55"/>
        <v>-0.19826931099826101</v>
      </c>
      <c r="H801" t="str">
        <f t="shared" si="53"/>
        <v/>
      </c>
      <c r="I801" t="str">
        <f t="shared" si="54"/>
        <v/>
      </c>
      <c r="J801" t="str">
        <f t="shared" si="56"/>
        <v/>
      </c>
    </row>
    <row r="802" spans="1:11" x14ac:dyDescent="0.2">
      <c r="A802">
        <v>88709</v>
      </c>
      <c r="B802">
        <f t="shared" si="52"/>
        <v>3.2666666666666666</v>
      </c>
      <c r="C802">
        <f t="shared" si="55"/>
        <v>-0.10943427394645751</v>
      </c>
      <c r="H802" t="str">
        <f t="shared" si="53"/>
        <v/>
      </c>
      <c r="I802" t="str">
        <f t="shared" si="54"/>
        <v/>
      </c>
      <c r="J802" t="str">
        <f t="shared" si="56"/>
        <v/>
      </c>
      <c r="K802" t="s">
        <v>224</v>
      </c>
    </row>
    <row r="803" spans="1:11" x14ac:dyDescent="0.2">
      <c r="A803">
        <v>88807</v>
      </c>
      <c r="B803">
        <f t="shared" si="52"/>
        <v>2.9</v>
      </c>
      <c r="C803">
        <f t="shared" si="55"/>
        <v>-0.24903218931357726</v>
      </c>
      <c r="H803" t="str">
        <f t="shared" si="53"/>
        <v/>
      </c>
      <c r="I803" t="str">
        <f t="shared" si="54"/>
        <v/>
      </c>
      <c r="J803" t="str">
        <f t="shared" si="56"/>
        <v/>
      </c>
    </row>
    <row r="804" spans="1:11" x14ac:dyDescent="0.2">
      <c r="A804">
        <v>88894</v>
      </c>
      <c r="B804">
        <f t="shared" si="52"/>
        <v>5.833333333333333</v>
      </c>
      <c r="C804">
        <f t="shared" si="55"/>
        <v>0.86775113362338074</v>
      </c>
      <c r="H804" t="str">
        <f t="shared" si="53"/>
        <v/>
      </c>
      <c r="I804" t="str">
        <f t="shared" si="54"/>
        <v/>
      </c>
      <c r="J804" t="str">
        <f t="shared" si="56"/>
        <v/>
      </c>
    </row>
    <row r="805" spans="1:11" x14ac:dyDescent="0.2">
      <c r="A805">
        <v>89069</v>
      </c>
      <c r="B805">
        <f t="shared" si="52"/>
        <v>1.7666666666666666</v>
      </c>
      <c r="C805">
        <f t="shared" si="55"/>
        <v>-0.68051665499376557</v>
      </c>
      <c r="E805">
        <v>1</v>
      </c>
      <c r="F805">
        <v>1</v>
      </c>
      <c r="H805" t="str">
        <f t="shared" si="53"/>
        <v/>
      </c>
      <c r="I805" t="str">
        <f t="shared" si="54"/>
        <v/>
      </c>
      <c r="J805" t="str">
        <f t="shared" si="56"/>
        <v/>
      </c>
      <c r="K805" t="s">
        <v>36</v>
      </c>
    </row>
    <row r="806" spans="1:11" x14ac:dyDescent="0.2">
      <c r="A806">
        <v>89122</v>
      </c>
      <c r="B806">
        <f t="shared" si="52"/>
        <v>5.2</v>
      </c>
      <c r="C806">
        <f t="shared" si="55"/>
        <v>0.62662746162562855</v>
      </c>
      <c r="E806">
        <v>1</v>
      </c>
      <c r="F806">
        <v>1</v>
      </c>
      <c r="H806" t="str">
        <f t="shared" si="53"/>
        <v/>
      </c>
      <c r="I806" t="str">
        <f t="shared" si="54"/>
        <v/>
      </c>
      <c r="J806" t="str">
        <f t="shared" si="56"/>
        <v/>
      </c>
      <c r="K806" t="s">
        <v>40</v>
      </c>
    </row>
    <row r="807" spans="1:11" x14ac:dyDescent="0.2">
      <c r="A807">
        <v>89278</v>
      </c>
      <c r="B807">
        <f t="shared" si="52"/>
        <v>1.4</v>
      </c>
      <c r="C807">
        <f t="shared" si="55"/>
        <v>-0.82011457036088542</v>
      </c>
      <c r="H807" t="str">
        <f t="shared" si="53"/>
        <v/>
      </c>
      <c r="I807" t="str">
        <f t="shared" si="54"/>
        <v/>
      </c>
      <c r="J807" t="str">
        <f t="shared" si="56"/>
        <v/>
      </c>
      <c r="K807" t="s">
        <v>225</v>
      </c>
    </row>
    <row r="808" spans="1:11" x14ac:dyDescent="0.2">
      <c r="A808">
        <v>89320</v>
      </c>
      <c r="B808">
        <f t="shared" si="52"/>
        <v>5.9666666666666668</v>
      </c>
      <c r="C808">
        <f t="shared" si="55"/>
        <v>0.91851401193869719</v>
      </c>
      <c r="E808">
        <v>1</v>
      </c>
      <c r="F808">
        <v>1</v>
      </c>
      <c r="H808" t="str">
        <f t="shared" si="53"/>
        <v/>
      </c>
      <c r="I808" t="str">
        <f t="shared" si="54"/>
        <v/>
      </c>
      <c r="J808" t="str">
        <f t="shared" si="56"/>
        <v/>
      </c>
      <c r="K808" t="s">
        <v>221</v>
      </c>
    </row>
    <row r="809" spans="1:11" x14ac:dyDescent="0.2">
      <c r="A809">
        <v>89499</v>
      </c>
      <c r="B809">
        <f t="shared" si="52"/>
        <v>1.8666666666666667</v>
      </c>
      <c r="C809">
        <f t="shared" si="55"/>
        <v>-0.6424444962572784</v>
      </c>
      <c r="E809">
        <v>1</v>
      </c>
      <c r="F809">
        <v>1</v>
      </c>
      <c r="H809" t="str">
        <f t="shared" si="53"/>
        <v/>
      </c>
      <c r="I809" t="str">
        <f t="shared" si="54"/>
        <v/>
      </c>
      <c r="J809" t="str">
        <f t="shared" si="56"/>
        <v/>
      </c>
      <c r="K809" t="s">
        <v>225</v>
      </c>
    </row>
    <row r="810" spans="1:11" x14ac:dyDescent="0.2">
      <c r="A810">
        <v>89555</v>
      </c>
      <c r="B810">
        <f t="shared" si="52"/>
        <v>2.8666666666666667</v>
      </c>
      <c r="C810">
        <f t="shared" si="55"/>
        <v>-0.26172290889240629</v>
      </c>
      <c r="E810">
        <v>1</v>
      </c>
      <c r="F810">
        <v>1</v>
      </c>
      <c r="H810" t="str">
        <f t="shared" si="53"/>
        <v/>
      </c>
      <c r="I810" t="str">
        <f t="shared" si="54"/>
        <v/>
      </c>
      <c r="J810" t="str">
        <f t="shared" si="56"/>
        <v/>
      </c>
      <c r="K810" t="s">
        <v>226</v>
      </c>
    </row>
    <row r="811" spans="1:11" x14ac:dyDescent="0.2">
      <c r="A811">
        <v>89641</v>
      </c>
      <c r="B811">
        <f t="shared" si="52"/>
        <v>3.3333333333333335</v>
      </c>
      <c r="C811">
        <f t="shared" si="55"/>
        <v>-8.4052834788799283E-2</v>
      </c>
      <c r="E811">
        <v>1</v>
      </c>
      <c r="F811">
        <v>1</v>
      </c>
      <c r="H811" t="str">
        <f t="shared" si="53"/>
        <v/>
      </c>
      <c r="I811" t="str">
        <f t="shared" si="54"/>
        <v/>
      </c>
      <c r="J811" t="str">
        <f t="shared" si="56"/>
        <v/>
      </c>
      <c r="K811" t="s">
        <v>227</v>
      </c>
    </row>
    <row r="812" spans="1:11" x14ac:dyDescent="0.2">
      <c r="A812">
        <v>89741</v>
      </c>
      <c r="B812">
        <f t="shared" si="52"/>
        <v>3.4</v>
      </c>
      <c r="C812">
        <f t="shared" si="55"/>
        <v>-5.8671395631141238E-2</v>
      </c>
      <c r="E812">
        <v>1</v>
      </c>
      <c r="F812">
        <v>1</v>
      </c>
      <c r="H812" t="str">
        <f t="shared" si="53"/>
        <v/>
      </c>
      <c r="I812" t="str">
        <f t="shared" si="54"/>
        <v/>
      </c>
      <c r="J812" t="str">
        <f t="shared" si="56"/>
        <v/>
      </c>
      <c r="K812" t="s">
        <v>231</v>
      </c>
    </row>
    <row r="813" spans="1:11" x14ac:dyDescent="0.2">
      <c r="A813">
        <v>89843</v>
      </c>
      <c r="B813">
        <f t="shared" si="52"/>
        <v>1.1000000000000001</v>
      </c>
      <c r="C813">
        <f t="shared" si="55"/>
        <v>-0.93433104657034693</v>
      </c>
      <c r="E813">
        <v>1</v>
      </c>
      <c r="F813">
        <v>1</v>
      </c>
      <c r="H813" t="str">
        <f t="shared" si="53"/>
        <v/>
      </c>
      <c r="I813" t="str">
        <f t="shared" si="54"/>
        <v/>
      </c>
      <c r="J813" t="str">
        <f t="shared" si="56"/>
        <v/>
      </c>
      <c r="K813" t="s">
        <v>227</v>
      </c>
    </row>
    <row r="814" spans="1:11" x14ac:dyDescent="0.2">
      <c r="A814">
        <v>89876</v>
      </c>
      <c r="B814">
        <f t="shared" si="52"/>
        <v>2.4333333333333331</v>
      </c>
      <c r="C814">
        <f t="shared" si="55"/>
        <v>-0.42670226341718426</v>
      </c>
      <c r="E814">
        <v>1</v>
      </c>
      <c r="F814">
        <v>1</v>
      </c>
      <c r="H814" t="str">
        <f t="shared" si="53"/>
        <v/>
      </c>
      <c r="I814" t="str">
        <f t="shared" si="54"/>
        <v/>
      </c>
      <c r="J814" t="str">
        <f t="shared" si="56"/>
        <v/>
      </c>
      <c r="K814" t="s">
        <v>231</v>
      </c>
    </row>
    <row r="815" spans="1:11" x14ac:dyDescent="0.2">
      <c r="A815">
        <v>89949</v>
      </c>
      <c r="B815">
        <f t="shared" si="52"/>
        <v>3.2666666666666666</v>
      </c>
      <c r="C815">
        <f t="shared" si="55"/>
        <v>-0.10943427394645751</v>
      </c>
      <c r="E815">
        <v>1</v>
      </c>
      <c r="F815">
        <v>1</v>
      </c>
      <c r="H815" t="str">
        <f t="shared" ref="H815:H878" si="57">IF(ISNUMBER(SEARCH($H$1,K815)),1,"")</f>
        <v/>
      </c>
      <c r="I815" t="str">
        <f t="shared" ref="I815:I878" si="58">IF(H815=1,B815,"")</f>
        <v/>
      </c>
      <c r="J815" t="str">
        <f t="shared" si="56"/>
        <v/>
      </c>
      <c r="K815" t="s">
        <v>227</v>
      </c>
    </row>
    <row r="816" spans="1:11" x14ac:dyDescent="0.2">
      <c r="A816">
        <v>90047</v>
      </c>
      <c r="B816">
        <f t="shared" si="52"/>
        <v>2.1333333333333333</v>
      </c>
      <c r="C816">
        <f t="shared" si="55"/>
        <v>-0.54091873962664583</v>
      </c>
      <c r="E816">
        <v>1</v>
      </c>
      <c r="F816">
        <v>1</v>
      </c>
      <c r="H816" t="str">
        <f t="shared" si="57"/>
        <v/>
      </c>
      <c r="I816" t="str">
        <f t="shared" si="58"/>
        <v/>
      </c>
      <c r="J816" t="str">
        <f t="shared" si="56"/>
        <v/>
      </c>
      <c r="K816" t="s">
        <v>228</v>
      </c>
    </row>
    <row r="817" spans="1:11" x14ac:dyDescent="0.2">
      <c r="A817">
        <v>90111</v>
      </c>
      <c r="B817">
        <f t="shared" si="52"/>
        <v>2.2000000000000002</v>
      </c>
      <c r="C817">
        <f t="shared" si="55"/>
        <v>-0.5155373004689876</v>
      </c>
      <c r="H817" t="str">
        <f t="shared" si="57"/>
        <v/>
      </c>
      <c r="I817" t="str">
        <f t="shared" si="58"/>
        <v/>
      </c>
      <c r="J817" t="str">
        <f t="shared" si="56"/>
        <v/>
      </c>
    </row>
    <row r="818" spans="1:11" x14ac:dyDescent="0.2">
      <c r="A818">
        <v>90177</v>
      </c>
      <c r="B818">
        <f t="shared" si="52"/>
        <v>1.7666666666666666</v>
      </c>
      <c r="C818">
        <f t="shared" si="55"/>
        <v>-0.68051665499376557</v>
      </c>
      <c r="H818" t="str">
        <f t="shared" si="57"/>
        <v/>
      </c>
      <c r="I818" t="str">
        <f t="shared" si="58"/>
        <v/>
      </c>
      <c r="J818" t="str">
        <f t="shared" si="56"/>
        <v/>
      </c>
    </row>
    <row r="819" spans="1:11" x14ac:dyDescent="0.2">
      <c r="A819">
        <v>90230</v>
      </c>
      <c r="B819">
        <f t="shared" si="52"/>
        <v>0.9</v>
      </c>
      <c r="C819">
        <f t="shared" si="55"/>
        <v>-1.0104753640433215</v>
      </c>
      <c r="H819" t="str">
        <f t="shared" si="57"/>
        <v/>
      </c>
      <c r="I819" t="str">
        <f t="shared" si="58"/>
        <v/>
      </c>
      <c r="J819" t="str">
        <f t="shared" si="56"/>
        <v/>
      </c>
    </row>
    <row r="820" spans="1:11" x14ac:dyDescent="0.2">
      <c r="A820">
        <v>90257</v>
      </c>
      <c r="B820">
        <f t="shared" si="52"/>
        <v>1.8666666666666667</v>
      </c>
      <c r="C820">
        <f t="shared" si="55"/>
        <v>-0.6424444962572784</v>
      </c>
      <c r="H820" t="str">
        <f t="shared" si="57"/>
        <v/>
      </c>
      <c r="I820" t="str">
        <f t="shared" si="58"/>
        <v/>
      </c>
      <c r="J820" t="str">
        <f t="shared" si="56"/>
        <v/>
      </c>
      <c r="K820" t="s">
        <v>229</v>
      </c>
    </row>
    <row r="821" spans="1:11" x14ac:dyDescent="0.2">
      <c r="A821">
        <v>90313</v>
      </c>
      <c r="B821">
        <f t="shared" si="52"/>
        <v>4.9666666666666668</v>
      </c>
      <c r="C821">
        <f t="shared" si="55"/>
        <v>0.53779242457382503</v>
      </c>
      <c r="H821" t="str">
        <f t="shared" si="57"/>
        <v/>
      </c>
      <c r="I821" t="str">
        <f t="shared" si="58"/>
        <v/>
      </c>
      <c r="J821" t="str">
        <f t="shared" si="56"/>
        <v/>
      </c>
    </row>
    <row r="822" spans="1:11" x14ac:dyDescent="0.2">
      <c r="A822">
        <v>90462</v>
      </c>
      <c r="B822">
        <f t="shared" si="52"/>
        <v>6.9666666666666668</v>
      </c>
      <c r="C822">
        <f t="shared" si="55"/>
        <v>1.2992355993035691</v>
      </c>
      <c r="E822">
        <v>1</v>
      </c>
      <c r="H822" t="str">
        <f t="shared" si="57"/>
        <v/>
      </c>
      <c r="I822" t="str">
        <f t="shared" si="58"/>
        <v/>
      </c>
      <c r="J822" t="str">
        <f t="shared" si="56"/>
        <v/>
      </c>
      <c r="K822" t="s">
        <v>230</v>
      </c>
    </row>
    <row r="823" spans="1:11" x14ac:dyDescent="0.2">
      <c r="A823">
        <v>90671</v>
      </c>
      <c r="B823">
        <f t="shared" si="52"/>
        <v>3.3666666666666667</v>
      </c>
      <c r="C823">
        <f t="shared" si="55"/>
        <v>-7.1362115209970267E-2</v>
      </c>
      <c r="E823">
        <v>1</v>
      </c>
      <c r="F823">
        <v>1</v>
      </c>
      <c r="H823" t="str">
        <f t="shared" si="57"/>
        <v/>
      </c>
      <c r="I823" t="str">
        <f t="shared" si="58"/>
        <v/>
      </c>
      <c r="J823" t="str">
        <f t="shared" si="56"/>
        <v/>
      </c>
      <c r="K823" t="s">
        <v>231</v>
      </c>
    </row>
    <row r="824" spans="1:11" x14ac:dyDescent="0.2">
      <c r="A824">
        <v>90772</v>
      </c>
      <c r="B824">
        <f t="shared" si="52"/>
        <v>1.9666666666666666</v>
      </c>
      <c r="C824">
        <f t="shared" si="55"/>
        <v>-0.60437233752079123</v>
      </c>
      <c r="E824">
        <v>1</v>
      </c>
      <c r="F824" t="s">
        <v>0</v>
      </c>
      <c r="H824" t="str">
        <f t="shared" si="57"/>
        <v/>
      </c>
      <c r="I824" t="str">
        <f t="shared" si="58"/>
        <v/>
      </c>
      <c r="J824" t="str">
        <f t="shared" si="56"/>
        <v/>
      </c>
      <c r="K824" t="s">
        <v>230</v>
      </c>
    </row>
    <row r="825" spans="1:11" x14ac:dyDescent="0.2">
      <c r="A825">
        <v>90831</v>
      </c>
      <c r="B825">
        <f t="shared" si="52"/>
        <v>1.0666666666666667</v>
      </c>
      <c r="C825">
        <f t="shared" si="55"/>
        <v>-0.9470217661491761</v>
      </c>
      <c r="H825" t="str">
        <f t="shared" si="57"/>
        <v/>
      </c>
      <c r="I825" t="str">
        <f t="shared" si="58"/>
        <v/>
      </c>
      <c r="J825" t="str">
        <f t="shared" si="56"/>
        <v/>
      </c>
      <c r="K825" t="s">
        <v>232</v>
      </c>
    </row>
    <row r="826" spans="1:11" x14ac:dyDescent="0.2">
      <c r="A826">
        <v>90863</v>
      </c>
      <c r="B826">
        <f t="shared" si="52"/>
        <v>1.8666666666666667</v>
      </c>
      <c r="C826">
        <f t="shared" si="55"/>
        <v>-0.6424444962572784</v>
      </c>
      <c r="E826">
        <v>1</v>
      </c>
      <c r="F826">
        <v>1</v>
      </c>
      <c r="H826" t="str">
        <f t="shared" si="57"/>
        <v/>
      </c>
      <c r="I826" t="str">
        <f t="shared" si="58"/>
        <v/>
      </c>
      <c r="J826" t="str">
        <f t="shared" si="56"/>
        <v/>
      </c>
      <c r="K826" t="s">
        <v>231</v>
      </c>
    </row>
    <row r="827" spans="1:11" x14ac:dyDescent="0.2">
      <c r="A827">
        <v>90919</v>
      </c>
      <c r="B827">
        <f t="shared" si="52"/>
        <v>2.5333333333333332</v>
      </c>
      <c r="C827">
        <f t="shared" si="55"/>
        <v>-0.38863010468069703</v>
      </c>
      <c r="E827">
        <v>1</v>
      </c>
      <c r="F827">
        <v>1</v>
      </c>
      <c r="H827" t="str">
        <f t="shared" si="57"/>
        <v/>
      </c>
      <c r="I827" t="str">
        <f t="shared" si="58"/>
        <v/>
      </c>
      <c r="J827" t="str">
        <f t="shared" si="56"/>
        <v/>
      </c>
      <c r="K827" t="s">
        <v>184</v>
      </c>
    </row>
    <row r="828" spans="1:11" x14ac:dyDescent="0.2">
      <c r="A828">
        <v>90995</v>
      </c>
      <c r="B828">
        <f t="shared" si="52"/>
        <v>1.2</v>
      </c>
      <c r="C828">
        <f t="shared" si="55"/>
        <v>-0.89625888783385965</v>
      </c>
      <c r="E828">
        <v>1</v>
      </c>
      <c r="F828">
        <v>1</v>
      </c>
      <c r="H828" t="str">
        <f t="shared" si="57"/>
        <v/>
      </c>
      <c r="I828" t="str">
        <f t="shared" si="58"/>
        <v/>
      </c>
      <c r="J828" t="str">
        <f t="shared" si="56"/>
        <v/>
      </c>
      <c r="K828" t="s">
        <v>198</v>
      </c>
    </row>
    <row r="829" spans="1:11" x14ac:dyDescent="0.2">
      <c r="A829">
        <v>91031</v>
      </c>
      <c r="B829">
        <f t="shared" si="52"/>
        <v>2.1333333333333333</v>
      </c>
      <c r="C829">
        <f t="shared" si="55"/>
        <v>-0.54091873962664583</v>
      </c>
      <c r="E829">
        <v>1</v>
      </c>
      <c r="F829">
        <v>1</v>
      </c>
      <c r="H829" t="str">
        <f t="shared" si="57"/>
        <v/>
      </c>
      <c r="I829" t="str">
        <f t="shared" si="58"/>
        <v/>
      </c>
      <c r="J829" t="str">
        <f t="shared" si="56"/>
        <v/>
      </c>
      <c r="K829" t="s">
        <v>184</v>
      </c>
    </row>
    <row r="830" spans="1:11" x14ac:dyDescent="0.2">
      <c r="A830">
        <v>91095</v>
      </c>
      <c r="B830">
        <f t="shared" si="52"/>
        <v>5.0333333333333332</v>
      </c>
      <c r="C830">
        <f t="shared" si="55"/>
        <v>0.56317386373148315</v>
      </c>
      <c r="E830">
        <v>1</v>
      </c>
      <c r="H830" t="str">
        <f t="shared" si="57"/>
        <v/>
      </c>
      <c r="I830" t="str">
        <f t="shared" si="58"/>
        <v/>
      </c>
      <c r="J830" t="str">
        <f t="shared" si="56"/>
        <v/>
      </c>
      <c r="K830" t="s">
        <v>230</v>
      </c>
    </row>
    <row r="831" spans="1:11" x14ac:dyDescent="0.2">
      <c r="A831">
        <v>91246</v>
      </c>
      <c r="B831">
        <f t="shared" si="52"/>
        <v>4.4333333333333336</v>
      </c>
      <c r="C831">
        <f t="shared" si="55"/>
        <v>0.33474091131256001</v>
      </c>
      <c r="E831">
        <v>1</v>
      </c>
      <c r="F831">
        <v>1</v>
      </c>
      <c r="H831" t="str">
        <f t="shared" si="57"/>
        <v/>
      </c>
      <c r="I831" t="str">
        <f t="shared" si="58"/>
        <v/>
      </c>
      <c r="J831" t="str">
        <f t="shared" si="56"/>
        <v/>
      </c>
      <c r="K831" t="s">
        <v>234</v>
      </c>
    </row>
    <row r="832" spans="1:11" x14ac:dyDescent="0.2">
      <c r="A832">
        <v>91379</v>
      </c>
      <c r="B832">
        <f t="shared" si="52"/>
        <v>3.6</v>
      </c>
      <c r="C832">
        <f t="shared" si="55"/>
        <v>1.7472921841833241E-2</v>
      </c>
      <c r="E832">
        <v>1</v>
      </c>
      <c r="H832" t="str">
        <f t="shared" si="57"/>
        <v/>
      </c>
      <c r="I832" t="str">
        <f t="shared" si="58"/>
        <v/>
      </c>
      <c r="J832" t="str">
        <f t="shared" si="56"/>
        <v/>
      </c>
      <c r="K832" t="s">
        <v>233</v>
      </c>
    </row>
    <row r="833" spans="1:11" x14ac:dyDescent="0.2">
      <c r="A833">
        <v>91487</v>
      </c>
      <c r="B833">
        <f t="shared" si="52"/>
        <v>2.8</v>
      </c>
      <c r="C833">
        <f t="shared" si="55"/>
        <v>-0.28710434805006452</v>
      </c>
      <c r="E833">
        <v>1</v>
      </c>
      <c r="F833">
        <v>1</v>
      </c>
      <c r="H833" t="str">
        <f t="shared" si="57"/>
        <v/>
      </c>
      <c r="I833" t="str">
        <f t="shared" si="58"/>
        <v/>
      </c>
      <c r="J833" t="str">
        <f t="shared" si="56"/>
        <v/>
      </c>
      <c r="K833" t="s">
        <v>235</v>
      </c>
    </row>
    <row r="834" spans="1:11" x14ac:dyDescent="0.2">
      <c r="A834">
        <v>91571</v>
      </c>
      <c r="B834">
        <f t="shared" si="52"/>
        <v>3.5</v>
      </c>
      <c r="C834">
        <f t="shared" si="55"/>
        <v>-2.0599236894654E-2</v>
      </c>
      <c r="H834" t="str">
        <f t="shared" si="57"/>
        <v/>
      </c>
      <c r="I834" t="str">
        <f t="shared" si="58"/>
        <v/>
      </c>
      <c r="J834" t="str">
        <f t="shared" si="56"/>
        <v/>
      </c>
    </row>
    <row r="835" spans="1:11" x14ac:dyDescent="0.2">
      <c r="A835">
        <v>91676</v>
      </c>
      <c r="B835">
        <f t="shared" si="52"/>
        <v>1.4</v>
      </c>
      <c r="C835">
        <f t="shared" ref="C835:C898" si="59">(B835-B$962)/B$963</f>
        <v>-0.82011457036088542</v>
      </c>
      <c r="E835">
        <v>1</v>
      </c>
      <c r="F835">
        <v>1</v>
      </c>
      <c r="H835" t="str">
        <f t="shared" si="57"/>
        <v/>
      </c>
      <c r="I835" t="str">
        <f t="shared" si="58"/>
        <v/>
      </c>
      <c r="J835" t="str">
        <f t="shared" si="56"/>
        <v/>
      </c>
      <c r="K835" t="s">
        <v>13</v>
      </c>
    </row>
    <row r="836" spans="1:11" x14ac:dyDescent="0.2">
      <c r="A836">
        <v>91718</v>
      </c>
      <c r="B836">
        <f t="shared" si="52"/>
        <v>3.3666666666666667</v>
      </c>
      <c r="C836">
        <f t="shared" si="59"/>
        <v>-7.1362115209970267E-2</v>
      </c>
      <c r="E836">
        <v>1</v>
      </c>
      <c r="F836">
        <v>1</v>
      </c>
      <c r="H836" t="str">
        <f t="shared" si="57"/>
        <v/>
      </c>
      <c r="I836" t="str">
        <f t="shared" si="58"/>
        <v/>
      </c>
      <c r="J836" t="str">
        <f t="shared" ref="J836:J899" si="60">IF(H835=1,(A835+A836)/2,"")</f>
        <v/>
      </c>
      <c r="K836" t="s">
        <v>235</v>
      </c>
    </row>
    <row r="837" spans="1:11" x14ac:dyDescent="0.2">
      <c r="A837">
        <v>91819</v>
      </c>
      <c r="B837">
        <f t="shared" si="52"/>
        <v>1.6666666666666667</v>
      </c>
      <c r="C837">
        <f t="shared" si="59"/>
        <v>-0.71858881373025274</v>
      </c>
      <c r="E837">
        <v>1</v>
      </c>
      <c r="F837">
        <v>1</v>
      </c>
      <c r="H837" t="str">
        <f t="shared" si="57"/>
        <v/>
      </c>
      <c r="I837" t="str">
        <f t="shared" si="58"/>
        <v/>
      </c>
      <c r="J837" t="str">
        <f t="shared" si="60"/>
        <v/>
      </c>
      <c r="K837" t="s">
        <v>184</v>
      </c>
    </row>
    <row r="838" spans="1:11" x14ac:dyDescent="0.2">
      <c r="A838">
        <v>91869</v>
      </c>
      <c r="B838">
        <f t="shared" si="52"/>
        <v>1.8666666666666667</v>
      </c>
      <c r="C838">
        <f t="shared" si="59"/>
        <v>-0.6424444962572784</v>
      </c>
      <c r="E838">
        <v>1</v>
      </c>
      <c r="F838">
        <v>1</v>
      </c>
      <c r="H838" t="str">
        <f t="shared" si="57"/>
        <v/>
      </c>
      <c r="I838" t="str">
        <f t="shared" si="58"/>
        <v/>
      </c>
      <c r="J838" t="str">
        <f t="shared" si="60"/>
        <v/>
      </c>
      <c r="K838" t="s">
        <v>198</v>
      </c>
    </row>
    <row r="839" spans="1:11" x14ac:dyDescent="0.2">
      <c r="A839">
        <v>91925</v>
      </c>
      <c r="B839">
        <f t="shared" si="52"/>
        <v>3</v>
      </c>
      <c r="C839">
        <f t="shared" si="59"/>
        <v>-0.21096003057709004</v>
      </c>
      <c r="E839">
        <v>1</v>
      </c>
      <c r="F839">
        <v>1</v>
      </c>
      <c r="H839" t="str">
        <f t="shared" si="57"/>
        <v/>
      </c>
      <c r="I839" t="str">
        <f t="shared" si="58"/>
        <v/>
      </c>
      <c r="J839" t="str">
        <f t="shared" si="60"/>
        <v/>
      </c>
      <c r="K839" t="s">
        <v>13</v>
      </c>
    </row>
    <row r="840" spans="1:11" x14ac:dyDescent="0.2">
      <c r="A840">
        <v>92015</v>
      </c>
      <c r="B840">
        <f t="shared" si="52"/>
        <v>2.8</v>
      </c>
      <c r="C840">
        <f t="shared" si="59"/>
        <v>-0.28710434805006452</v>
      </c>
      <c r="E840">
        <v>1</v>
      </c>
      <c r="F840">
        <v>1</v>
      </c>
      <c r="H840" t="str">
        <f t="shared" si="57"/>
        <v/>
      </c>
      <c r="I840" t="str">
        <f t="shared" si="58"/>
        <v/>
      </c>
      <c r="J840" t="str">
        <f t="shared" si="60"/>
        <v/>
      </c>
      <c r="K840" t="s">
        <v>235</v>
      </c>
    </row>
    <row r="841" spans="1:11" x14ac:dyDescent="0.2">
      <c r="A841">
        <v>92099</v>
      </c>
      <c r="B841">
        <f t="shared" si="52"/>
        <v>3.6333333333333333</v>
      </c>
      <c r="C841">
        <f t="shared" si="59"/>
        <v>3.0163641420662263E-2</v>
      </c>
      <c r="H841" t="str">
        <f t="shared" si="57"/>
        <v/>
      </c>
      <c r="I841" t="str">
        <f t="shared" si="58"/>
        <v/>
      </c>
      <c r="J841" t="str">
        <f t="shared" si="60"/>
        <v/>
      </c>
    </row>
    <row r="842" spans="1:11" x14ac:dyDescent="0.2">
      <c r="A842">
        <v>92208</v>
      </c>
      <c r="B842">
        <f t="shared" si="52"/>
        <v>1</v>
      </c>
      <c r="C842">
        <f t="shared" si="59"/>
        <v>-0.97240320530683422</v>
      </c>
      <c r="H842" t="str">
        <f t="shared" si="57"/>
        <v/>
      </c>
      <c r="I842" t="str">
        <f t="shared" si="58"/>
        <v/>
      </c>
      <c r="J842" t="str">
        <f t="shared" si="60"/>
        <v/>
      </c>
    </row>
    <row r="843" spans="1:11" x14ac:dyDescent="0.2">
      <c r="A843">
        <v>92238</v>
      </c>
      <c r="B843">
        <f t="shared" si="52"/>
        <v>0.73333333333333328</v>
      </c>
      <c r="C843">
        <f t="shared" si="59"/>
        <v>-1.0739289619374668</v>
      </c>
      <c r="H843" t="str">
        <f t="shared" si="57"/>
        <v/>
      </c>
      <c r="I843" t="str">
        <f t="shared" si="58"/>
        <v/>
      </c>
      <c r="J843" t="str">
        <f t="shared" si="60"/>
        <v/>
      </c>
    </row>
    <row r="844" spans="1:11" x14ac:dyDescent="0.2">
      <c r="A844">
        <v>92260</v>
      </c>
      <c r="B844">
        <f t="shared" si="52"/>
        <v>0.8666666666666667</v>
      </c>
      <c r="C844">
        <f t="shared" si="59"/>
        <v>-1.0231660836221503</v>
      </c>
      <c r="H844" t="str">
        <f t="shared" si="57"/>
        <v/>
      </c>
      <c r="I844" t="str">
        <f t="shared" si="58"/>
        <v/>
      </c>
      <c r="J844" t="str">
        <f t="shared" si="60"/>
        <v/>
      </c>
      <c r="K844" t="s">
        <v>236</v>
      </c>
    </row>
    <row r="845" spans="1:11" x14ac:dyDescent="0.2">
      <c r="A845">
        <v>92286</v>
      </c>
      <c r="B845">
        <f t="shared" si="52"/>
        <v>3.2333333333333334</v>
      </c>
      <c r="C845">
        <f t="shared" si="59"/>
        <v>-0.12212499352528652</v>
      </c>
      <c r="H845" t="str">
        <f t="shared" si="57"/>
        <v/>
      </c>
      <c r="I845" t="str">
        <f t="shared" si="58"/>
        <v/>
      </c>
      <c r="J845" t="str">
        <f t="shared" si="60"/>
        <v/>
      </c>
    </row>
    <row r="846" spans="1:11" x14ac:dyDescent="0.2">
      <c r="A846">
        <v>92383</v>
      </c>
      <c r="B846">
        <f t="shared" si="52"/>
        <v>3.3</v>
      </c>
      <c r="C846">
        <f t="shared" si="59"/>
        <v>-9.6743554367628479E-2</v>
      </c>
      <c r="E846">
        <v>1</v>
      </c>
      <c r="F846" t="s">
        <v>0</v>
      </c>
      <c r="H846" t="str">
        <f t="shared" si="57"/>
        <v/>
      </c>
      <c r="I846" t="str">
        <f t="shared" si="58"/>
        <v/>
      </c>
      <c r="J846" t="str">
        <f t="shared" si="60"/>
        <v/>
      </c>
      <c r="K846" t="s">
        <v>237</v>
      </c>
    </row>
    <row r="847" spans="1:11" x14ac:dyDescent="0.2">
      <c r="A847">
        <v>92482</v>
      </c>
      <c r="B847">
        <f t="shared" si="52"/>
        <v>3.0666666666666669</v>
      </c>
      <c r="C847">
        <f t="shared" si="59"/>
        <v>-0.18557859141943181</v>
      </c>
      <c r="H847" t="str">
        <f t="shared" si="57"/>
        <v/>
      </c>
      <c r="I847" t="str">
        <f t="shared" si="58"/>
        <v/>
      </c>
      <c r="J847" t="str">
        <f t="shared" si="60"/>
        <v/>
      </c>
      <c r="K847" t="s">
        <v>238</v>
      </c>
    </row>
    <row r="848" spans="1:11" x14ac:dyDescent="0.2">
      <c r="A848">
        <v>92574</v>
      </c>
      <c r="B848">
        <f t="shared" si="52"/>
        <v>0.8</v>
      </c>
      <c r="C848">
        <f t="shared" si="59"/>
        <v>-1.0485475227798087</v>
      </c>
      <c r="H848" t="str">
        <f t="shared" si="57"/>
        <v/>
      </c>
      <c r="I848" t="str">
        <f t="shared" si="58"/>
        <v/>
      </c>
      <c r="J848" t="str">
        <f t="shared" si="60"/>
        <v/>
      </c>
    </row>
    <row r="849" spans="1:11" x14ac:dyDescent="0.2">
      <c r="A849">
        <v>92598</v>
      </c>
      <c r="B849">
        <f t="shared" si="52"/>
        <v>3.1333333333333333</v>
      </c>
      <c r="C849">
        <f t="shared" si="59"/>
        <v>-0.16019715226177378</v>
      </c>
      <c r="E849">
        <v>1</v>
      </c>
      <c r="F849">
        <v>1</v>
      </c>
      <c r="H849" t="str">
        <f t="shared" si="57"/>
        <v/>
      </c>
      <c r="I849" t="str">
        <f t="shared" si="58"/>
        <v/>
      </c>
      <c r="J849" t="str">
        <f t="shared" si="60"/>
        <v/>
      </c>
      <c r="K849" t="s">
        <v>235</v>
      </c>
    </row>
    <row r="850" spans="1:11" x14ac:dyDescent="0.2">
      <c r="A850">
        <v>92692</v>
      </c>
      <c r="B850">
        <f t="shared" si="52"/>
        <v>1.7</v>
      </c>
      <c r="C850">
        <f t="shared" si="59"/>
        <v>-0.70589809415142368</v>
      </c>
      <c r="E850">
        <v>1</v>
      </c>
      <c r="F850">
        <v>1</v>
      </c>
      <c r="H850" t="str">
        <f t="shared" si="57"/>
        <v/>
      </c>
      <c r="I850" t="str">
        <f t="shared" si="58"/>
        <v/>
      </c>
      <c r="J850" t="str">
        <f t="shared" si="60"/>
        <v/>
      </c>
      <c r="K850" t="s">
        <v>198</v>
      </c>
    </row>
    <row r="851" spans="1:11" x14ac:dyDescent="0.2">
      <c r="A851">
        <v>92743</v>
      </c>
      <c r="B851">
        <f t="shared" si="52"/>
        <v>2.0666666666666669</v>
      </c>
      <c r="C851">
        <f t="shared" si="59"/>
        <v>-0.56630017878430383</v>
      </c>
      <c r="E851">
        <v>1</v>
      </c>
      <c r="F851">
        <v>1</v>
      </c>
      <c r="H851" t="str">
        <f t="shared" si="57"/>
        <v/>
      </c>
      <c r="I851" t="str">
        <f t="shared" si="58"/>
        <v/>
      </c>
      <c r="J851" t="str">
        <f t="shared" si="60"/>
        <v/>
      </c>
      <c r="K851" t="s">
        <v>13</v>
      </c>
    </row>
    <row r="852" spans="1:11" x14ac:dyDescent="0.2">
      <c r="A852">
        <v>92805</v>
      </c>
      <c r="B852">
        <f t="shared" si="52"/>
        <v>3.7333333333333334</v>
      </c>
      <c r="C852">
        <f t="shared" si="59"/>
        <v>6.8235800157149501E-2</v>
      </c>
      <c r="E852">
        <v>1</v>
      </c>
      <c r="F852">
        <v>1</v>
      </c>
      <c r="H852" t="str">
        <f t="shared" si="57"/>
        <v/>
      </c>
      <c r="I852" t="str">
        <f t="shared" si="58"/>
        <v/>
      </c>
      <c r="J852" t="str">
        <f t="shared" si="60"/>
        <v/>
      </c>
      <c r="K852" t="s">
        <v>198</v>
      </c>
    </row>
    <row r="853" spans="1:11" x14ac:dyDescent="0.2">
      <c r="A853">
        <v>92917</v>
      </c>
      <c r="B853">
        <f t="shared" si="52"/>
        <v>2.5</v>
      </c>
      <c r="C853">
        <f t="shared" si="59"/>
        <v>-0.40132082425952609</v>
      </c>
      <c r="E853">
        <v>1</v>
      </c>
      <c r="F853">
        <v>1</v>
      </c>
      <c r="H853" t="str">
        <f t="shared" si="57"/>
        <v/>
      </c>
      <c r="I853" t="str">
        <f t="shared" si="58"/>
        <v/>
      </c>
      <c r="J853" t="str">
        <f t="shared" si="60"/>
        <v/>
      </c>
      <c r="K853" t="s">
        <v>184</v>
      </c>
    </row>
    <row r="854" spans="1:11" x14ac:dyDescent="0.2">
      <c r="A854">
        <v>92992</v>
      </c>
      <c r="B854">
        <f t="shared" si="52"/>
        <v>2.6666666666666665</v>
      </c>
      <c r="C854">
        <f t="shared" si="59"/>
        <v>-0.3378672263653808</v>
      </c>
      <c r="E854">
        <v>1</v>
      </c>
      <c r="F854">
        <v>1</v>
      </c>
      <c r="H854" t="str">
        <f t="shared" si="57"/>
        <v/>
      </c>
      <c r="I854" t="str">
        <f t="shared" si="58"/>
        <v/>
      </c>
      <c r="J854" t="str">
        <f t="shared" si="60"/>
        <v/>
      </c>
      <c r="K854" t="s">
        <v>198</v>
      </c>
    </row>
    <row r="855" spans="1:11" x14ac:dyDescent="0.2">
      <c r="A855">
        <v>93072</v>
      </c>
      <c r="B855">
        <f t="shared" si="52"/>
        <v>3.6</v>
      </c>
      <c r="C855">
        <f t="shared" si="59"/>
        <v>1.7472921841833241E-2</v>
      </c>
      <c r="E855">
        <v>1</v>
      </c>
      <c r="F855">
        <v>1</v>
      </c>
      <c r="H855" t="str">
        <f t="shared" si="57"/>
        <v/>
      </c>
      <c r="I855" t="str">
        <f t="shared" si="58"/>
        <v/>
      </c>
      <c r="J855" t="str">
        <f t="shared" si="60"/>
        <v/>
      </c>
      <c r="K855" t="s">
        <v>13</v>
      </c>
    </row>
    <row r="856" spans="1:11" x14ac:dyDescent="0.2">
      <c r="A856">
        <v>93180</v>
      </c>
      <c r="B856">
        <f t="shared" si="52"/>
        <v>2.5333333333333332</v>
      </c>
      <c r="C856">
        <f t="shared" si="59"/>
        <v>-0.38863010468069703</v>
      </c>
      <c r="E856">
        <v>1</v>
      </c>
      <c r="F856">
        <v>1</v>
      </c>
      <c r="H856" t="str">
        <f t="shared" si="57"/>
        <v/>
      </c>
      <c r="I856" t="str">
        <f t="shared" si="58"/>
        <v/>
      </c>
      <c r="J856" t="str">
        <f t="shared" si="60"/>
        <v/>
      </c>
      <c r="K856" t="s">
        <v>198</v>
      </c>
    </row>
    <row r="857" spans="1:11" x14ac:dyDescent="0.2">
      <c r="A857">
        <v>93256</v>
      </c>
      <c r="B857">
        <f t="shared" si="52"/>
        <v>2.9333333333333331</v>
      </c>
      <c r="C857">
        <f t="shared" si="59"/>
        <v>-0.23634146973474826</v>
      </c>
      <c r="E857">
        <v>1</v>
      </c>
      <c r="F857">
        <v>1</v>
      </c>
      <c r="H857" t="str">
        <f t="shared" si="57"/>
        <v/>
      </c>
      <c r="I857" t="str">
        <f t="shared" si="58"/>
        <v/>
      </c>
      <c r="J857" t="str">
        <f t="shared" si="60"/>
        <v/>
      </c>
      <c r="K857" t="s">
        <v>184</v>
      </c>
    </row>
    <row r="858" spans="1:11" x14ac:dyDescent="0.2">
      <c r="A858">
        <v>93344</v>
      </c>
      <c r="B858">
        <f t="shared" si="52"/>
        <v>3.2</v>
      </c>
      <c r="C858">
        <f t="shared" si="59"/>
        <v>-0.13481571310411555</v>
      </c>
      <c r="E858">
        <v>1</v>
      </c>
      <c r="F858">
        <v>1</v>
      </c>
      <c r="H858" t="str">
        <f t="shared" si="57"/>
        <v/>
      </c>
      <c r="I858" t="str">
        <f t="shared" si="58"/>
        <v/>
      </c>
      <c r="J858" t="str">
        <f t="shared" si="60"/>
        <v/>
      </c>
      <c r="K858" t="s">
        <v>13</v>
      </c>
    </row>
    <row r="859" spans="1:11" x14ac:dyDescent="0.2">
      <c r="A859">
        <v>93440</v>
      </c>
      <c r="B859">
        <f t="shared" si="52"/>
        <v>1.2</v>
      </c>
      <c r="C859">
        <f t="shared" si="59"/>
        <v>-0.89625888783385965</v>
      </c>
      <c r="E859">
        <v>1</v>
      </c>
      <c r="F859">
        <v>1</v>
      </c>
      <c r="H859" t="str">
        <f t="shared" si="57"/>
        <v/>
      </c>
      <c r="I859" t="str">
        <f t="shared" si="58"/>
        <v/>
      </c>
      <c r="J859" t="str">
        <f t="shared" si="60"/>
        <v/>
      </c>
      <c r="K859" t="s">
        <v>239</v>
      </c>
    </row>
    <row r="860" spans="1:11" x14ac:dyDescent="0.2">
      <c r="A860">
        <v>93476</v>
      </c>
      <c r="B860">
        <f t="shared" si="52"/>
        <v>1</v>
      </c>
      <c r="C860">
        <f t="shared" si="59"/>
        <v>-0.97240320530683422</v>
      </c>
      <c r="E860">
        <v>1</v>
      </c>
      <c r="F860">
        <v>1</v>
      </c>
      <c r="H860" t="str">
        <f t="shared" si="57"/>
        <v/>
      </c>
      <c r="I860" t="str">
        <f t="shared" si="58"/>
        <v/>
      </c>
      <c r="J860" t="str">
        <f t="shared" si="60"/>
        <v/>
      </c>
      <c r="K860" t="s">
        <v>242</v>
      </c>
    </row>
    <row r="861" spans="1:11" x14ac:dyDescent="0.2">
      <c r="A861">
        <v>93506</v>
      </c>
      <c r="B861">
        <f t="shared" si="52"/>
        <v>3.2666666666666666</v>
      </c>
      <c r="C861">
        <f t="shared" si="59"/>
        <v>-0.10943427394645751</v>
      </c>
      <c r="E861">
        <v>1</v>
      </c>
      <c r="F861">
        <v>1</v>
      </c>
      <c r="H861" t="str">
        <f t="shared" si="57"/>
        <v/>
      </c>
      <c r="I861" t="str">
        <f t="shared" si="58"/>
        <v/>
      </c>
      <c r="J861" t="str">
        <f t="shared" si="60"/>
        <v/>
      </c>
      <c r="K861" t="s">
        <v>241</v>
      </c>
    </row>
    <row r="862" spans="1:11" x14ac:dyDescent="0.2">
      <c r="A862">
        <v>93604</v>
      </c>
      <c r="B862">
        <f t="shared" si="52"/>
        <v>4.8666666666666663</v>
      </c>
      <c r="C862">
        <f t="shared" si="59"/>
        <v>0.49972026583733764</v>
      </c>
      <c r="E862">
        <v>1</v>
      </c>
      <c r="F862">
        <v>1</v>
      </c>
      <c r="H862" t="str">
        <f t="shared" si="57"/>
        <v/>
      </c>
      <c r="I862" t="str">
        <f t="shared" si="58"/>
        <v/>
      </c>
      <c r="J862" t="str">
        <f t="shared" si="60"/>
        <v/>
      </c>
      <c r="K862" t="s">
        <v>243</v>
      </c>
    </row>
    <row r="863" spans="1:11" x14ac:dyDescent="0.2">
      <c r="A863">
        <v>93750</v>
      </c>
      <c r="B863">
        <f t="shared" si="52"/>
        <v>1.5666666666666667</v>
      </c>
      <c r="C863">
        <f t="shared" si="59"/>
        <v>-0.75666097246674002</v>
      </c>
      <c r="E863">
        <v>1</v>
      </c>
      <c r="F863">
        <v>1</v>
      </c>
      <c r="H863" t="str">
        <f t="shared" si="57"/>
        <v/>
      </c>
      <c r="I863" t="str">
        <f t="shared" si="58"/>
        <v/>
      </c>
      <c r="J863" t="str">
        <f t="shared" si="60"/>
        <v/>
      </c>
      <c r="K863" t="s">
        <v>242</v>
      </c>
    </row>
    <row r="864" spans="1:11" x14ac:dyDescent="0.2">
      <c r="A864">
        <v>93797</v>
      </c>
      <c r="B864">
        <f t="shared" si="52"/>
        <v>2.6666666666666665</v>
      </c>
      <c r="C864">
        <f t="shared" si="59"/>
        <v>-0.3378672263653808</v>
      </c>
      <c r="E864">
        <v>1</v>
      </c>
      <c r="F864">
        <v>1</v>
      </c>
      <c r="H864" t="str">
        <f t="shared" si="57"/>
        <v/>
      </c>
      <c r="I864" t="str">
        <f t="shared" si="58"/>
        <v/>
      </c>
      <c r="J864" t="str">
        <f t="shared" si="60"/>
        <v/>
      </c>
      <c r="K864" t="s">
        <v>235</v>
      </c>
    </row>
    <row r="865" spans="1:11" x14ac:dyDescent="0.2">
      <c r="A865">
        <v>93877</v>
      </c>
      <c r="B865">
        <f t="shared" si="52"/>
        <v>5.0666666666666664</v>
      </c>
      <c r="C865">
        <f t="shared" si="59"/>
        <v>0.57586458331031209</v>
      </c>
      <c r="E865">
        <v>1</v>
      </c>
      <c r="F865">
        <v>1</v>
      </c>
      <c r="H865" t="str">
        <f t="shared" si="57"/>
        <v/>
      </c>
      <c r="I865" t="str">
        <f t="shared" si="58"/>
        <v/>
      </c>
      <c r="J865" t="str">
        <f t="shared" si="60"/>
        <v/>
      </c>
      <c r="K865" t="s">
        <v>243</v>
      </c>
    </row>
    <row r="866" spans="1:11" x14ac:dyDescent="0.2">
      <c r="A866">
        <v>94029</v>
      </c>
      <c r="B866">
        <f t="shared" si="52"/>
        <v>2.2666666666666666</v>
      </c>
      <c r="C866">
        <f t="shared" si="59"/>
        <v>-0.49015586131132954</v>
      </c>
      <c r="E866">
        <v>1</v>
      </c>
      <c r="F866">
        <v>1</v>
      </c>
      <c r="H866" t="str">
        <f t="shared" si="57"/>
        <v/>
      </c>
      <c r="I866" t="str">
        <f t="shared" si="58"/>
        <v/>
      </c>
      <c r="J866" t="str">
        <f t="shared" si="60"/>
        <v/>
      </c>
      <c r="K866" t="s">
        <v>235</v>
      </c>
    </row>
    <row r="867" spans="1:11" x14ac:dyDescent="0.2">
      <c r="A867">
        <v>94097</v>
      </c>
      <c r="B867">
        <f t="shared" si="52"/>
        <v>5.4333333333333336</v>
      </c>
      <c r="C867">
        <f t="shared" si="59"/>
        <v>0.71546249867743206</v>
      </c>
      <c r="D867" t="s">
        <v>8</v>
      </c>
      <c r="E867">
        <v>1</v>
      </c>
      <c r="F867">
        <v>1</v>
      </c>
      <c r="H867" t="str">
        <f t="shared" si="57"/>
        <v/>
      </c>
      <c r="I867" t="str">
        <f t="shared" si="58"/>
        <v/>
      </c>
      <c r="J867" t="str">
        <f t="shared" si="60"/>
        <v/>
      </c>
      <c r="K867" t="s">
        <v>243</v>
      </c>
    </row>
    <row r="868" spans="1:11" x14ac:dyDescent="0.2">
      <c r="A868">
        <v>94260</v>
      </c>
      <c r="B868">
        <f t="shared" si="52"/>
        <v>3.1333333333333333</v>
      </c>
      <c r="C868">
        <f t="shared" si="59"/>
        <v>-0.16019715226177378</v>
      </c>
      <c r="H868">
        <f t="shared" si="57"/>
        <v>1</v>
      </c>
      <c r="I868">
        <f t="shared" si="58"/>
        <v>3.1333333333333333</v>
      </c>
      <c r="J868" t="str">
        <f t="shared" si="60"/>
        <v/>
      </c>
      <c r="K868" t="s">
        <v>244</v>
      </c>
    </row>
    <row r="869" spans="1:11" x14ac:dyDescent="0.2">
      <c r="A869">
        <v>94354</v>
      </c>
      <c r="B869">
        <f t="shared" si="52"/>
        <v>9.0333333333333332</v>
      </c>
      <c r="C869">
        <f t="shared" si="59"/>
        <v>2.0860602131909713</v>
      </c>
      <c r="D869" t="s">
        <v>10</v>
      </c>
      <c r="E869">
        <v>1</v>
      </c>
      <c r="G869">
        <v>1</v>
      </c>
      <c r="H869" t="str">
        <f t="shared" si="57"/>
        <v/>
      </c>
      <c r="I869" t="str">
        <f t="shared" si="58"/>
        <v/>
      </c>
      <c r="J869">
        <f t="shared" si="60"/>
        <v>94307</v>
      </c>
      <c r="K869" t="s">
        <v>245</v>
      </c>
    </row>
    <row r="870" spans="1:11" x14ac:dyDescent="0.2">
      <c r="A870">
        <v>94625</v>
      </c>
      <c r="B870">
        <f t="shared" si="52"/>
        <v>4.5333333333333332</v>
      </c>
      <c r="C870">
        <f t="shared" si="59"/>
        <v>0.37281307004904707</v>
      </c>
      <c r="E870">
        <v>1</v>
      </c>
      <c r="F870">
        <v>1</v>
      </c>
      <c r="H870" t="str">
        <f t="shared" si="57"/>
        <v/>
      </c>
      <c r="I870" t="str">
        <f t="shared" si="58"/>
        <v/>
      </c>
      <c r="J870" t="str">
        <f t="shared" si="60"/>
        <v/>
      </c>
      <c r="K870" t="s">
        <v>246</v>
      </c>
    </row>
    <row r="871" spans="1:11" x14ac:dyDescent="0.2">
      <c r="A871">
        <v>94761</v>
      </c>
      <c r="B871">
        <f t="shared" si="52"/>
        <v>12.533333333333333</v>
      </c>
      <c r="C871">
        <f t="shared" si="59"/>
        <v>3.4185857689680232</v>
      </c>
      <c r="E871">
        <v>1</v>
      </c>
      <c r="F871">
        <v>1</v>
      </c>
      <c r="H871" t="str">
        <f t="shared" si="57"/>
        <v/>
      </c>
      <c r="I871" t="str">
        <f t="shared" si="58"/>
        <v/>
      </c>
      <c r="J871" t="str">
        <f t="shared" si="60"/>
        <v/>
      </c>
      <c r="K871" t="s">
        <v>247</v>
      </c>
    </row>
    <row r="872" spans="1:11" x14ac:dyDescent="0.2">
      <c r="A872">
        <v>95137</v>
      </c>
      <c r="B872">
        <f t="shared" si="52"/>
        <v>4.6333333333333337</v>
      </c>
      <c r="C872">
        <f t="shared" si="59"/>
        <v>0.41088522878553452</v>
      </c>
      <c r="E872">
        <v>1</v>
      </c>
      <c r="F872">
        <v>1</v>
      </c>
      <c r="H872" t="str">
        <f t="shared" si="57"/>
        <v/>
      </c>
      <c r="I872" t="str">
        <f t="shared" si="58"/>
        <v/>
      </c>
      <c r="J872" t="str">
        <f t="shared" si="60"/>
        <v/>
      </c>
      <c r="K872" t="s">
        <v>246</v>
      </c>
    </row>
    <row r="873" spans="1:11" x14ac:dyDescent="0.2">
      <c r="A873">
        <v>95276</v>
      </c>
      <c r="B873">
        <f t="shared" si="52"/>
        <v>4.4666666666666668</v>
      </c>
      <c r="C873">
        <f t="shared" si="59"/>
        <v>0.34743163089138906</v>
      </c>
      <c r="E873">
        <v>1</v>
      </c>
      <c r="F873">
        <v>1</v>
      </c>
      <c r="H873" t="str">
        <f t="shared" si="57"/>
        <v/>
      </c>
      <c r="I873" t="str">
        <f t="shared" si="58"/>
        <v/>
      </c>
      <c r="J873" t="str">
        <f t="shared" si="60"/>
        <v/>
      </c>
      <c r="K873" t="s">
        <v>248</v>
      </c>
    </row>
    <row r="874" spans="1:11" x14ac:dyDescent="0.2">
      <c r="A874">
        <v>95410</v>
      </c>
      <c r="B874">
        <f t="shared" si="52"/>
        <v>2.8</v>
      </c>
      <c r="C874">
        <f t="shared" si="59"/>
        <v>-0.28710434805006452</v>
      </c>
      <c r="H874" t="str">
        <f t="shared" si="57"/>
        <v/>
      </c>
      <c r="I874" t="str">
        <f t="shared" si="58"/>
        <v/>
      </c>
      <c r="J874" t="str">
        <f t="shared" si="60"/>
        <v/>
      </c>
    </row>
    <row r="875" spans="1:11" x14ac:dyDescent="0.2">
      <c r="A875">
        <v>95494</v>
      </c>
      <c r="B875">
        <f t="shared" si="52"/>
        <v>2.4666666666666668</v>
      </c>
      <c r="C875">
        <f t="shared" si="59"/>
        <v>-0.41401154383835509</v>
      </c>
      <c r="H875" t="str">
        <f t="shared" si="57"/>
        <v/>
      </c>
      <c r="I875" t="str">
        <f t="shared" si="58"/>
        <v/>
      </c>
      <c r="J875" t="str">
        <f t="shared" si="60"/>
        <v/>
      </c>
    </row>
    <row r="876" spans="1:11" x14ac:dyDescent="0.2">
      <c r="A876">
        <v>95568</v>
      </c>
      <c r="B876">
        <f t="shared" si="52"/>
        <v>2.2666666666666666</v>
      </c>
      <c r="C876">
        <f t="shared" si="59"/>
        <v>-0.49015586131132954</v>
      </c>
      <c r="H876" t="str">
        <f t="shared" si="57"/>
        <v/>
      </c>
      <c r="I876" t="str">
        <f t="shared" si="58"/>
        <v/>
      </c>
      <c r="J876" t="str">
        <f t="shared" si="60"/>
        <v/>
      </c>
    </row>
    <row r="877" spans="1:11" x14ac:dyDescent="0.2">
      <c r="A877">
        <v>95636</v>
      </c>
      <c r="B877">
        <f t="shared" si="52"/>
        <v>2.5666666666666669</v>
      </c>
      <c r="C877">
        <f t="shared" si="59"/>
        <v>-0.37593938510186786</v>
      </c>
      <c r="H877" t="str">
        <f t="shared" si="57"/>
        <v/>
      </c>
      <c r="I877" t="str">
        <f t="shared" si="58"/>
        <v/>
      </c>
      <c r="J877" t="str">
        <f t="shared" si="60"/>
        <v/>
      </c>
    </row>
    <row r="878" spans="1:11" x14ac:dyDescent="0.2">
      <c r="A878">
        <v>95713</v>
      </c>
      <c r="B878">
        <f t="shared" si="52"/>
        <v>7.5333333333333332</v>
      </c>
      <c r="C878">
        <f t="shared" si="59"/>
        <v>1.5149778321436633</v>
      </c>
      <c r="H878" t="str">
        <f t="shared" si="57"/>
        <v/>
      </c>
      <c r="I878" t="str">
        <f t="shared" si="58"/>
        <v/>
      </c>
      <c r="J878" t="str">
        <f t="shared" si="60"/>
        <v/>
      </c>
    </row>
    <row r="879" spans="1:11" x14ac:dyDescent="0.2">
      <c r="A879">
        <v>95939</v>
      </c>
      <c r="B879">
        <f t="shared" si="52"/>
        <v>5</v>
      </c>
      <c r="C879">
        <f t="shared" si="59"/>
        <v>0.55048314415265409</v>
      </c>
      <c r="E879">
        <v>1</v>
      </c>
      <c r="F879">
        <v>1</v>
      </c>
      <c r="H879" t="str">
        <f t="shared" ref="H879:H900" si="61">IF(ISNUMBER(SEARCH($H$1,K879)),1,"")</f>
        <v/>
      </c>
      <c r="I879" t="str">
        <f t="shared" ref="I879:I900" si="62">IF(H879=1,B879,"")</f>
        <v/>
      </c>
      <c r="J879" t="str">
        <f t="shared" si="60"/>
        <v/>
      </c>
      <c r="K879" t="s">
        <v>198</v>
      </c>
    </row>
    <row r="880" spans="1:11" x14ac:dyDescent="0.2">
      <c r="A880">
        <v>96089</v>
      </c>
      <c r="B880">
        <f t="shared" si="52"/>
        <v>11.466666666666667</v>
      </c>
      <c r="C880">
        <f t="shared" si="59"/>
        <v>3.0124827424454934</v>
      </c>
      <c r="E880">
        <v>1</v>
      </c>
      <c r="F880">
        <v>1</v>
      </c>
      <c r="H880" t="str">
        <f t="shared" si="61"/>
        <v/>
      </c>
      <c r="I880" t="str">
        <f t="shared" si="62"/>
        <v/>
      </c>
      <c r="J880" t="str">
        <f t="shared" si="60"/>
        <v/>
      </c>
      <c r="K880" t="s">
        <v>249</v>
      </c>
    </row>
    <row r="881" spans="1:11" x14ac:dyDescent="0.2">
      <c r="A881">
        <v>96433</v>
      </c>
      <c r="B881">
        <f t="shared" si="52"/>
        <v>1.5666666666666667</v>
      </c>
      <c r="C881">
        <f t="shared" si="59"/>
        <v>-0.75666097246674002</v>
      </c>
      <c r="H881" t="str">
        <f t="shared" si="61"/>
        <v/>
      </c>
      <c r="I881" t="str">
        <f t="shared" si="62"/>
        <v/>
      </c>
      <c r="J881" t="str">
        <f t="shared" si="60"/>
        <v/>
      </c>
    </row>
    <row r="882" spans="1:11" x14ac:dyDescent="0.2">
      <c r="A882">
        <v>96480</v>
      </c>
      <c r="B882">
        <f t="shared" si="52"/>
        <v>9.3666666666666671</v>
      </c>
      <c r="C882">
        <f t="shared" si="59"/>
        <v>2.2129674089792624</v>
      </c>
      <c r="H882" t="str">
        <f t="shared" si="61"/>
        <v/>
      </c>
      <c r="I882" t="str">
        <f t="shared" si="62"/>
        <v/>
      </c>
      <c r="J882" t="str">
        <f t="shared" si="60"/>
        <v/>
      </c>
    </row>
    <row r="883" spans="1:11" x14ac:dyDescent="0.2">
      <c r="A883">
        <v>96761</v>
      </c>
      <c r="B883">
        <f t="shared" si="52"/>
        <v>2.2333333333333334</v>
      </c>
      <c r="C883">
        <f t="shared" si="59"/>
        <v>-0.50284658089015855</v>
      </c>
      <c r="E883">
        <v>1</v>
      </c>
      <c r="F883">
        <v>1</v>
      </c>
      <c r="H883" t="str">
        <f t="shared" si="61"/>
        <v/>
      </c>
      <c r="I883" t="str">
        <f t="shared" si="62"/>
        <v/>
      </c>
      <c r="J883" t="str">
        <f t="shared" si="60"/>
        <v/>
      </c>
      <c r="K883" t="s">
        <v>198</v>
      </c>
    </row>
    <row r="884" spans="1:11" x14ac:dyDescent="0.2">
      <c r="A884">
        <v>96828</v>
      </c>
      <c r="B884">
        <f t="shared" si="52"/>
        <v>3.6</v>
      </c>
      <c r="C884">
        <f t="shared" si="59"/>
        <v>1.7472921841833241E-2</v>
      </c>
      <c r="E884">
        <v>1</v>
      </c>
      <c r="F884">
        <v>1</v>
      </c>
      <c r="H884" t="str">
        <f t="shared" si="61"/>
        <v/>
      </c>
      <c r="I884" t="str">
        <f t="shared" si="62"/>
        <v/>
      </c>
      <c r="J884" t="str">
        <f t="shared" si="60"/>
        <v/>
      </c>
      <c r="K884" t="s">
        <v>250</v>
      </c>
    </row>
    <row r="885" spans="1:11" x14ac:dyDescent="0.2">
      <c r="A885">
        <v>96936</v>
      </c>
      <c r="B885">
        <f t="shared" si="52"/>
        <v>2.6333333333333333</v>
      </c>
      <c r="C885">
        <f t="shared" si="59"/>
        <v>-0.3505579459442098</v>
      </c>
      <c r="H885" t="str">
        <f t="shared" si="61"/>
        <v/>
      </c>
      <c r="I885" t="str">
        <f t="shared" si="62"/>
        <v/>
      </c>
      <c r="J885" t="str">
        <f t="shared" si="60"/>
        <v/>
      </c>
    </row>
    <row r="886" spans="1:11" x14ac:dyDescent="0.2">
      <c r="A886">
        <v>97015</v>
      </c>
      <c r="B886">
        <f t="shared" si="52"/>
        <v>3.7</v>
      </c>
      <c r="C886">
        <f t="shared" si="59"/>
        <v>5.5545080578320478E-2</v>
      </c>
      <c r="H886" t="str">
        <f t="shared" si="61"/>
        <v/>
      </c>
      <c r="I886" t="str">
        <f t="shared" si="62"/>
        <v/>
      </c>
      <c r="J886" t="str">
        <f t="shared" si="60"/>
        <v/>
      </c>
    </row>
    <row r="887" spans="1:11" x14ac:dyDescent="0.2">
      <c r="A887">
        <v>97126</v>
      </c>
      <c r="B887">
        <f t="shared" si="52"/>
        <v>5.7</v>
      </c>
      <c r="C887">
        <f t="shared" si="59"/>
        <v>0.81698825530806463</v>
      </c>
      <c r="H887" t="str">
        <f t="shared" si="61"/>
        <v/>
      </c>
      <c r="I887" t="str">
        <f t="shared" si="62"/>
        <v/>
      </c>
      <c r="J887" t="str">
        <f t="shared" si="60"/>
        <v/>
      </c>
      <c r="K887" t="s">
        <v>252</v>
      </c>
    </row>
    <row r="888" spans="1:11" x14ac:dyDescent="0.2">
      <c r="A888">
        <v>97297</v>
      </c>
      <c r="B888">
        <f t="shared" si="52"/>
        <v>1.5666666666666667</v>
      </c>
      <c r="C888">
        <f t="shared" si="59"/>
        <v>-0.75666097246674002</v>
      </c>
      <c r="H888" t="str">
        <f t="shared" si="61"/>
        <v/>
      </c>
      <c r="I888" t="str">
        <f t="shared" si="62"/>
        <v/>
      </c>
      <c r="J888" t="str">
        <f t="shared" si="60"/>
        <v/>
      </c>
    </row>
    <row r="889" spans="1:11" x14ac:dyDescent="0.2">
      <c r="A889">
        <v>97344</v>
      </c>
      <c r="B889">
        <f t="shared" si="52"/>
        <v>8.4666666666666668</v>
      </c>
      <c r="C889">
        <f t="shared" si="59"/>
        <v>1.8703179803508774</v>
      </c>
      <c r="H889" t="str">
        <f t="shared" si="61"/>
        <v/>
      </c>
      <c r="I889" t="str">
        <f t="shared" si="62"/>
        <v/>
      </c>
      <c r="J889" t="str">
        <f t="shared" si="60"/>
        <v/>
      </c>
    </row>
    <row r="890" spans="1:11" x14ac:dyDescent="0.2">
      <c r="A890">
        <v>97598</v>
      </c>
      <c r="B890">
        <f t="shared" si="52"/>
        <v>3.3</v>
      </c>
      <c r="C890">
        <f t="shared" si="59"/>
        <v>-9.6743554367628479E-2</v>
      </c>
      <c r="H890" t="str">
        <f t="shared" si="61"/>
        <v/>
      </c>
      <c r="I890" t="str">
        <f t="shared" si="62"/>
        <v/>
      </c>
      <c r="J890" t="str">
        <f t="shared" si="60"/>
        <v/>
      </c>
    </row>
    <row r="891" spans="1:11" x14ac:dyDescent="0.2">
      <c r="A891">
        <v>97697</v>
      </c>
      <c r="B891">
        <f t="shared" si="52"/>
        <v>4.4000000000000004</v>
      </c>
      <c r="C891">
        <f t="shared" si="59"/>
        <v>0.32205019173373101</v>
      </c>
      <c r="H891" t="str">
        <f t="shared" si="61"/>
        <v/>
      </c>
      <c r="I891" t="str">
        <f t="shared" si="62"/>
        <v/>
      </c>
      <c r="J891" t="str">
        <f t="shared" si="60"/>
        <v/>
      </c>
      <c r="K891" t="s">
        <v>251</v>
      </c>
    </row>
    <row r="892" spans="1:11" x14ac:dyDescent="0.2">
      <c r="A892">
        <v>97829</v>
      </c>
      <c r="B892">
        <f t="shared" si="52"/>
        <v>2.5666666666666669</v>
      </c>
      <c r="C892">
        <f t="shared" si="59"/>
        <v>-0.37593938510186786</v>
      </c>
      <c r="E892" s="1">
        <v>1</v>
      </c>
      <c r="F892">
        <v>1</v>
      </c>
      <c r="H892" t="str">
        <f t="shared" si="61"/>
        <v/>
      </c>
      <c r="I892" t="str">
        <f t="shared" si="62"/>
        <v/>
      </c>
      <c r="J892" t="str">
        <f t="shared" si="60"/>
        <v/>
      </c>
      <c r="K892" t="s">
        <v>198</v>
      </c>
    </row>
    <row r="893" spans="1:11" x14ac:dyDescent="0.2">
      <c r="A893">
        <v>97906</v>
      </c>
      <c r="B893">
        <f t="shared" si="52"/>
        <v>2.9</v>
      </c>
      <c r="C893">
        <f t="shared" si="59"/>
        <v>-0.24903218931357726</v>
      </c>
      <c r="E893">
        <v>1</v>
      </c>
      <c r="F893">
        <v>1</v>
      </c>
      <c r="H893" t="str">
        <f t="shared" si="61"/>
        <v/>
      </c>
      <c r="I893" t="str">
        <f t="shared" si="62"/>
        <v/>
      </c>
      <c r="J893" t="str">
        <f t="shared" si="60"/>
        <v/>
      </c>
      <c r="K893" t="s">
        <v>253</v>
      </c>
    </row>
    <row r="894" spans="1:11" x14ac:dyDescent="0.2">
      <c r="A894">
        <v>97993</v>
      </c>
      <c r="B894">
        <f t="shared" si="52"/>
        <v>3.4</v>
      </c>
      <c r="C894">
        <f t="shared" si="59"/>
        <v>-5.8671395631141238E-2</v>
      </c>
      <c r="E894">
        <v>1</v>
      </c>
      <c r="F894">
        <v>1</v>
      </c>
      <c r="H894" t="str">
        <f t="shared" si="61"/>
        <v/>
      </c>
      <c r="I894" t="str">
        <f t="shared" si="62"/>
        <v/>
      </c>
      <c r="J894" t="str">
        <f t="shared" si="60"/>
        <v/>
      </c>
      <c r="K894" t="s">
        <v>220</v>
      </c>
    </row>
    <row r="895" spans="1:11" x14ac:dyDescent="0.2">
      <c r="A895">
        <v>98095</v>
      </c>
      <c r="B895">
        <f t="shared" si="52"/>
        <v>1.9666666666666666</v>
      </c>
      <c r="C895">
        <f t="shared" si="59"/>
        <v>-0.60437233752079123</v>
      </c>
      <c r="H895" t="str">
        <f t="shared" si="61"/>
        <v/>
      </c>
      <c r="I895" t="str">
        <f t="shared" si="62"/>
        <v/>
      </c>
      <c r="J895" t="str">
        <f t="shared" si="60"/>
        <v/>
      </c>
      <c r="K895" t="s">
        <v>257</v>
      </c>
    </row>
    <row r="896" spans="1:11" x14ac:dyDescent="0.2">
      <c r="A896">
        <v>98154</v>
      </c>
      <c r="B896">
        <f t="shared" si="52"/>
        <v>2.4</v>
      </c>
      <c r="C896">
        <f t="shared" si="59"/>
        <v>-0.43939298299601331</v>
      </c>
      <c r="H896" t="str">
        <f t="shared" si="61"/>
        <v/>
      </c>
      <c r="I896" t="str">
        <f t="shared" si="62"/>
        <v/>
      </c>
      <c r="J896" t="str">
        <f t="shared" si="60"/>
        <v/>
      </c>
    </row>
    <row r="897" spans="1:11" x14ac:dyDescent="0.2">
      <c r="A897">
        <v>98226</v>
      </c>
      <c r="B897">
        <f t="shared" si="52"/>
        <v>3.5666666666666669</v>
      </c>
      <c r="C897">
        <f t="shared" si="59"/>
        <v>4.7822022630042175E-3</v>
      </c>
      <c r="E897">
        <v>1</v>
      </c>
      <c r="F897">
        <v>1</v>
      </c>
      <c r="H897" t="str">
        <f t="shared" si="61"/>
        <v/>
      </c>
      <c r="I897" t="str">
        <f t="shared" si="62"/>
        <v/>
      </c>
      <c r="J897" t="str">
        <f t="shared" si="60"/>
        <v/>
      </c>
      <c r="K897" t="s">
        <v>253</v>
      </c>
    </row>
    <row r="898" spans="1:11" x14ac:dyDescent="0.2">
      <c r="A898">
        <v>98333</v>
      </c>
      <c r="B898">
        <f t="shared" si="52"/>
        <v>2.2000000000000002</v>
      </c>
      <c r="C898">
        <f t="shared" si="59"/>
        <v>-0.5155373004689876</v>
      </c>
      <c r="H898" t="str">
        <f t="shared" si="61"/>
        <v/>
      </c>
      <c r="I898" t="str">
        <f t="shared" si="62"/>
        <v/>
      </c>
      <c r="J898" t="str">
        <f t="shared" si="60"/>
        <v/>
      </c>
    </row>
    <row r="899" spans="1:11" x14ac:dyDescent="0.2">
      <c r="A899">
        <v>98399</v>
      </c>
      <c r="B899">
        <f t="shared" si="52"/>
        <v>3.1666666666666665</v>
      </c>
      <c r="C899">
        <f t="shared" ref="C899:C959" si="63">(B899-B$962)/B$963</f>
        <v>-0.14750643268294475</v>
      </c>
      <c r="H899" t="str">
        <f t="shared" si="61"/>
        <v/>
      </c>
      <c r="I899" t="str">
        <f t="shared" si="62"/>
        <v/>
      </c>
      <c r="J899" t="str">
        <f t="shared" si="60"/>
        <v/>
      </c>
      <c r="K899" t="s">
        <v>254</v>
      </c>
    </row>
    <row r="900" spans="1:11" x14ac:dyDescent="0.2">
      <c r="A900">
        <v>98494</v>
      </c>
      <c r="B900">
        <f t="shared" si="52"/>
        <v>3.1666666666666665</v>
      </c>
      <c r="C900">
        <f t="shared" si="63"/>
        <v>-0.14750643268294475</v>
      </c>
      <c r="H900" t="str">
        <f t="shared" si="61"/>
        <v/>
      </c>
      <c r="I900" t="str">
        <f t="shared" si="62"/>
        <v/>
      </c>
      <c r="J900" t="str">
        <f t="shared" ref="J900:J959" si="64">IF(H899=1,(A899+A900)/2,"")</f>
        <v/>
      </c>
    </row>
    <row r="901" spans="1:11" x14ac:dyDescent="0.2">
      <c r="A901">
        <v>98589</v>
      </c>
      <c r="B901">
        <f t="shared" si="52"/>
        <v>1</v>
      </c>
      <c r="C901">
        <f t="shared" si="63"/>
        <v>-0.97240320530683422</v>
      </c>
      <c r="D901" t="s">
        <v>0</v>
      </c>
      <c r="E901">
        <v>1</v>
      </c>
      <c r="F901">
        <v>1</v>
      </c>
      <c r="H901" t="str">
        <f t="shared" ref="H901:H950" si="65">IF(ISNUMBER(SEARCH($H$1,K901)),1,"")</f>
        <v/>
      </c>
      <c r="I901" t="str">
        <f t="shared" ref="I901:I950" si="66">IF(H901=1,B901,"")</f>
        <v/>
      </c>
      <c r="J901" t="str">
        <f t="shared" si="64"/>
        <v/>
      </c>
      <c r="K901" t="s">
        <v>198</v>
      </c>
    </row>
    <row r="902" spans="1:11" x14ac:dyDescent="0.2">
      <c r="A902">
        <v>98619</v>
      </c>
      <c r="B902">
        <f t="shared" si="52"/>
        <v>2.8666666666666667</v>
      </c>
      <c r="C902">
        <f t="shared" si="63"/>
        <v>-0.26172290889240629</v>
      </c>
      <c r="H902" t="str">
        <f t="shared" si="65"/>
        <v/>
      </c>
      <c r="I902" t="str">
        <f t="shared" si="66"/>
        <v/>
      </c>
      <c r="J902" t="str">
        <f t="shared" si="64"/>
        <v/>
      </c>
      <c r="K902" t="s">
        <v>255</v>
      </c>
    </row>
    <row r="903" spans="1:11" x14ac:dyDescent="0.2">
      <c r="A903">
        <v>98705</v>
      </c>
      <c r="B903">
        <f t="shared" si="52"/>
        <v>1.5</v>
      </c>
      <c r="C903">
        <f t="shared" si="63"/>
        <v>-0.78204241162439814</v>
      </c>
      <c r="E903">
        <v>1</v>
      </c>
      <c r="F903">
        <v>1</v>
      </c>
      <c r="H903" t="str">
        <f t="shared" si="65"/>
        <v/>
      </c>
      <c r="I903" t="str">
        <f t="shared" si="66"/>
        <v/>
      </c>
      <c r="J903" t="str">
        <f t="shared" si="64"/>
        <v/>
      </c>
      <c r="K903" t="s">
        <v>253</v>
      </c>
    </row>
    <row r="904" spans="1:11" x14ac:dyDescent="0.2">
      <c r="A904">
        <v>98750</v>
      </c>
      <c r="B904">
        <f t="shared" si="52"/>
        <v>1.5333333333333334</v>
      </c>
      <c r="C904">
        <f t="shared" si="63"/>
        <v>-0.76935169204556908</v>
      </c>
      <c r="H904" t="str">
        <f t="shared" si="65"/>
        <v/>
      </c>
      <c r="I904" t="str">
        <f t="shared" si="66"/>
        <v/>
      </c>
      <c r="J904" t="str">
        <f t="shared" si="64"/>
        <v/>
      </c>
    </row>
    <row r="905" spans="1:11" x14ac:dyDescent="0.2">
      <c r="A905">
        <v>98796</v>
      </c>
      <c r="B905">
        <f t="shared" si="52"/>
        <v>1.1666666666666667</v>
      </c>
      <c r="C905">
        <f t="shared" si="63"/>
        <v>-0.90894960741268871</v>
      </c>
      <c r="E905">
        <v>1</v>
      </c>
      <c r="F905">
        <v>1</v>
      </c>
      <c r="H905" t="str">
        <f t="shared" si="65"/>
        <v/>
      </c>
      <c r="I905" t="str">
        <f t="shared" si="66"/>
        <v/>
      </c>
      <c r="J905" t="str">
        <f t="shared" si="64"/>
        <v/>
      </c>
      <c r="K905" t="s">
        <v>198</v>
      </c>
    </row>
    <row r="906" spans="1:11" x14ac:dyDescent="0.2">
      <c r="A906">
        <v>98831</v>
      </c>
      <c r="B906">
        <f t="shared" si="52"/>
        <v>1.3</v>
      </c>
      <c r="C906">
        <f t="shared" si="63"/>
        <v>-0.85818672909737259</v>
      </c>
      <c r="E906">
        <v>1</v>
      </c>
      <c r="F906">
        <v>1</v>
      </c>
      <c r="H906" t="str">
        <f t="shared" si="65"/>
        <v/>
      </c>
      <c r="I906" t="str">
        <f t="shared" si="66"/>
        <v/>
      </c>
      <c r="J906" t="str">
        <f t="shared" si="64"/>
        <v/>
      </c>
      <c r="K906" t="s">
        <v>253</v>
      </c>
    </row>
    <row r="907" spans="1:11" x14ac:dyDescent="0.2">
      <c r="A907">
        <v>98870</v>
      </c>
      <c r="B907">
        <f t="shared" si="52"/>
        <v>5.5666666666666664</v>
      </c>
      <c r="C907">
        <f t="shared" si="63"/>
        <v>0.76622537699274818</v>
      </c>
      <c r="E907">
        <v>1</v>
      </c>
      <c r="H907" t="str">
        <f t="shared" si="65"/>
        <v/>
      </c>
      <c r="I907" t="str">
        <f t="shared" si="66"/>
        <v/>
      </c>
      <c r="J907" t="str">
        <f t="shared" si="64"/>
        <v/>
      </c>
      <c r="K907" t="s">
        <v>256</v>
      </c>
    </row>
    <row r="908" spans="1:11" x14ac:dyDescent="0.2">
      <c r="A908">
        <v>99037</v>
      </c>
      <c r="B908">
        <f t="shared" si="52"/>
        <v>2.2999999999999998</v>
      </c>
      <c r="C908">
        <f t="shared" si="63"/>
        <v>-0.47746514173250054</v>
      </c>
      <c r="E908">
        <v>1</v>
      </c>
      <c r="F908">
        <v>1</v>
      </c>
      <c r="H908" t="str">
        <f t="shared" si="65"/>
        <v/>
      </c>
      <c r="I908" t="str">
        <f t="shared" si="66"/>
        <v/>
      </c>
      <c r="J908" t="str">
        <f t="shared" si="64"/>
        <v/>
      </c>
      <c r="K908" t="s">
        <v>216</v>
      </c>
    </row>
    <row r="909" spans="1:11" x14ac:dyDescent="0.2">
      <c r="A909">
        <v>99106</v>
      </c>
      <c r="B909">
        <f t="shared" si="52"/>
        <v>2.6666666666666665</v>
      </c>
      <c r="C909">
        <f t="shared" si="63"/>
        <v>-0.3378672263653808</v>
      </c>
      <c r="H909" t="str">
        <f t="shared" si="65"/>
        <v/>
      </c>
      <c r="I909" t="str">
        <f t="shared" si="66"/>
        <v/>
      </c>
      <c r="J909" t="str">
        <f t="shared" si="64"/>
        <v/>
      </c>
      <c r="K909" t="s">
        <v>257</v>
      </c>
    </row>
    <row r="910" spans="1:11" x14ac:dyDescent="0.2">
      <c r="A910">
        <v>99186</v>
      </c>
      <c r="B910">
        <f t="shared" si="52"/>
        <v>7.5</v>
      </c>
      <c r="C910">
        <f t="shared" si="63"/>
        <v>1.5022871125648343</v>
      </c>
      <c r="E910">
        <v>1</v>
      </c>
      <c r="F910">
        <v>1</v>
      </c>
      <c r="H910" t="str">
        <f t="shared" si="65"/>
        <v/>
      </c>
      <c r="I910" t="str">
        <f t="shared" si="66"/>
        <v/>
      </c>
      <c r="J910" t="str">
        <f t="shared" si="64"/>
        <v/>
      </c>
      <c r="K910" t="s">
        <v>256</v>
      </c>
    </row>
    <row r="911" spans="1:11" x14ac:dyDescent="0.2">
      <c r="A911">
        <v>99411</v>
      </c>
      <c r="B911">
        <f t="shared" si="52"/>
        <v>2.5666666666666669</v>
      </c>
      <c r="C911">
        <f t="shared" si="63"/>
        <v>-0.37593938510186786</v>
      </c>
      <c r="H911" t="str">
        <f t="shared" si="65"/>
        <v/>
      </c>
      <c r="I911" t="str">
        <f t="shared" si="66"/>
        <v/>
      </c>
      <c r="J911" t="str">
        <f t="shared" si="64"/>
        <v/>
      </c>
    </row>
    <row r="912" spans="1:11" x14ac:dyDescent="0.2">
      <c r="A912">
        <v>99488</v>
      </c>
      <c r="B912">
        <f t="shared" si="52"/>
        <v>3.3666666666666667</v>
      </c>
      <c r="C912">
        <f t="shared" si="63"/>
        <v>-7.1362115209970267E-2</v>
      </c>
      <c r="H912" t="str">
        <f t="shared" si="65"/>
        <v/>
      </c>
      <c r="I912" t="str">
        <f t="shared" si="66"/>
        <v/>
      </c>
      <c r="J912" t="str">
        <f t="shared" si="64"/>
        <v/>
      </c>
      <c r="K912" t="s">
        <v>258</v>
      </c>
    </row>
    <row r="913" spans="1:11" x14ac:dyDescent="0.2">
      <c r="A913">
        <v>99589</v>
      </c>
      <c r="B913">
        <f t="shared" si="52"/>
        <v>1.0666666666666667</v>
      </c>
      <c r="C913">
        <f t="shared" si="63"/>
        <v>-0.9470217661491761</v>
      </c>
      <c r="H913" t="str">
        <f t="shared" si="65"/>
        <v/>
      </c>
      <c r="I913" t="str">
        <f t="shared" si="66"/>
        <v/>
      </c>
      <c r="J913" t="str">
        <f t="shared" si="64"/>
        <v/>
      </c>
    </row>
    <row r="914" spans="1:11" x14ac:dyDescent="0.2">
      <c r="A914">
        <v>99621</v>
      </c>
      <c r="B914">
        <f t="shared" si="52"/>
        <v>2.5333333333333332</v>
      </c>
      <c r="C914">
        <f t="shared" si="63"/>
        <v>-0.38863010468069703</v>
      </c>
      <c r="H914" t="str">
        <f t="shared" si="65"/>
        <v/>
      </c>
      <c r="I914" t="str">
        <f t="shared" si="66"/>
        <v/>
      </c>
      <c r="J914" t="str">
        <f t="shared" si="64"/>
        <v/>
      </c>
      <c r="K914" t="s">
        <v>258</v>
      </c>
    </row>
    <row r="915" spans="1:11" x14ac:dyDescent="0.2">
      <c r="A915">
        <v>99697</v>
      </c>
      <c r="B915">
        <f t="shared" si="52"/>
        <v>3.9</v>
      </c>
      <c r="C915">
        <f t="shared" si="63"/>
        <v>0.13168939805129479</v>
      </c>
      <c r="H915" t="str">
        <f t="shared" si="65"/>
        <v/>
      </c>
      <c r="I915" t="str">
        <f t="shared" si="66"/>
        <v/>
      </c>
      <c r="J915" t="str">
        <f t="shared" si="64"/>
        <v/>
      </c>
    </row>
    <row r="916" spans="1:11" x14ac:dyDescent="0.2">
      <c r="A916">
        <v>99814</v>
      </c>
      <c r="B916">
        <f t="shared" si="52"/>
        <v>1.2</v>
      </c>
      <c r="C916">
        <f t="shared" si="63"/>
        <v>-0.89625888783385965</v>
      </c>
      <c r="H916" t="str">
        <f t="shared" si="65"/>
        <v/>
      </c>
      <c r="I916" t="str">
        <f t="shared" si="66"/>
        <v/>
      </c>
      <c r="J916" t="str">
        <f t="shared" si="64"/>
        <v/>
      </c>
    </row>
    <row r="917" spans="1:11" x14ac:dyDescent="0.2">
      <c r="A917">
        <v>99850</v>
      </c>
      <c r="B917">
        <f t="shared" si="52"/>
        <v>1.5333333333333334</v>
      </c>
      <c r="C917">
        <f t="shared" si="63"/>
        <v>-0.76935169204556908</v>
      </c>
      <c r="H917" t="str">
        <f t="shared" si="65"/>
        <v/>
      </c>
      <c r="I917" t="str">
        <f t="shared" si="66"/>
        <v/>
      </c>
      <c r="J917" t="str">
        <f t="shared" si="64"/>
        <v/>
      </c>
    </row>
    <row r="918" spans="1:11" x14ac:dyDescent="0.2">
      <c r="A918">
        <v>99896</v>
      </c>
      <c r="B918">
        <f t="shared" si="52"/>
        <v>0.6333333333333333</v>
      </c>
      <c r="C918">
        <f t="shared" si="63"/>
        <v>-1.112001120673954</v>
      </c>
      <c r="H918" t="str">
        <f t="shared" si="65"/>
        <v/>
      </c>
      <c r="I918" t="str">
        <f t="shared" si="66"/>
        <v/>
      </c>
      <c r="J918" t="str">
        <f t="shared" si="64"/>
        <v/>
      </c>
    </row>
    <row r="919" spans="1:11" x14ac:dyDescent="0.2">
      <c r="A919">
        <v>99915</v>
      </c>
      <c r="B919">
        <f t="shared" si="52"/>
        <v>3.6333333333333333</v>
      </c>
      <c r="C919">
        <f t="shared" si="63"/>
        <v>3.0163641420662263E-2</v>
      </c>
      <c r="H919" t="str">
        <f t="shared" si="65"/>
        <v/>
      </c>
      <c r="I919" t="str">
        <f t="shared" si="66"/>
        <v/>
      </c>
      <c r="J919" t="str">
        <f t="shared" si="64"/>
        <v/>
      </c>
    </row>
    <row r="920" spans="1:11" x14ac:dyDescent="0.2">
      <c r="A920">
        <v>100024</v>
      </c>
      <c r="B920">
        <f t="shared" si="52"/>
        <v>0.53333333333333333</v>
      </c>
      <c r="C920">
        <f t="shared" si="63"/>
        <v>-1.1500732794104411</v>
      </c>
      <c r="H920" t="str">
        <f t="shared" si="65"/>
        <v/>
      </c>
      <c r="I920" t="str">
        <f t="shared" si="66"/>
        <v/>
      </c>
      <c r="J920" t="str">
        <f t="shared" si="64"/>
        <v/>
      </c>
      <c r="K920" t="s">
        <v>259</v>
      </c>
    </row>
    <row r="921" spans="1:11" x14ac:dyDescent="0.2">
      <c r="A921">
        <v>100040</v>
      </c>
      <c r="B921">
        <f t="shared" si="52"/>
        <v>1.5</v>
      </c>
      <c r="C921">
        <f t="shared" si="63"/>
        <v>-0.78204241162439814</v>
      </c>
      <c r="H921" t="str">
        <f t="shared" si="65"/>
        <v/>
      </c>
      <c r="I921" t="str">
        <f t="shared" si="66"/>
        <v/>
      </c>
      <c r="J921" t="str">
        <f t="shared" si="64"/>
        <v/>
      </c>
    </row>
    <row r="922" spans="1:11" x14ac:dyDescent="0.2">
      <c r="A922">
        <v>100085</v>
      </c>
      <c r="B922">
        <f t="shared" si="52"/>
        <v>3.8</v>
      </c>
      <c r="C922">
        <f t="shared" si="63"/>
        <v>9.3617239314807546E-2</v>
      </c>
      <c r="H922" t="str">
        <f t="shared" si="65"/>
        <v/>
      </c>
      <c r="I922" t="str">
        <f t="shared" si="66"/>
        <v/>
      </c>
      <c r="J922" t="str">
        <f t="shared" si="64"/>
        <v/>
      </c>
    </row>
    <row r="923" spans="1:11" x14ac:dyDescent="0.2">
      <c r="A923">
        <v>100199</v>
      </c>
      <c r="B923">
        <f t="shared" si="52"/>
        <v>1.2</v>
      </c>
      <c r="C923">
        <f t="shared" si="63"/>
        <v>-0.89625888783385965</v>
      </c>
      <c r="H923" t="str">
        <f t="shared" si="65"/>
        <v/>
      </c>
      <c r="I923" t="str">
        <f t="shared" si="66"/>
        <v/>
      </c>
      <c r="J923" t="str">
        <f t="shared" si="64"/>
        <v/>
      </c>
    </row>
    <row r="924" spans="1:11" x14ac:dyDescent="0.2">
      <c r="A924">
        <v>100235</v>
      </c>
      <c r="B924">
        <f t="shared" si="52"/>
        <v>4.0999999999999996</v>
      </c>
      <c r="C924">
        <f t="shared" si="63"/>
        <v>0.2078337155242691</v>
      </c>
      <c r="H924" t="str">
        <f t="shared" si="65"/>
        <v/>
      </c>
      <c r="I924" t="str">
        <f t="shared" si="66"/>
        <v/>
      </c>
      <c r="J924" t="str">
        <f t="shared" si="64"/>
        <v/>
      </c>
    </row>
    <row r="925" spans="1:11" x14ac:dyDescent="0.2">
      <c r="A925">
        <v>100358</v>
      </c>
      <c r="B925">
        <f t="shared" si="52"/>
        <v>14.733333333333333</v>
      </c>
      <c r="C925">
        <f t="shared" si="63"/>
        <v>4.2561732611707415</v>
      </c>
      <c r="H925" t="str">
        <f t="shared" si="65"/>
        <v/>
      </c>
      <c r="I925" t="str">
        <f t="shared" si="66"/>
        <v/>
      </c>
      <c r="J925" t="str">
        <f t="shared" si="64"/>
        <v/>
      </c>
    </row>
    <row r="926" spans="1:11" x14ac:dyDescent="0.2">
      <c r="A926">
        <v>100800</v>
      </c>
      <c r="B926">
        <f t="shared" si="52"/>
        <v>3.6333333333333333</v>
      </c>
      <c r="C926">
        <f t="shared" si="63"/>
        <v>3.0163641420662263E-2</v>
      </c>
      <c r="E926">
        <v>1</v>
      </c>
      <c r="F926">
        <v>1</v>
      </c>
      <c r="H926" t="str">
        <f t="shared" si="65"/>
        <v/>
      </c>
      <c r="I926" t="str">
        <f t="shared" si="66"/>
        <v/>
      </c>
      <c r="J926" t="str">
        <f t="shared" si="64"/>
        <v/>
      </c>
      <c r="K926" t="s">
        <v>220</v>
      </c>
    </row>
    <row r="927" spans="1:11" x14ac:dyDescent="0.2">
      <c r="A927">
        <v>100909</v>
      </c>
      <c r="B927">
        <f t="shared" si="52"/>
        <v>3.5666666666666669</v>
      </c>
      <c r="C927">
        <f t="shared" si="63"/>
        <v>4.7822022630042175E-3</v>
      </c>
      <c r="E927">
        <v>1</v>
      </c>
      <c r="F927">
        <v>1</v>
      </c>
      <c r="H927" t="str">
        <f t="shared" si="65"/>
        <v/>
      </c>
      <c r="I927" t="str">
        <f t="shared" si="66"/>
        <v/>
      </c>
      <c r="J927" t="str">
        <f t="shared" si="64"/>
        <v/>
      </c>
      <c r="K927" t="s">
        <v>246</v>
      </c>
    </row>
    <row r="928" spans="1:11" x14ac:dyDescent="0.2">
      <c r="A928">
        <v>101016</v>
      </c>
      <c r="B928">
        <f t="shared" si="52"/>
        <v>2.4333333333333331</v>
      </c>
      <c r="C928">
        <f t="shared" si="63"/>
        <v>-0.42670226341718426</v>
      </c>
      <c r="E928" t="s">
        <v>0</v>
      </c>
      <c r="F928" t="s">
        <v>0</v>
      </c>
      <c r="H928" t="str">
        <f t="shared" si="65"/>
        <v/>
      </c>
      <c r="I928" t="str">
        <f t="shared" si="66"/>
        <v/>
      </c>
      <c r="J928" t="str">
        <f t="shared" si="64"/>
        <v/>
      </c>
      <c r="K928" t="s">
        <v>257</v>
      </c>
    </row>
    <row r="929" spans="1:11" x14ac:dyDescent="0.2">
      <c r="A929">
        <v>101089</v>
      </c>
      <c r="B929">
        <f t="shared" si="52"/>
        <v>3.3333333333333335</v>
      </c>
      <c r="C929">
        <f t="shared" si="63"/>
        <v>-8.4052834788799283E-2</v>
      </c>
      <c r="H929" t="str">
        <f t="shared" si="65"/>
        <v/>
      </c>
      <c r="I929" t="str">
        <f t="shared" si="66"/>
        <v/>
      </c>
      <c r="J929" t="str">
        <f t="shared" si="64"/>
        <v/>
      </c>
      <c r="K929" t="s">
        <v>246</v>
      </c>
    </row>
    <row r="930" spans="1:11" x14ac:dyDescent="0.2">
      <c r="A930">
        <v>101189</v>
      </c>
      <c r="B930">
        <f t="shared" si="52"/>
        <v>7.5666666666666664</v>
      </c>
      <c r="C930">
        <f t="shared" si="63"/>
        <v>1.5276685517224924</v>
      </c>
      <c r="H930" t="str">
        <f t="shared" si="65"/>
        <v/>
      </c>
      <c r="I930" t="str">
        <f t="shared" si="66"/>
        <v/>
      </c>
      <c r="J930" t="str">
        <f t="shared" si="64"/>
        <v/>
      </c>
    </row>
    <row r="931" spans="1:11" x14ac:dyDescent="0.2">
      <c r="A931">
        <v>101416</v>
      </c>
      <c r="B931">
        <f t="shared" si="52"/>
        <v>3.8666666666666667</v>
      </c>
      <c r="C931">
        <f t="shared" si="63"/>
        <v>0.11899867847246577</v>
      </c>
      <c r="E931">
        <v>1</v>
      </c>
      <c r="F931">
        <v>1</v>
      </c>
      <c r="H931" t="str">
        <f t="shared" si="65"/>
        <v/>
      </c>
      <c r="I931" t="str">
        <f t="shared" si="66"/>
        <v/>
      </c>
      <c r="J931" t="str">
        <f t="shared" si="64"/>
        <v/>
      </c>
      <c r="K931" t="s">
        <v>13</v>
      </c>
    </row>
    <row r="932" spans="1:11" x14ac:dyDescent="0.2">
      <c r="A932">
        <v>101532</v>
      </c>
      <c r="B932">
        <f t="shared" si="52"/>
        <v>1.6333333333333333</v>
      </c>
      <c r="C932">
        <f t="shared" si="63"/>
        <v>-0.73127953330908191</v>
      </c>
      <c r="F932">
        <v>1</v>
      </c>
      <c r="H932" t="str">
        <f t="shared" si="65"/>
        <v/>
      </c>
      <c r="I932" t="str">
        <f t="shared" si="66"/>
        <v/>
      </c>
      <c r="J932" t="str">
        <f t="shared" si="64"/>
        <v/>
      </c>
      <c r="K932" t="s">
        <v>198</v>
      </c>
    </row>
    <row r="933" spans="1:11" x14ac:dyDescent="0.2">
      <c r="A933">
        <v>101581</v>
      </c>
      <c r="B933">
        <f t="shared" si="52"/>
        <v>0.8</v>
      </c>
      <c r="C933">
        <f t="shared" si="63"/>
        <v>-1.0485475227798087</v>
      </c>
      <c r="H933" t="str">
        <f t="shared" si="65"/>
        <v/>
      </c>
      <c r="I933" t="str">
        <f t="shared" si="66"/>
        <v/>
      </c>
      <c r="J933" t="str">
        <f t="shared" si="64"/>
        <v/>
      </c>
    </row>
    <row r="934" spans="1:11" x14ac:dyDescent="0.2">
      <c r="A934">
        <v>101605</v>
      </c>
      <c r="B934">
        <f t="shared" si="52"/>
        <v>1.6</v>
      </c>
      <c r="C934">
        <f t="shared" si="63"/>
        <v>-0.74397025288791085</v>
      </c>
      <c r="H934" t="str">
        <f t="shared" si="65"/>
        <v/>
      </c>
      <c r="I934" t="str">
        <f t="shared" si="66"/>
        <v/>
      </c>
      <c r="J934" t="str">
        <f t="shared" si="64"/>
        <v/>
      </c>
    </row>
    <row r="935" spans="1:11" x14ac:dyDescent="0.2">
      <c r="A935">
        <v>101653</v>
      </c>
      <c r="B935">
        <f t="shared" si="52"/>
        <v>4.9333333333333336</v>
      </c>
      <c r="C935">
        <f t="shared" si="63"/>
        <v>0.52510170499499609</v>
      </c>
      <c r="E935">
        <v>1</v>
      </c>
      <c r="F935">
        <v>1</v>
      </c>
      <c r="H935" t="str">
        <f t="shared" si="65"/>
        <v/>
      </c>
      <c r="I935" t="str">
        <f t="shared" si="66"/>
        <v/>
      </c>
      <c r="J935" t="str">
        <f t="shared" si="64"/>
        <v/>
      </c>
      <c r="K935" t="s">
        <v>13</v>
      </c>
    </row>
    <row r="936" spans="1:11" x14ac:dyDescent="0.2">
      <c r="A936">
        <v>101801</v>
      </c>
      <c r="B936">
        <f t="shared" si="52"/>
        <v>2.1333333333333333</v>
      </c>
      <c r="C936">
        <f t="shared" si="63"/>
        <v>-0.54091873962664583</v>
      </c>
      <c r="E936">
        <v>1</v>
      </c>
      <c r="F936">
        <v>1</v>
      </c>
      <c r="H936" t="str">
        <f t="shared" si="65"/>
        <v/>
      </c>
      <c r="I936" t="str">
        <f t="shared" si="66"/>
        <v/>
      </c>
      <c r="J936" t="str">
        <f t="shared" si="64"/>
        <v/>
      </c>
      <c r="K936" t="s">
        <v>198</v>
      </c>
    </row>
    <row r="937" spans="1:11" x14ac:dyDescent="0.2">
      <c r="A937">
        <v>101865</v>
      </c>
      <c r="B937">
        <f t="shared" si="52"/>
        <v>2.3333333333333335</v>
      </c>
      <c r="C937">
        <f t="shared" si="63"/>
        <v>-0.46477442215367137</v>
      </c>
      <c r="H937" t="str">
        <f t="shared" si="65"/>
        <v/>
      </c>
      <c r="I937" t="str">
        <f t="shared" si="66"/>
        <v/>
      </c>
      <c r="J937" t="str">
        <f t="shared" si="64"/>
        <v/>
      </c>
    </row>
    <row r="938" spans="1:11" x14ac:dyDescent="0.2">
      <c r="A938">
        <v>101935</v>
      </c>
      <c r="B938">
        <f t="shared" si="52"/>
        <v>1.9333333333333333</v>
      </c>
      <c r="C938">
        <f t="shared" si="63"/>
        <v>-0.61706305709962028</v>
      </c>
      <c r="E938">
        <v>1</v>
      </c>
      <c r="F938">
        <v>1</v>
      </c>
      <c r="H938" t="str">
        <f t="shared" si="65"/>
        <v/>
      </c>
      <c r="I938" t="str">
        <f t="shared" si="66"/>
        <v/>
      </c>
      <c r="J938" t="str">
        <f t="shared" si="64"/>
        <v/>
      </c>
      <c r="K938" t="s">
        <v>13</v>
      </c>
    </row>
    <row r="939" spans="1:11" x14ac:dyDescent="0.2">
      <c r="A939">
        <v>101993</v>
      </c>
      <c r="B939">
        <f t="shared" si="52"/>
        <v>1.0666666666666667</v>
      </c>
      <c r="C939">
        <f t="shared" si="63"/>
        <v>-0.9470217661491761</v>
      </c>
      <c r="H939" t="str">
        <f t="shared" si="65"/>
        <v/>
      </c>
      <c r="I939" t="str">
        <f t="shared" si="66"/>
        <v/>
      </c>
      <c r="J939" t="str">
        <f t="shared" si="64"/>
        <v/>
      </c>
    </row>
    <row r="940" spans="1:11" x14ac:dyDescent="0.2">
      <c r="A940">
        <v>102025</v>
      </c>
      <c r="B940">
        <f t="shared" si="52"/>
        <v>1.5666666666666667</v>
      </c>
      <c r="C940">
        <f t="shared" si="63"/>
        <v>-0.75666097246674002</v>
      </c>
      <c r="H940" t="str">
        <f t="shared" si="65"/>
        <v/>
      </c>
      <c r="I940" t="str">
        <f t="shared" si="66"/>
        <v/>
      </c>
      <c r="J940" t="str">
        <f t="shared" si="64"/>
        <v/>
      </c>
    </row>
    <row r="941" spans="1:11" x14ac:dyDescent="0.2">
      <c r="A941">
        <v>102072</v>
      </c>
      <c r="B941">
        <f t="shared" si="52"/>
        <v>4.6333333333333337</v>
      </c>
      <c r="C941">
        <f t="shared" si="63"/>
        <v>0.41088522878553452</v>
      </c>
      <c r="E941">
        <v>1</v>
      </c>
      <c r="F941">
        <v>1</v>
      </c>
      <c r="H941" t="str">
        <f t="shared" si="65"/>
        <v/>
      </c>
      <c r="I941" t="str">
        <f t="shared" si="66"/>
        <v/>
      </c>
      <c r="J941" t="str">
        <f t="shared" si="64"/>
        <v/>
      </c>
      <c r="K941" t="s">
        <v>198</v>
      </c>
    </row>
    <row r="942" spans="1:11" x14ac:dyDescent="0.2">
      <c r="A942">
        <v>102211</v>
      </c>
      <c r="B942">
        <f t="shared" si="52"/>
        <v>5.8666666666666663</v>
      </c>
      <c r="C942">
        <f t="shared" si="63"/>
        <v>0.88044185320220969</v>
      </c>
      <c r="E942">
        <v>1</v>
      </c>
      <c r="H942" t="str">
        <f t="shared" si="65"/>
        <v/>
      </c>
      <c r="I942" t="str">
        <f t="shared" si="66"/>
        <v/>
      </c>
      <c r="J942" t="str">
        <f t="shared" si="64"/>
        <v/>
      </c>
      <c r="K942" t="s">
        <v>240</v>
      </c>
    </row>
    <row r="943" spans="1:11" x14ac:dyDescent="0.2">
      <c r="A943">
        <v>102387</v>
      </c>
      <c r="B943">
        <f t="shared" si="52"/>
        <v>2.5</v>
      </c>
      <c r="C943">
        <f t="shared" si="63"/>
        <v>-0.40132082425952609</v>
      </c>
      <c r="E943" t="s">
        <v>0</v>
      </c>
      <c r="F943">
        <v>1</v>
      </c>
      <c r="H943" t="str">
        <f t="shared" si="65"/>
        <v/>
      </c>
      <c r="I943" t="str">
        <f t="shared" si="66"/>
        <v/>
      </c>
      <c r="J943" t="str">
        <f t="shared" si="64"/>
        <v/>
      </c>
      <c r="K943" t="s">
        <v>216</v>
      </c>
    </row>
    <row r="944" spans="1:11" x14ac:dyDescent="0.2">
      <c r="A944">
        <v>102462</v>
      </c>
      <c r="B944">
        <f t="shared" si="52"/>
        <v>2.5333333333333332</v>
      </c>
      <c r="C944">
        <f t="shared" si="63"/>
        <v>-0.38863010468069703</v>
      </c>
      <c r="H944" t="str">
        <f t="shared" si="65"/>
        <v/>
      </c>
      <c r="I944" t="str">
        <f t="shared" si="66"/>
        <v/>
      </c>
      <c r="J944" t="str">
        <f t="shared" si="64"/>
        <v/>
      </c>
      <c r="K944" t="s">
        <v>260</v>
      </c>
    </row>
    <row r="945" spans="1:11" x14ac:dyDescent="0.2">
      <c r="A945">
        <v>102538</v>
      </c>
      <c r="B945">
        <f t="shared" si="52"/>
        <v>1.2</v>
      </c>
      <c r="C945">
        <f t="shared" si="63"/>
        <v>-0.89625888783385965</v>
      </c>
      <c r="H945" t="str">
        <f t="shared" si="65"/>
        <v/>
      </c>
      <c r="I945" t="str">
        <f t="shared" si="66"/>
        <v/>
      </c>
      <c r="J945" t="str">
        <f t="shared" si="64"/>
        <v/>
      </c>
      <c r="K945" t="s">
        <v>216</v>
      </c>
    </row>
    <row r="946" spans="1:11" x14ac:dyDescent="0.2">
      <c r="A946">
        <v>102574</v>
      </c>
      <c r="B946">
        <f t="shared" si="52"/>
        <v>2.2000000000000002</v>
      </c>
      <c r="C946">
        <f t="shared" si="63"/>
        <v>-0.5155373004689876</v>
      </c>
      <c r="H946" t="str">
        <f t="shared" si="65"/>
        <v/>
      </c>
      <c r="I946" t="str">
        <f t="shared" si="66"/>
        <v/>
      </c>
      <c r="J946" t="str">
        <f t="shared" si="64"/>
        <v/>
      </c>
      <c r="K946" t="s">
        <v>260</v>
      </c>
    </row>
    <row r="947" spans="1:11" x14ac:dyDescent="0.2">
      <c r="A947">
        <v>102640</v>
      </c>
      <c r="B947">
        <f t="shared" si="52"/>
        <v>0.5</v>
      </c>
      <c r="C947">
        <f t="shared" si="63"/>
        <v>-1.1627639989892702</v>
      </c>
      <c r="H947" t="str">
        <f t="shared" si="65"/>
        <v/>
      </c>
      <c r="I947" t="str">
        <f t="shared" si="66"/>
        <v/>
      </c>
      <c r="J947" t="str">
        <f t="shared" si="64"/>
        <v/>
      </c>
      <c r="K947" t="s">
        <v>261</v>
      </c>
    </row>
    <row r="948" spans="1:11" x14ac:dyDescent="0.2">
      <c r="A948">
        <v>102655</v>
      </c>
      <c r="B948">
        <f t="shared" si="52"/>
        <v>0.56666666666666665</v>
      </c>
      <c r="C948">
        <f t="shared" si="63"/>
        <v>-1.1373825598316121</v>
      </c>
      <c r="H948" t="str">
        <f t="shared" si="65"/>
        <v/>
      </c>
      <c r="I948" t="str">
        <f t="shared" si="66"/>
        <v/>
      </c>
      <c r="J948" t="str">
        <f t="shared" si="64"/>
        <v/>
      </c>
      <c r="K948" t="s">
        <v>262</v>
      </c>
    </row>
    <row r="949" spans="1:11" x14ac:dyDescent="0.2">
      <c r="A949">
        <v>102672</v>
      </c>
      <c r="B949">
        <f t="shared" si="52"/>
        <v>3.8333333333333335</v>
      </c>
      <c r="C949">
        <f t="shared" si="63"/>
        <v>0.10630795889363674</v>
      </c>
      <c r="H949" t="str">
        <f t="shared" si="65"/>
        <v/>
      </c>
      <c r="I949" t="str">
        <f t="shared" si="66"/>
        <v/>
      </c>
      <c r="J949" t="str">
        <f t="shared" si="64"/>
        <v/>
      </c>
    </row>
    <row r="950" spans="1:11" x14ac:dyDescent="0.2">
      <c r="A950">
        <v>102787</v>
      </c>
      <c r="B950">
        <f t="shared" si="52"/>
        <v>1.1666666666666667</v>
      </c>
      <c r="C950">
        <f t="shared" si="63"/>
        <v>-0.90894960741268871</v>
      </c>
      <c r="H950" t="str">
        <f t="shared" si="65"/>
        <v/>
      </c>
      <c r="I950" t="str">
        <f t="shared" si="66"/>
        <v/>
      </c>
      <c r="J950" t="str">
        <f t="shared" si="64"/>
        <v/>
      </c>
      <c r="K950" t="s">
        <v>263</v>
      </c>
    </row>
    <row r="951" spans="1:11" x14ac:dyDescent="0.2">
      <c r="A951">
        <v>102822</v>
      </c>
      <c r="B951">
        <f t="shared" si="52"/>
        <v>1.9333333333333333</v>
      </c>
      <c r="C951">
        <f t="shared" si="63"/>
        <v>-0.61706305709962028</v>
      </c>
      <c r="E951">
        <v>1</v>
      </c>
      <c r="F951">
        <v>1</v>
      </c>
      <c r="H951" t="str">
        <f t="shared" ref="H951:H962" si="67">IF(ISNUMBER(SEARCH($H$1,K951)),1,"")</f>
        <v/>
      </c>
      <c r="I951" t="str">
        <f t="shared" ref="I951:I961" si="68">IF(H951=1,B951,"")</f>
        <v/>
      </c>
      <c r="J951" t="str">
        <f t="shared" si="64"/>
        <v/>
      </c>
      <c r="K951" t="s">
        <v>13</v>
      </c>
    </row>
    <row r="952" spans="1:11" x14ac:dyDescent="0.2">
      <c r="A952">
        <v>102880</v>
      </c>
      <c r="B952">
        <f t="shared" si="52"/>
        <v>1.2</v>
      </c>
      <c r="C952">
        <f t="shared" si="63"/>
        <v>-0.89625888783385965</v>
      </c>
      <c r="H952" t="str">
        <f t="shared" si="67"/>
        <v/>
      </c>
      <c r="I952" t="str">
        <f t="shared" si="68"/>
        <v/>
      </c>
      <c r="J952" t="str">
        <f t="shared" si="64"/>
        <v/>
      </c>
      <c r="K952" t="s">
        <v>264</v>
      </c>
    </row>
    <row r="953" spans="1:11" x14ac:dyDescent="0.2">
      <c r="A953">
        <v>102916</v>
      </c>
      <c r="B953">
        <f t="shared" si="52"/>
        <v>1.3333333333333333</v>
      </c>
      <c r="C953">
        <f t="shared" si="63"/>
        <v>-0.84549600951854365</v>
      </c>
      <c r="E953">
        <v>1</v>
      </c>
      <c r="F953">
        <v>1</v>
      </c>
      <c r="H953" t="str">
        <f t="shared" si="67"/>
        <v/>
      </c>
      <c r="I953" t="str">
        <f t="shared" si="68"/>
        <v/>
      </c>
      <c r="J953" t="str">
        <f t="shared" si="64"/>
        <v/>
      </c>
      <c r="K953" t="s">
        <v>265</v>
      </c>
    </row>
    <row r="954" spans="1:11" x14ac:dyDescent="0.2">
      <c r="A954">
        <v>102956</v>
      </c>
      <c r="B954">
        <f t="shared" si="52"/>
        <v>4.666666666666667</v>
      </c>
      <c r="C954">
        <f t="shared" si="63"/>
        <v>0.42357594836436352</v>
      </c>
      <c r="E954">
        <v>1</v>
      </c>
      <c r="F954">
        <v>1</v>
      </c>
      <c r="H954" t="str">
        <f t="shared" si="67"/>
        <v/>
      </c>
      <c r="I954" t="str">
        <f t="shared" si="68"/>
        <v/>
      </c>
      <c r="J954" t="str">
        <f t="shared" si="64"/>
        <v/>
      </c>
      <c r="K954" t="s">
        <v>13</v>
      </c>
    </row>
    <row r="955" spans="1:11" x14ac:dyDescent="0.2">
      <c r="A955">
        <v>103096</v>
      </c>
      <c r="B955">
        <f t="shared" si="52"/>
        <v>4.333333333333333</v>
      </c>
      <c r="C955">
        <f t="shared" si="63"/>
        <v>0.29666875257607261</v>
      </c>
      <c r="H955" t="str">
        <f t="shared" si="67"/>
        <v/>
      </c>
      <c r="I955" t="str">
        <f t="shared" si="68"/>
        <v/>
      </c>
      <c r="J955" t="str">
        <f t="shared" si="64"/>
        <v/>
      </c>
    </row>
    <row r="956" spans="1:11" x14ac:dyDescent="0.2">
      <c r="A956">
        <v>103226</v>
      </c>
      <c r="B956">
        <f t="shared" si="52"/>
        <v>3.1333333333333333</v>
      </c>
      <c r="C956">
        <f t="shared" si="63"/>
        <v>-0.16019715226177378</v>
      </c>
      <c r="D956" t="s">
        <v>266</v>
      </c>
      <c r="H956" t="str">
        <f t="shared" si="67"/>
        <v/>
      </c>
      <c r="I956" t="str">
        <f t="shared" si="68"/>
        <v/>
      </c>
      <c r="J956" t="str">
        <f t="shared" si="64"/>
        <v/>
      </c>
    </row>
    <row r="957" spans="1:11" x14ac:dyDescent="0.2">
      <c r="A957">
        <v>103320</v>
      </c>
      <c r="B957">
        <f t="shared" si="52"/>
        <v>4.0333333333333332</v>
      </c>
      <c r="C957">
        <f t="shared" si="63"/>
        <v>0.18245227636661107</v>
      </c>
      <c r="E957">
        <v>1</v>
      </c>
      <c r="G957">
        <v>1</v>
      </c>
      <c r="H957" t="str">
        <f t="shared" si="67"/>
        <v/>
      </c>
      <c r="I957" t="str">
        <f t="shared" si="68"/>
        <v/>
      </c>
      <c r="J957" t="str">
        <f t="shared" si="64"/>
        <v/>
      </c>
      <c r="K957" t="s">
        <v>267</v>
      </c>
    </row>
    <row r="958" spans="1:11" x14ac:dyDescent="0.2">
      <c r="A958">
        <v>103441</v>
      </c>
      <c r="B958">
        <f t="shared" si="52"/>
        <v>17.666666666666668</v>
      </c>
      <c r="C958">
        <f t="shared" si="63"/>
        <v>5.3729565841077012</v>
      </c>
      <c r="H958">
        <f t="shared" si="67"/>
        <v>1</v>
      </c>
      <c r="I958">
        <f t="shared" si="68"/>
        <v>17.666666666666668</v>
      </c>
      <c r="J958" t="str">
        <f t="shared" si="64"/>
        <v/>
      </c>
      <c r="K958" t="s">
        <v>268</v>
      </c>
    </row>
    <row r="959" spans="1:11" x14ac:dyDescent="0.2">
      <c r="A959">
        <v>103971</v>
      </c>
      <c r="B959">
        <f t="shared" si="52"/>
        <v>3.4666666666666668</v>
      </c>
      <c r="C959">
        <f t="shared" si="63"/>
        <v>-3.3289956473483026E-2</v>
      </c>
      <c r="D959" t="s">
        <v>8</v>
      </c>
      <c r="H959" t="str">
        <f t="shared" si="67"/>
        <v/>
      </c>
      <c r="I959" t="str">
        <f t="shared" si="68"/>
        <v/>
      </c>
      <c r="J959">
        <f t="shared" si="64"/>
        <v>103706</v>
      </c>
    </row>
    <row r="960" spans="1:11" x14ac:dyDescent="0.2">
      <c r="A960">
        <v>104075</v>
      </c>
      <c r="B960" t="s">
        <v>0</v>
      </c>
      <c r="H960" t="str">
        <f t="shared" si="67"/>
        <v/>
      </c>
      <c r="I960" t="str">
        <f t="shared" si="68"/>
        <v/>
      </c>
      <c r="J960">
        <v>104075</v>
      </c>
    </row>
    <row r="961" spans="2:9" x14ac:dyDescent="0.2">
      <c r="H961" t="str">
        <f t="shared" si="67"/>
        <v/>
      </c>
      <c r="I961" t="str">
        <f t="shared" si="68"/>
        <v/>
      </c>
    </row>
    <row r="962" spans="2:9" x14ac:dyDescent="0.2">
      <c r="B962">
        <f>AVERAGE(B2:B959)</f>
        <v>3.554105775922058</v>
      </c>
      <c r="H962" t="str">
        <f t="shared" si="67"/>
        <v/>
      </c>
      <c r="I962">
        <f>SUM(I2:I959)/60</f>
        <v>5.9933333333333332</v>
      </c>
    </row>
    <row r="963" spans="2:9" x14ac:dyDescent="0.2">
      <c r="B963">
        <f>STDEV(B2:B959)</f>
        <v>2.6265912761117751</v>
      </c>
    </row>
    <row r="964" spans="2:9" x14ac:dyDescent="0.2">
      <c r="I964">
        <f>I962/B965</f>
        <v>0.10561456752655544</v>
      </c>
    </row>
    <row r="965" spans="2:9" x14ac:dyDescent="0.2">
      <c r="B965">
        <f>SUM(B2:B959)/60</f>
        <v>56.747222222222192</v>
      </c>
    </row>
    <row r="967" spans="2:9" x14ac:dyDescent="0.2">
      <c r="C967" t="s">
        <v>0</v>
      </c>
    </row>
  </sheetData>
  <hyperlinks>
    <hyperlink ref="E892" r:id="rId1" display="\\\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2016-06-09T19:50:37Z</dcterms:created>
  <dcterms:modified xsi:type="dcterms:W3CDTF">2017-08-03T16:01:34Z</dcterms:modified>
</cp:coreProperties>
</file>