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0/"/>
    </mc:Choice>
  </mc:AlternateContent>
  <bookViews>
    <workbookView xWindow="22200" yWindow="1440" windowWidth="15280" windowHeight="121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9" i="1" l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H951" i="1"/>
  <c r="J952" i="1"/>
  <c r="H952" i="1"/>
  <c r="J953" i="1"/>
  <c r="H953" i="1"/>
  <c r="J954" i="1"/>
  <c r="H954" i="1"/>
  <c r="J955" i="1"/>
  <c r="H955" i="1"/>
  <c r="J956" i="1"/>
  <c r="H956" i="1"/>
  <c r="J957" i="1"/>
  <c r="H957" i="1"/>
  <c r="J958" i="1"/>
  <c r="H958" i="1"/>
  <c r="J959" i="1"/>
  <c r="H959" i="1"/>
  <c r="J960" i="1"/>
  <c r="H960" i="1"/>
  <c r="J961" i="1"/>
  <c r="H961" i="1"/>
  <c r="J962" i="1"/>
  <c r="H962" i="1"/>
  <c r="J963" i="1"/>
  <c r="H963" i="1"/>
  <c r="J964" i="1"/>
  <c r="H964" i="1"/>
  <c r="J965" i="1"/>
  <c r="H965" i="1"/>
  <c r="J966" i="1"/>
  <c r="H966" i="1"/>
  <c r="J967" i="1"/>
  <c r="H967" i="1"/>
  <c r="J968" i="1"/>
  <c r="H968" i="1"/>
  <c r="J969" i="1"/>
  <c r="H969" i="1"/>
  <c r="J970" i="1"/>
  <c r="H970" i="1"/>
  <c r="J971" i="1"/>
  <c r="H971" i="1"/>
  <c r="J972" i="1"/>
  <c r="H972" i="1"/>
  <c r="J973" i="1"/>
  <c r="H973" i="1"/>
  <c r="J974" i="1"/>
  <c r="H974" i="1"/>
  <c r="J975" i="1"/>
  <c r="H975" i="1"/>
  <c r="J976" i="1"/>
  <c r="H976" i="1"/>
  <c r="J977" i="1"/>
  <c r="H977" i="1"/>
  <c r="J978" i="1"/>
  <c r="H978" i="1"/>
  <c r="J979" i="1"/>
  <c r="H979" i="1"/>
  <c r="J980" i="1"/>
  <c r="H980" i="1"/>
  <c r="J981" i="1"/>
  <c r="H981" i="1"/>
  <c r="J982" i="1"/>
  <c r="H982" i="1"/>
  <c r="J983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D986" i="1"/>
  <c r="D9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H983" i="1"/>
  <c r="I983" i="1"/>
  <c r="H984" i="1"/>
  <c r="I984" i="1"/>
  <c r="I986" i="1"/>
  <c r="I988" i="1"/>
  <c r="H985" i="1"/>
  <c r="I985" i="1"/>
</calcChain>
</file>

<file path=xl/sharedStrings.xml><?xml version="1.0" encoding="utf-8"?>
<sst xmlns="http://schemas.openxmlformats.org/spreadsheetml/2006/main" count="496" uniqueCount="400">
  <si>
    <t>loc</t>
  </si>
  <si>
    <t>char</t>
  </si>
  <si>
    <t>time</t>
  </si>
  <si>
    <t>title</t>
  </si>
  <si>
    <t xml:space="preserve"> </t>
  </si>
  <si>
    <t>title: oppression creates champions</t>
  </si>
  <si>
    <t>title: in CA, 100 yrs ago, oppression crept in</t>
  </si>
  <si>
    <t>title: a masked rider appeared</t>
  </si>
  <si>
    <t>title lside: THE MARK OF ZORRO</t>
  </si>
  <si>
    <t>fade out &amp; in</t>
  </si>
  <si>
    <t>guy with scar</t>
  </si>
  <si>
    <t>dissolve</t>
  </si>
  <si>
    <t>big rm</t>
  </si>
  <si>
    <t>banditos</t>
  </si>
  <si>
    <t>title: he bears the mark of Zorro</t>
  </si>
  <si>
    <t>title: Zorro is like a graveyard ghost</t>
  </si>
  <si>
    <t>title: greedy Mexican governor</t>
  </si>
  <si>
    <t>fade in</t>
  </si>
  <si>
    <t>gov</t>
  </si>
  <si>
    <t>title: Zorro poses as a protector of the poor, I will go there</t>
  </si>
  <si>
    <t>fade out</t>
  </si>
  <si>
    <t>title: In the hut of a native</t>
  </si>
  <si>
    <t>title: Senor Zorro is our only friend</t>
  </si>
  <si>
    <t>title: at the hacienda of Don Carlos Pulido</t>
  </si>
  <si>
    <t>title: the gov will strip us of eveything but the house</t>
  </si>
  <si>
    <t>title: if I were a man I'd ride like Zorro</t>
  </si>
  <si>
    <t>title: Sgt Gonzales, motto: me first</t>
  </si>
  <si>
    <t>swashbuckler, Gonzales</t>
  </si>
  <si>
    <t>title: I'll carve "Gonzales" all over Zorro's body</t>
  </si>
  <si>
    <t>man w/ umbrella</t>
  </si>
  <si>
    <t>title: Don Diego Vega, home from Spain</t>
  </si>
  <si>
    <t>title: did I startle you sergeant?</t>
  </si>
  <si>
    <t>title: I hoped it was Zorro</t>
  </si>
  <si>
    <t>title: fetch some honey, and wine for all</t>
  </si>
  <si>
    <t>title: Don Diego is my friend</t>
  </si>
  <si>
    <t>title: why are you so eager to meet Zorro?</t>
  </si>
  <si>
    <t>scar</t>
  </si>
  <si>
    <t>title: see what he does to my beuatiful soldiers?</t>
  </si>
  <si>
    <t>title: where is he?</t>
  </si>
  <si>
    <t>title: he may be anywhere</t>
  </si>
  <si>
    <t>title: He is in Capistrano, I go there now</t>
  </si>
  <si>
    <t>title: Is it true he always makes fools of you?</t>
  </si>
  <si>
    <t>cutaway to bsrkeep</t>
  </si>
  <si>
    <t>title: here's to an early meeting w/ Zorro</t>
  </si>
  <si>
    <t>title: and a short one</t>
  </si>
  <si>
    <t>don diego leaves</t>
  </si>
  <si>
    <t>title: I detest swords, but do a noble deed</t>
  </si>
  <si>
    <t>title: Zorro knows your deeds before you do them</t>
  </si>
  <si>
    <t>all turn</t>
  </si>
  <si>
    <t>barkeep rousted</t>
  </si>
  <si>
    <t>insert: fist on door</t>
  </si>
  <si>
    <t>reward guy</t>
  </si>
  <si>
    <t>sign: reward for capturing Zorro</t>
  </si>
  <si>
    <t>into English</t>
  </si>
  <si>
    <t>title: sgt: I shall have that reward</t>
  </si>
  <si>
    <t>title: if you want to meet him, pick on a priest</t>
  </si>
  <si>
    <t>natives to pick on</t>
  </si>
  <si>
    <t>indian down</t>
  </si>
  <si>
    <t>zorro appears</t>
  </si>
  <si>
    <t>title: tell that to Zorro w/ my compliments</t>
  </si>
  <si>
    <t>z goes around bar</t>
  </si>
  <si>
    <t>z sees sign</t>
  </si>
  <si>
    <t>cuts it up</t>
  </si>
  <si>
    <t xml:space="preserve">all draw swords </t>
  </si>
  <si>
    <t>takes off hat</t>
  </si>
  <si>
    <t>hits guy</t>
  </si>
  <si>
    <t>title: Keep your sword, Gonz, you'll have use for it</t>
  </si>
  <si>
    <t>banditos scramble up on bar</t>
  </si>
  <si>
    <t>title: Sgt Gonz, I am at your service</t>
  </si>
  <si>
    <t>title: the 1st man gets this</t>
  </si>
  <si>
    <t>swordfight</t>
  </si>
  <si>
    <t>title: Pardon me, Sgt, your boot</t>
  </si>
  <si>
    <t>Z broke overhead liquid container</t>
  </si>
  <si>
    <t>insert: Z plucks coffee bean</t>
  </si>
  <si>
    <t>Gonz, bean in eye</t>
  </si>
  <si>
    <t>title: how can I fight him if he doesn't be still</t>
  </si>
  <si>
    <t>Z on pants</t>
  </si>
  <si>
    <t>singed behind</t>
  </si>
  <si>
    <t>Gonz sword in ceiling</t>
  </si>
  <si>
    <t>Z jumps to mantle</t>
  </si>
  <si>
    <t>title: justice for all, punish oppressors</t>
  </si>
  <si>
    <t>people outside in rain</t>
  </si>
  <si>
    <t>title: break the door, we have Z in here</t>
  </si>
  <si>
    <t>outside</t>
  </si>
  <si>
    <t>gonz</t>
  </si>
  <si>
    <t>inside</t>
  </si>
  <si>
    <t>Z on balcony</t>
  </si>
  <si>
    <t>title: open that door</t>
  </si>
  <si>
    <t>Z gone</t>
  </si>
  <si>
    <t>more guys enter</t>
  </si>
  <si>
    <t>Z elsewhere</t>
  </si>
  <si>
    <t>underground stable</t>
  </si>
  <si>
    <t>crawls in chute</t>
  </si>
  <si>
    <t>climbs ladder</t>
  </si>
  <si>
    <t>up thru floor</t>
  </si>
  <si>
    <t>title: Bernard, servant, can hear but not speak</t>
  </si>
  <si>
    <t>asleep</t>
  </si>
  <si>
    <t>title: Oppression will grow, enlist more folks</t>
  </si>
  <si>
    <t>POV visitors below</t>
  </si>
  <si>
    <t>title: my father is here, detain him</t>
  </si>
  <si>
    <t>downstairs</t>
  </si>
  <si>
    <t>visitor downstairs</t>
  </si>
  <si>
    <t>up</t>
  </si>
  <si>
    <t>down</t>
  </si>
  <si>
    <t>bernardo</t>
  </si>
  <si>
    <t>father climbs stairs</t>
  </si>
  <si>
    <t>upstairs, don diego</t>
  </si>
  <si>
    <t>title: you're back from Spain, &amp; done nothing for 3 months</t>
  </si>
  <si>
    <t>title: the family must go on, you need a wife</t>
  </si>
  <si>
    <t>title: no girl will ever marry me</t>
  </si>
  <si>
    <t>title: for my money</t>
  </si>
  <si>
    <t>title: you will visit the Pulidos tomorrow</t>
  </si>
  <si>
    <t>title: Z: have you seen this one?</t>
  </si>
  <si>
    <t>parachute</t>
  </si>
  <si>
    <t>title: Don Diego comes this morning. A good catch</t>
  </si>
  <si>
    <t>Pulidos 3</t>
  </si>
  <si>
    <t>don diego pulls up in a carriage w/ retinue</t>
  </si>
  <si>
    <t>daughter scurries out</t>
  </si>
  <si>
    <t>parents leave</t>
  </si>
  <si>
    <t>title: my father insists I marry</t>
  </si>
  <si>
    <t>title: tonight I will have my servent play guitar benath your window</t>
  </si>
  <si>
    <t>title: I have a maid fond of music</t>
  </si>
  <si>
    <t>title: You and your parents can stay at my house while I am away</t>
  </si>
  <si>
    <t>title: have you seen this one?</t>
  </si>
  <si>
    <t>title: I've said it all; I'll go now</t>
  </si>
  <si>
    <t>parents return</t>
  </si>
  <si>
    <t>title: You will honor my house w/ a visit?</t>
  </si>
  <si>
    <t>title: he isn't a man; he's a fish</t>
  </si>
  <si>
    <t>title: 10 min later</t>
  </si>
  <si>
    <t>daughter to yard</t>
  </si>
  <si>
    <t>mother</t>
  </si>
  <si>
    <t>Z rides up</t>
  </si>
  <si>
    <t>lands in garden</t>
  </si>
  <si>
    <t>mother inside</t>
  </si>
  <si>
    <t>Z &amp; daughter outside</t>
  </si>
  <si>
    <t>father inside</t>
  </si>
  <si>
    <t>title: Z in garden, gov will be pleased</t>
  </si>
  <si>
    <t>garden</t>
  </si>
  <si>
    <t>Z kisses her hand, she slaps him</t>
  </si>
  <si>
    <t>out front</t>
  </si>
  <si>
    <t>title: Tell Capt Ramon Z is here</t>
  </si>
  <si>
    <t>title: once in a garden I saw a beautiful rose</t>
  </si>
  <si>
    <t>title: I plucked it; it stung me</t>
  </si>
  <si>
    <t>title: slowly, it was mine</t>
  </si>
  <si>
    <t>title: D: but then I am but another rose</t>
  </si>
  <si>
    <t>title: Ah no, I dare not hope</t>
  </si>
  <si>
    <t>title: long poem</t>
  </si>
  <si>
    <t>presidio</t>
  </si>
  <si>
    <t>title: Z at my master's house</t>
  </si>
  <si>
    <t>at house, father</t>
  </si>
  <si>
    <t>off</t>
  </si>
  <si>
    <t>police</t>
  </si>
  <si>
    <t>title: where did you learn the sword?</t>
  </si>
  <si>
    <t>title: In spain where there are no eyes like yours</t>
  </si>
  <si>
    <t>title: they say you ride as if part of the horse</t>
  </si>
  <si>
    <t>title: Oh such lips</t>
  </si>
  <si>
    <t>title: turn not away</t>
  </si>
  <si>
    <t>title: why do you wear a mask?</t>
  </si>
  <si>
    <t>title: perhaps to hide my ugly features</t>
  </si>
  <si>
    <t>POV: onrushing police</t>
  </si>
  <si>
    <t>title: the troopers, you must go</t>
  </si>
  <si>
    <t>title: D; Capt Ramon leads, hate &amp; fear</t>
  </si>
  <si>
    <t>title: Have no fear; I serve you</t>
  </si>
  <si>
    <t>Z jumps on horse</t>
  </si>
  <si>
    <t>Z jumping walls</t>
  </si>
  <si>
    <t>parents in house</t>
  </si>
  <si>
    <t>D in garden</t>
  </si>
  <si>
    <t>capt out front</t>
  </si>
  <si>
    <t>Capt Ramon</t>
  </si>
  <si>
    <t>title: he fled at the sound of hooves</t>
  </si>
  <si>
    <t>others off, capt to inside</t>
  </si>
  <si>
    <t>z</t>
  </si>
  <si>
    <t>police ride past</t>
  </si>
  <si>
    <t>back in house</t>
  </si>
  <si>
    <t>Ramon eyes D</t>
  </si>
  <si>
    <t>title: Do you accept my love, senorita</t>
  </si>
  <si>
    <t>police race back</t>
  </si>
  <si>
    <t>all 4 in house</t>
  </si>
  <si>
    <t>title: to the speedy capture of Z</t>
  </si>
  <si>
    <t>title: I'll make short work of him</t>
  </si>
  <si>
    <t>title: D; Is it not true Z defends the weak?</t>
  </si>
  <si>
    <t>title: Bah. He firghtens children &amp; insults women</t>
  </si>
  <si>
    <t>Z arrives</t>
  </si>
  <si>
    <t>horsemen back</t>
  </si>
  <si>
    <t>title: the troopers</t>
  </si>
  <si>
    <t>Z leaves, tosses D a rose</t>
  </si>
  <si>
    <t>Z outside</t>
  </si>
  <si>
    <t>Ramon at door inside</t>
  </si>
  <si>
    <t>D w/ rose</t>
  </si>
  <si>
    <t>troopers outside</t>
  </si>
  <si>
    <t>Ramon inside</t>
  </si>
  <si>
    <t>3 of family, troopers in and out</t>
  </si>
  <si>
    <t>family inside</t>
  </si>
  <si>
    <t>Don Diego in carriage</t>
  </si>
  <si>
    <t>title: we seek Z</t>
  </si>
  <si>
    <t>troopers</t>
  </si>
  <si>
    <t>title: You're fat Gonz, you won't find him</t>
  </si>
  <si>
    <t>title: The Pulidos visit Don Diego's house</t>
  </si>
  <si>
    <t>title: And all of this is yours; say the word my D</t>
  </si>
  <si>
    <t>title: hoping to save their possession, they plead w/ Ramon</t>
  </si>
  <si>
    <t>parents off to Ramon's</t>
  </si>
  <si>
    <t>D stays</t>
  </si>
  <si>
    <t>night</t>
  </si>
  <si>
    <t>Ramon outside door</t>
  </si>
  <si>
    <t>D inside</t>
  </si>
  <si>
    <t>title: The yng lady's duena is absent; come another time</t>
  </si>
  <si>
    <t>Ramon pushes in</t>
  </si>
  <si>
    <t>title: Capt, your visit is an intrusion</t>
  </si>
  <si>
    <t>title: beauty should not be cruel</t>
  </si>
  <si>
    <t>title:D: I demand that you leave, now</t>
  </si>
  <si>
    <t>title: the D of a man out of favor should be friendly</t>
  </si>
  <si>
    <t>D struggles</t>
  </si>
  <si>
    <t>she slaps him</t>
  </si>
  <si>
    <t>z above</t>
  </si>
  <si>
    <t>more struggle</t>
  </si>
  <si>
    <t>z lands between them</t>
  </si>
  <si>
    <t>duel</t>
  </si>
  <si>
    <t>servant peeks</t>
  </si>
  <si>
    <t>Z down</t>
  </si>
  <si>
    <t>insert: sword handle</t>
  </si>
  <si>
    <t>insert: Z on blade</t>
  </si>
  <si>
    <t>title: apologize</t>
  </si>
  <si>
    <t>kneeling apology</t>
  </si>
  <si>
    <t>Z throws hat &amp; sword out the door</t>
  </si>
  <si>
    <t>Ramon leaves</t>
  </si>
  <si>
    <t>title: adios senorita</t>
  </si>
  <si>
    <t>kisses hand</t>
  </si>
  <si>
    <t>title: I give you freely this kiss he would have taken</t>
  </si>
  <si>
    <t>title: I fear for your safety, senor</t>
  </si>
  <si>
    <t>title: fear not; their wits are as slow as their blades</t>
  </si>
  <si>
    <t>title: the weapons you use pierce deep</t>
  </si>
  <si>
    <t>he goes</t>
  </si>
  <si>
    <t>title: morning came &amp; Lolita was happy</t>
  </si>
  <si>
    <t>parents &amp; L</t>
  </si>
  <si>
    <t>don diego</t>
  </si>
  <si>
    <t>title: I trust you've been comfortable</t>
  </si>
  <si>
    <t>title: I'm tired, I spend a bad night at Fray Felipe's</t>
  </si>
  <si>
    <t>title: the troopers came looking for Z</t>
  </si>
  <si>
    <t>title: F: Capt Ramon came and forced his attention on L</t>
  </si>
  <si>
    <t>title: F: It is an insult to be wiped out in blood</t>
  </si>
  <si>
    <t>title: DD: so many unpleasant things</t>
  </si>
  <si>
    <t>title: F:  It is a matter for the sword</t>
  </si>
  <si>
    <t>title: to L: your father confuses me</t>
  </si>
  <si>
    <t>title: my father was painfully clear</t>
  </si>
  <si>
    <t>title: It was very wrong what Capt Ramon did</t>
  </si>
  <si>
    <t>title: after my nap I will rebuke him</t>
  </si>
  <si>
    <t>piludio's moving out</t>
  </si>
  <si>
    <t>title: my father will be upset that L doesn't like me</t>
  </si>
  <si>
    <t>title: don't give up hope, caballero</t>
  </si>
  <si>
    <t>title: the gov arrives in the south</t>
  </si>
  <si>
    <t>fade out &amp; wipe in</t>
  </si>
  <si>
    <t>POV: city</t>
  </si>
  <si>
    <t>title: all of thi s domain is mine</t>
  </si>
  <si>
    <t>wipe out &amp; fade in</t>
  </si>
  <si>
    <t>town, gov parade</t>
  </si>
  <si>
    <t>ramon</t>
  </si>
  <si>
    <t>title: OPPRESSION, the priest is falsely accused</t>
  </si>
  <si>
    <t>court</t>
  </si>
  <si>
    <t>title: this is because of the gov</t>
  </si>
  <si>
    <t>title: lashes for swindle and treason</t>
  </si>
  <si>
    <t>priest taken away</t>
  </si>
  <si>
    <t>people following captive priest</t>
  </si>
  <si>
    <t>whips</t>
  </si>
  <si>
    <t>tries to stop flogging</t>
  </si>
  <si>
    <t>title: more treason; we'll tell the gov</t>
  </si>
  <si>
    <t>don diego in study</t>
  </si>
  <si>
    <t>letter: politicians mistreating natives</t>
  </si>
  <si>
    <t>POV: outside</t>
  </si>
  <si>
    <t>title: tonight leave one on every doorstep</t>
  </si>
  <si>
    <t>in bar</t>
  </si>
  <si>
    <t>outside taking priest down</t>
  </si>
  <si>
    <t>Ramon watching</t>
  </si>
  <si>
    <t>Z rides up outside</t>
  </si>
  <si>
    <t>title: call the magistrate</t>
  </si>
  <si>
    <t>whip magistrate</t>
  </si>
  <si>
    <t>gov office, ramon</t>
  </si>
  <si>
    <t>back to mag flogging</t>
  </si>
  <si>
    <t>title: gov: capture this insolent dog</t>
  </si>
  <si>
    <t>title: Let's do it for sport</t>
  </si>
  <si>
    <t>stables</t>
  </si>
  <si>
    <t>horsement off</t>
  </si>
  <si>
    <t>title: Pulido is to blame</t>
  </si>
  <si>
    <t>title: arrest them; throw them in jail</t>
  </si>
  <si>
    <t>title: at the home of Don Diego's father</t>
  </si>
  <si>
    <t>fade out &amp; iris in</t>
  </si>
  <si>
    <t>hand puppets</t>
  </si>
  <si>
    <t>title: Lolita has refused me</t>
  </si>
  <si>
    <t>riders</t>
  </si>
  <si>
    <t>title: we pursue Zorro</t>
  </si>
  <si>
    <t>title: I have not seen him</t>
  </si>
  <si>
    <t>title: pardon the intrusion</t>
  </si>
  <si>
    <t>title: you know my cellars; accept my hospitality</t>
  </si>
  <si>
    <t>title: we never let business interfere w/ drinking</t>
  </si>
  <si>
    <t>title: DD: pardon me; I'm tired</t>
  </si>
  <si>
    <t>father to Don Diego</t>
  </si>
  <si>
    <t>title: I am more ashamed of you than ever before</t>
  </si>
  <si>
    <t>title: I'm sorry father; late hours weary me</t>
  </si>
  <si>
    <t>title: I sent him to Spain and his blood turned to water</t>
  </si>
  <si>
    <t>z arrives</t>
  </si>
  <si>
    <t>titles: Idlers. You sit and a priest is lashed</t>
  </si>
  <si>
    <t>title: boasters while injustice seethes</t>
  </si>
  <si>
    <t>title: are you dead to the oppression?</t>
  </si>
  <si>
    <t>title: if we unite, no force of tyranny can oppose us</t>
  </si>
  <si>
    <t>title: the man speaks true; I pledge myself</t>
  </si>
  <si>
    <t>title: justice for all</t>
  </si>
  <si>
    <t>title: Good. Adios until we meet again</t>
  </si>
  <si>
    <t>all stand on table</t>
  </si>
  <si>
    <t>title: Pulidos brought to jail</t>
  </si>
  <si>
    <t>family</t>
  </si>
  <si>
    <t>jail</t>
  </si>
  <si>
    <t>inside cell</t>
  </si>
  <si>
    <t>inside jail</t>
  </si>
  <si>
    <t>outside jail</t>
  </si>
  <si>
    <t>inside jail - hand reaching for Lolita</t>
  </si>
  <si>
    <t>closing door</t>
  </si>
  <si>
    <t>bar, troopers, ramon</t>
  </si>
  <si>
    <t>insert: note from Z about tonight</t>
  </si>
  <si>
    <t xml:space="preserve">stealing note out of belt </t>
  </si>
  <si>
    <t>note again</t>
  </si>
  <si>
    <t>jail again</t>
  </si>
  <si>
    <t>rat</t>
  </si>
  <si>
    <t>title: just before dawn</t>
  </si>
  <si>
    <t>Z comes</t>
  </si>
  <si>
    <t>to pull down walls</t>
  </si>
  <si>
    <t>in cell</t>
  </si>
  <si>
    <t>outside cell</t>
  </si>
  <si>
    <t>title: Pul to Z: It will not help my cause to be rescued by you</t>
  </si>
  <si>
    <t>title: Z: I know your case. Go</t>
  </si>
  <si>
    <t>title: Z: You trust me senorita?</t>
  </si>
  <si>
    <t>title: to love is to trust</t>
  </si>
  <si>
    <t>outside cell; others remain in cell</t>
  </si>
  <si>
    <t>title: take them to don Alberto's &amp; return, quickly</t>
  </si>
  <si>
    <t>Z off</t>
  </si>
  <si>
    <t>title: Troopers, warned by Ramon, are alert</t>
  </si>
  <si>
    <t>good guys, Z, bad guys, all on horseback</t>
  </si>
  <si>
    <t>title: good guys near home of Don Alberto</t>
  </si>
  <si>
    <t>one w/ lolita, struggle</t>
  </si>
  <si>
    <t>Z followed by bad guys</t>
  </si>
  <si>
    <t>lolita struggling</t>
  </si>
  <si>
    <t>against Ramon</t>
  </si>
  <si>
    <t>Z sets trap</t>
  </si>
  <si>
    <t>sign: breakfast in village, catch me if you can</t>
  </si>
  <si>
    <t>z off</t>
  </si>
  <si>
    <t>troopers follow</t>
  </si>
  <si>
    <t>good guys, outside</t>
  </si>
  <si>
    <t>in town, z</t>
  </si>
  <si>
    <t>is chased</t>
  </si>
  <si>
    <t>z climbs bldg</t>
  </si>
  <si>
    <t>z on roof, troops follow</t>
  </si>
  <si>
    <t>z jumps off</t>
  </si>
  <si>
    <t>haystack</t>
  </si>
  <si>
    <t>z sneaks out</t>
  </si>
  <si>
    <t>z at breakfast</t>
  </si>
  <si>
    <t>title: Z: Rule, never do anything on an empty stomach</t>
  </si>
  <si>
    <t>POV: Z of Ramon &amp; lolita</t>
  </si>
  <si>
    <t>Z jumps Ramon</t>
  </si>
  <si>
    <t>z carries off L</t>
  </si>
  <si>
    <t>inside hideaway</t>
  </si>
  <si>
    <t>outside, gonz et al</t>
  </si>
  <si>
    <t>inside, having gone up ladder</t>
  </si>
  <si>
    <t>troopers entering downstairs</t>
  </si>
  <si>
    <t>Ramon to servant</t>
  </si>
  <si>
    <t>Z &amp; L upstairs</t>
  </si>
  <si>
    <t>title: don't be afraid, Don Diego is my friend</t>
  </si>
  <si>
    <t>L peers thru clock door</t>
  </si>
  <si>
    <t>L goes back</t>
  </si>
  <si>
    <t>Don Diego arrives</t>
  </si>
  <si>
    <t>title: Z to servant: Watch for the return of the good guys</t>
  </si>
  <si>
    <t>title: DD: I protest this intrusion</t>
  </si>
  <si>
    <t>troops go upstairs (again)</t>
  </si>
  <si>
    <t>L peers thru hole</t>
  </si>
  <si>
    <t>troops find L thru clock door</t>
  </si>
  <si>
    <t>L dragged out</t>
  </si>
  <si>
    <t>title: R to L: where is your lover?</t>
  </si>
  <si>
    <t>title: DD to R: I protest</t>
  </si>
  <si>
    <t>title: R: your house is a meeting place for her lover</t>
  </si>
  <si>
    <t>Z socks R</t>
  </si>
  <si>
    <t>L looks on</t>
  </si>
  <si>
    <t>swords</t>
  </si>
  <si>
    <t>good guys arrive</t>
  </si>
  <si>
    <t>title: R: I know that blade</t>
  </si>
  <si>
    <t>title: Z: get on your feet; you'll wear a mark all cansee</t>
  </si>
  <si>
    <t>z on forehead</t>
  </si>
  <si>
    <t>title: ZORRO!</t>
  </si>
  <si>
    <t>title: Zorro!</t>
  </si>
  <si>
    <t>title: Zorro, my son!</t>
  </si>
  <si>
    <t>title: It's Zorro</t>
  </si>
  <si>
    <t>L</t>
  </si>
  <si>
    <t>father</t>
  </si>
  <si>
    <t>Pulidos</t>
  </si>
  <si>
    <t>title: Z to gov: Here your abuse ends</t>
  </si>
  <si>
    <t>title: gov to Z: what shall I do?</t>
  </si>
  <si>
    <t>title: Z: abdicate &amp; get out of the country</t>
  </si>
  <si>
    <t>title: Gonz: I am with you</t>
  </si>
  <si>
    <t>title: till I need you again</t>
  </si>
  <si>
    <t>sword in wall</t>
  </si>
  <si>
    <t>jumps up to L</t>
  </si>
  <si>
    <t>title: you talk, you fight, you look like Zorro</t>
  </si>
  <si>
    <t>title: and I love like Zorro</t>
  </si>
  <si>
    <t>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</si>
</sst>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0"/>
  <sheetViews>
    <sheetView tabSelected="1" topLeftCell="A977" workbookViewId="0">
      <selection activeCell="D990" sqref="D990"/>
    </sheetView>
  </sheetViews>
  <sheetFormatPr baseColWidth="10" defaultRowHeight="16" x14ac:dyDescent="0.2"/>
  <cols>
    <col min="2" max="3" width="7.33203125" customWidth="1"/>
    <col min="4" max="4" width="12.1640625" customWidth="1"/>
    <col min="5" max="7" width="6" customWidth="1"/>
    <col min="8" max="8" width="4.5" customWidth="1"/>
    <col min="9" max="9" width="7.6640625" customWidth="1"/>
    <col min="10" max="10" width="9.1640625" customWidth="1"/>
    <col min="11" max="11" width="33" customWidth="1"/>
  </cols>
  <sheetData>
    <row r="1" spans="1:11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1" x14ac:dyDescent="0.2">
      <c r="A2">
        <v>888</v>
      </c>
      <c r="B2">
        <f>(A3-A2)/24</f>
        <v>15.958333333333334</v>
      </c>
      <c r="C2">
        <f>(B2-D$986)/D$987</f>
        <v>1.7896082884207465</v>
      </c>
      <c r="H2">
        <f>IF(ISNUMBER(SEARCH($H$1,K2)),1,"")</f>
        <v>1</v>
      </c>
      <c r="I2">
        <f t="shared" ref="I2:I65" si="0">IF(H2=1,B2,"")</f>
        <v>15.958333333333334</v>
      </c>
      <c r="J2">
        <v>888</v>
      </c>
      <c r="K2" t="s">
        <v>5</v>
      </c>
    </row>
    <row r="3" spans="1:11" x14ac:dyDescent="0.2">
      <c r="A3">
        <v>1271</v>
      </c>
      <c r="B3">
        <f t="shared" ref="B3:B257" si="1">(A4-A3)/24</f>
        <v>11.25</v>
      </c>
      <c r="C3">
        <f t="shared" ref="C3:C66" si="2">(B3-D$986)/D$987</f>
        <v>0.97451327607483262</v>
      </c>
      <c r="H3">
        <f t="shared" ref="H3:H66" si="3">IF(ISNUMBER(SEARCH($H$1,K3)),1,"")</f>
        <v>1</v>
      </c>
      <c r="I3">
        <f t="shared" si="0"/>
        <v>11.25</v>
      </c>
      <c r="J3">
        <f>IF(H2=1,(A2+A3)/2,"")</f>
        <v>1079.5</v>
      </c>
      <c r="K3" t="s">
        <v>6</v>
      </c>
    </row>
    <row r="4" spans="1:11" x14ac:dyDescent="0.2">
      <c r="A4">
        <v>1541</v>
      </c>
      <c r="B4">
        <f t="shared" si="1"/>
        <v>14.083333333333334</v>
      </c>
      <c r="C4">
        <f t="shared" si="2"/>
        <v>1.4650129295219312</v>
      </c>
      <c r="H4">
        <f t="shared" si="3"/>
        <v>1</v>
      </c>
      <c r="I4">
        <f t="shared" si="0"/>
        <v>14.083333333333334</v>
      </c>
      <c r="J4">
        <f t="shared" ref="J4:J67" si="4">IF(H3=1,(A3+A4)/2,"")</f>
        <v>1406</v>
      </c>
      <c r="K4" t="s">
        <v>7</v>
      </c>
    </row>
    <row r="5" spans="1:11" x14ac:dyDescent="0.2">
      <c r="A5">
        <v>1879</v>
      </c>
      <c r="B5">
        <f t="shared" si="1"/>
        <v>2.4166666666666665</v>
      </c>
      <c r="C5">
        <f t="shared" si="2"/>
        <v>-0.55469152584847492</v>
      </c>
      <c r="H5">
        <f t="shared" si="3"/>
        <v>1</v>
      </c>
      <c r="I5">
        <f t="shared" si="0"/>
        <v>2.4166666666666665</v>
      </c>
      <c r="J5">
        <f t="shared" si="4"/>
        <v>1710</v>
      </c>
      <c r="K5" t="s">
        <v>8</v>
      </c>
    </row>
    <row r="6" spans="1:11" x14ac:dyDescent="0.2">
      <c r="A6">
        <v>1937</v>
      </c>
      <c r="B6">
        <f t="shared" si="1"/>
        <v>12.5</v>
      </c>
      <c r="C6">
        <f t="shared" si="2"/>
        <v>1.1909101820073762</v>
      </c>
      <c r="D6" t="s">
        <v>9</v>
      </c>
      <c r="E6">
        <v>1</v>
      </c>
      <c r="F6">
        <v>1</v>
      </c>
      <c r="G6">
        <v>1</v>
      </c>
      <c r="H6" t="str">
        <f t="shared" si="3"/>
        <v/>
      </c>
      <c r="I6" t="str">
        <f t="shared" si="0"/>
        <v/>
      </c>
      <c r="J6">
        <f t="shared" si="4"/>
        <v>1908</v>
      </c>
      <c r="K6" t="s">
        <v>10</v>
      </c>
    </row>
    <row r="7" spans="1:11" x14ac:dyDescent="0.2">
      <c r="A7">
        <v>2237</v>
      </c>
      <c r="B7">
        <f t="shared" si="1"/>
        <v>6.666666666666667</v>
      </c>
      <c r="C7">
        <f t="shared" si="2"/>
        <v>0.18105795432217317</v>
      </c>
      <c r="D7" t="s">
        <v>11</v>
      </c>
      <c r="E7">
        <v>1</v>
      </c>
      <c r="G7">
        <v>1</v>
      </c>
      <c r="H7" t="str">
        <f t="shared" si="3"/>
        <v/>
      </c>
      <c r="I7" t="str">
        <f t="shared" si="0"/>
        <v/>
      </c>
      <c r="J7" t="str">
        <f t="shared" si="4"/>
        <v/>
      </c>
      <c r="K7" t="s">
        <v>12</v>
      </c>
    </row>
    <row r="8" spans="1:11" x14ac:dyDescent="0.2">
      <c r="A8">
        <v>2397</v>
      </c>
      <c r="B8">
        <f t="shared" si="1"/>
        <v>2.3333333333333335</v>
      </c>
      <c r="C8">
        <f t="shared" si="2"/>
        <v>-0.56911798624397769</v>
      </c>
      <c r="H8" t="str">
        <f t="shared" si="3"/>
        <v/>
      </c>
      <c r="I8" t="str">
        <f t="shared" si="0"/>
        <v/>
      </c>
      <c r="J8" t="str">
        <f t="shared" si="4"/>
        <v/>
      </c>
    </row>
    <row r="9" spans="1:11" x14ac:dyDescent="0.2">
      <c r="A9">
        <v>2453</v>
      </c>
      <c r="B9">
        <f t="shared" si="1"/>
        <v>4.083333333333333</v>
      </c>
      <c r="C9">
        <f t="shared" si="2"/>
        <v>-0.26616231793841688</v>
      </c>
      <c r="H9" t="str">
        <f t="shared" si="3"/>
        <v/>
      </c>
      <c r="I9" t="str">
        <f t="shared" si="0"/>
        <v/>
      </c>
      <c r="J9" t="str">
        <f t="shared" si="4"/>
        <v/>
      </c>
      <c r="K9" t="s">
        <v>13</v>
      </c>
    </row>
    <row r="10" spans="1:11" x14ac:dyDescent="0.2">
      <c r="A10">
        <v>2551</v>
      </c>
      <c r="B10">
        <f t="shared" si="1"/>
        <v>2.8333333333333335</v>
      </c>
      <c r="C10">
        <f t="shared" si="2"/>
        <v>-0.48255922387096034</v>
      </c>
      <c r="H10" t="str">
        <f t="shared" si="3"/>
        <v/>
      </c>
      <c r="I10" t="str">
        <f t="shared" si="0"/>
        <v/>
      </c>
      <c r="J10" t="str">
        <f t="shared" si="4"/>
        <v/>
      </c>
    </row>
    <row r="11" spans="1:11" x14ac:dyDescent="0.2">
      <c r="A11">
        <v>2619</v>
      </c>
      <c r="B11">
        <f t="shared" si="1"/>
        <v>8.0833333333333339</v>
      </c>
      <c r="C11">
        <f t="shared" si="2"/>
        <v>0.42630778104572253</v>
      </c>
      <c r="H11" t="str">
        <f t="shared" si="3"/>
        <v/>
      </c>
      <c r="I11" t="str">
        <f t="shared" si="0"/>
        <v/>
      </c>
      <c r="J11" t="str">
        <f t="shared" si="4"/>
        <v/>
      </c>
    </row>
    <row r="12" spans="1:11" x14ac:dyDescent="0.2">
      <c r="A12">
        <v>2813</v>
      </c>
      <c r="B12">
        <f t="shared" si="1"/>
        <v>11.541666666666666</v>
      </c>
      <c r="C12">
        <f t="shared" si="2"/>
        <v>1.0250058874590928</v>
      </c>
      <c r="H12">
        <f t="shared" si="3"/>
        <v>1</v>
      </c>
      <c r="I12">
        <f t="shared" si="0"/>
        <v>11.541666666666666</v>
      </c>
      <c r="J12" t="str">
        <f t="shared" si="4"/>
        <v/>
      </c>
      <c r="K12" t="s">
        <v>14</v>
      </c>
    </row>
    <row r="13" spans="1:11" x14ac:dyDescent="0.2">
      <c r="A13">
        <v>3090</v>
      </c>
      <c r="B13">
        <f t="shared" si="1"/>
        <v>2.6666666666666665</v>
      </c>
      <c r="C13">
        <f t="shared" si="2"/>
        <v>-0.51141214466196616</v>
      </c>
      <c r="H13" t="str">
        <f t="shared" si="3"/>
        <v/>
      </c>
      <c r="I13" t="str">
        <f t="shared" si="0"/>
        <v/>
      </c>
      <c r="J13">
        <f t="shared" si="4"/>
        <v>2951.5</v>
      </c>
    </row>
    <row r="14" spans="1:11" x14ac:dyDescent="0.2">
      <c r="A14">
        <v>3154</v>
      </c>
      <c r="B14">
        <f t="shared" si="1"/>
        <v>3.7916666666666665</v>
      </c>
      <c r="C14">
        <f t="shared" si="2"/>
        <v>-0.31665492932267703</v>
      </c>
      <c r="H14" t="str">
        <f t="shared" si="3"/>
        <v/>
      </c>
      <c r="I14" t="str">
        <f t="shared" si="0"/>
        <v/>
      </c>
      <c r="J14" t="str">
        <f t="shared" si="4"/>
        <v/>
      </c>
    </row>
    <row r="15" spans="1:11" x14ac:dyDescent="0.2">
      <c r="A15">
        <v>3245</v>
      </c>
      <c r="B15">
        <f t="shared" si="1"/>
        <v>4.333333333333333</v>
      </c>
      <c r="C15">
        <f t="shared" si="2"/>
        <v>-0.22288293675190818</v>
      </c>
      <c r="H15" t="str">
        <f t="shared" si="3"/>
        <v/>
      </c>
      <c r="I15" t="str">
        <f t="shared" si="0"/>
        <v/>
      </c>
      <c r="J15" t="str">
        <f t="shared" si="4"/>
        <v/>
      </c>
    </row>
    <row r="16" spans="1:11" x14ac:dyDescent="0.2">
      <c r="A16">
        <v>3349</v>
      </c>
      <c r="B16">
        <f t="shared" si="1"/>
        <v>7.541666666666667</v>
      </c>
      <c r="C16">
        <f t="shared" si="2"/>
        <v>0.33253578847495363</v>
      </c>
      <c r="H16">
        <f t="shared" si="3"/>
        <v>1</v>
      </c>
      <c r="I16">
        <f t="shared" si="0"/>
        <v>7.541666666666667</v>
      </c>
      <c r="J16" t="str">
        <f t="shared" si="4"/>
        <v/>
      </c>
      <c r="K16" t="s">
        <v>15</v>
      </c>
    </row>
    <row r="17" spans="1:11" x14ac:dyDescent="0.2">
      <c r="A17">
        <v>3530</v>
      </c>
      <c r="B17">
        <f t="shared" si="1"/>
        <v>1.75</v>
      </c>
      <c r="C17">
        <f t="shared" si="2"/>
        <v>-0.67010320901249809</v>
      </c>
      <c r="H17" t="str">
        <f t="shared" si="3"/>
        <v/>
      </c>
      <c r="I17" t="str">
        <f t="shared" si="0"/>
        <v/>
      </c>
      <c r="J17">
        <f t="shared" si="4"/>
        <v>3439.5</v>
      </c>
    </row>
    <row r="18" spans="1:11" x14ac:dyDescent="0.2">
      <c r="A18">
        <v>3572</v>
      </c>
      <c r="B18">
        <f t="shared" si="1"/>
        <v>6.708333333333333</v>
      </c>
      <c r="C18">
        <f t="shared" si="2"/>
        <v>0.1882711845199245</v>
      </c>
      <c r="H18">
        <f t="shared" si="3"/>
        <v>1</v>
      </c>
      <c r="I18">
        <f t="shared" si="0"/>
        <v>6.708333333333333</v>
      </c>
      <c r="J18" t="str">
        <f t="shared" si="4"/>
        <v/>
      </c>
      <c r="K18" t="s">
        <v>16</v>
      </c>
    </row>
    <row r="19" spans="1:11" x14ac:dyDescent="0.2">
      <c r="A19">
        <v>3733</v>
      </c>
      <c r="B19">
        <f t="shared" si="1"/>
        <v>9</v>
      </c>
      <c r="C19">
        <f t="shared" si="2"/>
        <v>0.58499884539625435</v>
      </c>
      <c r="D19" t="s">
        <v>17</v>
      </c>
      <c r="E19">
        <v>1</v>
      </c>
      <c r="F19">
        <v>1</v>
      </c>
      <c r="G19">
        <v>1</v>
      </c>
      <c r="H19" t="str">
        <f t="shared" si="3"/>
        <v/>
      </c>
      <c r="I19" t="str">
        <f t="shared" si="0"/>
        <v/>
      </c>
      <c r="J19">
        <f t="shared" si="4"/>
        <v>3652.5</v>
      </c>
      <c r="K19" t="s">
        <v>18</v>
      </c>
    </row>
    <row r="20" spans="1:11" x14ac:dyDescent="0.2">
      <c r="A20">
        <v>3949</v>
      </c>
      <c r="B20">
        <f t="shared" si="1"/>
        <v>11.041666666666666</v>
      </c>
      <c r="C20">
        <f t="shared" si="2"/>
        <v>0.93844712508607531</v>
      </c>
      <c r="H20">
        <f t="shared" si="3"/>
        <v>1</v>
      </c>
      <c r="I20">
        <f t="shared" si="0"/>
        <v>11.041666666666666</v>
      </c>
      <c r="J20" t="str">
        <f t="shared" si="4"/>
        <v/>
      </c>
      <c r="K20" t="s">
        <v>19</v>
      </c>
    </row>
    <row r="21" spans="1:11" x14ac:dyDescent="0.2">
      <c r="A21">
        <v>4214</v>
      </c>
      <c r="B21">
        <f t="shared" si="1"/>
        <v>6.791666666666667</v>
      </c>
      <c r="C21">
        <f t="shared" si="2"/>
        <v>0.20269764491542752</v>
      </c>
      <c r="H21" t="str">
        <f t="shared" si="3"/>
        <v/>
      </c>
      <c r="I21" t="str">
        <f t="shared" si="0"/>
        <v/>
      </c>
      <c r="J21">
        <f t="shared" si="4"/>
        <v>4081.5</v>
      </c>
    </row>
    <row r="22" spans="1:11" x14ac:dyDescent="0.2">
      <c r="A22">
        <v>4377</v>
      </c>
      <c r="B22">
        <f t="shared" si="1"/>
        <v>2.7083333333333335</v>
      </c>
      <c r="C22">
        <f t="shared" si="2"/>
        <v>-0.50419891446421472</v>
      </c>
      <c r="D22" t="s">
        <v>20</v>
      </c>
      <c r="H22">
        <f t="shared" si="3"/>
        <v>1</v>
      </c>
      <c r="I22">
        <f t="shared" si="0"/>
        <v>2.7083333333333335</v>
      </c>
      <c r="J22" t="str">
        <f t="shared" si="4"/>
        <v/>
      </c>
      <c r="K22" t="s">
        <v>21</v>
      </c>
    </row>
    <row r="23" spans="1:11" x14ac:dyDescent="0.2">
      <c r="A23">
        <v>4442</v>
      </c>
      <c r="B23">
        <f t="shared" si="1"/>
        <v>6.833333333333333</v>
      </c>
      <c r="C23">
        <f t="shared" si="2"/>
        <v>0.20991087511317885</v>
      </c>
      <c r="D23" t="s">
        <v>17</v>
      </c>
      <c r="E23">
        <v>1</v>
      </c>
      <c r="F23" t="s">
        <v>4</v>
      </c>
      <c r="G23">
        <v>1</v>
      </c>
      <c r="H23" t="str">
        <f t="shared" si="3"/>
        <v/>
      </c>
      <c r="I23" t="str">
        <f t="shared" si="0"/>
        <v/>
      </c>
      <c r="J23">
        <f t="shared" si="4"/>
        <v>4409.5</v>
      </c>
    </row>
    <row r="24" spans="1:11" x14ac:dyDescent="0.2">
      <c r="A24">
        <v>4606</v>
      </c>
      <c r="B24">
        <f t="shared" si="1"/>
        <v>4</v>
      </c>
      <c r="C24">
        <f t="shared" si="2"/>
        <v>-0.28058877833391971</v>
      </c>
      <c r="H24">
        <f t="shared" si="3"/>
        <v>1</v>
      </c>
      <c r="I24">
        <f t="shared" si="0"/>
        <v>4</v>
      </c>
      <c r="J24" t="str">
        <f t="shared" si="4"/>
        <v/>
      </c>
      <c r="K24" t="s">
        <v>22</v>
      </c>
    </row>
    <row r="25" spans="1:11" x14ac:dyDescent="0.2">
      <c r="A25">
        <v>4702</v>
      </c>
      <c r="B25">
        <f t="shared" si="1"/>
        <v>5.708333333333333</v>
      </c>
      <c r="C25">
        <f t="shared" si="2"/>
        <v>1.5153659773889694E-2</v>
      </c>
      <c r="H25" t="str">
        <f t="shared" si="3"/>
        <v/>
      </c>
      <c r="I25" t="str">
        <f t="shared" si="0"/>
        <v/>
      </c>
      <c r="J25">
        <f t="shared" si="4"/>
        <v>4654</v>
      </c>
    </row>
    <row r="26" spans="1:11" x14ac:dyDescent="0.2">
      <c r="A26">
        <v>4839</v>
      </c>
      <c r="B26">
        <f t="shared" si="1"/>
        <v>3.0416666666666665</v>
      </c>
      <c r="C26">
        <f t="shared" si="2"/>
        <v>-0.44649307288220313</v>
      </c>
      <c r="D26" t="s">
        <v>9</v>
      </c>
      <c r="H26">
        <f t="shared" si="3"/>
        <v>1</v>
      </c>
      <c r="I26">
        <f t="shared" si="0"/>
        <v>3.0416666666666665</v>
      </c>
      <c r="J26" t="str">
        <f t="shared" si="4"/>
        <v/>
      </c>
      <c r="K26" t="s">
        <v>23</v>
      </c>
    </row>
    <row r="27" spans="1:11" x14ac:dyDescent="0.2">
      <c r="A27">
        <v>4912</v>
      </c>
      <c r="B27">
        <f t="shared" si="1"/>
        <v>4.458333333333333</v>
      </c>
      <c r="C27">
        <f t="shared" si="2"/>
        <v>-0.20124324615865383</v>
      </c>
      <c r="D27" t="s">
        <v>9</v>
      </c>
      <c r="E27">
        <v>1</v>
      </c>
      <c r="F27">
        <v>1</v>
      </c>
      <c r="G27">
        <v>1</v>
      </c>
      <c r="H27" t="str">
        <f t="shared" si="3"/>
        <v/>
      </c>
      <c r="I27" t="str">
        <f t="shared" si="0"/>
        <v/>
      </c>
      <c r="J27">
        <f t="shared" si="4"/>
        <v>4875.5</v>
      </c>
    </row>
    <row r="28" spans="1:11" x14ac:dyDescent="0.2">
      <c r="A28">
        <v>5019</v>
      </c>
      <c r="B28">
        <f t="shared" si="1"/>
        <v>7.208333333333333</v>
      </c>
      <c r="C28">
        <f t="shared" si="2"/>
        <v>0.27482994689294193</v>
      </c>
      <c r="H28">
        <f t="shared" si="3"/>
        <v>1</v>
      </c>
      <c r="I28">
        <f t="shared" si="0"/>
        <v>7.208333333333333</v>
      </c>
      <c r="J28" t="str">
        <f t="shared" si="4"/>
        <v/>
      </c>
      <c r="K28" t="s">
        <v>24</v>
      </c>
    </row>
    <row r="29" spans="1:11" x14ac:dyDescent="0.2">
      <c r="A29">
        <v>5192</v>
      </c>
      <c r="B29">
        <f t="shared" si="1"/>
        <v>21.958333333333332</v>
      </c>
      <c r="C29">
        <f t="shared" si="2"/>
        <v>2.8283134368969556</v>
      </c>
      <c r="H29" t="str">
        <f t="shared" si="3"/>
        <v/>
      </c>
      <c r="I29" t="str">
        <f t="shared" si="0"/>
        <v/>
      </c>
      <c r="J29">
        <f t="shared" si="4"/>
        <v>5105.5</v>
      </c>
    </row>
    <row r="30" spans="1:11" x14ac:dyDescent="0.2">
      <c r="A30">
        <v>5719</v>
      </c>
      <c r="B30">
        <f t="shared" si="1"/>
        <v>9.7083333333333339</v>
      </c>
      <c r="C30">
        <f t="shared" si="2"/>
        <v>0.70762375875802908</v>
      </c>
      <c r="H30">
        <f t="shared" si="3"/>
        <v>1</v>
      </c>
      <c r="I30">
        <f t="shared" si="0"/>
        <v>9.7083333333333339</v>
      </c>
      <c r="J30" t="str">
        <f t="shared" si="4"/>
        <v/>
      </c>
      <c r="K30" t="s">
        <v>25</v>
      </c>
    </row>
    <row r="31" spans="1:11" x14ac:dyDescent="0.2">
      <c r="A31">
        <v>5952</v>
      </c>
      <c r="B31">
        <f t="shared" si="1"/>
        <v>5.416666666666667</v>
      </c>
      <c r="C31">
        <f t="shared" si="2"/>
        <v>-3.5338951610370359E-2</v>
      </c>
      <c r="H31" t="str">
        <f t="shared" si="3"/>
        <v/>
      </c>
      <c r="I31" t="str">
        <f t="shared" si="0"/>
        <v/>
      </c>
      <c r="J31">
        <f t="shared" si="4"/>
        <v>5835.5</v>
      </c>
    </row>
    <row r="32" spans="1:11" x14ac:dyDescent="0.2">
      <c r="A32">
        <v>6082</v>
      </c>
      <c r="B32">
        <f t="shared" si="1"/>
        <v>3.4583333333333335</v>
      </c>
      <c r="C32">
        <f t="shared" si="2"/>
        <v>-0.37436077090468856</v>
      </c>
      <c r="D32" t="s">
        <v>9</v>
      </c>
      <c r="E32">
        <v>1</v>
      </c>
      <c r="F32" t="s">
        <v>4</v>
      </c>
      <c r="G32">
        <v>1</v>
      </c>
      <c r="H32" t="str">
        <f t="shared" si="3"/>
        <v/>
      </c>
      <c r="I32" t="str">
        <f t="shared" si="0"/>
        <v/>
      </c>
      <c r="J32" t="str">
        <f t="shared" si="4"/>
        <v/>
      </c>
      <c r="K32" t="s">
        <v>13</v>
      </c>
    </row>
    <row r="33" spans="1:11" x14ac:dyDescent="0.2">
      <c r="A33">
        <v>6165</v>
      </c>
      <c r="B33">
        <f t="shared" si="1"/>
        <v>2.6666666666666665</v>
      </c>
      <c r="C33">
        <f t="shared" si="2"/>
        <v>-0.51141214466196616</v>
      </c>
      <c r="H33" t="str">
        <f t="shared" si="3"/>
        <v/>
      </c>
      <c r="I33" t="str">
        <f t="shared" si="0"/>
        <v/>
      </c>
      <c r="J33" t="str">
        <f t="shared" si="4"/>
        <v/>
      </c>
      <c r="K33" t="s">
        <v>27</v>
      </c>
    </row>
    <row r="34" spans="1:11" x14ac:dyDescent="0.2">
      <c r="A34">
        <v>6229</v>
      </c>
      <c r="B34">
        <f t="shared" si="1"/>
        <v>9.625</v>
      </c>
      <c r="C34">
        <f t="shared" si="2"/>
        <v>0.69319729836252608</v>
      </c>
      <c r="H34" t="str">
        <f t="shared" si="3"/>
        <v/>
      </c>
      <c r="I34" t="str">
        <f t="shared" si="0"/>
        <v/>
      </c>
      <c r="J34" t="str">
        <f t="shared" si="4"/>
        <v/>
      </c>
    </row>
    <row r="35" spans="1:11" x14ac:dyDescent="0.2">
      <c r="A35">
        <v>6460</v>
      </c>
      <c r="B35">
        <f t="shared" si="1"/>
        <v>2.875</v>
      </c>
      <c r="C35">
        <f t="shared" si="2"/>
        <v>-0.4753459936732089</v>
      </c>
      <c r="H35" t="str">
        <f t="shared" si="3"/>
        <v/>
      </c>
      <c r="I35" t="str">
        <f t="shared" si="0"/>
        <v/>
      </c>
      <c r="J35" t="str">
        <f t="shared" si="4"/>
        <v/>
      </c>
    </row>
    <row r="36" spans="1:11" x14ac:dyDescent="0.2">
      <c r="A36">
        <v>6529</v>
      </c>
      <c r="B36">
        <f t="shared" si="1"/>
        <v>1.4166666666666667</v>
      </c>
      <c r="C36">
        <f t="shared" si="2"/>
        <v>-0.72780905059450962</v>
      </c>
      <c r="H36" t="str">
        <f t="shared" si="3"/>
        <v/>
      </c>
      <c r="I36" t="str">
        <f t="shared" si="0"/>
        <v/>
      </c>
      <c r="J36" t="str">
        <f t="shared" si="4"/>
        <v/>
      </c>
    </row>
    <row r="37" spans="1:11" x14ac:dyDescent="0.2">
      <c r="A37">
        <v>6563</v>
      </c>
      <c r="B37">
        <f t="shared" si="1"/>
        <v>2.4583333333333335</v>
      </c>
      <c r="C37">
        <f t="shared" si="2"/>
        <v>-0.54747829565072337</v>
      </c>
      <c r="H37" t="str">
        <f t="shared" si="3"/>
        <v/>
      </c>
      <c r="I37" t="str">
        <f t="shared" si="0"/>
        <v/>
      </c>
      <c r="J37" t="str">
        <f t="shared" si="4"/>
        <v/>
      </c>
    </row>
    <row r="38" spans="1:11" x14ac:dyDescent="0.2">
      <c r="A38">
        <v>6622</v>
      </c>
      <c r="B38">
        <f t="shared" si="1"/>
        <v>18</v>
      </c>
      <c r="C38">
        <f t="shared" si="2"/>
        <v>2.143056568110568</v>
      </c>
      <c r="H38" t="str">
        <f t="shared" si="3"/>
        <v/>
      </c>
      <c r="I38" t="str">
        <f t="shared" si="0"/>
        <v/>
      </c>
      <c r="J38" t="str">
        <f t="shared" si="4"/>
        <v/>
      </c>
    </row>
    <row r="39" spans="1:11" x14ac:dyDescent="0.2">
      <c r="A39">
        <v>7054</v>
      </c>
      <c r="B39">
        <f t="shared" si="1"/>
        <v>3.5833333333333335</v>
      </c>
      <c r="C39">
        <f t="shared" si="2"/>
        <v>-0.35272108031143423</v>
      </c>
      <c r="H39">
        <f t="shared" si="3"/>
        <v>1</v>
      </c>
      <c r="I39">
        <f t="shared" si="0"/>
        <v>3.5833333333333335</v>
      </c>
      <c r="J39" t="str">
        <f t="shared" si="4"/>
        <v/>
      </c>
      <c r="K39" t="s">
        <v>26</v>
      </c>
    </row>
    <row r="40" spans="1:11" x14ac:dyDescent="0.2">
      <c r="A40">
        <v>7140</v>
      </c>
      <c r="B40">
        <f t="shared" si="1"/>
        <v>6.625</v>
      </c>
      <c r="C40">
        <f t="shared" si="2"/>
        <v>0.17384472412442165</v>
      </c>
      <c r="H40" t="str">
        <f t="shared" si="3"/>
        <v/>
      </c>
      <c r="I40" t="str">
        <f t="shared" si="0"/>
        <v/>
      </c>
      <c r="J40">
        <f t="shared" si="4"/>
        <v>7097</v>
      </c>
    </row>
    <row r="41" spans="1:11" x14ac:dyDescent="0.2">
      <c r="A41">
        <v>7299</v>
      </c>
      <c r="B41">
        <f t="shared" si="1"/>
        <v>11.75</v>
      </c>
      <c r="C41">
        <f t="shared" si="2"/>
        <v>1.06107203844785</v>
      </c>
      <c r="H41">
        <f t="shared" si="3"/>
        <v>1</v>
      </c>
      <c r="I41">
        <f t="shared" si="0"/>
        <v>11.75</v>
      </c>
      <c r="J41" t="str">
        <f t="shared" si="4"/>
        <v/>
      </c>
      <c r="K41" t="s">
        <v>28</v>
      </c>
    </row>
    <row r="42" spans="1:11" x14ac:dyDescent="0.2">
      <c r="A42">
        <v>7581</v>
      </c>
      <c r="B42">
        <f t="shared" si="1"/>
        <v>4.041666666666667</v>
      </c>
      <c r="C42">
        <f t="shared" si="2"/>
        <v>-0.27337554813616821</v>
      </c>
      <c r="H42" t="str">
        <f t="shared" si="3"/>
        <v/>
      </c>
      <c r="I42" t="str">
        <f t="shared" si="0"/>
        <v/>
      </c>
      <c r="J42">
        <f t="shared" si="4"/>
        <v>7440</v>
      </c>
    </row>
    <row r="43" spans="1:11" x14ac:dyDescent="0.2">
      <c r="A43">
        <v>7678</v>
      </c>
      <c r="B43">
        <f t="shared" si="1"/>
        <v>7.875</v>
      </c>
      <c r="C43">
        <f t="shared" si="2"/>
        <v>0.39024163005696516</v>
      </c>
      <c r="H43" t="str">
        <f t="shared" si="3"/>
        <v/>
      </c>
      <c r="I43" t="str">
        <f t="shared" si="0"/>
        <v/>
      </c>
      <c r="J43" t="str">
        <f t="shared" si="4"/>
        <v/>
      </c>
    </row>
    <row r="44" spans="1:11" x14ac:dyDescent="0.2">
      <c r="A44">
        <v>7867</v>
      </c>
      <c r="B44">
        <f t="shared" si="1"/>
        <v>16.208333333333332</v>
      </c>
      <c r="C44">
        <f t="shared" si="2"/>
        <v>1.8328876696072551</v>
      </c>
      <c r="H44" t="str">
        <f t="shared" si="3"/>
        <v/>
      </c>
      <c r="I44" t="str">
        <f t="shared" si="0"/>
        <v/>
      </c>
      <c r="J44" t="str">
        <f t="shared" si="4"/>
        <v/>
      </c>
    </row>
    <row r="45" spans="1:11" x14ac:dyDescent="0.2">
      <c r="A45">
        <v>8256</v>
      </c>
      <c r="B45">
        <f t="shared" si="1"/>
        <v>2.3333333333333335</v>
      </c>
      <c r="C45">
        <f t="shared" si="2"/>
        <v>-0.56911798624397769</v>
      </c>
      <c r="F45">
        <v>1</v>
      </c>
      <c r="H45" t="str">
        <f t="shared" si="3"/>
        <v/>
      </c>
      <c r="I45" t="str">
        <f t="shared" si="0"/>
        <v/>
      </c>
      <c r="J45" t="str">
        <f t="shared" si="4"/>
        <v/>
      </c>
      <c r="K45" t="s">
        <v>29</v>
      </c>
    </row>
    <row r="46" spans="1:11" x14ac:dyDescent="0.2">
      <c r="A46">
        <v>8312</v>
      </c>
      <c r="B46">
        <f t="shared" si="1"/>
        <v>3.75</v>
      </c>
      <c r="C46">
        <f t="shared" si="2"/>
        <v>-0.32386815952042841</v>
      </c>
      <c r="H46">
        <f t="shared" si="3"/>
        <v>1</v>
      </c>
      <c r="I46">
        <f t="shared" si="0"/>
        <v>3.75</v>
      </c>
      <c r="J46" t="str">
        <f t="shared" si="4"/>
        <v/>
      </c>
      <c r="K46" t="s">
        <v>30</v>
      </c>
    </row>
    <row r="47" spans="1:11" x14ac:dyDescent="0.2">
      <c r="A47">
        <v>8402</v>
      </c>
      <c r="B47">
        <f t="shared" si="1"/>
        <v>2.4583333333333335</v>
      </c>
      <c r="C47">
        <f t="shared" si="2"/>
        <v>-0.54747829565072337</v>
      </c>
      <c r="H47" t="str">
        <f t="shared" si="3"/>
        <v/>
      </c>
      <c r="I47" t="str">
        <f t="shared" si="0"/>
        <v/>
      </c>
      <c r="J47">
        <f t="shared" si="4"/>
        <v>8357</v>
      </c>
    </row>
    <row r="48" spans="1:11" x14ac:dyDescent="0.2">
      <c r="A48">
        <v>8461</v>
      </c>
      <c r="B48">
        <f t="shared" si="1"/>
        <v>2.7083333333333335</v>
      </c>
      <c r="C48">
        <f t="shared" si="2"/>
        <v>-0.50419891446421472</v>
      </c>
      <c r="H48">
        <f t="shared" si="3"/>
        <v>1</v>
      </c>
      <c r="I48">
        <f t="shared" si="0"/>
        <v>2.7083333333333335</v>
      </c>
      <c r="J48" t="str">
        <f t="shared" si="4"/>
        <v/>
      </c>
      <c r="K48" t="s">
        <v>31</v>
      </c>
    </row>
    <row r="49" spans="1:11" x14ac:dyDescent="0.2">
      <c r="A49">
        <v>8526</v>
      </c>
      <c r="B49">
        <f t="shared" si="1"/>
        <v>1.1666666666666667</v>
      </c>
      <c r="C49">
        <f t="shared" si="2"/>
        <v>-0.77108843178101827</v>
      </c>
      <c r="H49" t="str">
        <f t="shared" si="3"/>
        <v/>
      </c>
      <c r="I49" t="str">
        <f t="shared" si="0"/>
        <v/>
      </c>
      <c r="J49">
        <f t="shared" si="4"/>
        <v>8493.5</v>
      </c>
    </row>
    <row r="50" spans="1:11" x14ac:dyDescent="0.2">
      <c r="A50">
        <v>8554</v>
      </c>
      <c r="B50">
        <f t="shared" si="1"/>
        <v>1.625</v>
      </c>
      <c r="C50">
        <f t="shared" si="2"/>
        <v>-0.69174289960575241</v>
      </c>
      <c r="H50" t="str">
        <f t="shared" si="3"/>
        <v/>
      </c>
      <c r="I50" t="str">
        <f t="shared" si="0"/>
        <v/>
      </c>
      <c r="J50" t="str">
        <f t="shared" si="4"/>
        <v/>
      </c>
    </row>
    <row r="51" spans="1:11" x14ac:dyDescent="0.2">
      <c r="A51">
        <v>8593</v>
      </c>
      <c r="B51">
        <f t="shared" si="1"/>
        <v>1.5833333333333333</v>
      </c>
      <c r="C51">
        <f t="shared" si="2"/>
        <v>-0.69895612980350397</v>
      </c>
      <c r="H51">
        <f t="shared" si="3"/>
        <v>1</v>
      </c>
      <c r="I51">
        <f t="shared" si="0"/>
        <v>1.5833333333333333</v>
      </c>
      <c r="J51" t="str">
        <f t="shared" si="4"/>
        <v/>
      </c>
      <c r="K51" t="s">
        <v>32</v>
      </c>
    </row>
    <row r="52" spans="1:11" x14ac:dyDescent="0.2">
      <c r="A52">
        <v>8631</v>
      </c>
      <c r="B52">
        <f t="shared" si="1"/>
        <v>2.125</v>
      </c>
      <c r="C52">
        <f t="shared" si="2"/>
        <v>-0.60518413723273501</v>
      </c>
      <c r="H52" t="str">
        <f t="shared" si="3"/>
        <v/>
      </c>
      <c r="I52" t="str">
        <f t="shared" si="0"/>
        <v/>
      </c>
      <c r="J52">
        <f t="shared" si="4"/>
        <v>8612</v>
      </c>
    </row>
    <row r="53" spans="1:11" x14ac:dyDescent="0.2">
      <c r="A53">
        <v>8682</v>
      </c>
      <c r="B53">
        <f t="shared" si="1"/>
        <v>1.9166666666666667</v>
      </c>
      <c r="C53">
        <f t="shared" si="2"/>
        <v>-0.64125028822149222</v>
      </c>
      <c r="H53" t="str">
        <f t="shared" si="3"/>
        <v/>
      </c>
      <c r="I53" t="str">
        <f t="shared" si="0"/>
        <v/>
      </c>
      <c r="J53" t="str">
        <f t="shared" si="4"/>
        <v/>
      </c>
    </row>
    <row r="54" spans="1:11" x14ac:dyDescent="0.2">
      <c r="A54">
        <v>8728</v>
      </c>
      <c r="B54">
        <f t="shared" si="1"/>
        <v>6.916666666666667</v>
      </c>
      <c r="C54">
        <f t="shared" si="2"/>
        <v>0.22433733550868187</v>
      </c>
      <c r="H54" t="str">
        <f t="shared" si="3"/>
        <v/>
      </c>
      <c r="I54" t="str">
        <f t="shared" si="0"/>
        <v/>
      </c>
      <c r="J54" t="str">
        <f t="shared" si="4"/>
        <v/>
      </c>
    </row>
    <row r="55" spans="1:11" x14ac:dyDescent="0.2">
      <c r="A55">
        <v>8894</v>
      </c>
      <c r="B55">
        <f t="shared" si="1"/>
        <v>5.666666666666667</v>
      </c>
      <c r="C55">
        <f t="shared" si="2"/>
        <v>7.9404295761383442E-3</v>
      </c>
      <c r="H55">
        <f t="shared" si="3"/>
        <v>1</v>
      </c>
      <c r="I55">
        <f t="shared" si="0"/>
        <v>5.666666666666667</v>
      </c>
      <c r="J55" t="str">
        <f t="shared" si="4"/>
        <v/>
      </c>
      <c r="K55" t="s">
        <v>33</v>
      </c>
    </row>
    <row r="56" spans="1:11" x14ac:dyDescent="0.2">
      <c r="A56">
        <v>9030</v>
      </c>
      <c r="B56">
        <f t="shared" si="1"/>
        <v>6.958333333333333</v>
      </c>
      <c r="C56">
        <f t="shared" si="2"/>
        <v>0.2315505657064332</v>
      </c>
      <c r="H56" t="str">
        <f t="shared" si="3"/>
        <v/>
      </c>
      <c r="I56" t="str">
        <f t="shared" si="0"/>
        <v/>
      </c>
      <c r="J56">
        <f t="shared" si="4"/>
        <v>8962</v>
      </c>
    </row>
    <row r="57" spans="1:11" x14ac:dyDescent="0.2">
      <c r="A57">
        <v>9197</v>
      </c>
      <c r="B57">
        <f t="shared" si="1"/>
        <v>2.375</v>
      </c>
      <c r="C57">
        <f t="shared" si="2"/>
        <v>-0.56190475604622625</v>
      </c>
      <c r="H57">
        <f t="shared" si="3"/>
        <v>1</v>
      </c>
      <c r="I57">
        <f t="shared" si="0"/>
        <v>2.375</v>
      </c>
      <c r="J57" t="str">
        <f t="shared" si="4"/>
        <v/>
      </c>
      <c r="K57" t="s">
        <v>34</v>
      </c>
    </row>
    <row r="58" spans="1:11" x14ac:dyDescent="0.2">
      <c r="A58">
        <v>9254</v>
      </c>
      <c r="B58">
        <f t="shared" si="1"/>
        <v>4.583333333333333</v>
      </c>
      <c r="C58">
        <f t="shared" si="2"/>
        <v>-0.17960355556539948</v>
      </c>
      <c r="H58" t="str">
        <f t="shared" si="3"/>
        <v/>
      </c>
      <c r="I58" t="str">
        <f t="shared" si="0"/>
        <v/>
      </c>
      <c r="J58">
        <f t="shared" si="4"/>
        <v>9225.5</v>
      </c>
    </row>
    <row r="59" spans="1:11" x14ac:dyDescent="0.2">
      <c r="A59">
        <v>9364</v>
      </c>
      <c r="B59">
        <f t="shared" si="1"/>
        <v>4.375</v>
      </c>
      <c r="C59">
        <f t="shared" si="2"/>
        <v>-0.21566970655415668</v>
      </c>
      <c r="H59">
        <f t="shared" si="3"/>
        <v>1</v>
      </c>
      <c r="I59">
        <f t="shared" si="0"/>
        <v>4.375</v>
      </c>
      <c r="J59" t="str">
        <f t="shared" si="4"/>
        <v/>
      </c>
      <c r="K59" t="s">
        <v>35</v>
      </c>
    </row>
    <row r="60" spans="1:11" x14ac:dyDescent="0.2">
      <c r="A60">
        <v>9469</v>
      </c>
      <c r="B60">
        <f t="shared" si="1"/>
        <v>3.9166666666666665</v>
      </c>
      <c r="C60">
        <f t="shared" si="2"/>
        <v>-0.29501523872942265</v>
      </c>
      <c r="H60" t="str">
        <f t="shared" si="3"/>
        <v/>
      </c>
      <c r="I60" t="str">
        <f t="shared" si="0"/>
        <v/>
      </c>
      <c r="J60">
        <f t="shared" si="4"/>
        <v>9416.5</v>
      </c>
    </row>
    <row r="61" spans="1:11" x14ac:dyDescent="0.2">
      <c r="A61">
        <v>9563</v>
      </c>
      <c r="B61">
        <f t="shared" si="1"/>
        <v>1.1666666666666667</v>
      </c>
      <c r="C61">
        <f t="shared" si="2"/>
        <v>-0.77108843178101827</v>
      </c>
      <c r="H61" t="str">
        <f t="shared" si="3"/>
        <v/>
      </c>
      <c r="I61" t="str">
        <f t="shared" si="0"/>
        <v/>
      </c>
      <c r="J61" t="str">
        <f t="shared" si="4"/>
        <v/>
      </c>
      <c r="K61" t="s">
        <v>36</v>
      </c>
    </row>
    <row r="62" spans="1:11" x14ac:dyDescent="0.2">
      <c r="A62">
        <v>9591</v>
      </c>
      <c r="B62">
        <f t="shared" si="1"/>
        <v>3.9583333333333335</v>
      </c>
      <c r="C62">
        <f t="shared" si="2"/>
        <v>-0.28780200853167115</v>
      </c>
      <c r="H62">
        <f t="shared" si="3"/>
        <v>1</v>
      </c>
      <c r="I62">
        <f t="shared" si="0"/>
        <v>3.9583333333333335</v>
      </c>
      <c r="J62" t="str">
        <f t="shared" si="4"/>
        <v/>
      </c>
      <c r="K62" t="s">
        <v>37</v>
      </c>
    </row>
    <row r="63" spans="1:11" x14ac:dyDescent="0.2">
      <c r="A63">
        <v>9686</v>
      </c>
      <c r="B63">
        <f t="shared" si="1"/>
        <v>11.75</v>
      </c>
      <c r="C63">
        <f t="shared" si="2"/>
        <v>1.06107203844785</v>
      </c>
      <c r="H63" t="str">
        <f t="shared" si="3"/>
        <v/>
      </c>
      <c r="I63" t="str">
        <f t="shared" si="0"/>
        <v/>
      </c>
      <c r="J63">
        <f t="shared" si="4"/>
        <v>9638.5</v>
      </c>
    </row>
    <row r="64" spans="1:11" x14ac:dyDescent="0.2">
      <c r="A64">
        <v>9968</v>
      </c>
      <c r="B64">
        <f t="shared" si="1"/>
        <v>1.5</v>
      </c>
      <c r="C64">
        <f t="shared" si="2"/>
        <v>-0.71338259019900674</v>
      </c>
      <c r="H64">
        <f t="shared" si="3"/>
        <v>1</v>
      </c>
      <c r="I64">
        <f t="shared" si="0"/>
        <v>1.5</v>
      </c>
      <c r="J64" t="str">
        <f t="shared" si="4"/>
        <v/>
      </c>
      <c r="K64" t="s">
        <v>38</v>
      </c>
    </row>
    <row r="65" spans="1:11" x14ac:dyDescent="0.2">
      <c r="A65">
        <v>10004</v>
      </c>
      <c r="B65">
        <f t="shared" si="1"/>
        <v>1.5</v>
      </c>
      <c r="C65">
        <f t="shared" si="2"/>
        <v>-0.71338259019900674</v>
      </c>
      <c r="H65" t="str">
        <f t="shared" si="3"/>
        <v/>
      </c>
      <c r="I65" t="str">
        <f t="shared" si="0"/>
        <v/>
      </c>
      <c r="J65">
        <f t="shared" si="4"/>
        <v>9986</v>
      </c>
    </row>
    <row r="66" spans="1:11" x14ac:dyDescent="0.2">
      <c r="A66">
        <v>10040</v>
      </c>
      <c r="B66">
        <f t="shared" si="1"/>
        <v>5.625</v>
      </c>
      <c r="C66">
        <f t="shared" si="2"/>
        <v>7.271993783868429E-4</v>
      </c>
      <c r="H66">
        <f t="shared" si="3"/>
        <v>1</v>
      </c>
      <c r="I66">
        <f t="shared" ref="I66:I129" si="5">IF(H66=1,B66,"")</f>
        <v>5.625</v>
      </c>
      <c r="J66" t="str">
        <f t="shared" si="4"/>
        <v/>
      </c>
      <c r="K66" t="s">
        <v>39</v>
      </c>
    </row>
    <row r="67" spans="1:11" x14ac:dyDescent="0.2">
      <c r="A67">
        <v>10175</v>
      </c>
      <c r="B67">
        <f t="shared" si="1"/>
        <v>2.9166666666666665</v>
      </c>
      <c r="C67">
        <f t="shared" ref="C67:C130" si="6">(B67-D$986)/D$987</f>
        <v>-0.46813276347545746</v>
      </c>
      <c r="H67" t="str">
        <f t="shared" ref="H67:H130" si="7">IF(ISNUMBER(SEARCH($H$1,K67)),1,"")</f>
        <v/>
      </c>
      <c r="I67" t="str">
        <f t="shared" si="5"/>
        <v/>
      </c>
      <c r="J67">
        <f t="shared" si="4"/>
        <v>10107.5</v>
      </c>
    </row>
    <row r="68" spans="1:11" x14ac:dyDescent="0.2">
      <c r="A68">
        <v>10245</v>
      </c>
      <c r="B68">
        <f t="shared" si="1"/>
        <v>7.125</v>
      </c>
      <c r="C68">
        <f t="shared" si="6"/>
        <v>0.26040348649743905</v>
      </c>
      <c r="H68">
        <f t="shared" si="7"/>
        <v>1</v>
      </c>
      <c r="I68">
        <f t="shared" si="5"/>
        <v>7.125</v>
      </c>
      <c r="J68" t="str">
        <f t="shared" ref="J68:J131" si="8">IF(H67=1,(A67+A68)/2,"")</f>
        <v/>
      </c>
      <c r="K68" t="s">
        <v>40</v>
      </c>
    </row>
    <row r="69" spans="1:11" x14ac:dyDescent="0.2">
      <c r="A69">
        <v>10416</v>
      </c>
      <c r="B69">
        <f t="shared" si="1"/>
        <v>6.083333333333333</v>
      </c>
      <c r="C69">
        <f t="shared" si="6"/>
        <v>8.0072731553652743E-2</v>
      </c>
      <c r="H69" t="str">
        <f t="shared" si="7"/>
        <v/>
      </c>
      <c r="I69" t="str">
        <f t="shared" si="5"/>
        <v/>
      </c>
      <c r="J69">
        <f t="shared" si="8"/>
        <v>10330.5</v>
      </c>
    </row>
    <row r="70" spans="1:11" x14ac:dyDescent="0.2">
      <c r="A70">
        <v>10562</v>
      </c>
      <c r="B70">
        <f t="shared" si="1"/>
        <v>5.583333333333333</v>
      </c>
      <c r="C70">
        <f t="shared" si="6"/>
        <v>-6.4860308193646589E-3</v>
      </c>
      <c r="H70">
        <f t="shared" si="7"/>
        <v>1</v>
      </c>
      <c r="I70">
        <f t="shared" si="5"/>
        <v>5.583333333333333</v>
      </c>
      <c r="J70" t="str">
        <f t="shared" si="8"/>
        <v/>
      </c>
      <c r="K70" t="s">
        <v>41</v>
      </c>
    </row>
    <row r="71" spans="1:11" x14ac:dyDescent="0.2">
      <c r="A71">
        <v>10696</v>
      </c>
      <c r="B71">
        <f t="shared" si="1"/>
        <v>2.4166666666666665</v>
      </c>
      <c r="C71">
        <f t="shared" si="6"/>
        <v>-0.55469152584847492</v>
      </c>
      <c r="H71" t="str">
        <f t="shared" si="7"/>
        <v/>
      </c>
      <c r="I71" t="str">
        <f t="shared" si="5"/>
        <v/>
      </c>
      <c r="J71">
        <f t="shared" si="8"/>
        <v>10629</v>
      </c>
    </row>
    <row r="72" spans="1:11" x14ac:dyDescent="0.2">
      <c r="A72">
        <v>10754</v>
      </c>
      <c r="B72">
        <f t="shared" si="1"/>
        <v>5.333333333333333</v>
      </c>
      <c r="C72">
        <f t="shared" si="6"/>
        <v>-4.9765412005873359E-2</v>
      </c>
      <c r="H72" t="str">
        <f t="shared" si="7"/>
        <v/>
      </c>
      <c r="I72" t="str">
        <f t="shared" si="5"/>
        <v/>
      </c>
      <c r="J72" t="str">
        <f t="shared" si="8"/>
        <v/>
      </c>
    </row>
    <row r="73" spans="1:11" x14ac:dyDescent="0.2">
      <c r="A73">
        <v>10882</v>
      </c>
      <c r="B73">
        <f t="shared" si="1"/>
        <v>1.9166666666666667</v>
      </c>
      <c r="C73">
        <f t="shared" si="6"/>
        <v>-0.64125028822149222</v>
      </c>
      <c r="H73" t="str">
        <f t="shared" si="7"/>
        <v/>
      </c>
      <c r="I73" t="str">
        <f t="shared" si="5"/>
        <v/>
      </c>
      <c r="J73" t="str">
        <f t="shared" si="8"/>
        <v/>
      </c>
    </row>
    <row r="74" spans="1:11" x14ac:dyDescent="0.2">
      <c r="A74">
        <v>10928</v>
      </c>
      <c r="B74">
        <f t="shared" si="1"/>
        <v>6.791666666666667</v>
      </c>
      <c r="C74">
        <f t="shared" si="6"/>
        <v>0.20269764491542752</v>
      </c>
      <c r="H74" t="str">
        <f t="shared" si="7"/>
        <v/>
      </c>
      <c r="I74" t="str">
        <f t="shared" si="5"/>
        <v/>
      </c>
      <c r="J74" t="str">
        <f t="shared" si="8"/>
        <v/>
      </c>
      <c r="K74" t="s">
        <v>42</v>
      </c>
    </row>
    <row r="75" spans="1:11" x14ac:dyDescent="0.2">
      <c r="A75">
        <v>11091</v>
      </c>
      <c r="B75">
        <f t="shared" si="1"/>
        <v>2.375</v>
      </c>
      <c r="C75">
        <f t="shared" si="6"/>
        <v>-0.56190475604622625</v>
      </c>
      <c r="H75" t="str">
        <f t="shared" si="7"/>
        <v/>
      </c>
      <c r="I75" t="str">
        <f t="shared" si="5"/>
        <v/>
      </c>
      <c r="J75" t="str">
        <f t="shared" si="8"/>
        <v/>
      </c>
    </row>
    <row r="76" spans="1:11" x14ac:dyDescent="0.2">
      <c r="A76">
        <v>11148</v>
      </c>
      <c r="B76">
        <f t="shared" si="1"/>
        <v>4.291666666666667</v>
      </c>
      <c r="C76">
        <f t="shared" si="6"/>
        <v>-0.23009616694965954</v>
      </c>
      <c r="H76" t="str">
        <f t="shared" si="7"/>
        <v/>
      </c>
      <c r="I76" t="str">
        <f t="shared" si="5"/>
        <v/>
      </c>
      <c r="J76" t="str">
        <f t="shared" si="8"/>
        <v/>
      </c>
      <c r="K76" t="s">
        <v>42</v>
      </c>
    </row>
    <row r="77" spans="1:11" x14ac:dyDescent="0.2">
      <c r="A77">
        <v>11251</v>
      </c>
      <c r="B77">
        <f t="shared" si="1"/>
        <v>12.25</v>
      </c>
      <c r="C77">
        <f t="shared" si="6"/>
        <v>1.1476308008208675</v>
      </c>
      <c r="H77" t="str">
        <f t="shared" si="7"/>
        <v/>
      </c>
      <c r="I77" t="str">
        <f t="shared" si="5"/>
        <v/>
      </c>
      <c r="J77" t="str">
        <f t="shared" si="8"/>
        <v/>
      </c>
    </row>
    <row r="78" spans="1:11" x14ac:dyDescent="0.2">
      <c r="A78">
        <v>11545</v>
      </c>
      <c r="B78">
        <f t="shared" si="1"/>
        <v>2.875</v>
      </c>
      <c r="C78">
        <f t="shared" si="6"/>
        <v>-0.4753459936732089</v>
      </c>
      <c r="H78" t="str">
        <f t="shared" si="7"/>
        <v/>
      </c>
      <c r="I78" t="str">
        <f t="shared" si="5"/>
        <v/>
      </c>
      <c r="J78" t="str">
        <f t="shared" si="8"/>
        <v/>
      </c>
    </row>
    <row r="79" spans="1:11" x14ac:dyDescent="0.2">
      <c r="A79">
        <v>11614</v>
      </c>
      <c r="B79">
        <f t="shared" si="1"/>
        <v>3.2916666666666665</v>
      </c>
      <c r="C79">
        <f t="shared" si="6"/>
        <v>-0.40321369169569443</v>
      </c>
      <c r="H79">
        <f t="shared" si="7"/>
        <v>1</v>
      </c>
      <c r="I79">
        <f t="shared" si="5"/>
        <v>3.2916666666666665</v>
      </c>
      <c r="J79" t="str">
        <f t="shared" si="8"/>
        <v/>
      </c>
      <c r="K79" t="s">
        <v>43</v>
      </c>
    </row>
    <row r="80" spans="1:11" x14ac:dyDescent="0.2">
      <c r="A80">
        <v>11693</v>
      </c>
      <c r="B80">
        <f t="shared" si="1"/>
        <v>4.291666666666667</v>
      </c>
      <c r="C80">
        <f t="shared" si="6"/>
        <v>-0.23009616694965954</v>
      </c>
      <c r="H80" t="str">
        <f t="shared" si="7"/>
        <v/>
      </c>
      <c r="I80" t="str">
        <f t="shared" si="5"/>
        <v/>
      </c>
      <c r="J80">
        <f t="shared" si="8"/>
        <v>11653.5</v>
      </c>
    </row>
    <row r="81" spans="1:11" x14ac:dyDescent="0.2">
      <c r="A81">
        <v>11796</v>
      </c>
      <c r="B81">
        <f t="shared" si="1"/>
        <v>1.3333333333333333</v>
      </c>
      <c r="C81">
        <f t="shared" si="6"/>
        <v>-0.74223551099001261</v>
      </c>
      <c r="H81">
        <f t="shared" si="7"/>
        <v>1</v>
      </c>
      <c r="I81">
        <f t="shared" si="5"/>
        <v>1.3333333333333333</v>
      </c>
      <c r="J81" t="str">
        <f t="shared" si="8"/>
        <v/>
      </c>
      <c r="K81" t="s">
        <v>44</v>
      </c>
    </row>
    <row r="82" spans="1:11" x14ac:dyDescent="0.2">
      <c r="A82">
        <v>11828</v>
      </c>
      <c r="B82">
        <f t="shared" si="1"/>
        <v>2.3333333333333335</v>
      </c>
      <c r="C82">
        <f t="shared" si="6"/>
        <v>-0.56911798624397769</v>
      </c>
      <c r="H82" t="str">
        <f t="shared" si="7"/>
        <v/>
      </c>
      <c r="I82" t="str">
        <f t="shared" si="5"/>
        <v/>
      </c>
      <c r="J82">
        <f t="shared" si="8"/>
        <v>11812</v>
      </c>
    </row>
    <row r="83" spans="1:11" x14ac:dyDescent="0.2">
      <c r="A83">
        <v>11884</v>
      </c>
      <c r="B83">
        <f t="shared" si="1"/>
        <v>48.5</v>
      </c>
      <c r="C83">
        <f t="shared" si="6"/>
        <v>7.4231410728646301</v>
      </c>
      <c r="H83" t="str">
        <f t="shared" si="7"/>
        <v/>
      </c>
      <c r="I83" t="str">
        <f t="shared" si="5"/>
        <v/>
      </c>
      <c r="J83" t="str">
        <f t="shared" si="8"/>
        <v/>
      </c>
    </row>
    <row r="84" spans="1:11" x14ac:dyDescent="0.2">
      <c r="A84">
        <v>13048</v>
      </c>
      <c r="B84">
        <f t="shared" si="1"/>
        <v>1.7083333333333333</v>
      </c>
      <c r="C84">
        <f t="shared" si="6"/>
        <v>-0.67731643921024953</v>
      </c>
      <c r="H84" t="str">
        <f t="shared" si="7"/>
        <v/>
      </c>
      <c r="I84" t="str">
        <f t="shared" si="5"/>
        <v/>
      </c>
      <c r="J84" t="str">
        <f t="shared" si="8"/>
        <v/>
      </c>
      <c r="K84" t="s">
        <v>45</v>
      </c>
    </row>
    <row r="85" spans="1:11" x14ac:dyDescent="0.2">
      <c r="A85">
        <v>13089</v>
      </c>
      <c r="B85">
        <f t="shared" si="1"/>
        <v>9.0416666666666661</v>
      </c>
      <c r="C85">
        <f t="shared" si="6"/>
        <v>0.59221207559400568</v>
      </c>
      <c r="H85">
        <f t="shared" si="7"/>
        <v>1</v>
      </c>
      <c r="I85">
        <f t="shared" si="5"/>
        <v>9.0416666666666661</v>
      </c>
      <c r="J85" t="str">
        <f t="shared" si="8"/>
        <v/>
      </c>
      <c r="K85" t="s">
        <v>46</v>
      </c>
    </row>
    <row r="86" spans="1:11" x14ac:dyDescent="0.2">
      <c r="A86">
        <v>13306</v>
      </c>
      <c r="B86">
        <f t="shared" si="1"/>
        <v>7.25</v>
      </c>
      <c r="C86">
        <f t="shared" si="6"/>
        <v>0.28204317709069343</v>
      </c>
      <c r="H86" t="str">
        <f t="shared" si="7"/>
        <v/>
      </c>
      <c r="I86" t="str">
        <f t="shared" si="5"/>
        <v/>
      </c>
      <c r="J86">
        <f t="shared" si="8"/>
        <v>13197.5</v>
      </c>
    </row>
    <row r="87" spans="1:11" x14ac:dyDescent="0.2">
      <c r="A87">
        <v>13480</v>
      </c>
      <c r="B87">
        <f t="shared" si="1"/>
        <v>17.625</v>
      </c>
      <c r="C87">
        <f t="shared" si="6"/>
        <v>2.0781374963308048</v>
      </c>
      <c r="H87" t="str">
        <f t="shared" si="7"/>
        <v/>
      </c>
      <c r="I87" t="str">
        <f t="shared" si="5"/>
        <v/>
      </c>
      <c r="J87" t="str">
        <f t="shared" si="8"/>
        <v/>
      </c>
    </row>
    <row r="88" spans="1:11" x14ac:dyDescent="0.2">
      <c r="A88">
        <v>13903</v>
      </c>
      <c r="B88">
        <f t="shared" si="1"/>
        <v>1.9166666666666667</v>
      </c>
      <c r="C88">
        <f t="shared" si="6"/>
        <v>-0.64125028822149222</v>
      </c>
      <c r="H88" t="str">
        <f t="shared" si="7"/>
        <v/>
      </c>
      <c r="I88" t="str">
        <f t="shared" si="5"/>
        <v/>
      </c>
      <c r="J88" t="str">
        <f t="shared" si="8"/>
        <v/>
      </c>
    </row>
    <row r="89" spans="1:11" x14ac:dyDescent="0.2">
      <c r="A89">
        <v>13949</v>
      </c>
      <c r="B89">
        <f t="shared" si="1"/>
        <v>14</v>
      </c>
      <c r="C89">
        <f t="shared" si="6"/>
        <v>1.4505864691264285</v>
      </c>
      <c r="H89" t="str">
        <f t="shared" si="7"/>
        <v/>
      </c>
      <c r="I89" t="str">
        <f t="shared" si="5"/>
        <v/>
      </c>
      <c r="J89" t="str">
        <f t="shared" si="8"/>
        <v/>
      </c>
    </row>
    <row r="90" spans="1:11" x14ac:dyDescent="0.2">
      <c r="A90">
        <v>14285</v>
      </c>
      <c r="B90">
        <f t="shared" si="1"/>
        <v>9.0416666666666661</v>
      </c>
      <c r="C90">
        <f t="shared" si="6"/>
        <v>0.59221207559400568</v>
      </c>
      <c r="H90">
        <f t="shared" si="7"/>
        <v>1</v>
      </c>
      <c r="I90">
        <f t="shared" si="5"/>
        <v>9.0416666666666661</v>
      </c>
      <c r="J90" t="str">
        <f t="shared" si="8"/>
        <v/>
      </c>
      <c r="K90" t="s">
        <v>47</v>
      </c>
    </row>
    <row r="91" spans="1:11" x14ac:dyDescent="0.2">
      <c r="A91">
        <v>14502</v>
      </c>
      <c r="B91">
        <f t="shared" si="1"/>
        <v>4.041666666666667</v>
      </c>
      <c r="C91">
        <f t="shared" si="6"/>
        <v>-0.27337554813616821</v>
      </c>
      <c r="H91" t="str">
        <f t="shared" si="7"/>
        <v/>
      </c>
      <c r="I91" t="str">
        <f t="shared" si="5"/>
        <v/>
      </c>
      <c r="J91">
        <f t="shared" si="8"/>
        <v>14393.5</v>
      </c>
    </row>
    <row r="92" spans="1:11" x14ac:dyDescent="0.2">
      <c r="A92">
        <v>14599</v>
      </c>
      <c r="B92">
        <f t="shared" si="1"/>
        <v>6.083333333333333</v>
      </c>
      <c r="C92">
        <f t="shared" si="6"/>
        <v>8.0072731553652743E-2</v>
      </c>
      <c r="H92" t="str">
        <f t="shared" si="7"/>
        <v/>
      </c>
      <c r="I92" t="str">
        <f t="shared" si="5"/>
        <v/>
      </c>
      <c r="J92" t="str">
        <f t="shared" si="8"/>
        <v/>
      </c>
    </row>
    <row r="93" spans="1:11" x14ac:dyDescent="0.2">
      <c r="A93">
        <v>14745</v>
      </c>
      <c r="B93">
        <f t="shared" si="1"/>
        <v>2.9583333333333335</v>
      </c>
      <c r="C93">
        <f t="shared" si="6"/>
        <v>-0.46091953327770596</v>
      </c>
      <c r="H93" t="str">
        <f t="shared" si="7"/>
        <v/>
      </c>
      <c r="I93" t="str">
        <f t="shared" si="5"/>
        <v/>
      </c>
      <c r="J93" t="str">
        <f t="shared" si="8"/>
        <v/>
      </c>
    </row>
    <row r="94" spans="1:11" x14ac:dyDescent="0.2">
      <c r="A94">
        <v>14816</v>
      </c>
      <c r="B94">
        <f t="shared" si="1"/>
        <v>3.4166666666666665</v>
      </c>
      <c r="C94">
        <f t="shared" si="6"/>
        <v>-0.38157400110244005</v>
      </c>
      <c r="H94" t="str">
        <f t="shared" si="7"/>
        <v/>
      </c>
      <c r="I94" t="str">
        <f t="shared" si="5"/>
        <v/>
      </c>
      <c r="J94" t="str">
        <f t="shared" si="8"/>
        <v/>
      </c>
    </row>
    <row r="95" spans="1:11" x14ac:dyDescent="0.2">
      <c r="A95">
        <v>14898</v>
      </c>
      <c r="B95">
        <f t="shared" si="1"/>
        <v>2.2916666666666665</v>
      </c>
      <c r="C95">
        <f t="shared" si="6"/>
        <v>-0.57633121644172924</v>
      </c>
      <c r="H95" t="str">
        <f t="shared" si="7"/>
        <v/>
      </c>
      <c r="I95" t="str">
        <f t="shared" si="5"/>
        <v/>
      </c>
      <c r="J95" t="str">
        <f t="shared" si="8"/>
        <v/>
      </c>
      <c r="K95" t="s">
        <v>48</v>
      </c>
    </row>
    <row r="96" spans="1:11" x14ac:dyDescent="0.2">
      <c r="A96">
        <v>14953</v>
      </c>
      <c r="B96">
        <f t="shared" si="1"/>
        <v>2</v>
      </c>
      <c r="C96">
        <f t="shared" si="6"/>
        <v>-0.62682382782598933</v>
      </c>
      <c r="H96" t="str">
        <f t="shared" si="7"/>
        <v/>
      </c>
      <c r="I96" t="str">
        <f t="shared" si="5"/>
        <v/>
      </c>
      <c r="J96" t="str">
        <f t="shared" si="8"/>
        <v/>
      </c>
    </row>
    <row r="97" spans="1:11" x14ac:dyDescent="0.2">
      <c r="A97">
        <v>15001</v>
      </c>
      <c r="B97">
        <f t="shared" si="1"/>
        <v>4.75</v>
      </c>
      <c r="C97">
        <f t="shared" si="6"/>
        <v>-0.15075063477439363</v>
      </c>
      <c r="H97" t="str">
        <f t="shared" si="7"/>
        <v/>
      </c>
      <c r="I97" t="str">
        <f t="shared" si="5"/>
        <v/>
      </c>
      <c r="J97" t="str">
        <f t="shared" si="8"/>
        <v/>
      </c>
    </row>
    <row r="98" spans="1:11" x14ac:dyDescent="0.2">
      <c r="A98">
        <v>15115</v>
      </c>
      <c r="B98">
        <f t="shared" si="1"/>
        <v>6.875</v>
      </c>
      <c r="C98">
        <f t="shared" si="6"/>
        <v>0.21712410531093035</v>
      </c>
      <c r="H98" t="str">
        <f t="shared" si="7"/>
        <v/>
      </c>
      <c r="I98" t="str">
        <f t="shared" si="5"/>
        <v/>
      </c>
      <c r="J98" t="str">
        <f t="shared" si="8"/>
        <v/>
      </c>
    </row>
    <row r="99" spans="1:11" x14ac:dyDescent="0.2">
      <c r="A99">
        <v>15280</v>
      </c>
      <c r="B99">
        <f t="shared" si="1"/>
        <v>9.125</v>
      </c>
      <c r="C99">
        <f t="shared" si="6"/>
        <v>0.60663853598950868</v>
      </c>
      <c r="H99" t="str">
        <f t="shared" si="7"/>
        <v/>
      </c>
      <c r="I99" t="str">
        <f t="shared" si="5"/>
        <v/>
      </c>
      <c r="J99" t="str">
        <f t="shared" si="8"/>
        <v/>
      </c>
      <c r="K99" t="s">
        <v>49</v>
      </c>
    </row>
    <row r="100" spans="1:11" x14ac:dyDescent="0.2">
      <c r="A100">
        <v>15499</v>
      </c>
      <c r="B100">
        <f t="shared" si="1"/>
        <v>14.041666666666666</v>
      </c>
      <c r="C100">
        <f t="shared" si="6"/>
        <v>1.4577996993241795</v>
      </c>
      <c r="H100" t="str">
        <f t="shared" si="7"/>
        <v/>
      </c>
      <c r="I100" t="str">
        <f t="shared" si="5"/>
        <v/>
      </c>
      <c r="J100" t="str">
        <f t="shared" si="8"/>
        <v/>
      </c>
      <c r="K100" t="s">
        <v>50</v>
      </c>
    </row>
    <row r="101" spans="1:11" x14ac:dyDescent="0.2">
      <c r="A101">
        <v>15836</v>
      </c>
      <c r="B101">
        <f t="shared" si="1"/>
        <v>1.5</v>
      </c>
      <c r="C101">
        <f t="shared" si="6"/>
        <v>-0.71338259019900674</v>
      </c>
      <c r="H101" t="str">
        <f t="shared" si="7"/>
        <v/>
      </c>
      <c r="I101" t="str">
        <f t="shared" si="5"/>
        <v/>
      </c>
      <c r="J101" t="str">
        <f t="shared" si="8"/>
        <v/>
      </c>
    </row>
    <row r="102" spans="1:11" x14ac:dyDescent="0.2">
      <c r="A102">
        <v>15872</v>
      </c>
      <c r="B102">
        <f t="shared" si="1"/>
        <v>1.0416666666666667</v>
      </c>
      <c r="C102">
        <f t="shared" si="6"/>
        <v>-0.7927281223742727</v>
      </c>
      <c r="H102" t="str">
        <f t="shared" si="7"/>
        <v/>
      </c>
      <c r="I102" t="str">
        <f t="shared" si="5"/>
        <v/>
      </c>
      <c r="J102" t="str">
        <f t="shared" si="8"/>
        <v/>
      </c>
      <c r="K102" t="s">
        <v>50</v>
      </c>
    </row>
    <row r="103" spans="1:11" x14ac:dyDescent="0.2">
      <c r="A103">
        <v>15897</v>
      </c>
      <c r="B103">
        <f t="shared" si="1"/>
        <v>3.7083333333333335</v>
      </c>
      <c r="C103">
        <f t="shared" si="6"/>
        <v>-0.33108138971817985</v>
      </c>
      <c r="H103" t="str">
        <f t="shared" si="7"/>
        <v/>
      </c>
      <c r="I103" t="str">
        <f t="shared" si="5"/>
        <v/>
      </c>
      <c r="J103" t="str">
        <f t="shared" si="8"/>
        <v/>
      </c>
      <c r="K103" t="s">
        <v>51</v>
      </c>
    </row>
    <row r="104" spans="1:11" x14ac:dyDescent="0.2">
      <c r="A104">
        <v>15986</v>
      </c>
      <c r="B104">
        <f t="shared" si="1"/>
        <v>20.5</v>
      </c>
      <c r="C104">
        <f t="shared" si="6"/>
        <v>2.5758503799756549</v>
      </c>
      <c r="H104" t="str">
        <f t="shared" si="7"/>
        <v/>
      </c>
      <c r="I104" t="str">
        <f t="shared" si="5"/>
        <v/>
      </c>
      <c r="J104" t="str">
        <f t="shared" si="8"/>
        <v/>
      </c>
    </row>
    <row r="105" spans="1:11" x14ac:dyDescent="0.2">
      <c r="A105">
        <v>16478</v>
      </c>
      <c r="B105">
        <f t="shared" si="1"/>
        <v>3.3333333333333335</v>
      </c>
      <c r="C105">
        <f t="shared" si="6"/>
        <v>-0.39600046149794293</v>
      </c>
      <c r="H105" t="str">
        <f t="shared" si="7"/>
        <v/>
      </c>
      <c r="I105" t="str">
        <f t="shared" si="5"/>
        <v/>
      </c>
      <c r="J105" t="str">
        <f t="shared" si="8"/>
        <v/>
      </c>
      <c r="K105" t="s">
        <v>52</v>
      </c>
    </row>
    <row r="106" spans="1:11" x14ac:dyDescent="0.2">
      <c r="A106">
        <v>16558</v>
      </c>
      <c r="B106">
        <f t="shared" si="1"/>
        <v>9.5833333333333339</v>
      </c>
      <c r="C106">
        <f t="shared" si="6"/>
        <v>0.68598406816477475</v>
      </c>
      <c r="D106" t="s">
        <v>11</v>
      </c>
      <c r="H106" t="str">
        <f t="shared" si="7"/>
        <v/>
      </c>
      <c r="I106" t="str">
        <f t="shared" si="5"/>
        <v/>
      </c>
      <c r="J106" t="str">
        <f t="shared" si="8"/>
        <v/>
      </c>
      <c r="K106" t="s">
        <v>53</v>
      </c>
    </row>
    <row r="107" spans="1:11" x14ac:dyDescent="0.2">
      <c r="A107">
        <v>16788</v>
      </c>
      <c r="B107">
        <f t="shared" si="1"/>
        <v>3.4166666666666665</v>
      </c>
      <c r="C107">
        <f t="shared" si="6"/>
        <v>-0.38157400110244005</v>
      </c>
      <c r="H107" t="str">
        <f t="shared" si="7"/>
        <v/>
      </c>
      <c r="I107" t="str">
        <f t="shared" si="5"/>
        <v/>
      </c>
      <c r="J107" t="str">
        <f t="shared" si="8"/>
        <v/>
      </c>
    </row>
    <row r="108" spans="1:11" x14ac:dyDescent="0.2">
      <c r="A108">
        <v>16870</v>
      </c>
      <c r="B108">
        <f t="shared" si="1"/>
        <v>2.5</v>
      </c>
      <c r="C108">
        <f t="shared" si="6"/>
        <v>-0.54026506545297193</v>
      </c>
      <c r="H108">
        <f t="shared" si="7"/>
        <v>1</v>
      </c>
      <c r="I108">
        <f t="shared" si="5"/>
        <v>2.5</v>
      </c>
      <c r="J108" t="str">
        <f t="shared" si="8"/>
        <v/>
      </c>
      <c r="K108" t="s">
        <v>54</v>
      </c>
    </row>
    <row r="109" spans="1:11" x14ac:dyDescent="0.2">
      <c r="A109">
        <v>16930</v>
      </c>
      <c r="B109">
        <f t="shared" si="1"/>
        <v>23.5</v>
      </c>
      <c r="C109">
        <f t="shared" si="6"/>
        <v>3.0952029542137591</v>
      </c>
      <c r="H109" t="str">
        <f t="shared" si="7"/>
        <v/>
      </c>
      <c r="I109" t="str">
        <f t="shared" si="5"/>
        <v/>
      </c>
      <c r="J109">
        <f t="shared" si="8"/>
        <v>16900</v>
      </c>
    </row>
    <row r="110" spans="1:11" x14ac:dyDescent="0.2">
      <c r="A110">
        <v>17494</v>
      </c>
      <c r="B110">
        <f t="shared" si="1"/>
        <v>8.125</v>
      </c>
      <c r="C110">
        <f t="shared" si="6"/>
        <v>0.43352101124347386</v>
      </c>
      <c r="H110">
        <f t="shared" si="7"/>
        <v>1</v>
      </c>
      <c r="I110">
        <f t="shared" si="5"/>
        <v>8.125</v>
      </c>
      <c r="J110" t="str">
        <f t="shared" si="8"/>
        <v/>
      </c>
      <c r="K110" t="s">
        <v>55</v>
      </c>
    </row>
    <row r="111" spans="1:11" x14ac:dyDescent="0.2">
      <c r="A111">
        <v>17689</v>
      </c>
      <c r="B111">
        <f t="shared" si="1"/>
        <v>4.708333333333333</v>
      </c>
      <c r="C111">
        <f t="shared" si="6"/>
        <v>-0.15796386497214512</v>
      </c>
      <c r="H111" t="str">
        <f t="shared" si="7"/>
        <v/>
      </c>
      <c r="I111" t="str">
        <f t="shared" si="5"/>
        <v/>
      </c>
      <c r="J111">
        <f t="shared" si="8"/>
        <v>17591.5</v>
      </c>
    </row>
    <row r="112" spans="1:11" x14ac:dyDescent="0.2">
      <c r="A112">
        <v>17802</v>
      </c>
      <c r="B112">
        <f t="shared" si="1"/>
        <v>1.125</v>
      </c>
      <c r="C112">
        <f t="shared" si="6"/>
        <v>-0.77830166197876982</v>
      </c>
      <c r="H112" t="str">
        <f t="shared" si="7"/>
        <v/>
      </c>
      <c r="I112" t="str">
        <f t="shared" si="5"/>
        <v/>
      </c>
      <c r="J112" t="str">
        <f t="shared" si="8"/>
        <v/>
      </c>
    </row>
    <row r="113" spans="1:11" x14ac:dyDescent="0.2">
      <c r="A113">
        <v>17829</v>
      </c>
      <c r="B113">
        <f t="shared" si="1"/>
        <v>2.4166666666666665</v>
      </c>
      <c r="C113">
        <f t="shared" si="6"/>
        <v>-0.55469152584847492</v>
      </c>
      <c r="H113" t="str">
        <f t="shared" si="7"/>
        <v/>
      </c>
      <c r="I113" t="str">
        <f t="shared" si="5"/>
        <v/>
      </c>
      <c r="J113" t="str">
        <f t="shared" si="8"/>
        <v/>
      </c>
    </row>
    <row r="114" spans="1:11" x14ac:dyDescent="0.2">
      <c r="A114">
        <v>17887</v>
      </c>
      <c r="B114">
        <f t="shared" si="1"/>
        <v>1.375</v>
      </c>
      <c r="C114">
        <f t="shared" si="6"/>
        <v>-0.73502228079226106</v>
      </c>
      <c r="H114" t="str">
        <f t="shared" si="7"/>
        <v/>
      </c>
      <c r="I114" t="str">
        <f t="shared" si="5"/>
        <v/>
      </c>
      <c r="J114" t="str">
        <f t="shared" si="8"/>
        <v/>
      </c>
      <c r="K114" t="s">
        <v>56</v>
      </c>
    </row>
    <row r="115" spans="1:11" x14ac:dyDescent="0.2">
      <c r="A115">
        <v>17920</v>
      </c>
      <c r="B115">
        <f t="shared" si="1"/>
        <v>1</v>
      </c>
      <c r="C115">
        <f t="shared" si="6"/>
        <v>-0.79994135257202414</v>
      </c>
      <c r="H115" t="str">
        <f t="shared" si="7"/>
        <v/>
      </c>
      <c r="I115" t="str">
        <f t="shared" si="5"/>
        <v/>
      </c>
      <c r="J115" t="str">
        <f t="shared" si="8"/>
        <v/>
      </c>
    </row>
    <row r="116" spans="1:11" x14ac:dyDescent="0.2">
      <c r="A116">
        <v>17944</v>
      </c>
      <c r="B116">
        <f t="shared" si="1"/>
        <v>3.2083333333333335</v>
      </c>
      <c r="C116">
        <f t="shared" si="6"/>
        <v>-0.41764015209119726</v>
      </c>
      <c r="H116" t="str">
        <f t="shared" si="7"/>
        <v/>
      </c>
      <c r="I116" t="str">
        <f t="shared" si="5"/>
        <v/>
      </c>
      <c r="J116" t="str">
        <f t="shared" si="8"/>
        <v/>
      </c>
    </row>
    <row r="117" spans="1:11" x14ac:dyDescent="0.2">
      <c r="A117">
        <v>18021</v>
      </c>
      <c r="B117">
        <f t="shared" si="1"/>
        <v>1.2083333333333333</v>
      </c>
      <c r="C117">
        <f t="shared" si="6"/>
        <v>-0.76387520158326694</v>
      </c>
      <c r="H117" t="str">
        <f t="shared" si="7"/>
        <v/>
      </c>
      <c r="I117" t="str">
        <f t="shared" si="5"/>
        <v/>
      </c>
      <c r="J117" t="str">
        <f t="shared" si="8"/>
        <v/>
      </c>
    </row>
    <row r="118" spans="1:11" x14ac:dyDescent="0.2">
      <c r="A118">
        <v>18050</v>
      </c>
      <c r="B118">
        <f t="shared" si="1"/>
        <v>0.95833333333333337</v>
      </c>
      <c r="C118">
        <f t="shared" si="6"/>
        <v>-0.8071545827697757</v>
      </c>
      <c r="H118" t="str">
        <f t="shared" si="7"/>
        <v/>
      </c>
      <c r="I118" t="str">
        <f t="shared" si="5"/>
        <v/>
      </c>
      <c r="J118" t="str">
        <f t="shared" si="8"/>
        <v/>
      </c>
    </row>
    <row r="119" spans="1:11" x14ac:dyDescent="0.2">
      <c r="A119">
        <v>18073</v>
      </c>
      <c r="B119">
        <f t="shared" si="1"/>
        <v>3.9166666666666665</v>
      </c>
      <c r="C119">
        <f t="shared" si="6"/>
        <v>-0.29501523872942265</v>
      </c>
      <c r="H119" t="str">
        <f t="shared" si="7"/>
        <v/>
      </c>
      <c r="I119" t="str">
        <f t="shared" si="5"/>
        <v/>
      </c>
      <c r="J119" t="str">
        <f t="shared" si="8"/>
        <v/>
      </c>
    </row>
    <row r="120" spans="1:11" x14ac:dyDescent="0.2">
      <c r="A120">
        <v>18167</v>
      </c>
      <c r="B120">
        <f t="shared" si="1"/>
        <v>2.8333333333333335</v>
      </c>
      <c r="C120">
        <f t="shared" si="6"/>
        <v>-0.48255922387096034</v>
      </c>
      <c r="H120" t="str">
        <f t="shared" si="7"/>
        <v/>
      </c>
      <c r="I120" t="str">
        <f t="shared" si="5"/>
        <v/>
      </c>
      <c r="J120" t="str">
        <f t="shared" si="8"/>
        <v/>
      </c>
      <c r="K120" t="s">
        <v>57</v>
      </c>
    </row>
    <row r="121" spans="1:11" x14ac:dyDescent="0.2">
      <c r="A121">
        <v>18235</v>
      </c>
      <c r="B121">
        <f t="shared" si="1"/>
        <v>2.25</v>
      </c>
      <c r="C121">
        <f t="shared" si="6"/>
        <v>-0.58354444663948069</v>
      </c>
      <c r="H121" t="str">
        <f t="shared" si="7"/>
        <v/>
      </c>
      <c r="I121" t="str">
        <f t="shared" si="5"/>
        <v/>
      </c>
      <c r="J121" t="str">
        <f t="shared" si="8"/>
        <v/>
      </c>
    </row>
    <row r="122" spans="1:11" x14ac:dyDescent="0.2">
      <c r="A122">
        <v>18289</v>
      </c>
      <c r="B122">
        <f t="shared" si="1"/>
        <v>4.166666666666667</v>
      </c>
      <c r="C122">
        <f t="shared" si="6"/>
        <v>-0.25173585754291389</v>
      </c>
      <c r="H122" t="str">
        <f t="shared" si="7"/>
        <v/>
      </c>
      <c r="I122" t="str">
        <f t="shared" si="5"/>
        <v/>
      </c>
      <c r="J122" t="str">
        <f t="shared" si="8"/>
        <v/>
      </c>
    </row>
    <row r="123" spans="1:11" x14ac:dyDescent="0.2">
      <c r="A123">
        <v>18389</v>
      </c>
      <c r="B123">
        <f t="shared" si="1"/>
        <v>1.9166666666666667</v>
      </c>
      <c r="C123">
        <f t="shared" si="6"/>
        <v>-0.64125028822149222</v>
      </c>
      <c r="F123">
        <v>1</v>
      </c>
      <c r="H123" t="str">
        <f t="shared" si="7"/>
        <v/>
      </c>
      <c r="I123" t="str">
        <f t="shared" si="5"/>
        <v/>
      </c>
      <c r="J123" t="str">
        <f t="shared" si="8"/>
        <v/>
      </c>
      <c r="K123" t="s">
        <v>58</v>
      </c>
    </row>
    <row r="124" spans="1:11" x14ac:dyDescent="0.2">
      <c r="A124">
        <v>18435</v>
      </c>
      <c r="B124">
        <f t="shared" si="1"/>
        <v>2</v>
      </c>
      <c r="C124">
        <f t="shared" si="6"/>
        <v>-0.62682382782598933</v>
      </c>
      <c r="H124" t="str">
        <f t="shared" si="7"/>
        <v/>
      </c>
      <c r="I124" t="str">
        <f t="shared" si="5"/>
        <v/>
      </c>
      <c r="J124" t="str">
        <f t="shared" si="8"/>
        <v/>
      </c>
    </row>
    <row r="125" spans="1:11" x14ac:dyDescent="0.2">
      <c r="A125">
        <v>18483</v>
      </c>
      <c r="B125">
        <f t="shared" si="1"/>
        <v>1.8333333333333333</v>
      </c>
      <c r="C125">
        <f t="shared" si="6"/>
        <v>-0.65567674861699521</v>
      </c>
      <c r="H125" t="str">
        <f t="shared" si="7"/>
        <v/>
      </c>
      <c r="I125" t="str">
        <f t="shared" si="5"/>
        <v/>
      </c>
      <c r="J125" t="str">
        <f t="shared" si="8"/>
        <v/>
      </c>
    </row>
    <row r="126" spans="1:11" x14ac:dyDescent="0.2">
      <c r="A126">
        <v>18527</v>
      </c>
      <c r="B126">
        <f t="shared" si="1"/>
        <v>2</v>
      </c>
      <c r="C126">
        <f t="shared" si="6"/>
        <v>-0.62682382782598933</v>
      </c>
      <c r="H126" t="str">
        <f t="shared" si="7"/>
        <v/>
      </c>
      <c r="I126" t="str">
        <f t="shared" si="5"/>
        <v/>
      </c>
      <c r="J126" t="str">
        <f t="shared" si="8"/>
        <v/>
      </c>
    </row>
    <row r="127" spans="1:11" x14ac:dyDescent="0.2">
      <c r="A127">
        <v>18575</v>
      </c>
      <c r="B127">
        <f t="shared" si="1"/>
        <v>3</v>
      </c>
      <c r="C127">
        <f t="shared" si="6"/>
        <v>-0.45370630307995452</v>
      </c>
      <c r="H127">
        <f t="shared" si="7"/>
        <v>1</v>
      </c>
      <c r="I127">
        <f t="shared" si="5"/>
        <v>3</v>
      </c>
      <c r="J127" t="str">
        <f t="shared" si="8"/>
        <v/>
      </c>
      <c r="K127" t="s">
        <v>59</v>
      </c>
    </row>
    <row r="128" spans="1:11" x14ac:dyDescent="0.2">
      <c r="A128">
        <v>18647</v>
      </c>
      <c r="B128">
        <f t="shared" si="1"/>
        <v>4.75</v>
      </c>
      <c r="C128">
        <f t="shared" si="6"/>
        <v>-0.15075063477439363</v>
      </c>
      <c r="H128" t="str">
        <f t="shared" si="7"/>
        <v/>
      </c>
      <c r="I128" t="str">
        <f t="shared" si="5"/>
        <v/>
      </c>
      <c r="J128">
        <f t="shared" si="8"/>
        <v>18611</v>
      </c>
    </row>
    <row r="129" spans="1:11" x14ac:dyDescent="0.2">
      <c r="A129">
        <v>18761</v>
      </c>
      <c r="B129">
        <f t="shared" si="1"/>
        <v>5.958333333333333</v>
      </c>
      <c r="C129">
        <f t="shared" si="6"/>
        <v>5.8433040960398398E-2</v>
      </c>
      <c r="H129" t="str">
        <f t="shared" si="7"/>
        <v/>
      </c>
      <c r="I129" t="str">
        <f t="shared" si="5"/>
        <v/>
      </c>
      <c r="J129" t="str">
        <f t="shared" si="8"/>
        <v/>
      </c>
    </row>
    <row r="130" spans="1:11" x14ac:dyDescent="0.2">
      <c r="A130">
        <v>18904</v>
      </c>
      <c r="B130">
        <f t="shared" si="1"/>
        <v>1.5416666666666667</v>
      </c>
      <c r="C130">
        <f t="shared" si="6"/>
        <v>-0.7061693600012553</v>
      </c>
      <c r="H130" t="str">
        <f t="shared" si="7"/>
        <v/>
      </c>
      <c r="I130" t="str">
        <f t="shared" ref="I130:I193" si="9">IF(H130=1,B130,"")</f>
        <v/>
      </c>
      <c r="J130" t="str">
        <f t="shared" si="8"/>
        <v/>
      </c>
      <c r="K130" t="s">
        <v>60</v>
      </c>
    </row>
    <row r="131" spans="1:11" x14ac:dyDescent="0.2">
      <c r="A131">
        <v>18941</v>
      </c>
      <c r="B131">
        <f t="shared" si="1"/>
        <v>3</v>
      </c>
      <c r="C131">
        <f t="shared" ref="C131:C194" si="10">(B131-D$986)/D$987</f>
        <v>-0.45370630307995452</v>
      </c>
      <c r="H131" t="str">
        <f t="shared" ref="H131:H194" si="11">IF(ISNUMBER(SEARCH($H$1,K131)),1,"")</f>
        <v/>
      </c>
      <c r="I131" t="str">
        <f t="shared" si="9"/>
        <v/>
      </c>
      <c r="J131" t="str">
        <f t="shared" si="8"/>
        <v/>
      </c>
    </row>
    <row r="132" spans="1:11" x14ac:dyDescent="0.2">
      <c r="A132">
        <v>19013</v>
      </c>
      <c r="B132">
        <f t="shared" si="1"/>
        <v>1.5</v>
      </c>
      <c r="C132">
        <f t="shared" si="10"/>
        <v>-0.71338259019900674</v>
      </c>
      <c r="H132" t="str">
        <f t="shared" si="11"/>
        <v/>
      </c>
      <c r="I132" t="str">
        <f t="shared" si="9"/>
        <v/>
      </c>
      <c r="J132" t="str">
        <f t="shared" ref="J132:J195" si="12">IF(H131=1,(A131+A132)/2,"")</f>
        <v/>
      </c>
    </row>
    <row r="133" spans="1:11" x14ac:dyDescent="0.2">
      <c r="A133">
        <v>19049</v>
      </c>
      <c r="B133">
        <f t="shared" si="1"/>
        <v>4.166666666666667</v>
      </c>
      <c r="C133">
        <f t="shared" si="10"/>
        <v>-0.25173585754291389</v>
      </c>
      <c r="H133" t="str">
        <f t="shared" si="11"/>
        <v/>
      </c>
      <c r="I133" t="str">
        <f t="shared" si="9"/>
        <v/>
      </c>
      <c r="J133" t="str">
        <f t="shared" si="12"/>
        <v/>
      </c>
    </row>
    <row r="134" spans="1:11" x14ac:dyDescent="0.2">
      <c r="A134">
        <v>19149</v>
      </c>
      <c r="B134">
        <f t="shared" si="1"/>
        <v>1.5416666666666667</v>
      </c>
      <c r="C134">
        <f t="shared" si="10"/>
        <v>-0.7061693600012553</v>
      </c>
      <c r="H134" t="str">
        <f t="shared" si="11"/>
        <v/>
      </c>
      <c r="I134" t="str">
        <f t="shared" si="9"/>
        <v/>
      </c>
      <c r="J134" t="str">
        <f t="shared" si="12"/>
        <v/>
      </c>
    </row>
    <row r="135" spans="1:11" x14ac:dyDescent="0.2">
      <c r="A135">
        <v>19186</v>
      </c>
      <c r="B135">
        <f t="shared" si="1"/>
        <v>3.0416666666666665</v>
      </c>
      <c r="C135">
        <f t="shared" si="10"/>
        <v>-0.44649307288220313</v>
      </c>
      <c r="H135" t="str">
        <f t="shared" si="11"/>
        <v/>
      </c>
      <c r="I135" t="str">
        <f t="shared" si="9"/>
        <v/>
      </c>
      <c r="J135" t="str">
        <f t="shared" si="12"/>
        <v/>
      </c>
    </row>
    <row r="136" spans="1:11" x14ac:dyDescent="0.2">
      <c r="A136">
        <v>19259</v>
      </c>
      <c r="B136">
        <f t="shared" si="1"/>
        <v>3.9583333333333335</v>
      </c>
      <c r="C136">
        <f t="shared" si="10"/>
        <v>-0.28780200853167115</v>
      </c>
      <c r="H136" t="str">
        <f t="shared" si="11"/>
        <v/>
      </c>
      <c r="I136" t="str">
        <f t="shared" si="9"/>
        <v/>
      </c>
      <c r="J136" t="str">
        <f t="shared" si="12"/>
        <v/>
      </c>
      <c r="K136" t="s">
        <v>61</v>
      </c>
    </row>
    <row r="137" spans="1:11" x14ac:dyDescent="0.2">
      <c r="A137">
        <v>19354</v>
      </c>
      <c r="B137">
        <f t="shared" si="1"/>
        <v>2.5833333333333335</v>
      </c>
      <c r="C137">
        <f t="shared" si="10"/>
        <v>-0.52583860505746904</v>
      </c>
      <c r="H137" t="str">
        <f t="shared" si="11"/>
        <v/>
      </c>
      <c r="I137" t="str">
        <f t="shared" si="9"/>
        <v/>
      </c>
      <c r="J137" t="str">
        <f t="shared" si="12"/>
        <v/>
      </c>
      <c r="K137" t="s">
        <v>62</v>
      </c>
    </row>
    <row r="138" spans="1:11" x14ac:dyDescent="0.2">
      <c r="A138">
        <v>19416</v>
      </c>
      <c r="B138">
        <f t="shared" si="1"/>
        <v>0.79166666666666663</v>
      </c>
      <c r="C138">
        <f t="shared" si="10"/>
        <v>-0.83600750356078135</v>
      </c>
      <c r="H138" t="str">
        <f t="shared" si="11"/>
        <v/>
      </c>
      <c r="I138" t="str">
        <f t="shared" si="9"/>
        <v/>
      </c>
      <c r="J138" t="str">
        <f t="shared" si="12"/>
        <v/>
      </c>
    </row>
    <row r="139" spans="1:11" x14ac:dyDescent="0.2">
      <c r="A139">
        <v>19435</v>
      </c>
      <c r="B139">
        <f t="shared" si="1"/>
        <v>0.41666666666666669</v>
      </c>
      <c r="C139">
        <f t="shared" si="10"/>
        <v>-0.90092657534054443</v>
      </c>
      <c r="H139" t="str">
        <f t="shared" si="11"/>
        <v/>
      </c>
      <c r="I139" t="str">
        <f t="shared" si="9"/>
        <v/>
      </c>
      <c r="J139" t="str">
        <f t="shared" si="12"/>
        <v/>
      </c>
    </row>
    <row r="140" spans="1:11" x14ac:dyDescent="0.2">
      <c r="A140">
        <v>19445</v>
      </c>
      <c r="B140">
        <f t="shared" si="1"/>
        <v>1</v>
      </c>
      <c r="C140">
        <f t="shared" si="10"/>
        <v>-0.79994135257202414</v>
      </c>
      <c r="H140" t="str">
        <f t="shared" si="11"/>
        <v/>
      </c>
      <c r="I140" t="str">
        <f t="shared" si="9"/>
        <v/>
      </c>
      <c r="J140" t="str">
        <f t="shared" si="12"/>
        <v/>
      </c>
    </row>
    <row r="141" spans="1:11" x14ac:dyDescent="0.2">
      <c r="A141">
        <v>19469</v>
      </c>
      <c r="B141">
        <f t="shared" si="1"/>
        <v>1.25</v>
      </c>
      <c r="C141">
        <f t="shared" si="10"/>
        <v>-0.7566619713855155</v>
      </c>
      <c r="H141" t="str">
        <f t="shared" si="11"/>
        <v/>
      </c>
      <c r="I141" t="str">
        <f t="shared" si="9"/>
        <v/>
      </c>
      <c r="J141" t="str">
        <f t="shared" si="12"/>
        <v/>
      </c>
      <c r="K141" t="s">
        <v>63</v>
      </c>
    </row>
    <row r="142" spans="1:11" x14ac:dyDescent="0.2">
      <c r="A142">
        <v>19499</v>
      </c>
      <c r="B142">
        <f t="shared" si="1"/>
        <v>1.7083333333333333</v>
      </c>
      <c r="C142">
        <f t="shared" si="10"/>
        <v>-0.67731643921024953</v>
      </c>
      <c r="H142" t="str">
        <f t="shared" si="11"/>
        <v/>
      </c>
      <c r="I142" t="str">
        <f t="shared" si="9"/>
        <v/>
      </c>
      <c r="J142" t="str">
        <f t="shared" si="12"/>
        <v/>
      </c>
    </row>
    <row r="143" spans="1:11" x14ac:dyDescent="0.2">
      <c r="A143">
        <v>19540</v>
      </c>
      <c r="B143">
        <f t="shared" si="1"/>
        <v>6.541666666666667</v>
      </c>
      <c r="C143">
        <f t="shared" si="10"/>
        <v>0.15941826372891882</v>
      </c>
      <c r="H143" t="str">
        <f t="shared" si="11"/>
        <v/>
      </c>
      <c r="I143" t="str">
        <f t="shared" si="9"/>
        <v/>
      </c>
      <c r="J143" t="str">
        <f t="shared" si="12"/>
        <v/>
      </c>
    </row>
    <row r="144" spans="1:11" x14ac:dyDescent="0.2">
      <c r="A144">
        <v>19697</v>
      </c>
      <c r="B144">
        <f t="shared" si="1"/>
        <v>2.4166666666666665</v>
      </c>
      <c r="C144">
        <f t="shared" si="10"/>
        <v>-0.55469152584847492</v>
      </c>
      <c r="H144" t="str">
        <f t="shared" si="11"/>
        <v/>
      </c>
      <c r="I144" t="str">
        <f t="shared" si="9"/>
        <v/>
      </c>
      <c r="J144" t="str">
        <f t="shared" si="12"/>
        <v/>
      </c>
    </row>
    <row r="145" spans="1:11" x14ac:dyDescent="0.2">
      <c r="A145">
        <v>19755</v>
      </c>
      <c r="B145">
        <f t="shared" si="1"/>
        <v>1.75</v>
      </c>
      <c r="C145">
        <f t="shared" si="10"/>
        <v>-0.67010320901249809</v>
      </c>
      <c r="H145" t="str">
        <f t="shared" si="11"/>
        <v/>
      </c>
      <c r="I145" t="str">
        <f t="shared" si="9"/>
        <v/>
      </c>
      <c r="J145" t="str">
        <f t="shared" si="12"/>
        <v/>
      </c>
    </row>
    <row r="146" spans="1:11" x14ac:dyDescent="0.2">
      <c r="A146">
        <v>19797</v>
      </c>
      <c r="B146">
        <f t="shared" si="1"/>
        <v>1.3333333333333333</v>
      </c>
      <c r="C146">
        <f t="shared" si="10"/>
        <v>-0.74223551099001261</v>
      </c>
      <c r="H146" t="str">
        <f t="shared" si="11"/>
        <v/>
      </c>
      <c r="I146" t="str">
        <f t="shared" si="9"/>
        <v/>
      </c>
      <c r="J146" t="str">
        <f t="shared" si="12"/>
        <v/>
      </c>
      <c r="K146" t="s">
        <v>64</v>
      </c>
    </row>
    <row r="147" spans="1:11" x14ac:dyDescent="0.2">
      <c r="A147">
        <v>19829</v>
      </c>
      <c r="B147">
        <f t="shared" si="1"/>
        <v>2.7083333333333335</v>
      </c>
      <c r="C147">
        <f t="shared" si="10"/>
        <v>-0.50419891446421472</v>
      </c>
      <c r="H147" t="str">
        <f t="shared" si="11"/>
        <v/>
      </c>
      <c r="I147" t="str">
        <f t="shared" si="9"/>
        <v/>
      </c>
      <c r="J147" t="str">
        <f t="shared" si="12"/>
        <v/>
      </c>
      <c r="K147" t="s">
        <v>65</v>
      </c>
    </row>
    <row r="148" spans="1:11" x14ac:dyDescent="0.2">
      <c r="A148">
        <v>19894</v>
      </c>
      <c r="B148">
        <f t="shared" si="1"/>
        <v>2.2916666666666665</v>
      </c>
      <c r="C148">
        <f t="shared" si="10"/>
        <v>-0.57633121644172924</v>
      </c>
      <c r="H148" t="str">
        <f t="shared" si="11"/>
        <v/>
      </c>
      <c r="I148" t="str">
        <f t="shared" si="9"/>
        <v/>
      </c>
      <c r="J148" t="str">
        <f t="shared" si="12"/>
        <v/>
      </c>
    </row>
    <row r="149" spans="1:11" x14ac:dyDescent="0.2">
      <c r="A149">
        <v>19949</v>
      </c>
      <c r="B149">
        <f t="shared" si="1"/>
        <v>7.458333333333333</v>
      </c>
      <c r="C149">
        <f t="shared" si="10"/>
        <v>0.31810932807945064</v>
      </c>
      <c r="H149" t="str">
        <f t="shared" si="11"/>
        <v/>
      </c>
      <c r="I149" t="str">
        <f t="shared" si="9"/>
        <v/>
      </c>
      <c r="J149" t="str">
        <f t="shared" si="12"/>
        <v/>
      </c>
    </row>
    <row r="150" spans="1:11" x14ac:dyDescent="0.2">
      <c r="A150">
        <v>20128</v>
      </c>
      <c r="B150">
        <f t="shared" si="1"/>
        <v>1.0833333333333333</v>
      </c>
      <c r="C150">
        <f t="shared" si="10"/>
        <v>-0.78551489217652137</v>
      </c>
      <c r="H150" t="str">
        <f t="shared" si="11"/>
        <v/>
      </c>
      <c r="I150" t="str">
        <f t="shared" si="9"/>
        <v/>
      </c>
      <c r="J150" t="str">
        <f t="shared" si="12"/>
        <v/>
      </c>
    </row>
    <row r="151" spans="1:11" x14ac:dyDescent="0.2">
      <c r="A151">
        <v>20154</v>
      </c>
      <c r="B151">
        <f t="shared" si="1"/>
        <v>3.3333333333333335</v>
      </c>
      <c r="C151">
        <f t="shared" si="10"/>
        <v>-0.39600046149794293</v>
      </c>
      <c r="H151">
        <f t="shared" si="11"/>
        <v>1</v>
      </c>
      <c r="I151">
        <f t="shared" si="9"/>
        <v>3.3333333333333335</v>
      </c>
      <c r="J151" t="str">
        <f t="shared" si="12"/>
        <v/>
      </c>
      <c r="K151" t="s">
        <v>66</v>
      </c>
    </row>
    <row r="152" spans="1:11" x14ac:dyDescent="0.2">
      <c r="A152">
        <v>20234</v>
      </c>
      <c r="B152">
        <f t="shared" si="1"/>
        <v>4.041666666666667</v>
      </c>
      <c r="C152">
        <f t="shared" si="10"/>
        <v>-0.27337554813616821</v>
      </c>
      <c r="H152" t="str">
        <f t="shared" si="11"/>
        <v/>
      </c>
      <c r="I152" t="str">
        <f t="shared" si="9"/>
        <v/>
      </c>
      <c r="J152">
        <f t="shared" si="12"/>
        <v>20194</v>
      </c>
    </row>
    <row r="153" spans="1:11" x14ac:dyDescent="0.2">
      <c r="A153">
        <v>20331</v>
      </c>
      <c r="B153">
        <f t="shared" si="1"/>
        <v>1.125</v>
      </c>
      <c r="C153">
        <f t="shared" si="10"/>
        <v>-0.77830166197876982</v>
      </c>
      <c r="H153" t="str">
        <f t="shared" si="11"/>
        <v/>
      </c>
      <c r="I153" t="str">
        <f t="shared" si="9"/>
        <v/>
      </c>
      <c r="J153" t="str">
        <f t="shared" si="12"/>
        <v/>
      </c>
      <c r="K153" t="s">
        <v>67</v>
      </c>
    </row>
    <row r="154" spans="1:11" x14ac:dyDescent="0.2">
      <c r="A154">
        <v>20358</v>
      </c>
      <c r="B154">
        <f t="shared" si="1"/>
        <v>4.833333333333333</v>
      </c>
      <c r="C154">
        <f t="shared" si="10"/>
        <v>-0.13632417437889077</v>
      </c>
      <c r="H154" t="str">
        <f t="shared" si="11"/>
        <v/>
      </c>
      <c r="I154" t="str">
        <f t="shared" si="9"/>
        <v/>
      </c>
      <c r="J154" t="str">
        <f t="shared" si="12"/>
        <v/>
      </c>
    </row>
    <row r="155" spans="1:11" x14ac:dyDescent="0.2">
      <c r="A155">
        <v>20474</v>
      </c>
      <c r="B155">
        <f t="shared" si="1"/>
        <v>2.5416666666666665</v>
      </c>
      <c r="C155">
        <f t="shared" si="10"/>
        <v>-0.53305183525522049</v>
      </c>
      <c r="H155" t="str">
        <f t="shared" si="11"/>
        <v/>
      </c>
      <c r="I155" t="str">
        <f t="shared" si="9"/>
        <v/>
      </c>
      <c r="J155" t="str">
        <f t="shared" si="12"/>
        <v/>
      </c>
    </row>
    <row r="156" spans="1:11" x14ac:dyDescent="0.2">
      <c r="A156">
        <v>20535</v>
      </c>
      <c r="B156">
        <f t="shared" si="1"/>
        <v>2.1666666666666665</v>
      </c>
      <c r="C156">
        <f t="shared" si="10"/>
        <v>-0.59797090703498357</v>
      </c>
      <c r="H156" t="str">
        <f t="shared" si="11"/>
        <v/>
      </c>
      <c r="I156" t="str">
        <f t="shared" si="9"/>
        <v/>
      </c>
      <c r="J156" t="str">
        <f t="shared" si="12"/>
        <v/>
      </c>
    </row>
    <row r="157" spans="1:11" x14ac:dyDescent="0.2">
      <c r="A157">
        <v>20587</v>
      </c>
      <c r="B157">
        <f t="shared" si="1"/>
        <v>4.541666666666667</v>
      </c>
      <c r="C157">
        <f t="shared" si="10"/>
        <v>-0.18681678576315083</v>
      </c>
      <c r="H157" t="str">
        <f t="shared" si="11"/>
        <v/>
      </c>
      <c r="I157" t="str">
        <f t="shared" si="9"/>
        <v/>
      </c>
      <c r="J157" t="str">
        <f t="shared" si="12"/>
        <v/>
      </c>
    </row>
    <row r="158" spans="1:11" x14ac:dyDescent="0.2">
      <c r="A158">
        <v>20696</v>
      </c>
      <c r="B158">
        <f t="shared" si="1"/>
        <v>2.9583333333333335</v>
      </c>
      <c r="C158">
        <f t="shared" si="10"/>
        <v>-0.46091953327770596</v>
      </c>
      <c r="H158">
        <f t="shared" si="11"/>
        <v>1</v>
      </c>
      <c r="I158">
        <f t="shared" si="9"/>
        <v>2.9583333333333335</v>
      </c>
      <c r="J158" t="str">
        <f t="shared" si="12"/>
        <v/>
      </c>
      <c r="K158" t="s">
        <v>68</v>
      </c>
    </row>
    <row r="159" spans="1:11" x14ac:dyDescent="0.2">
      <c r="A159">
        <v>20767</v>
      </c>
      <c r="B159">
        <f t="shared" si="1"/>
        <v>1.0833333333333333</v>
      </c>
      <c r="C159">
        <f t="shared" si="10"/>
        <v>-0.78551489217652137</v>
      </c>
      <c r="H159" t="str">
        <f t="shared" si="11"/>
        <v/>
      </c>
      <c r="I159" t="str">
        <f t="shared" si="9"/>
        <v/>
      </c>
      <c r="J159">
        <f t="shared" si="12"/>
        <v>20731.5</v>
      </c>
    </row>
    <row r="160" spans="1:11" x14ac:dyDescent="0.2">
      <c r="A160">
        <v>20793</v>
      </c>
      <c r="B160">
        <f t="shared" si="1"/>
        <v>1.3333333333333333</v>
      </c>
      <c r="C160">
        <f t="shared" si="10"/>
        <v>-0.74223551099001261</v>
      </c>
      <c r="H160" t="str">
        <f t="shared" si="11"/>
        <v/>
      </c>
      <c r="I160" t="str">
        <f t="shared" si="9"/>
        <v/>
      </c>
      <c r="J160" t="str">
        <f t="shared" si="12"/>
        <v/>
      </c>
    </row>
    <row r="161" spans="1:11" x14ac:dyDescent="0.2">
      <c r="A161">
        <v>20825</v>
      </c>
      <c r="B161">
        <f t="shared" si="1"/>
        <v>4.083333333333333</v>
      </c>
      <c r="C161">
        <f t="shared" si="10"/>
        <v>-0.26616231793841688</v>
      </c>
      <c r="H161">
        <f t="shared" si="11"/>
        <v>1</v>
      </c>
      <c r="I161">
        <f t="shared" si="9"/>
        <v>4.083333333333333</v>
      </c>
      <c r="J161" t="str">
        <f t="shared" si="12"/>
        <v/>
      </c>
      <c r="K161" t="s">
        <v>69</v>
      </c>
    </row>
    <row r="162" spans="1:11" x14ac:dyDescent="0.2">
      <c r="A162">
        <v>20923</v>
      </c>
      <c r="B162">
        <f t="shared" si="1"/>
        <v>2.375</v>
      </c>
      <c r="C162">
        <f t="shared" si="10"/>
        <v>-0.56190475604622625</v>
      </c>
      <c r="H162" t="str">
        <f t="shared" si="11"/>
        <v/>
      </c>
      <c r="I162" t="str">
        <f t="shared" si="9"/>
        <v/>
      </c>
      <c r="J162">
        <f t="shared" si="12"/>
        <v>20874</v>
      </c>
      <c r="K162" t="s">
        <v>70</v>
      </c>
    </row>
    <row r="163" spans="1:11" x14ac:dyDescent="0.2">
      <c r="A163">
        <v>20980</v>
      </c>
      <c r="B163">
        <f t="shared" si="1"/>
        <v>3.0833333333333335</v>
      </c>
      <c r="C163">
        <f t="shared" si="10"/>
        <v>-0.43927984268445164</v>
      </c>
      <c r="H163" t="str">
        <f t="shared" si="11"/>
        <v/>
      </c>
      <c r="I163" t="str">
        <f t="shared" si="9"/>
        <v/>
      </c>
      <c r="J163" t="str">
        <f t="shared" si="12"/>
        <v/>
      </c>
    </row>
    <row r="164" spans="1:11" x14ac:dyDescent="0.2">
      <c r="A164">
        <v>21054</v>
      </c>
      <c r="B164">
        <f t="shared" si="1"/>
        <v>6.25</v>
      </c>
      <c r="C164">
        <f t="shared" si="10"/>
        <v>0.10892565234465861</v>
      </c>
      <c r="H164" t="str">
        <f t="shared" si="11"/>
        <v/>
      </c>
      <c r="I164" t="str">
        <f t="shared" si="9"/>
        <v/>
      </c>
      <c r="J164" t="str">
        <f t="shared" si="12"/>
        <v/>
      </c>
    </row>
    <row r="165" spans="1:11" x14ac:dyDescent="0.2">
      <c r="A165">
        <v>21204</v>
      </c>
      <c r="B165">
        <f t="shared" si="1"/>
        <v>1.5</v>
      </c>
      <c r="C165">
        <f t="shared" si="10"/>
        <v>-0.71338259019900674</v>
      </c>
      <c r="H165" t="str">
        <f t="shared" si="11"/>
        <v/>
      </c>
      <c r="I165" t="str">
        <f t="shared" si="9"/>
        <v/>
      </c>
      <c r="J165" t="str">
        <f t="shared" si="12"/>
        <v/>
      </c>
    </row>
    <row r="166" spans="1:11" x14ac:dyDescent="0.2">
      <c r="A166">
        <v>21240</v>
      </c>
      <c r="B166">
        <f t="shared" si="1"/>
        <v>1.1666666666666667</v>
      </c>
      <c r="C166">
        <f t="shared" si="10"/>
        <v>-0.77108843178101827</v>
      </c>
      <c r="H166" t="str">
        <f t="shared" si="11"/>
        <v/>
      </c>
      <c r="I166" t="str">
        <f t="shared" si="9"/>
        <v/>
      </c>
      <c r="J166" t="str">
        <f t="shared" si="12"/>
        <v/>
      </c>
    </row>
    <row r="167" spans="1:11" x14ac:dyDescent="0.2">
      <c r="A167">
        <v>21268</v>
      </c>
      <c r="B167">
        <f t="shared" si="1"/>
        <v>2.5416666666666665</v>
      </c>
      <c r="C167">
        <f t="shared" si="10"/>
        <v>-0.53305183525522049</v>
      </c>
      <c r="H167">
        <f t="shared" si="11"/>
        <v>1</v>
      </c>
      <c r="I167">
        <f t="shared" si="9"/>
        <v>2.5416666666666665</v>
      </c>
      <c r="J167" t="str">
        <f t="shared" si="12"/>
        <v/>
      </c>
      <c r="K167" t="s">
        <v>71</v>
      </c>
    </row>
    <row r="168" spans="1:11" x14ac:dyDescent="0.2">
      <c r="A168">
        <v>21329</v>
      </c>
      <c r="B168">
        <f t="shared" si="1"/>
        <v>2.125</v>
      </c>
      <c r="C168">
        <f t="shared" si="10"/>
        <v>-0.60518413723273501</v>
      </c>
      <c r="H168" t="str">
        <f t="shared" si="11"/>
        <v/>
      </c>
      <c r="I168" t="str">
        <f t="shared" si="9"/>
        <v/>
      </c>
      <c r="J168">
        <f t="shared" si="12"/>
        <v>21298.5</v>
      </c>
      <c r="K168" t="s">
        <v>72</v>
      </c>
    </row>
    <row r="169" spans="1:11" x14ac:dyDescent="0.2">
      <c r="A169">
        <v>21380</v>
      </c>
      <c r="B169">
        <f t="shared" si="1"/>
        <v>0.625</v>
      </c>
      <c r="C169">
        <f t="shared" si="10"/>
        <v>-0.86486042435178723</v>
      </c>
      <c r="H169" t="str">
        <f t="shared" si="11"/>
        <v/>
      </c>
      <c r="I169" t="str">
        <f t="shared" si="9"/>
        <v/>
      </c>
      <c r="J169" t="str">
        <f t="shared" si="12"/>
        <v/>
      </c>
    </row>
    <row r="170" spans="1:11" x14ac:dyDescent="0.2">
      <c r="A170">
        <v>21395</v>
      </c>
      <c r="B170">
        <f t="shared" si="1"/>
        <v>3.5</v>
      </c>
      <c r="C170">
        <f t="shared" si="10"/>
        <v>-0.36714754070693711</v>
      </c>
      <c r="H170" t="str">
        <f t="shared" si="11"/>
        <v/>
      </c>
      <c r="I170" t="str">
        <f t="shared" si="9"/>
        <v/>
      </c>
      <c r="J170" t="str">
        <f t="shared" si="12"/>
        <v/>
      </c>
    </row>
    <row r="171" spans="1:11" x14ac:dyDescent="0.2">
      <c r="A171">
        <v>21479</v>
      </c>
      <c r="B171">
        <f t="shared" si="1"/>
        <v>1.7916666666666667</v>
      </c>
      <c r="C171">
        <f t="shared" si="10"/>
        <v>-0.66288997881474654</v>
      </c>
      <c r="H171" t="str">
        <f t="shared" si="11"/>
        <v/>
      </c>
      <c r="I171" t="str">
        <f t="shared" si="9"/>
        <v/>
      </c>
      <c r="J171" t="str">
        <f t="shared" si="12"/>
        <v/>
      </c>
    </row>
    <row r="172" spans="1:11" x14ac:dyDescent="0.2">
      <c r="A172">
        <v>21522</v>
      </c>
      <c r="B172">
        <f t="shared" si="1"/>
        <v>5.333333333333333</v>
      </c>
      <c r="C172">
        <f t="shared" si="10"/>
        <v>-4.9765412005873359E-2</v>
      </c>
      <c r="H172" t="str">
        <f t="shared" si="11"/>
        <v/>
      </c>
      <c r="I172" t="str">
        <f t="shared" si="9"/>
        <v/>
      </c>
      <c r="J172" t="str">
        <f t="shared" si="12"/>
        <v/>
      </c>
    </row>
    <row r="173" spans="1:11" x14ac:dyDescent="0.2">
      <c r="A173">
        <v>21650</v>
      </c>
      <c r="B173">
        <f t="shared" si="1"/>
        <v>1.0833333333333333</v>
      </c>
      <c r="C173">
        <f t="shared" si="10"/>
        <v>-0.78551489217652137</v>
      </c>
      <c r="H173" t="str">
        <f t="shared" si="11"/>
        <v/>
      </c>
      <c r="I173" t="str">
        <f t="shared" si="9"/>
        <v/>
      </c>
      <c r="J173" t="str">
        <f t="shared" si="12"/>
        <v/>
      </c>
    </row>
    <row r="174" spans="1:11" x14ac:dyDescent="0.2">
      <c r="A174">
        <v>21676</v>
      </c>
      <c r="B174">
        <f t="shared" si="1"/>
        <v>7.375</v>
      </c>
      <c r="C174">
        <f t="shared" si="10"/>
        <v>0.30368286768394775</v>
      </c>
      <c r="H174" t="str">
        <f t="shared" si="11"/>
        <v/>
      </c>
      <c r="I174" t="str">
        <f t="shared" si="9"/>
        <v/>
      </c>
      <c r="J174" t="str">
        <f t="shared" si="12"/>
        <v/>
      </c>
    </row>
    <row r="175" spans="1:11" x14ac:dyDescent="0.2">
      <c r="A175">
        <v>21853</v>
      </c>
      <c r="B175">
        <f t="shared" si="1"/>
        <v>1.2916666666666667</v>
      </c>
      <c r="C175">
        <f t="shared" si="10"/>
        <v>-0.74944874118776394</v>
      </c>
      <c r="H175" t="str">
        <f t="shared" si="11"/>
        <v/>
      </c>
      <c r="I175" t="str">
        <f t="shared" si="9"/>
        <v/>
      </c>
      <c r="J175" t="str">
        <f t="shared" si="12"/>
        <v/>
      </c>
    </row>
    <row r="176" spans="1:11" x14ac:dyDescent="0.2">
      <c r="A176">
        <v>21884</v>
      </c>
      <c r="B176">
        <f t="shared" si="1"/>
        <v>4.25</v>
      </c>
      <c r="C176">
        <f t="shared" si="10"/>
        <v>-0.23730939714741103</v>
      </c>
      <c r="H176" t="str">
        <f t="shared" si="11"/>
        <v/>
      </c>
      <c r="I176" t="str">
        <f t="shared" si="9"/>
        <v/>
      </c>
      <c r="J176" t="str">
        <f t="shared" si="12"/>
        <v/>
      </c>
    </row>
    <row r="177" spans="1:11" x14ac:dyDescent="0.2">
      <c r="A177">
        <v>21986</v>
      </c>
      <c r="B177">
        <f t="shared" si="1"/>
        <v>1.5</v>
      </c>
      <c r="C177">
        <f t="shared" si="10"/>
        <v>-0.71338259019900674</v>
      </c>
      <c r="H177" t="str">
        <f t="shared" si="11"/>
        <v/>
      </c>
      <c r="I177" t="str">
        <f t="shared" si="9"/>
        <v/>
      </c>
      <c r="J177" t="str">
        <f t="shared" si="12"/>
        <v/>
      </c>
    </row>
    <row r="178" spans="1:11" x14ac:dyDescent="0.2">
      <c r="A178">
        <v>22022</v>
      </c>
      <c r="B178">
        <f t="shared" si="1"/>
        <v>6.375</v>
      </c>
      <c r="C178">
        <f t="shared" si="10"/>
        <v>0.13056534293791294</v>
      </c>
      <c r="H178" t="str">
        <f t="shared" si="11"/>
        <v/>
      </c>
      <c r="I178" t="str">
        <f t="shared" si="9"/>
        <v/>
      </c>
      <c r="J178" t="str">
        <f t="shared" si="12"/>
        <v/>
      </c>
    </row>
    <row r="179" spans="1:11" x14ac:dyDescent="0.2">
      <c r="A179">
        <v>22175</v>
      </c>
      <c r="B179">
        <f t="shared" si="1"/>
        <v>0.91666666666666663</v>
      </c>
      <c r="C179">
        <f t="shared" si="10"/>
        <v>-0.81436781296752703</v>
      </c>
      <c r="H179" t="str">
        <f t="shared" si="11"/>
        <v/>
      </c>
      <c r="I179" t="str">
        <f t="shared" si="9"/>
        <v/>
      </c>
      <c r="J179" t="str">
        <f t="shared" si="12"/>
        <v/>
      </c>
    </row>
    <row r="180" spans="1:11" x14ac:dyDescent="0.2">
      <c r="A180">
        <v>22197</v>
      </c>
      <c r="B180">
        <f t="shared" si="1"/>
        <v>0.83333333333333337</v>
      </c>
      <c r="C180">
        <f t="shared" si="10"/>
        <v>-0.82879427336303002</v>
      </c>
      <c r="H180" t="str">
        <f t="shared" si="11"/>
        <v/>
      </c>
      <c r="I180" t="str">
        <f t="shared" si="9"/>
        <v/>
      </c>
      <c r="J180" t="str">
        <f t="shared" si="12"/>
        <v/>
      </c>
      <c r="K180" t="s">
        <v>73</v>
      </c>
    </row>
    <row r="181" spans="1:11" x14ac:dyDescent="0.2">
      <c r="A181">
        <v>22217</v>
      </c>
      <c r="B181">
        <f t="shared" si="1"/>
        <v>1.125</v>
      </c>
      <c r="C181">
        <f t="shared" si="10"/>
        <v>-0.77830166197876982</v>
      </c>
      <c r="H181" t="str">
        <f t="shared" si="11"/>
        <v/>
      </c>
      <c r="I181" t="str">
        <f t="shared" si="9"/>
        <v/>
      </c>
      <c r="J181" t="str">
        <f t="shared" si="12"/>
        <v/>
      </c>
    </row>
    <row r="182" spans="1:11" x14ac:dyDescent="0.2">
      <c r="A182">
        <v>22244</v>
      </c>
      <c r="B182">
        <f t="shared" si="1"/>
        <v>0.58333333333333337</v>
      </c>
      <c r="C182">
        <f t="shared" si="10"/>
        <v>-0.87207365454953878</v>
      </c>
      <c r="H182" t="str">
        <f t="shared" si="11"/>
        <v/>
      </c>
      <c r="I182" t="str">
        <f t="shared" si="9"/>
        <v/>
      </c>
      <c r="J182" t="str">
        <f t="shared" si="12"/>
        <v/>
      </c>
    </row>
    <row r="183" spans="1:11" x14ac:dyDescent="0.2">
      <c r="A183">
        <v>22258</v>
      </c>
      <c r="B183">
        <f t="shared" si="1"/>
        <v>0.75</v>
      </c>
      <c r="C183">
        <f t="shared" si="10"/>
        <v>-0.8432207337585329</v>
      </c>
      <c r="H183" t="str">
        <f t="shared" si="11"/>
        <v/>
      </c>
      <c r="I183" t="str">
        <f t="shared" si="9"/>
        <v/>
      </c>
      <c r="J183" t="str">
        <f t="shared" si="12"/>
        <v/>
      </c>
      <c r="K183" t="s">
        <v>74</v>
      </c>
    </row>
    <row r="184" spans="1:11" x14ac:dyDescent="0.2">
      <c r="A184">
        <v>22276</v>
      </c>
      <c r="B184">
        <f t="shared" si="1"/>
        <v>1.9166666666666667</v>
      </c>
      <c r="C184">
        <f t="shared" si="10"/>
        <v>-0.64125028822149222</v>
      </c>
      <c r="H184" t="str">
        <f t="shared" si="11"/>
        <v/>
      </c>
      <c r="I184" t="str">
        <f t="shared" si="9"/>
        <v/>
      </c>
      <c r="J184" t="str">
        <f t="shared" si="12"/>
        <v/>
      </c>
    </row>
    <row r="185" spans="1:11" x14ac:dyDescent="0.2">
      <c r="A185">
        <v>22322</v>
      </c>
      <c r="B185">
        <f t="shared" si="1"/>
        <v>1.3333333333333333</v>
      </c>
      <c r="C185">
        <f t="shared" si="10"/>
        <v>-0.74223551099001261</v>
      </c>
      <c r="H185" t="str">
        <f t="shared" si="11"/>
        <v/>
      </c>
      <c r="I185" t="str">
        <f t="shared" si="9"/>
        <v/>
      </c>
      <c r="J185" t="str">
        <f t="shared" si="12"/>
        <v/>
      </c>
    </row>
    <row r="186" spans="1:11" x14ac:dyDescent="0.2">
      <c r="A186">
        <v>22354</v>
      </c>
      <c r="B186">
        <f t="shared" si="1"/>
        <v>1.4166666666666667</v>
      </c>
      <c r="C186">
        <f t="shared" si="10"/>
        <v>-0.72780905059450962</v>
      </c>
      <c r="H186" t="str">
        <f t="shared" si="11"/>
        <v/>
      </c>
      <c r="I186" t="str">
        <f t="shared" si="9"/>
        <v/>
      </c>
      <c r="J186" t="str">
        <f t="shared" si="12"/>
        <v/>
      </c>
    </row>
    <row r="187" spans="1:11" x14ac:dyDescent="0.2">
      <c r="A187">
        <v>22388</v>
      </c>
      <c r="B187">
        <f t="shared" si="1"/>
        <v>3.1666666666666665</v>
      </c>
      <c r="C187">
        <f t="shared" si="10"/>
        <v>-0.42485338228894876</v>
      </c>
      <c r="H187" t="str">
        <f t="shared" si="11"/>
        <v/>
      </c>
      <c r="I187" t="str">
        <f t="shared" si="9"/>
        <v/>
      </c>
      <c r="J187" t="str">
        <f t="shared" si="12"/>
        <v/>
      </c>
    </row>
    <row r="188" spans="1:11" x14ac:dyDescent="0.2">
      <c r="A188">
        <v>22464</v>
      </c>
      <c r="B188">
        <f t="shared" si="1"/>
        <v>5.875</v>
      </c>
      <c r="C188">
        <f t="shared" si="10"/>
        <v>4.4006580564895544E-2</v>
      </c>
      <c r="H188">
        <f t="shared" si="11"/>
        <v>1</v>
      </c>
      <c r="I188">
        <f t="shared" si="9"/>
        <v>5.875</v>
      </c>
      <c r="J188" t="str">
        <f t="shared" si="12"/>
        <v/>
      </c>
      <c r="K188" t="s">
        <v>75</v>
      </c>
    </row>
    <row r="189" spans="1:11" x14ac:dyDescent="0.2">
      <c r="A189">
        <v>22605</v>
      </c>
      <c r="B189">
        <f t="shared" si="1"/>
        <v>0.58333333333333337</v>
      </c>
      <c r="C189">
        <f t="shared" si="10"/>
        <v>-0.87207365454953878</v>
      </c>
      <c r="H189" t="str">
        <f t="shared" si="11"/>
        <v/>
      </c>
      <c r="I189" t="str">
        <f t="shared" si="9"/>
        <v/>
      </c>
      <c r="J189">
        <f t="shared" si="12"/>
        <v>22534.5</v>
      </c>
    </row>
    <row r="190" spans="1:11" x14ac:dyDescent="0.2">
      <c r="A190">
        <v>22619</v>
      </c>
      <c r="B190">
        <f t="shared" si="1"/>
        <v>0.875</v>
      </c>
      <c r="C190">
        <f t="shared" si="10"/>
        <v>-0.82158104316527858</v>
      </c>
      <c r="H190" t="str">
        <f t="shared" si="11"/>
        <v/>
      </c>
      <c r="I190" t="str">
        <f t="shared" si="9"/>
        <v/>
      </c>
      <c r="J190" t="str">
        <f t="shared" si="12"/>
        <v/>
      </c>
      <c r="K190" t="s">
        <v>76</v>
      </c>
    </row>
    <row r="191" spans="1:11" x14ac:dyDescent="0.2">
      <c r="A191">
        <v>22640</v>
      </c>
      <c r="B191">
        <f t="shared" si="1"/>
        <v>1.3333333333333333</v>
      </c>
      <c r="C191">
        <f t="shared" si="10"/>
        <v>-0.74223551099001261</v>
      </c>
      <c r="H191" t="str">
        <f t="shared" si="11"/>
        <v/>
      </c>
      <c r="I191" t="str">
        <f t="shared" si="9"/>
        <v/>
      </c>
      <c r="J191" t="str">
        <f t="shared" si="12"/>
        <v/>
      </c>
    </row>
    <row r="192" spans="1:11" x14ac:dyDescent="0.2">
      <c r="A192">
        <v>22672</v>
      </c>
      <c r="B192">
        <f t="shared" si="1"/>
        <v>1</v>
      </c>
      <c r="C192">
        <f t="shared" si="10"/>
        <v>-0.79994135257202414</v>
      </c>
      <c r="H192" t="str">
        <f t="shared" si="11"/>
        <v/>
      </c>
      <c r="I192" t="str">
        <f t="shared" si="9"/>
        <v/>
      </c>
      <c r="J192" t="str">
        <f t="shared" si="12"/>
        <v/>
      </c>
    </row>
    <row r="193" spans="1:11" x14ac:dyDescent="0.2">
      <c r="A193">
        <v>22696</v>
      </c>
      <c r="B193">
        <f t="shared" si="1"/>
        <v>1</v>
      </c>
      <c r="C193">
        <f t="shared" si="10"/>
        <v>-0.79994135257202414</v>
      </c>
      <c r="H193" t="str">
        <f t="shared" si="11"/>
        <v/>
      </c>
      <c r="I193" t="str">
        <f t="shared" si="9"/>
        <v/>
      </c>
      <c r="J193" t="str">
        <f t="shared" si="12"/>
        <v/>
      </c>
    </row>
    <row r="194" spans="1:11" x14ac:dyDescent="0.2">
      <c r="A194">
        <v>22720</v>
      </c>
      <c r="B194">
        <f t="shared" si="1"/>
        <v>6.75</v>
      </c>
      <c r="C194">
        <f t="shared" si="10"/>
        <v>0.195484414717676</v>
      </c>
      <c r="H194" t="str">
        <f t="shared" si="11"/>
        <v/>
      </c>
      <c r="I194" t="str">
        <f t="shared" ref="I194:I257" si="13">IF(H194=1,B194,"")</f>
        <v/>
      </c>
      <c r="J194" t="str">
        <f t="shared" si="12"/>
        <v/>
      </c>
      <c r="K194" t="s">
        <v>77</v>
      </c>
    </row>
    <row r="195" spans="1:11" x14ac:dyDescent="0.2">
      <c r="A195">
        <v>22882</v>
      </c>
      <c r="B195">
        <f t="shared" si="1"/>
        <v>2.25</v>
      </c>
      <c r="C195">
        <f t="shared" ref="C195:C258" si="14">(B195-D$986)/D$987</f>
        <v>-0.58354444663948069</v>
      </c>
      <c r="H195" t="str">
        <f t="shared" ref="H195:H258" si="15">IF(ISNUMBER(SEARCH($H$1,K195)),1,"")</f>
        <v/>
      </c>
      <c r="I195" t="str">
        <f t="shared" si="13"/>
        <v/>
      </c>
      <c r="J195" t="str">
        <f t="shared" si="12"/>
        <v/>
      </c>
      <c r="K195" t="s">
        <v>4</v>
      </c>
    </row>
    <row r="196" spans="1:11" x14ac:dyDescent="0.2">
      <c r="A196">
        <v>22936</v>
      </c>
      <c r="B196">
        <f t="shared" si="1"/>
        <v>0.625</v>
      </c>
      <c r="C196">
        <f t="shared" si="14"/>
        <v>-0.86486042435178723</v>
      </c>
      <c r="H196" t="str">
        <f t="shared" si="15"/>
        <v/>
      </c>
      <c r="I196" t="str">
        <f t="shared" si="13"/>
        <v/>
      </c>
      <c r="J196" t="str">
        <f t="shared" ref="J196:J259" si="16">IF(H195=1,(A195+A196)/2,"")</f>
        <v/>
      </c>
    </row>
    <row r="197" spans="1:11" x14ac:dyDescent="0.2">
      <c r="A197">
        <v>22951</v>
      </c>
      <c r="B197">
        <f t="shared" si="1"/>
        <v>2.4583333333333335</v>
      </c>
      <c r="C197">
        <f t="shared" si="14"/>
        <v>-0.54747829565072337</v>
      </c>
      <c r="H197" t="str">
        <f t="shared" si="15"/>
        <v/>
      </c>
      <c r="I197" t="str">
        <f t="shared" si="13"/>
        <v/>
      </c>
      <c r="J197" t="str">
        <f t="shared" si="16"/>
        <v/>
      </c>
    </row>
    <row r="198" spans="1:11" x14ac:dyDescent="0.2">
      <c r="A198">
        <v>23010</v>
      </c>
      <c r="B198">
        <f t="shared" si="1"/>
        <v>1.5</v>
      </c>
      <c r="C198">
        <f t="shared" si="14"/>
        <v>-0.71338259019900674</v>
      </c>
      <c r="H198" t="str">
        <f t="shared" si="15"/>
        <v/>
      </c>
      <c r="I198" t="str">
        <f t="shared" si="13"/>
        <v/>
      </c>
      <c r="J198" t="str">
        <f t="shared" si="16"/>
        <v/>
      </c>
    </row>
    <row r="199" spans="1:11" x14ac:dyDescent="0.2">
      <c r="A199">
        <v>23046</v>
      </c>
      <c r="B199">
        <f t="shared" si="1"/>
        <v>2.6666666666666665</v>
      </c>
      <c r="C199">
        <f t="shared" si="14"/>
        <v>-0.51141214466196616</v>
      </c>
      <c r="H199" t="str">
        <f t="shared" si="15"/>
        <v/>
      </c>
      <c r="I199" t="str">
        <f t="shared" si="13"/>
        <v/>
      </c>
      <c r="J199" t="str">
        <f t="shared" si="16"/>
        <v/>
      </c>
    </row>
    <row r="200" spans="1:11" x14ac:dyDescent="0.2">
      <c r="A200">
        <v>23110</v>
      </c>
      <c r="B200">
        <f t="shared" si="1"/>
        <v>2.4583333333333335</v>
      </c>
      <c r="C200">
        <f t="shared" si="14"/>
        <v>-0.54747829565072337</v>
      </c>
      <c r="H200" t="str">
        <f t="shared" si="15"/>
        <v/>
      </c>
      <c r="I200" t="str">
        <f t="shared" si="13"/>
        <v/>
      </c>
      <c r="J200" t="str">
        <f t="shared" si="16"/>
        <v/>
      </c>
    </row>
    <row r="201" spans="1:11" x14ac:dyDescent="0.2">
      <c r="A201">
        <v>23169</v>
      </c>
      <c r="B201">
        <f t="shared" si="1"/>
        <v>1.2916666666666667</v>
      </c>
      <c r="C201">
        <f t="shared" si="14"/>
        <v>-0.74944874118776394</v>
      </c>
      <c r="H201" t="str">
        <f t="shared" si="15"/>
        <v/>
      </c>
      <c r="I201" t="str">
        <f t="shared" si="13"/>
        <v/>
      </c>
      <c r="J201" t="str">
        <f t="shared" si="16"/>
        <v/>
      </c>
    </row>
    <row r="202" spans="1:11" x14ac:dyDescent="0.2">
      <c r="A202">
        <v>23200</v>
      </c>
      <c r="B202">
        <f t="shared" si="1"/>
        <v>1.4166666666666667</v>
      </c>
      <c r="C202">
        <f t="shared" si="14"/>
        <v>-0.72780905059450962</v>
      </c>
      <c r="H202" t="str">
        <f t="shared" si="15"/>
        <v/>
      </c>
      <c r="I202" t="str">
        <f t="shared" si="13"/>
        <v/>
      </c>
      <c r="J202" t="str">
        <f t="shared" si="16"/>
        <v/>
      </c>
    </row>
    <row r="203" spans="1:11" x14ac:dyDescent="0.2">
      <c r="A203">
        <v>23234</v>
      </c>
      <c r="B203">
        <f t="shared" si="1"/>
        <v>1.4583333333333333</v>
      </c>
      <c r="C203">
        <f t="shared" si="14"/>
        <v>-0.72059582039675829</v>
      </c>
      <c r="H203" t="str">
        <f t="shared" si="15"/>
        <v/>
      </c>
      <c r="I203" t="str">
        <f t="shared" si="13"/>
        <v/>
      </c>
      <c r="J203" t="str">
        <f t="shared" si="16"/>
        <v/>
      </c>
    </row>
    <row r="204" spans="1:11" x14ac:dyDescent="0.2">
      <c r="A204">
        <v>23269</v>
      </c>
      <c r="B204">
        <f t="shared" si="1"/>
        <v>2.8333333333333335</v>
      </c>
      <c r="C204">
        <f t="shared" si="14"/>
        <v>-0.48255922387096034</v>
      </c>
      <c r="H204" t="str">
        <f t="shared" si="15"/>
        <v/>
      </c>
      <c r="I204" t="str">
        <f t="shared" si="13"/>
        <v/>
      </c>
      <c r="J204" t="str">
        <f t="shared" si="16"/>
        <v/>
      </c>
    </row>
    <row r="205" spans="1:11" x14ac:dyDescent="0.2">
      <c r="A205">
        <v>23337</v>
      </c>
      <c r="B205">
        <f t="shared" si="1"/>
        <v>1.0833333333333333</v>
      </c>
      <c r="C205">
        <f t="shared" si="14"/>
        <v>-0.78551489217652137</v>
      </c>
      <c r="H205" t="str">
        <f t="shared" si="15"/>
        <v/>
      </c>
      <c r="I205" t="str">
        <f t="shared" si="13"/>
        <v/>
      </c>
      <c r="J205" t="str">
        <f t="shared" si="16"/>
        <v/>
      </c>
      <c r="K205" t="s">
        <v>78</v>
      </c>
    </row>
    <row r="206" spans="1:11" x14ac:dyDescent="0.2">
      <c r="A206">
        <v>23363</v>
      </c>
      <c r="B206">
        <f t="shared" si="1"/>
        <v>3.1666666666666665</v>
      </c>
      <c r="C206">
        <f t="shared" si="14"/>
        <v>-0.42485338228894876</v>
      </c>
      <c r="H206" t="str">
        <f t="shared" si="15"/>
        <v/>
      </c>
      <c r="I206" t="str">
        <f t="shared" si="13"/>
        <v/>
      </c>
      <c r="J206" t="str">
        <f t="shared" si="16"/>
        <v/>
      </c>
    </row>
    <row r="207" spans="1:11" x14ac:dyDescent="0.2">
      <c r="A207">
        <v>23439</v>
      </c>
      <c r="B207">
        <f t="shared" si="1"/>
        <v>1.1666666666666667</v>
      </c>
      <c r="C207">
        <f t="shared" si="14"/>
        <v>-0.77108843178101827</v>
      </c>
      <c r="H207" t="str">
        <f t="shared" si="15"/>
        <v/>
      </c>
      <c r="I207" t="str">
        <f t="shared" si="13"/>
        <v/>
      </c>
      <c r="J207" t="str">
        <f t="shared" si="16"/>
        <v/>
      </c>
    </row>
    <row r="208" spans="1:11" x14ac:dyDescent="0.2">
      <c r="A208">
        <v>23467</v>
      </c>
      <c r="B208">
        <f t="shared" si="1"/>
        <v>2.0416666666666665</v>
      </c>
      <c r="C208">
        <f t="shared" si="14"/>
        <v>-0.61961059762823789</v>
      </c>
      <c r="H208" t="str">
        <f t="shared" si="15"/>
        <v/>
      </c>
      <c r="I208" t="str">
        <f t="shared" si="13"/>
        <v/>
      </c>
      <c r="J208" t="str">
        <f t="shared" si="16"/>
        <v/>
      </c>
    </row>
    <row r="209" spans="1:11" x14ac:dyDescent="0.2">
      <c r="A209">
        <v>23516</v>
      </c>
      <c r="B209">
        <f t="shared" si="1"/>
        <v>2.0833333333333335</v>
      </c>
      <c r="C209">
        <f t="shared" si="14"/>
        <v>-0.61239736743048645</v>
      </c>
      <c r="H209" t="str">
        <f t="shared" si="15"/>
        <v/>
      </c>
      <c r="I209" t="str">
        <f t="shared" si="13"/>
        <v/>
      </c>
      <c r="J209" t="str">
        <f t="shared" si="16"/>
        <v/>
      </c>
      <c r="K209" t="s">
        <v>79</v>
      </c>
    </row>
    <row r="210" spans="1:11" x14ac:dyDescent="0.2">
      <c r="A210">
        <v>23566</v>
      </c>
      <c r="B210">
        <f t="shared" si="1"/>
        <v>4.875</v>
      </c>
      <c r="C210">
        <f t="shared" si="14"/>
        <v>-0.12911094418113928</v>
      </c>
      <c r="H210" t="str">
        <f t="shared" si="15"/>
        <v/>
      </c>
      <c r="I210" t="str">
        <f t="shared" si="13"/>
        <v/>
      </c>
      <c r="J210" t="str">
        <f t="shared" si="16"/>
        <v/>
      </c>
    </row>
    <row r="211" spans="1:11" x14ac:dyDescent="0.2">
      <c r="A211">
        <v>23683</v>
      </c>
      <c r="B211">
        <f t="shared" si="1"/>
        <v>10.083333333333334</v>
      </c>
      <c r="C211">
        <f t="shared" si="14"/>
        <v>0.77254283053779216</v>
      </c>
      <c r="H211">
        <f t="shared" si="15"/>
        <v>1</v>
      </c>
      <c r="I211">
        <f t="shared" si="13"/>
        <v>10.083333333333334</v>
      </c>
      <c r="J211" t="str">
        <f t="shared" si="16"/>
        <v/>
      </c>
      <c r="K211" t="s">
        <v>80</v>
      </c>
    </row>
    <row r="212" spans="1:11" x14ac:dyDescent="0.2">
      <c r="A212">
        <v>23925</v>
      </c>
      <c r="B212">
        <f t="shared" si="1"/>
        <v>5.458333333333333</v>
      </c>
      <c r="C212">
        <f t="shared" si="14"/>
        <v>-2.8125721412619011E-2</v>
      </c>
      <c r="H212" t="str">
        <f t="shared" si="15"/>
        <v/>
      </c>
      <c r="I212" t="str">
        <f t="shared" si="13"/>
        <v/>
      </c>
      <c r="J212">
        <f t="shared" si="16"/>
        <v>23804</v>
      </c>
    </row>
    <row r="213" spans="1:11" x14ac:dyDescent="0.2">
      <c r="A213">
        <v>24056</v>
      </c>
      <c r="B213">
        <f t="shared" si="1"/>
        <v>2.5833333333333335</v>
      </c>
      <c r="C213">
        <f t="shared" si="14"/>
        <v>-0.52583860505746904</v>
      </c>
      <c r="H213" t="str">
        <f t="shared" si="15"/>
        <v/>
      </c>
      <c r="I213" t="str">
        <f t="shared" si="13"/>
        <v/>
      </c>
      <c r="J213" t="str">
        <f t="shared" si="16"/>
        <v/>
      </c>
    </row>
    <row r="214" spans="1:11" x14ac:dyDescent="0.2">
      <c r="A214">
        <v>24118</v>
      </c>
      <c r="B214">
        <f t="shared" si="1"/>
        <v>2.2916666666666665</v>
      </c>
      <c r="C214">
        <f t="shared" si="14"/>
        <v>-0.57633121644172924</v>
      </c>
      <c r="H214" t="str">
        <f t="shared" si="15"/>
        <v/>
      </c>
      <c r="I214" t="str">
        <f t="shared" si="13"/>
        <v/>
      </c>
      <c r="J214" t="str">
        <f t="shared" si="16"/>
        <v/>
      </c>
    </row>
    <row r="215" spans="1:11" x14ac:dyDescent="0.2">
      <c r="A215">
        <v>24173</v>
      </c>
      <c r="B215">
        <f t="shared" si="1"/>
        <v>1.8333333333333333</v>
      </c>
      <c r="C215">
        <f t="shared" si="14"/>
        <v>-0.65567674861699521</v>
      </c>
      <c r="H215" t="str">
        <f t="shared" si="15"/>
        <v/>
      </c>
      <c r="I215" t="str">
        <f t="shared" si="13"/>
        <v/>
      </c>
      <c r="J215" t="str">
        <f t="shared" si="16"/>
        <v/>
      </c>
    </row>
    <row r="216" spans="1:11" x14ac:dyDescent="0.2">
      <c r="A216">
        <v>24217</v>
      </c>
      <c r="B216">
        <f t="shared" si="1"/>
        <v>2.25</v>
      </c>
      <c r="C216">
        <f t="shared" si="14"/>
        <v>-0.58354444663948069</v>
      </c>
      <c r="E216">
        <v>1</v>
      </c>
      <c r="F216">
        <v>1</v>
      </c>
      <c r="H216" t="str">
        <f t="shared" si="15"/>
        <v/>
      </c>
      <c r="I216" t="str">
        <f t="shared" si="13"/>
        <v/>
      </c>
      <c r="J216" t="str">
        <f t="shared" si="16"/>
        <v/>
      </c>
      <c r="K216" t="s">
        <v>81</v>
      </c>
    </row>
    <row r="217" spans="1:11" x14ac:dyDescent="0.2">
      <c r="A217">
        <v>24271</v>
      </c>
      <c r="B217">
        <f t="shared" si="1"/>
        <v>2.2916666666666665</v>
      </c>
      <c r="C217">
        <f t="shared" si="14"/>
        <v>-0.57633121644172924</v>
      </c>
      <c r="E217">
        <v>1</v>
      </c>
      <c r="F217">
        <v>1</v>
      </c>
      <c r="H217" t="str">
        <f t="shared" si="15"/>
        <v/>
      </c>
      <c r="I217" t="str">
        <f t="shared" si="13"/>
        <v/>
      </c>
      <c r="J217" t="str">
        <f t="shared" si="16"/>
        <v/>
      </c>
      <c r="K217" t="s">
        <v>84</v>
      </c>
    </row>
    <row r="218" spans="1:11" x14ac:dyDescent="0.2">
      <c r="A218">
        <v>24326</v>
      </c>
      <c r="B218">
        <f t="shared" si="1"/>
        <v>4.333333333333333</v>
      </c>
      <c r="C218">
        <f t="shared" si="14"/>
        <v>-0.22288293675190818</v>
      </c>
      <c r="H218">
        <f t="shared" si="15"/>
        <v>1</v>
      </c>
      <c r="I218">
        <f t="shared" si="13"/>
        <v>4.333333333333333</v>
      </c>
      <c r="J218" t="str">
        <f t="shared" si="16"/>
        <v/>
      </c>
      <c r="K218" t="s">
        <v>82</v>
      </c>
    </row>
    <row r="219" spans="1:11" x14ac:dyDescent="0.2">
      <c r="A219">
        <v>24430</v>
      </c>
      <c r="B219">
        <f t="shared" si="1"/>
        <v>0.66666666666666663</v>
      </c>
      <c r="C219">
        <f t="shared" si="14"/>
        <v>-0.85764719415403567</v>
      </c>
      <c r="H219" t="str">
        <f t="shared" si="15"/>
        <v/>
      </c>
      <c r="I219" t="str">
        <f t="shared" si="13"/>
        <v/>
      </c>
      <c r="J219">
        <f t="shared" si="16"/>
        <v>24378</v>
      </c>
    </row>
    <row r="220" spans="1:11" x14ac:dyDescent="0.2">
      <c r="A220">
        <v>24446</v>
      </c>
      <c r="B220">
        <f t="shared" si="1"/>
        <v>0.875</v>
      </c>
      <c r="C220">
        <f t="shared" si="14"/>
        <v>-0.82158104316527858</v>
      </c>
      <c r="E220">
        <v>1</v>
      </c>
      <c r="F220">
        <v>1</v>
      </c>
      <c r="H220" t="str">
        <f t="shared" si="15"/>
        <v/>
      </c>
      <c r="I220" t="str">
        <f t="shared" si="13"/>
        <v/>
      </c>
      <c r="J220" t="str">
        <f t="shared" si="16"/>
        <v/>
      </c>
      <c r="K220" t="s">
        <v>83</v>
      </c>
    </row>
    <row r="221" spans="1:11" x14ac:dyDescent="0.2">
      <c r="A221">
        <v>24467</v>
      </c>
      <c r="B221">
        <f t="shared" si="1"/>
        <v>5.458333333333333</v>
      </c>
      <c r="C221">
        <f t="shared" si="14"/>
        <v>-2.8125721412619011E-2</v>
      </c>
      <c r="E221">
        <v>1</v>
      </c>
      <c r="F221">
        <v>1</v>
      </c>
      <c r="H221" t="str">
        <f t="shared" si="15"/>
        <v/>
      </c>
      <c r="I221" t="str">
        <f t="shared" si="13"/>
        <v/>
      </c>
      <c r="J221" t="str">
        <f t="shared" si="16"/>
        <v/>
      </c>
      <c r="K221" t="s">
        <v>85</v>
      </c>
    </row>
    <row r="222" spans="1:11" x14ac:dyDescent="0.2">
      <c r="A222">
        <v>24598</v>
      </c>
      <c r="B222">
        <f t="shared" si="1"/>
        <v>2.5833333333333335</v>
      </c>
      <c r="C222">
        <f t="shared" si="14"/>
        <v>-0.52583860505746904</v>
      </c>
      <c r="H222" t="str">
        <f t="shared" si="15"/>
        <v/>
      </c>
      <c r="I222" t="str">
        <f t="shared" si="13"/>
        <v/>
      </c>
      <c r="J222" t="str">
        <f t="shared" si="16"/>
        <v/>
      </c>
    </row>
    <row r="223" spans="1:11" x14ac:dyDescent="0.2">
      <c r="A223">
        <v>24660</v>
      </c>
      <c r="B223">
        <f t="shared" si="1"/>
        <v>1.4583333333333333</v>
      </c>
      <c r="C223">
        <f t="shared" si="14"/>
        <v>-0.72059582039675829</v>
      </c>
      <c r="H223" t="str">
        <f t="shared" si="15"/>
        <v/>
      </c>
      <c r="I223" t="str">
        <f t="shared" si="13"/>
        <v/>
      </c>
      <c r="J223" t="str">
        <f t="shared" si="16"/>
        <v/>
      </c>
    </row>
    <row r="224" spans="1:11" x14ac:dyDescent="0.2">
      <c r="A224">
        <v>24695</v>
      </c>
      <c r="B224">
        <f t="shared" si="1"/>
        <v>1.375</v>
      </c>
      <c r="C224">
        <f t="shared" si="14"/>
        <v>-0.73502228079226106</v>
      </c>
      <c r="H224" t="str">
        <f t="shared" si="15"/>
        <v/>
      </c>
      <c r="I224" t="str">
        <f t="shared" si="13"/>
        <v/>
      </c>
      <c r="J224" t="str">
        <f t="shared" si="16"/>
        <v/>
      </c>
    </row>
    <row r="225" spans="1:11" x14ac:dyDescent="0.2">
      <c r="A225">
        <v>24728</v>
      </c>
      <c r="B225">
        <f t="shared" si="1"/>
        <v>1.6666666666666667</v>
      </c>
      <c r="C225">
        <f t="shared" si="14"/>
        <v>-0.68452966940800086</v>
      </c>
      <c r="H225" t="str">
        <f t="shared" si="15"/>
        <v/>
      </c>
      <c r="I225" t="str">
        <f t="shared" si="13"/>
        <v/>
      </c>
      <c r="J225" t="str">
        <f t="shared" si="16"/>
        <v/>
      </c>
    </row>
    <row r="226" spans="1:11" x14ac:dyDescent="0.2">
      <c r="A226">
        <v>24768</v>
      </c>
      <c r="B226">
        <f t="shared" si="1"/>
        <v>1.3333333333333333</v>
      </c>
      <c r="C226">
        <f t="shared" si="14"/>
        <v>-0.74223551099001261</v>
      </c>
      <c r="H226" t="str">
        <f t="shared" si="15"/>
        <v/>
      </c>
      <c r="I226" t="str">
        <f t="shared" si="13"/>
        <v/>
      </c>
      <c r="J226" t="str">
        <f t="shared" si="16"/>
        <v/>
      </c>
      <c r="K226" t="s">
        <v>86</v>
      </c>
    </row>
    <row r="227" spans="1:11" x14ac:dyDescent="0.2">
      <c r="A227">
        <v>24800</v>
      </c>
      <c r="B227">
        <f t="shared" si="1"/>
        <v>1.875</v>
      </c>
      <c r="C227">
        <f t="shared" si="14"/>
        <v>-0.64846351841924366</v>
      </c>
      <c r="H227" t="str">
        <f t="shared" si="15"/>
        <v/>
      </c>
      <c r="I227" t="str">
        <f t="shared" si="13"/>
        <v/>
      </c>
      <c r="J227" t="str">
        <f t="shared" si="16"/>
        <v/>
      </c>
    </row>
    <row r="228" spans="1:11" x14ac:dyDescent="0.2">
      <c r="A228">
        <v>24845</v>
      </c>
      <c r="B228">
        <f t="shared" si="1"/>
        <v>1.7083333333333333</v>
      </c>
      <c r="C228">
        <f t="shared" si="14"/>
        <v>-0.67731643921024953</v>
      </c>
      <c r="H228" t="str">
        <f t="shared" si="15"/>
        <v/>
      </c>
      <c r="I228" t="str">
        <f t="shared" si="13"/>
        <v/>
      </c>
      <c r="J228" t="str">
        <f t="shared" si="16"/>
        <v/>
      </c>
    </row>
    <row r="229" spans="1:11" x14ac:dyDescent="0.2">
      <c r="A229">
        <v>24886</v>
      </c>
      <c r="B229">
        <f t="shared" si="1"/>
        <v>1.9583333333333333</v>
      </c>
      <c r="C229">
        <f t="shared" si="14"/>
        <v>-0.63403705802374088</v>
      </c>
      <c r="H229">
        <f t="shared" si="15"/>
        <v>1</v>
      </c>
      <c r="I229">
        <f t="shared" si="13"/>
        <v>1.9583333333333333</v>
      </c>
      <c r="J229" t="str">
        <f t="shared" si="16"/>
        <v/>
      </c>
      <c r="K229" t="s">
        <v>87</v>
      </c>
    </row>
    <row r="230" spans="1:11" x14ac:dyDescent="0.2">
      <c r="A230">
        <v>24933</v>
      </c>
      <c r="B230">
        <f t="shared" si="1"/>
        <v>1.1666666666666667</v>
      </c>
      <c r="C230">
        <f t="shared" si="14"/>
        <v>-0.77108843178101827</v>
      </c>
      <c r="H230" t="str">
        <f t="shared" si="15"/>
        <v/>
      </c>
      <c r="I230" t="str">
        <f t="shared" si="13"/>
        <v/>
      </c>
      <c r="J230">
        <f t="shared" si="16"/>
        <v>24909.5</v>
      </c>
      <c r="K230" t="s">
        <v>88</v>
      </c>
    </row>
    <row r="231" spans="1:11" x14ac:dyDescent="0.2">
      <c r="A231">
        <v>24961</v>
      </c>
      <c r="B231">
        <f t="shared" si="1"/>
        <v>2.3333333333333335</v>
      </c>
      <c r="C231">
        <f t="shared" si="14"/>
        <v>-0.56911798624397769</v>
      </c>
      <c r="H231" t="str">
        <f t="shared" si="15"/>
        <v/>
      </c>
      <c r="I231" t="str">
        <f t="shared" si="13"/>
        <v/>
      </c>
      <c r="J231" t="str">
        <f t="shared" si="16"/>
        <v/>
      </c>
    </row>
    <row r="232" spans="1:11" x14ac:dyDescent="0.2">
      <c r="A232">
        <v>25017</v>
      </c>
      <c r="B232">
        <f t="shared" si="1"/>
        <v>1.8333333333333333</v>
      </c>
      <c r="C232">
        <f t="shared" si="14"/>
        <v>-0.65567674861699521</v>
      </c>
      <c r="H232" t="str">
        <f t="shared" si="15"/>
        <v/>
      </c>
      <c r="I232" t="str">
        <f t="shared" si="13"/>
        <v/>
      </c>
      <c r="J232" t="str">
        <f t="shared" si="16"/>
        <v/>
      </c>
    </row>
    <row r="233" spans="1:11" x14ac:dyDescent="0.2">
      <c r="A233">
        <v>25061</v>
      </c>
      <c r="B233">
        <f t="shared" si="1"/>
        <v>0.95833333333333337</v>
      </c>
      <c r="C233">
        <f t="shared" si="14"/>
        <v>-0.8071545827697757</v>
      </c>
      <c r="H233" t="str">
        <f t="shared" si="15"/>
        <v/>
      </c>
      <c r="I233" t="str">
        <f t="shared" si="13"/>
        <v/>
      </c>
      <c r="J233" t="str">
        <f t="shared" si="16"/>
        <v/>
      </c>
    </row>
    <row r="234" spans="1:11" x14ac:dyDescent="0.2">
      <c r="A234">
        <v>25084</v>
      </c>
      <c r="B234">
        <f t="shared" si="1"/>
        <v>7.208333333333333</v>
      </c>
      <c r="C234">
        <f t="shared" si="14"/>
        <v>0.27482994689294193</v>
      </c>
      <c r="H234" t="str">
        <f t="shared" si="15"/>
        <v/>
      </c>
      <c r="I234" t="str">
        <f t="shared" si="13"/>
        <v/>
      </c>
      <c r="J234" t="str">
        <f t="shared" si="16"/>
        <v/>
      </c>
    </row>
    <row r="235" spans="1:11" x14ac:dyDescent="0.2">
      <c r="A235">
        <v>25257</v>
      </c>
      <c r="B235">
        <f t="shared" si="1"/>
        <v>6.625</v>
      </c>
      <c r="C235">
        <f t="shared" si="14"/>
        <v>0.17384472412442165</v>
      </c>
      <c r="H235" t="str">
        <f t="shared" si="15"/>
        <v/>
      </c>
      <c r="I235" t="str">
        <f t="shared" si="13"/>
        <v/>
      </c>
      <c r="J235" t="str">
        <f t="shared" si="16"/>
        <v/>
      </c>
    </row>
    <row r="236" spans="1:11" x14ac:dyDescent="0.2">
      <c r="A236">
        <v>25416</v>
      </c>
      <c r="B236">
        <f t="shared" si="1"/>
        <v>1.625</v>
      </c>
      <c r="C236">
        <f t="shared" si="14"/>
        <v>-0.69174289960575241</v>
      </c>
      <c r="H236" t="str">
        <f t="shared" si="15"/>
        <v/>
      </c>
      <c r="I236" t="str">
        <f t="shared" si="13"/>
        <v/>
      </c>
      <c r="J236" t="str">
        <f t="shared" si="16"/>
        <v/>
      </c>
    </row>
    <row r="237" spans="1:11" x14ac:dyDescent="0.2">
      <c r="A237">
        <v>25455</v>
      </c>
      <c r="B237">
        <f t="shared" si="1"/>
        <v>6.791666666666667</v>
      </c>
      <c r="C237">
        <f t="shared" si="14"/>
        <v>0.20269764491542752</v>
      </c>
      <c r="H237" t="str">
        <f t="shared" si="15"/>
        <v/>
      </c>
      <c r="I237" t="str">
        <f t="shared" si="13"/>
        <v/>
      </c>
      <c r="J237" t="str">
        <f t="shared" si="16"/>
        <v/>
      </c>
    </row>
    <row r="238" spans="1:11" x14ac:dyDescent="0.2">
      <c r="A238">
        <v>25618</v>
      </c>
      <c r="B238">
        <f t="shared" si="1"/>
        <v>24.958333333333332</v>
      </c>
      <c r="C238">
        <f t="shared" si="14"/>
        <v>3.3476660111350598</v>
      </c>
      <c r="D238" t="s">
        <v>20</v>
      </c>
      <c r="H238" t="str">
        <f t="shared" si="15"/>
        <v/>
      </c>
      <c r="I238" t="str">
        <f t="shared" si="13"/>
        <v/>
      </c>
      <c r="J238" t="str">
        <f t="shared" si="16"/>
        <v/>
      </c>
      <c r="K238" t="s">
        <v>89</v>
      </c>
    </row>
    <row r="239" spans="1:11" x14ac:dyDescent="0.2">
      <c r="A239">
        <v>26217</v>
      </c>
      <c r="B239">
        <f t="shared" si="1"/>
        <v>14.541666666666666</v>
      </c>
      <c r="C239">
        <f t="shared" si="14"/>
        <v>1.544358461697197</v>
      </c>
      <c r="E239">
        <v>1</v>
      </c>
      <c r="G239">
        <v>1</v>
      </c>
      <c r="H239" t="str">
        <f t="shared" si="15"/>
        <v/>
      </c>
      <c r="I239" t="str">
        <f t="shared" si="13"/>
        <v/>
      </c>
      <c r="J239" t="str">
        <f t="shared" si="16"/>
        <v/>
      </c>
      <c r="K239" t="s">
        <v>90</v>
      </c>
    </row>
    <row r="240" spans="1:11" x14ac:dyDescent="0.2">
      <c r="A240">
        <v>26566</v>
      </c>
      <c r="B240">
        <f t="shared" si="1"/>
        <v>2.25</v>
      </c>
      <c r="C240">
        <f t="shared" si="14"/>
        <v>-0.58354444663948069</v>
      </c>
      <c r="H240" t="str">
        <f t="shared" si="15"/>
        <v/>
      </c>
      <c r="I240" t="str">
        <f t="shared" si="13"/>
        <v/>
      </c>
      <c r="J240" t="str">
        <f t="shared" si="16"/>
        <v/>
      </c>
      <c r="K240" t="s">
        <v>91</v>
      </c>
    </row>
    <row r="241" spans="1:11" x14ac:dyDescent="0.2">
      <c r="A241">
        <v>26620</v>
      </c>
      <c r="B241">
        <f t="shared" si="1"/>
        <v>7.375</v>
      </c>
      <c r="C241">
        <f t="shared" si="14"/>
        <v>0.30368286768394775</v>
      </c>
      <c r="H241" t="str">
        <f t="shared" si="15"/>
        <v/>
      </c>
      <c r="I241" t="str">
        <f t="shared" si="13"/>
        <v/>
      </c>
      <c r="J241" t="str">
        <f t="shared" si="16"/>
        <v/>
      </c>
      <c r="K241" t="s">
        <v>92</v>
      </c>
    </row>
    <row r="242" spans="1:11" x14ac:dyDescent="0.2">
      <c r="A242">
        <v>26797</v>
      </c>
      <c r="B242">
        <f t="shared" si="1"/>
        <v>4.458333333333333</v>
      </c>
      <c r="C242">
        <f t="shared" si="14"/>
        <v>-0.20124324615865383</v>
      </c>
      <c r="D242" t="s">
        <v>11</v>
      </c>
      <c r="H242" t="str">
        <f t="shared" si="15"/>
        <v/>
      </c>
      <c r="I242" t="str">
        <f t="shared" si="13"/>
        <v/>
      </c>
      <c r="J242" t="str">
        <f t="shared" si="16"/>
        <v/>
      </c>
      <c r="K242" t="s">
        <v>93</v>
      </c>
    </row>
    <row r="243" spans="1:11" x14ac:dyDescent="0.2">
      <c r="A243">
        <v>26904</v>
      </c>
      <c r="B243">
        <f t="shared" si="1"/>
        <v>8.25</v>
      </c>
      <c r="C243">
        <f t="shared" si="14"/>
        <v>0.45516070183672824</v>
      </c>
      <c r="H243" t="str">
        <f t="shared" si="15"/>
        <v/>
      </c>
      <c r="I243" t="str">
        <f t="shared" si="13"/>
        <v/>
      </c>
      <c r="J243" t="str">
        <f t="shared" si="16"/>
        <v/>
      </c>
      <c r="K243" t="s">
        <v>94</v>
      </c>
    </row>
    <row r="244" spans="1:11" x14ac:dyDescent="0.2">
      <c r="A244">
        <v>27102</v>
      </c>
      <c r="B244">
        <f t="shared" si="1"/>
        <v>9.2083333333333339</v>
      </c>
      <c r="C244">
        <f t="shared" si="14"/>
        <v>0.62106499638501167</v>
      </c>
      <c r="F244" t="s">
        <v>4</v>
      </c>
      <c r="H244">
        <f t="shared" si="15"/>
        <v>1</v>
      </c>
      <c r="I244">
        <f t="shared" si="13"/>
        <v>9.2083333333333339</v>
      </c>
      <c r="J244" t="str">
        <f t="shared" si="16"/>
        <v/>
      </c>
      <c r="K244" t="s">
        <v>95</v>
      </c>
    </row>
    <row r="245" spans="1:11" x14ac:dyDescent="0.2">
      <c r="A245">
        <v>27323</v>
      </c>
      <c r="B245">
        <f t="shared" si="1"/>
        <v>5.5</v>
      </c>
      <c r="C245">
        <f t="shared" si="14"/>
        <v>-2.0912491214867508E-2</v>
      </c>
      <c r="F245">
        <v>1</v>
      </c>
      <c r="H245" t="str">
        <f t="shared" si="15"/>
        <v/>
      </c>
      <c r="I245" t="str">
        <f t="shared" si="13"/>
        <v/>
      </c>
      <c r="J245">
        <f t="shared" si="16"/>
        <v>27212.5</v>
      </c>
      <c r="K245" t="s">
        <v>96</v>
      </c>
    </row>
    <row r="246" spans="1:11" x14ac:dyDescent="0.2">
      <c r="A246">
        <v>27455</v>
      </c>
      <c r="B246">
        <f t="shared" si="1"/>
        <v>16.875</v>
      </c>
      <c r="C246">
        <f t="shared" si="14"/>
        <v>1.9482993527712786</v>
      </c>
      <c r="H246" t="str">
        <f t="shared" si="15"/>
        <v/>
      </c>
      <c r="I246" t="str">
        <f t="shared" si="13"/>
        <v/>
      </c>
      <c r="J246" t="str">
        <f t="shared" si="16"/>
        <v/>
      </c>
    </row>
    <row r="247" spans="1:11" x14ac:dyDescent="0.2">
      <c r="A247">
        <v>27860</v>
      </c>
      <c r="B247">
        <f t="shared" si="1"/>
        <v>9.5416666666666661</v>
      </c>
      <c r="C247">
        <f t="shared" si="14"/>
        <v>0.67877083796702309</v>
      </c>
      <c r="H247">
        <f t="shared" si="15"/>
        <v>1</v>
      </c>
      <c r="I247">
        <f t="shared" si="13"/>
        <v>9.5416666666666661</v>
      </c>
      <c r="J247" t="str">
        <f t="shared" si="16"/>
        <v/>
      </c>
      <c r="K247" t="s">
        <v>97</v>
      </c>
    </row>
    <row r="248" spans="1:11" x14ac:dyDescent="0.2">
      <c r="A248">
        <v>28089</v>
      </c>
      <c r="B248">
        <f t="shared" si="1"/>
        <v>3.375</v>
      </c>
      <c r="C248">
        <f t="shared" si="14"/>
        <v>-0.38878723130019149</v>
      </c>
      <c r="F248">
        <v>1</v>
      </c>
      <c r="H248" t="str">
        <f t="shared" si="15"/>
        <v/>
      </c>
      <c r="I248" t="str">
        <f t="shared" si="13"/>
        <v/>
      </c>
      <c r="J248">
        <f t="shared" si="16"/>
        <v>27974.5</v>
      </c>
      <c r="K248" t="s">
        <v>101</v>
      </c>
    </row>
    <row r="249" spans="1:11" x14ac:dyDescent="0.2">
      <c r="A249">
        <v>28170</v>
      </c>
      <c r="B249">
        <f t="shared" si="1"/>
        <v>4.083333333333333</v>
      </c>
      <c r="C249">
        <f t="shared" si="14"/>
        <v>-0.26616231793841688</v>
      </c>
      <c r="F249">
        <v>1</v>
      </c>
      <c r="H249" t="str">
        <f t="shared" si="15"/>
        <v/>
      </c>
      <c r="I249" t="str">
        <f t="shared" si="13"/>
        <v/>
      </c>
      <c r="J249" t="str">
        <f t="shared" si="16"/>
        <v/>
      </c>
      <c r="K249" t="s">
        <v>102</v>
      </c>
    </row>
    <row r="250" spans="1:11" x14ac:dyDescent="0.2">
      <c r="A250">
        <v>28268</v>
      </c>
      <c r="B250">
        <f t="shared" si="1"/>
        <v>2.2916666666666665</v>
      </c>
      <c r="C250">
        <f t="shared" si="14"/>
        <v>-0.57633121644172924</v>
      </c>
      <c r="F250">
        <v>1</v>
      </c>
      <c r="H250" t="str">
        <f t="shared" si="15"/>
        <v/>
      </c>
      <c r="I250" t="str">
        <f t="shared" si="13"/>
        <v/>
      </c>
      <c r="J250" t="str">
        <f t="shared" si="16"/>
        <v/>
      </c>
      <c r="K250" t="s">
        <v>103</v>
      </c>
    </row>
    <row r="251" spans="1:11" x14ac:dyDescent="0.2">
      <c r="A251">
        <v>28323</v>
      </c>
      <c r="B251">
        <f t="shared" si="1"/>
        <v>2.125</v>
      </c>
      <c r="C251">
        <f t="shared" si="14"/>
        <v>-0.60518413723273501</v>
      </c>
      <c r="F251">
        <v>1</v>
      </c>
      <c r="H251" t="str">
        <f t="shared" si="15"/>
        <v/>
      </c>
      <c r="I251" t="str">
        <f t="shared" si="13"/>
        <v/>
      </c>
      <c r="J251" t="str">
        <f t="shared" si="16"/>
        <v/>
      </c>
      <c r="K251" t="s">
        <v>102</v>
      </c>
    </row>
    <row r="252" spans="1:11" x14ac:dyDescent="0.2">
      <c r="A252">
        <v>28374</v>
      </c>
      <c r="B252">
        <f t="shared" si="1"/>
        <v>8.3333333333333339</v>
      </c>
      <c r="C252">
        <f t="shared" si="14"/>
        <v>0.46958716223223124</v>
      </c>
      <c r="H252" t="str">
        <f t="shared" si="15"/>
        <v/>
      </c>
      <c r="I252" t="str">
        <f t="shared" si="13"/>
        <v/>
      </c>
      <c r="J252" t="str">
        <f t="shared" si="16"/>
        <v/>
      </c>
      <c r="K252" t="s">
        <v>98</v>
      </c>
    </row>
    <row r="253" spans="1:11" x14ac:dyDescent="0.2">
      <c r="A253">
        <v>28574</v>
      </c>
      <c r="B253">
        <f t="shared" si="1"/>
        <v>1.9583333333333333</v>
      </c>
      <c r="C253">
        <f t="shared" si="14"/>
        <v>-0.63403705802374088</v>
      </c>
      <c r="H253" t="str">
        <f t="shared" si="15"/>
        <v/>
      </c>
      <c r="I253" t="str">
        <f t="shared" si="13"/>
        <v/>
      </c>
      <c r="J253" t="str">
        <f t="shared" si="16"/>
        <v/>
      </c>
    </row>
    <row r="254" spans="1:11" x14ac:dyDescent="0.2">
      <c r="A254">
        <v>28621</v>
      </c>
      <c r="B254">
        <f t="shared" si="1"/>
        <v>1.5833333333333333</v>
      </c>
      <c r="C254">
        <f t="shared" si="14"/>
        <v>-0.69895612980350397</v>
      </c>
      <c r="H254" t="str">
        <f t="shared" si="15"/>
        <v/>
      </c>
      <c r="I254" t="str">
        <f t="shared" si="13"/>
        <v/>
      </c>
      <c r="J254" t="str">
        <f t="shared" si="16"/>
        <v/>
      </c>
    </row>
    <row r="255" spans="1:11" x14ac:dyDescent="0.2">
      <c r="A255">
        <v>28659</v>
      </c>
      <c r="B255">
        <f t="shared" si="1"/>
        <v>7.083333333333333</v>
      </c>
      <c r="C255">
        <f t="shared" si="14"/>
        <v>0.25319025629968755</v>
      </c>
      <c r="H255">
        <f t="shared" si="15"/>
        <v>1</v>
      </c>
      <c r="I255">
        <f t="shared" si="13"/>
        <v>7.083333333333333</v>
      </c>
      <c r="J255" t="str">
        <f t="shared" si="16"/>
        <v/>
      </c>
      <c r="K255" t="s">
        <v>99</v>
      </c>
    </row>
    <row r="256" spans="1:11" x14ac:dyDescent="0.2">
      <c r="A256">
        <v>28829</v>
      </c>
      <c r="B256">
        <f t="shared" si="1"/>
        <v>4.833333333333333</v>
      </c>
      <c r="C256">
        <f t="shared" si="14"/>
        <v>-0.13632417437889077</v>
      </c>
      <c r="H256" t="str">
        <f t="shared" si="15"/>
        <v/>
      </c>
      <c r="I256" t="str">
        <f t="shared" si="13"/>
        <v/>
      </c>
      <c r="J256">
        <f t="shared" si="16"/>
        <v>28744</v>
      </c>
    </row>
    <row r="257" spans="1:11" x14ac:dyDescent="0.2">
      <c r="A257">
        <v>28945</v>
      </c>
      <c r="B257">
        <f t="shared" si="1"/>
        <v>1.5</v>
      </c>
      <c r="C257">
        <f t="shared" si="14"/>
        <v>-0.71338259019900674</v>
      </c>
      <c r="F257">
        <v>1</v>
      </c>
      <c r="H257" t="str">
        <f t="shared" si="15"/>
        <v/>
      </c>
      <c r="I257" t="str">
        <f t="shared" si="13"/>
        <v/>
      </c>
      <c r="J257" t="str">
        <f t="shared" si="16"/>
        <v/>
      </c>
      <c r="K257" t="s">
        <v>100</v>
      </c>
    </row>
    <row r="258" spans="1:11" x14ac:dyDescent="0.2">
      <c r="A258">
        <v>28981</v>
      </c>
      <c r="B258">
        <f t="shared" ref="B258:B398" si="17">(A259-A258)/24</f>
        <v>4.125</v>
      </c>
      <c r="C258">
        <f t="shared" si="14"/>
        <v>-0.25894908774066538</v>
      </c>
      <c r="H258" t="str">
        <f t="shared" si="15"/>
        <v/>
      </c>
      <c r="I258" t="str">
        <f t="shared" ref="I258:I321" si="18">IF(H258=1,B258,"")</f>
        <v/>
      </c>
      <c r="J258" t="str">
        <f t="shared" si="16"/>
        <v/>
      </c>
    </row>
    <row r="259" spans="1:11" x14ac:dyDescent="0.2">
      <c r="A259">
        <v>29080</v>
      </c>
      <c r="B259">
        <f t="shared" si="17"/>
        <v>2.2083333333333335</v>
      </c>
      <c r="C259">
        <f t="shared" ref="C259:C322" si="19">(B259-D$986)/D$987</f>
        <v>-0.59075767683723213</v>
      </c>
      <c r="H259" t="str">
        <f t="shared" ref="H259:H322" si="20">IF(ISNUMBER(SEARCH($H$1,K259)),1,"")</f>
        <v/>
      </c>
      <c r="I259" t="str">
        <f t="shared" si="18"/>
        <v/>
      </c>
      <c r="J259" t="str">
        <f t="shared" si="16"/>
        <v/>
      </c>
    </row>
    <row r="260" spans="1:11" x14ac:dyDescent="0.2">
      <c r="A260">
        <v>29133</v>
      </c>
      <c r="B260">
        <f t="shared" si="17"/>
        <v>17.083333333333332</v>
      </c>
      <c r="C260">
        <f t="shared" si="19"/>
        <v>1.9843655037600356</v>
      </c>
      <c r="F260">
        <v>1</v>
      </c>
      <c r="H260" t="str">
        <f t="shared" si="20"/>
        <v/>
      </c>
      <c r="I260" t="str">
        <f t="shared" si="18"/>
        <v/>
      </c>
      <c r="J260" t="str">
        <f t="shared" ref="J260:J323" si="21">IF(H259=1,(A259+A260)/2,"")</f>
        <v/>
      </c>
      <c r="K260" t="s">
        <v>104</v>
      </c>
    </row>
    <row r="261" spans="1:11" x14ac:dyDescent="0.2">
      <c r="A261">
        <v>29543</v>
      </c>
      <c r="B261">
        <f t="shared" si="17"/>
        <v>3</v>
      </c>
      <c r="C261">
        <f t="shared" si="19"/>
        <v>-0.45370630307995452</v>
      </c>
      <c r="H261" t="str">
        <f t="shared" si="20"/>
        <v/>
      </c>
      <c r="I261" t="str">
        <f t="shared" si="18"/>
        <v/>
      </c>
      <c r="J261" t="str">
        <f t="shared" si="21"/>
        <v/>
      </c>
      <c r="K261" t="s">
        <v>105</v>
      </c>
    </row>
    <row r="262" spans="1:11" x14ac:dyDescent="0.2">
      <c r="A262">
        <v>29615</v>
      </c>
      <c r="B262">
        <f t="shared" si="17"/>
        <v>14.416666666666666</v>
      </c>
      <c r="C262">
        <f t="shared" si="19"/>
        <v>1.5227187711039427</v>
      </c>
      <c r="E262">
        <v>1</v>
      </c>
      <c r="F262">
        <v>1</v>
      </c>
      <c r="H262" t="str">
        <f t="shared" si="20"/>
        <v/>
      </c>
      <c r="I262" t="str">
        <f t="shared" si="18"/>
        <v/>
      </c>
      <c r="J262" t="str">
        <f t="shared" si="21"/>
        <v/>
      </c>
      <c r="K262" t="s">
        <v>106</v>
      </c>
    </row>
    <row r="263" spans="1:11" x14ac:dyDescent="0.2">
      <c r="A263">
        <v>29961</v>
      </c>
      <c r="B263">
        <f t="shared" si="17"/>
        <v>9.5416666666666661</v>
      </c>
      <c r="C263">
        <f t="shared" si="19"/>
        <v>0.67877083796702309</v>
      </c>
      <c r="H263" t="str">
        <f t="shared" si="20"/>
        <v/>
      </c>
      <c r="I263" t="str">
        <f t="shared" si="18"/>
        <v/>
      </c>
      <c r="J263" t="str">
        <f t="shared" si="21"/>
        <v/>
      </c>
    </row>
    <row r="264" spans="1:11" x14ac:dyDescent="0.2">
      <c r="A264">
        <v>30190</v>
      </c>
      <c r="B264">
        <f t="shared" si="17"/>
        <v>9.6666666666666661</v>
      </c>
      <c r="C264">
        <f t="shared" si="19"/>
        <v>0.70041052856027741</v>
      </c>
      <c r="H264">
        <f t="shared" si="20"/>
        <v>1</v>
      </c>
      <c r="I264">
        <f t="shared" si="18"/>
        <v>9.6666666666666661</v>
      </c>
      <c r="J264" t="str">
        <f t="shared" si="21"/>
        <v/>
      </c>
      <c r="K264" t="s">
        <v>107</v>
      </c>
    </row>
    <row r="265" spans="1:11" x14ac:dyDescent="0.2">
      <c r="A265">
        <v>30422</v>
      </c>
      <c r="B265">
        <f t="shared" si="17"/>
        <v>2.875</v>
      </c>
      <c r="C265">
        <f t="shared" si="19"/>
        <v>-0.4753459936732089</v>
      </c>
      <c r="H265" t="str">
        <f t="shared" si="20"/>
        <v/>
      </c>
      <c r="I265" t="str">
        <f t="shared" si="18"/>
        <v/>
      </c>
      <c r="J265">
        <f t="shared" si="21"/>
        <v>30306</v>
      </c>
    </row>
    <row r="266" spans="1:11" x14ac:dyDescent="0.2">
      <c r="A266">
        <v>30491</v>
      </c>
      <c r="B266">
        <f t="shared" si="17"/>
        <v>9.6666666666666661</v>
      </c>
      <c r="C266">
        <f t="shared" si="19"/>
        <v>0.70041052856027741</v>
      </c>
      <c r="H266">
        <f t="shared" si="20"/>
        <v>1</v>
      </c>
      <c r="I266">
        <f t="shared" si="18"/>
        <v>9.6666666666666661</v>
      </c>
      <c r="J266" t="str">
        <f t="shared" si="21"/>
        <v/>
      </c>
      <c r="K266" t="s">
        <v>108</v>
      </c>
    </row>
    <row r="267" spans="1:11" x14ac:dyDescent="0.2">
      <c r="A267">
        <v>30723</v>
      </c>
      <c r="B267">
        <f t="shared" si="17"/>
        <v>1.625</v>
      </c>
      <c r="C267">
        <f t="shared" si="19"/>
        <v>-0.69174289960575241</v>
      </c>
      <c r="H267" t="str">
        <f t="shared" si="20"/>
        <v/>
      </c>
      <c r="I267" t="str">
        <f t="shared" si="18"/>
        <v/>
      </c>
      <c r="J267">
        <f t="shared" si="21"/>
        <v>30607</v>
      </c>
    </row>
    <row r="268" spans="1:11" x14ac:dyDescent="0.2">
      <c r="A268">
        <v>30762</v>
      </c>
      <c r="B268">
        <f t="shared" si="17"/>
        <v>6.583333333333333</v>
      </c>
      <c r="C268">
        <f t="shared" si="19"/>
        <v>0.16663149392667015</v>
      </c>
      <c r="H268" t="str">
        <f t="shared" si="20"/>
        <v/>
      </c>
      <c r="I268" t="str">
        <f t="shared" si="18"/>
        <v/>
      </c>
      <c r="J268" t="str">
        <f t="shared" si="21"/>
        <v/>
      </c>
    </row>
    <row r="269" spans="1:11" x14ac:dyDescent="0.2">
      <c r="A269">
        <v>30920</v>
      </c>
      <c r="B269">
        <f t="shared" si="17"/>
        <v>3.3333333333333335</v>
      </c>
      <c r="C269">
        <f t="shared" si="19"/>
        <v>-0.39600046149794293</v>
      </c>
      <c r="H269">
        <f t="shared" si="20"/>
        <v>1</v>
      </c>
      <c r="I269">
        <f t="shared" si="18"/>
        <v>3.3333333333333335</v>
      </c>
      <c r="J269" t="str">
        <f t="shared" si="21"/>
        <v/>
      </c>
      <c r="K269" t="s">
        <v>109</v>
      </c>
    </row>
    <row r="270" spans="1:11" x14ac:dyDescent="0.2">
      <c r="A270">
        <v>31000</v>
      </c>
      <c r="B270">
        <f t="shared" si="17"/>
        <v>2.25</v>
      </c>
      <c r="C270">
        <f t="shared" si="19"/>
        <v>-0.58354444663948069</v>
      </c>
      <c r="H270" t="str">
        <f t="shared" si="20"/>
        <v/>
      </c>
      <c r="I270" t="str">
        <f t="shared" si="18"/>
        <v/>
      </c>
      <c r="J270">
        <f t="shared" si="21"/>
        <v>30960</v>
      </c>
    </row>
    <row r="271" spans="1:11" x14ac:dyDescent="0.2">
      <c r="A271">
        <v>31054</v>
      </c>
      <c r="B271">
        <f t="shared" si="17"/>
        <v>2.125</v>
      </c>
      <c r="C271">
        <f t="shared" si="19"/>
        <v>-0.60518413723273501</v>
      </c>
      <c r="H271">
        <f t="shared" si="20"/>
        <v>1</v>
      </c>
      <c r="I271">
        <f t="shared" si="18"/>
        <v>2.125</v>
      </c>
      <c r="J271" t="str">
        <f t="shared" si="21"/>
        <v/>
      </c>
      <c r="K271" t="s">
        <v>110</v>
      </c>
    </row>
    <row r="272" spans="1:11" x14ac:dyDescent="0.2">
      <c r="A272">
        <v>31105</v>
      </c>
      <c r="B272">
        <f t="shared" si="17"/>
        <v>3.5416666666666665</v>
      </c>
      <c r="C272">
        <f t="shared" si="19"/>
        <v>-0.35993431050918573</v>
      </c>
      <c r="H272" t="str">
        <f t="shared" si="20"/>
        <v/>
      </c>
      <c r="I272" t="str">
        <f t="shared" si="18"/>
        <v/>
      </c>
      <c r="J272">
        <f t="shared" si="21"/>
        <v>31079.5</v>
      </c>
    </row>
    <row r="273" spans="1:11" x14ac:dyDescent="0.2">
      <c r="A273">
        <v>31190</v>
      </c>
      <c r="B273">
        <f t="shared" si="17"/>
        <v>2.75</v>
      </c>
      <c r="C273">
        <f t="shared" si="19"/>
        <v>-0.49698568426646322</v>
      </c>
      <c r="H273" t="str">
        <f t="shared" si="20"/>
        <v/>
      </c>
      <c r="I273" t="str">
        <f t="shared" si="18"/>
        <v/>
      </c>
      <c r="J273" t="str">
        <f t="shared" si="21"/>
        <v/>
      </c>
    </row>
    <row r="274" spans="1:11" x14ac:dyDescent="0.2">
      <c r="A274">
        <v>31256</v>
      </c>
      <c r="B274">
        <f t="shared" si="17"/>
        <v>14.5</v>
      </c>
      <c r="C274">
        <f t="shared" si="19"/>
        <v>1.537145231499446</v>
      </c>
      <c r="H274">
        <f t="shared" si="20"/>
        <v>1</v>
      </c>
      <c r="I274">
        <f t="shared" si="18"/>
        <v>14.5</v>
      </c>
      <c r="J274" t="str">
        <f t="shared" si="21"/>
        <v/>
      </c>
      <c r="K274" t="s">
        <v>111</v>
      </c>
    </row>
    <row r="275" spans="1:11" x14ac:dyDescent="0.2">
      <c r="A275">
        <v>31604</v>
      </c>
      <c r="B275">
        <f t="shared" si="17"/>
        <v>4.458333333333333</v>
      </c>
      <c r="C275">
        <f t="shared" si="19"/>
        <v>-0.20124324615865383</v>
      </c>
      <c r="H275" t="str">
        <f t="shared" si="20"/>
        <v/>
      </c>
      <c r="I275" t="str">
        <f t="shared" si="18"/>
        <v/>
      </c>
      <c r="J275">
        <f t="shared" si="21"/>
        <v>31430</v>
      </c>
    </row>
    <row r="276" spans="1:11" x14ac:dyDescent="0.2">
      <c r="A276">
        <v>31711</v>
      </c>
      <c r="B276">
        <f t="shared" si="17"/>
        <v>2.75</v>
      </c>
      <c r="C276">
        <f t="shared" si="19"/>
        <v>-0.49698568426646322</v>
      </c>
      <c r="H276">
        <f t="shared" si="20"/>
        <v>1</v>
      </c>
      <c r="I276">
        <f t="shared" si="18"/>
        <v>2.75</v>
      </c>
      <c r="J276" t="str">
        <f t="shared" si="21"/>
        <v/>
      </c>
      <c r="K276" t="s">
        <v>112</v>
      </c>
    </row>
    <row r="277" spans="1:11" x14ac:dyDescent="0.2">
      <c r="A277">
        <v>31777</v>
      </c>
      <c r="B277">
        <f t="shared" si="17"/>
        <v>5.583333333333333</v>
      </c>
      <c r="C277">
        <f t="shared" si="19"/>
        <v>-6.4860308193646589E-3</v>
      </c>
      <c r="H277" t="str">
        <f t="shared" si="20"/>
        <v/>
      </c>
      <c r="I277" t="str">
        <f t="shared" si="18"/>
        <v/>
      </c>
      <c r="J277">
        <f t="shared" si="21"/>
        <v>31744</v>
      </c>
    </row>
    <row r="278" spans="1:11" x14ac:dyDescent="0.2">
      <c r="A278">
        <v>31911</v>
      </c>
      <c r="B278">
        <f t="shared" si="17"/>
        <v>5.458333333333333</v>
      </c>
      <c r="C278">
        <f t="shared" si="19"/>
        <v>-2.8125721412619011E-2</v>
      </c>
      <c r="H278" t="str">
        <f t="shared" si="20"/>
        <v/>
      </c>
      <c r="I278" t="str">
        <f t="shared" si="18"/>
        <v/>
      </c>
      <c r="J278" t="str">
        <f t="shared" si="21"/>
        <v/>
      </c>
      <c r="K278" t="s">
        <v>113</v>
      </c>
    </row>
    <row r="279" spans="1:11" x14ac:dyDescent="0.2">
      <c r="A279">
        <v>32042</v>
      </c>
      <c r="B279">
        <f t="shared" si="17"/>
        <v>14.208333333333334</v>
      </c>
      <c r="C279">
        <f t="shared" si="19"/>
        <v>1.4866526201151855</v>
      </c>
      <c r="H279" t="str">
        <f t="shared" si="20"/>
        <v/>
      </c>
      <c r="I279" t="str">
        <f t="shared" si="18"/>
        <v/>
      </c>
      <c r="J279" t="str">
        <f t="shared" si="21"/>
        <v/>
      </c>
    </row>
    <row r="280" spans="1:11" x14ac:dyDescent="0.2">
      <c r="A280">
        <v>32383</v>
      </c>
      <c r="B280">
        <f t="shared" si="17"/>
        <v>5.166666666666667</v>
      </c>
      <c r="C280">
        <f t="shared" si="19"/>
        <v>-7.8618332796879062E-2</v>
      </c>
      <c r="D280" t="s">
        <v>9</v>
      </c>
      <c r="E280">
        <v>1</v>
      </c>
      <c r="F280">
        <v>1</v>
      </c>
      <c r="G280">
        <v>1</v>
      </c>
      <c r="H280" t="str">
        <f t="shared" si="20"/>
        <v/>
      </c>
      <c r="I280" t="str">
        <f t="shared" si="18"/>
        <v/>
      </c>
      <c r="J280" t="str">
        <f t="shared" si="21"/>
        <v/>
      </c>
      <c r="K280" t="s">
        <v>115</v>
      </c>
    </row>
    <row r="281" spans="1:11" x14ac:dyDescent="0.2">
      <c r="A281">
        <v>32507</v>
      </c>
      <c r="B281">
        <f t="shared" si="17"/>
        <v>12.5</v>
      </c>
      <c r="C281">
        <f t="shared" si="19"/>
        <v>1.1909101820073762</v>
      </c>
      <c r="H281">
        <f t="shared" si="20"/>
        <v>1</v>
      </c>
      <c r="I281">
        <f t="shared" si="18"/>
        <v>12.5</v>
      </c>
      <c r="J281" t="str">
        <f t="shared" si="21"/>
        <v/>
      </c>
      <c r="K281" t="s">
        <v>114</v>
      </c>
    </row>
    <row r="282" spans="1:11" x14ac:dyDescent="0.2">
      <c r="A282">
        <v>32807</v>
      </c>
      <c r="B282">
        <f t="shared" si="17"/>
        <v>2.1666666666666665</v>
      </c>
      <c r="C282">
        <f t="shared" si="19"/>
        <v>-0.59797090703498357</v>
      </c>
      <c r="H282" t="str">
        <f t="shared" si="20"/>
        <v/>
      </c>
      <c r="I282" t="str">
        <f t="shared" si="18"/>
        <v/>
      </c>
      <c r="J282">
        <f t="shared" si="21"/>
        <v>32657</v>
      </c>
    </row>
    <row r="283" spans="1:11" x14ac:dyDescent="0.2">
      <c r="A283">
        <v>32859</v>
      </c>
      <c r="B283">
        <f t="shared" si="17"/>
        <v>3.625</v>
      </c>
      <c r="C283">
        <f t="shared" si="19"/>
        <v>-0.34550785011368279</v>
      </c>
      <c r="E283">
        <v>1</v>
      </c>
      <c r="H283" t="str">
        <f t="shared" si="20"/>
        <v/>
      </c>
      <c r="I283" t="str">
        <f t="shared" si="18"/>
        <v/>
      </c>
      <c r="J283" t="str">
        <f t="shared" si="21"/>
        <v/>
      </c>
      <c r="K283" t="s">
        <v>83</v>
      </c>
    </row>
    <row r="284" spans="1:11" x14ac:dyDescent="0.2">
      <c r="A284">
        <v>32946</v>
      </c>
      <c r="B284">
        <f t="shared" si="17"/>
        <v>12.5</v>
      </c>
      <c r="C284">
        <f t="shared" si="19"/>
        <v>1.1909101820073762</v>
      </c>
      <c r="E284">
        <v>1</v>
      </c>
      <c r="H284" t="str">
        <f t="shared" si="20"/>
        <v/>
      </c>
      <c r="I284" t="str">
        <f t="shared" si="18"/>
        <v/>
      </c>
      <c r="J284" t="str">
        <f t="shared" si="21"/>
        <v/>
      </c>
      <c r="K284" t="s">
        <v>85</v>
      </c>
    </row>
    <row r="285" spans="1:11" x14ac:dyDescent="0.2">
      <c r="A285">
        <v>33246</v>
      </c>
      <c r="B285">
        <f t="shared" si="17"/>
        <v>15.75</v>
      </c>
      <c r="C285">
        <f t="shared" si="19"/>
        <v>1.7535421374319895</v>
      </c>
      <c r="E285">
        <v>1</v>
      </c>
      <c r="F285">
        <v>1</v>
      </c>
      <c r="H285" t="str">
        <f t="shared" si="20"/>
        <v/>
      </c>
      <c r="I285" t="str">
        <f t="shared" si="18"/>
        <v/>
      </c>
      <c r="J285" t="str">
        <f t="shared" si="21"/>
        <v/>
      </c>
      <c r="K285" t="s">
        <v>116</v>
      </c>
    </row>
    <row r="286" spans="1:11" x14ac:dyDescent="0.2">
      <c r="A286">
        <v>33624</v>
      </c>
      <c r="B286">
        <f t="shared" si="17"/>
        <v>6.041666666666667</v>
      </c>
      <c r="C286">
        <f t="shared" si="19"/>
        <v>7.2859501355901399E-2</v>
      </c>
      <c r="E286">
        <v>1</v>
      </c>
      <c r="F286">
        <v>1</v>
      </c>
      <c r="H286" t="str">
        <f t="shared" si="20"/>
        <v/>
      </c>
      <c r="I286" t="str">
        <f t="shared" si="18"/>
        <v/>
      </c>
      <c r="J286" t="str">
        <f t="shared" si="21"/>
        <v/>
      </c>
      <c r="K286" t="s">
        <v>85</v>
      </c>
    </row>
    <row r="287" spans="1:11" x14ac:dyDescent="0.2">
      <c r="A287">
        <v>33769</v>
      </c>
      <c r="B287">
        <f t="shared" si="17"/>
        <v>6.416666666666667</v>
      </c>
      <c r="C287">
        <f t="shared" si="19"/>
        <v>0.13777857313566447</v>
      </c>
      <c r="H287" t="str">
        <f t="shared" si="20"/>
        <v/>
      </c>
      <c r="I287" t="str">
        <f t="shared" si="18"/>
        <v/>
      </c>
      <c r="J287" t="str">
        <f t="shared" si="21"/>
        <v/>
      </c>
      <c r="K287" t="s">
        <v>117</v>
      </c>
    </row>
    <row r="288" spans="1:11" x14ac:dyDescent="0.2">
      <c r="A288">
        <v>33923</v>
      </c>
      <c r="B288">
        <f t="shared" si="17"/>
        <v>37.166666666666664</v>
      </c>
      <c r="C288">
        <f t="shared" si="19"/>
        <v>5.4611424590762345</v>
      </c>
      <c r="H288" t="str">
        <f t="shared" si="20"/>
        <v/>
      </c>
      <c r="I288" t="str">
        <f t="shared" si="18"/>
        <v/>
      </c>
      <c r="J288" t="str">
        <f t="shared" si="21"/>
        <v/>
      </c>
    </row>
    <row r="289" spans="1:11" x14ac:dyDescent="0.2">
      <c r="A289">
        <v>34815</v>
      </c>
      <c r="B289">
        <f t="shared" si="17"/>
        <v>16.291666666666668</v>
      </c>
      <c r="C289">
        <f t="shared" si="19"/>
        <v>1.8473141300027585</v>
      </c>
      <c r="H289" t="str">
        <f t="shared" si="20"/>
        <v/>
      </c>
      <c r="I289" t="str">
        <f t="shared" si="18"/>
        <v/>
      </c>
      <c r="J289" t="str">
        <f t="shared" si="21"/>
        <v/>
      </c>
    </row>
    <row r="290" spans="1:11" x14ac:dyDescent="0.2">
      <c r="A290">
        <v>35206</v>
      </c>
      <c r="B290">
        <f t="shared" si="17"/>
        <v>4</v>
      </c>
      <c r="C290">
        <f t="shared" si="19"/>
        <v>-0.28058877833391971</v>
      </c>
      <c r="E290" t="s">
        <v>4</v>
      </c>
      <c r="H290" t="str">
        <f t="shared" si="20"/>
        <v/>
      </c>
      <c r="I290" t="str">
        <f t="shared" si="18"/>
        <v/>
      </c>
      <c r="J290" t="str">
        <f t="shared" si="21"/>
        <v/>
      </c>
      <c r="K290" t="s">
        <v>118</v>
      </c>
    </row>
    <row r="291" spans="1:11" x14ac:dyDescent="0.2">
      <c r="A291">
        <v>35302</v>
      </c>
      <c r="B291">
        <f t="shared" si="17"/>
        <v>9.0416666666666661</v>
      </c>
      <c r="C291">
        <f t="shared" si="19"/>
        <v>0.59221207559400568</v>
      </c>
      <c r="H291" t="str">
        <f t="shared" si="20"/>
        <v/>
      </c>
      <c r="I291" t="str">
        <f t="shared" si="18"/>
        <v/>
      </c>
      <c r="J291" t="str">
        <f t="shared" si="21"/>
        <v/>
      </c>
    </row>
    <row r="292" spans="1:11" x14ac:dyDescent="0.2">
      <c r="A292">
        <v>35519</v>
      </c>
      <c r="B292">
        <f t="shared" si="17"/>
        <v>9.3333333333333339</v>
      </c>
      <c r="C292">
        <f t="shared" si="19"/>
        <v>0.64270468697826599</v>
      </c>
      <c r="H292">
        <f t="shared" si="20"/>
        <v>1</v>
      </c>
      <c r="I292">
        <f t="shared" si="18"/>
        <v>9.3333333333333339</v>
      </c>
      <c r="J292" t="str">
        <f t="shared" si="21"/>
        <v/>
      </c>
      <c r="K292" t="s">
        <v>119</v>
      </c>
    </row>
    <row r="293" spans="1:11" x14ac:dyDescent="0.2">
      <c r="A293">
        <v>35743</v>
      </c>
      <c r="B293">
        <f t="shared" si="17"/>
        <v>21.375</v>
      </c>
      <c r="C293">
        <f t="shared" si="19"/>
        <v>2.7273282141284354</v>
      </c>
      <c r="H293" t="str">
        <f t="shared" si="20"/>
        <v/>
      </c>
      <c r="I293" t="str">
        <f t="shared" si="18"/>
        <v/>
      </c>
      <c r="J293">
        <f t="shared" si="21"/>
        <v>35631</v>
      </c>
    </row>
    <row r="294" spans="1:11" x14ac:dyDescent="0.2">
      <c r="A294">
        <v>36256</v>
      </c>
      <c r="B294">
        <f t="shared" si="17"/>
        <v>11.5</v>
      </c>
      <c r="C294">
        <f t="shared" si="19"/>
        <v>1.0177926572613414</v>
      </c>
      <c r="H294">
        <f t="shared" si="20"/>
        <v>1</v>
      </c>
      <c r="I294">
        <f t="shared" si="18"/>
        <v>11.5</v>
      </c>
      <c r="J294" t="str">
        <f t="shared" si="21"/>
        <v/>
      </c>
      <c r="K294" t="s">
        <v>120</v>
      </c>
    </row>
    <row r="295" spans="1:11" x14ac:dyDescent="0.2">
      <c r="A295">
        <v>36532</v>
      </c>
      <c r="B295">
        <f t="shared" si="17"/>
        <v>3.9166666666666665</v>
      </c>
      <c r="C295">
        <f t="shared" si="19"/>
        <v>-0.29501523872942265</v>
      </c>
      <c r="H295" t="str">
        <f t="shared" si="20"/>
        <v/>
      </c>
      <c r="I295" t="str">
        <f t="shared" si="18"/>
        <v/>
      </c>
      <c r="J295">
        <f t="shared" si="21"/>
        <v>36394</v>
      </c>
    </row>
    <row r="296" spans="1:11" x14ac:dyDescent="0.2">
      <c r="A296">
        <v>36626</v>
      </c>
      <c r="B296">
        <f t="shared" si="17"/>
        <v>4.291666666666667</v>
      </c>
      <c r="C296">
        <f t="shared" si="19"/>
        <v>-0.23009616694965954</v>
      </c>
      <c r="H296">
        <f t="shared" si="20"/>
        <v>1</v>
      </c>
      <c r="I296">
        <f t="shared" si="18"/>
        <v>4.291666666666667</v>
      </c>
      <c r="J296" t="str">
        <f t="shared" si="21"/>
        <v/>
      </c>
      <c r="K296" t="s">
        <v>121</v>
      </c>
    </row>
    <row r="297" spans="1:11" x14ac:dyDescent="0.2">
      <c r="A297">
        <v>36729</v>
      </c>
      <c r="B297">
        <f t="shared" si="17"/>
        <v>1.5833333333333333</v>
      </c>
      <c r="C297">
        <f t="shared" si="19"/>
        <v>-0.69895612980350397</v>
      </c>
      <c r="H297" t="str">
        <f t="shared" si="20"/>
        <v/>
      </c>
      <c r="I297" t="str">
        <f t="shared" si="18"/>
        <v/>
      </c>
      <c r="J297">
        <f t="shared" si="21"/>
        <v>36677.5</v>
      </c>
    </row>
    <row r="298" spans="1:11" x14ac:dyDescent="0.2">
      <c r="A298">
        <v>36767</v>
      </c>
      <c r="B298">
        <f t="shared" si="17"/>
        <v>3.375</v>
      </c>
      <c r="C298">
        <f t="shared" si="19"/>
        <v>-0.38878723130019149</v>
      </c>
      <c r="H298" t="str">
        <f t="shared" si="20"/>
        <v/>
      </c>
      <c r="I298" t="str">
        <f t="shared" si="18"/>
        <v/>
      </c>
      <c r="J298" t="str">
        <f t="shared" si="21"/>
        <v/>
      </c>
    </row>
    <row r="299" spans="1:11" x14ac:dyDescent="0.2">
      <c r="A299">
        <v>36848</v>
      </c>
      <c r="B299">
        <f t="shared" si="17"/>
        <v>2.25</v>
      </c>
      <c r="C299">
        <f t="shared" si="19"/>
        <v>-0.58354444663948069</v>
      </c>
      <c r="H299" t="str">
        <f t="shared" si="20"/>
        <v/>
      </c>
      <c r="I299" t="str">
        <f t="shared" si="18"/>
        <v/>
      </c>
      <c r="J299" t="str">
        <f t="shared" si="21"/>
        <v/>
      </c>
    </row>
    <row r="300" spans="1:11" x14ac:dyDescent="0.2">
      <c r="A300">
        <v>36902</v>
      </c>
      <c r="B300">
        <f t="shared" si="17"/>
        <v>3.5833333333333335</v>
      </c>
      <c r="C300">
        <f t="shared" si="19"/>
        <v>-0.35272108031143423</v>
      </c>
      <c r="H300" t="str">
        <f t="shared" si="20"/>
        <v/>
      </c>
      <c r="I300" t="str">
        <f t="shared" si="18"/>
        <v/>
      </c>
      <c r="J300" t="str">
        <f t="shared" si="21"/>
        <v/>
      </c>
    </row>
    <row r="301" spans="1:11" x14ac:dyDescent="0.2">
      <c r="A301">
        <v>36988</v>
      </c>
      <c r="B301">
        <f t="shared" si="17"/>
        <v>14.083333333333334</v>
      </c>
      <c r="C301">
        <f t="shared" si="19"/>
        <v>1.4650129295219312</v>
      </c>
      <c r="H301">
        <f t="shared" si="20"/>
        <v>1</v>
      </c>
      <c r="I301">
        <f t="shared" si="18"/>
        <v>14.083333333333334</v>
      </c>
      <c r="J301" t="str">
        <f t="shared" si="21"/>
        <v/>
      </c>
      <c r="K301" t="s">
        <v>122</v>
      </c>
    </row>
    <row r="302" spans="1:11" x14ac:dyDescent="0.2">
      <c r="A302">
        <v>37326</v>
      </c>
      <c r="B302">
        <f t="shared" si="17"/>
        <v>3.1666666666666665</v>
      </c>
      <c r="C302">
        <f t="shared" si="19"/>
        <v>-0.42485338228894876</v>
      </c>
      <c r="H302" t="str">
        <f t="shared" si="20"/>
        <v/>
      </c>
      <c r="I302" t="str">
        <f t="shared" si="18"/>
        <v/>
      </c>
      <c r="J302">
        <f t="shared" si="21"/>
        <v>37157</v>
      </c>
    </row>
    <row r="303" spans="1:11" x14ac:dyDescent="0.2">
      <c r="A303">
        <v>37402</v>
      </c>
      <c r="B303">
        <f t="shared" si="17"/>
        <v>2.5</v>
      </c>
      <c r="C303">
        <f t="shared" si="19"/>
        <v>-0.54026506545297193</v>
      </c>
      <c r="H303">
        <f t="shared" si="20"/>
        <v>1</v>
      </c>
      <c r="I303">
        <f t="shared" si="18"/>
        <v>2.5</v>
      </c>
      <c r="J303" t="str">
        <f t="shared" si="21"/>
        <v/>
      </c>
      <c r="K303" t="s">
        <v>123</v>
      </c>
    </row>
    <row r="304" spans="1:11" x14ac:dyDescent="0.2">
      <c r="A304">
        <v>37462</v>
      </c>
      <c r="B304">
        <f t="shared" si="17"/>
        <v>22.291666666666668</v>
      </c>
      <c r="C304">
        <f t="shared" si="19"/>
        <v>2.8860192784789676</v>
      </c>
      <c r="H304" t="str">
        <f t="shared" si="20"/>
        <v/>
      </c>
      <c r="I304" t="str">
        <f t="shared" si="18"/>
        <v/>
      </c>
      <c r="J304">
        <f t="shared" si="21"/>
        <v>37432</v>
      </c>
    </row>
    <row r="305" spans="1:11" x14ac:dyDescent="0.2">
      <c r="A305">
        <v>37997</v>
      </c>
      <c r="B305">
        <f t="shared" si="17"/>
        <v>33.875</v>
      </c>
      <c r="C305">
        <f t="shared" si="19"/>
        <v>4.8912972734538709</v>
      </c>
      <c r="H305" t="str">
        <f t="shared" si="20"/>
        <v/>
      </c>
      <c r="I305" t="str">
        <f t="shared" si="18"/>
        <v/>
      </c>
      <c r="J305" t="str">
        <f t="shared" si="21"/>
        <v/>
      </c>
    </row>
    <row r="306" spans="1:11" x14ac:dyDescent="0.2">
      <c r="A306">
        <v>38810</v>
      </c>
      <c r="B306">
        <f t="shared" si="17"/>
        <v>4</v>
      </c>
      <c r="C306">
        <f t="shared" si="19"/>
        <v>-0.28058877833391971</v>
      </c>
      <c r="H306">
        <f t="shared" si="20"/>
        <v>1</v>
      </c>
      <c r="I306">
        <f t="shared" si="18"/>
        <v>4</v>
      </c>
      <c r="J306" t="str">
        <f t="shared" si="21"/>
        <v/>
      </c>
      <c r="K306" t="s">
        <v>124</v>
      </c>
    </row>
    <row r="307" spans="1:11" x14ac:dyDescent="0.2">
      <c r="A307">
        <v>38906</v>
      </c>
      <c r="B307">
        <f t="shared" si="17"/>
        <v>13.666666666666666</v>
      </c>
      <c r="C307">
        <f t="shared" si="19"/>
        <v>1.3928806275444165</v>
      </c>
      <c r="H307" t="str">
        <f t="shared" si="20"/>
        <v/>
      </c>
      <c r="I307" t="str">
        <f t="shared" si="18"/>
        <v/>
      </c>
      <c r="J307">
        <f t="shared" si="21"/>
        <v>38858</v>
      </c>
      <c r="K307" t="s">
        <v>125</v>
      </c>
    </row>
    <row r="308" spans="1:11" x14ac:dyDescent="0.2">
      <c r="A308">
        <v>39234</v>
      </c>
      <c r="B308">
        <f t="shared" si="17"/>
        <v>10.958333333333334</v>
      </c>
      <c r="C308">
        <f t="shared" si="19"/>
        <v>0.92402066469057265</v>
      </c>
      <c r="H308" t="str">
        <f t="shared" si="20"/>
        <v/>
      </c>
      <c r="I308" t="str">
        <f t="shared" si="18"/>
        <v/>
      </c>
      <c r="J308" t="str">
        <f t="shared" si="21"/>
        <v/>
      </c>
    </row>
    <row r="309" spans="1:11" x14ac:dyDescent="0.2">
      <c r="A309">
        <v>39497</v>
      </c>
      <c r="B309">
        <f t="shared" si="17"/>
        <v>7.125</v>
      </c>
      <c r="C309">
        <f t="shared" si="19"/>
        <v>0.26040348649743905</v>
      </c>
      <c r="H309" t="str">
        <f t="shared" si="20"/>
        <v/>
      </c>
      <c r="I309" t="str">
        <f t="shared" si="18"/>
        <v/>
      </c>
      <c r="J309" t="str">
        <f t="shared" si="21"/>
        <v/>
      </c>
    </row>
    <row r="310" spans="1:11" x14ac:dyDescent="0.2">
      <c r="A310">
        <v>39668</v>
      </c>
      <c r="B310">
        <f t="shared" si="17"/>
        <v>4.875</v>
      </c>
      <c r="C310">
        <f t="shared" si="19"/>
        <v>-0.12911094418113928</v>
      </c>
      <c r="H310">
        <f t="shared" si="20"/>
        <v>1</v>
      </c>
      <c r="I310">
        <f t="shared" si="18"/>
        <v>4.875</v>
      </c>
      <c r="J310" t="str">
        <f t="shared" si="21"/>
        <v/>
      </c>
      <c r="K310" t="s">
        <v>126</v>
      </c>
    </row>
    <row r="311" spans="1:11" x14ac:dyDescent="0.2">
      <c r="A311">
        <v>39785</v>
      </c>
      <c r="B311">
        <f t="shared" si="17"/>
        <v>8.2083333333333339</v>
      </c>
      <c r="C311">
        <f t="shared" si="19"/>
        <v>0.44794747163897686</v>
      </c>
      <c r="H311" t="str">
        <f t="shared" si="20"/>
        <v/>
      </c>
      <c r="I311" t="str">
        <f t="shared" si="18"/>
        <v/>
      </c>
      <c r="J311">
        <f t="shared" si="21"/>
        <v>39726.5</v>
      </c>
    </row>
    <row r="312" spans="1:11" x14ac:dyDescent="0.2">
      <c r="A312">
        <v>39982</v>
      </c>
      <c r="B312">
        <f t="shared" si="17"/>
        <v>2.0416666666666665</v>
      </c>
      <c r="C312">
        <f t="shared" si="19"/>
        <v>-0.61961059762823789</v>
      </c>
      <c r="E312">
        <v>1</v>
      </c>
      <c r="H312" t="str">
        <f t="shared" si="20"/>
        <v/>
      </c>
      <c r="I312" t="str">
        <f t="shared" si="18"/>
        <v/>
      </c>
      <c r="J312" t="str">
        <f t="shared" si="21"/>
        <v/>
      </c>
      <c r="K312" t="s">
        <v>83</v>
      </c>
    </row>
    <row r="313" spans="1:11" x14ac:dyDescent="0.2">
      <c r="A313">
        <v>40031</v>
      </c>
      <c r="B313">
        <f t="shared" si="17"/>
        <v>12.875</v>
      </c>
      <c r="C313">
        <f t="shared" si="19"/>
        <v>1.2558292537871392</v>
      </c>
      <c r="E313">
        <v>1</v>
      </c>
      <c r="H313" t="str">
        <f t="shared" si="20"/>
        <v/>
      </c>
      <c r="I313" t="str">
        <f t="shared" si="18"/>
        <v/>
      </c>
      <c r="J313" t="str">
        <f t="shared" si="21"/>
        <v/>
      </c>
      <c r="K313" t="s">
        <v>85</v>
      </c>
    </row>
    <row r="314" spans="1:11" x14ac:dyDescent="0.2">
      <c r="A314">
        <v>40340</v>
      </c>
      <c r="B314">
        <f t="shared" si="17"/>
        <v>2.5</v>
      </c>
      <c r="C314">
        <f t="shared" si="19"/>
        <v>-0.54026506545297193</v>
      </c>
      <c r="H314">
        <f t="shared" si="20"/>
        <v>1</v>
      </c>
      <c r="I314">
        <f t="shared" si="18"/>
        <v>2.5</v>
      </c>
      <c r="J314" t="str">
        <f t="shared" si="21"/>
        <v/>
      </c>
      <c r="K314" t="s">
        <v>127</v>
      </c>
    </row>
    <row r="315" spans="1:11" x14ac:dyDescent="0.2">
      <c r="A315">
        <v>40400</v>
      </c>
      <c r="B315">
        <f t="shared" si="17"/>
        <v>2.9166666666666665</v>
      </c>
      <c r="C315">
        <f t="shared" si="19"/>
        <v>-0.46813276347545746</v>
      </c>
      <c r="H315" t="str">
        <f t="shared" si="20"/>
        <v/>
      </c>
      <c r="I315" t="str">
        <f t="shared" si="18"/>
        <v/>
      </c>
      <c r="J315">
        <f t="shared" si="21"/>
        <v>40370</v>
      </c>
    </row>
    <row r="316" spans="1:11" x14ac:dyDescent="0.2">
      <c r="A316">
        <v>40470</v>
      </c>
      <c r="B316">
        <f t="shared" si="17"/>
        <v>2.9166666666666665</v>
      </c>
      <c r="C316">
        <f t="shared" si="19"/>
        <v>-0.46813276347545746</v>
      </c>
      <c r="G316">
        <v>1</v>
      </c>
      <c r="H316">
        <f t="shared" si="20"/>
        <v>1</v>
      </c>
      <c r="I316">
        <f t="shared" si="18"/>
        <v>2.9166666666666665</v>
      </c>
      <c r="J316" t="str">
        <f t="shared" si="21"/>
        <v/>
      </c>
      <c r="K316" t="s">
        <v>128</v>
      </c>
    </row>
    <row r="317" spans="1:11" x14ac:dyDescent="0.2">
      <c r="A317">
        <v>40540</v>
      </c>
      <c r="B317">
        <f t="shared" si="17"/>
        <v>6.041666666666667</v>
      </c>
      <c r="C317">
        <f t="shared" si="19"/>
        <v>7.2859501355901399E-2</v>
      </c>
      <c r="D317" t="s">
        <v>17</v>
      </c>
      <c r="E317">
        <v>1</v>
      </c>
      <c r="H317" t="str">
        <f t="shared" si="20"/>
        <v/>
      </c>
      <c r="I317" t="str">
        <f t="shared" si="18"/>
        <v/>
      </c>
      <c r="J317">
        <f t="shared" si="21"/>
        <v>40505</v>
      </c>
      <c r="K317" t="s">
        <v>129</v>
      </c>
    </row>
    <row r="318" spans="1:11" x14ac:dyDescent="0.2">
      <c r="A318">
        <v>40685</v>
      </c>
      <c r="B318">
        <f t="shared" si="17"/>
        <v>5</v>
      </c>
      <c r="C318">
        <f t="shared" si="19"/>
        <v>-0.10747125358788491</v>
      </c>
      <c r="E318">
        <v>1</v>
      </c>
      <c r="H318" t="str">
        <f t="shared" si="20"/>
        <v/>
      </c>
      <c r="I318" t="str">
        <f t="shared" si="18"/>
        <v/>
      </c>
      <c r="J318" t="str">
        <f t="shared" si="21"/>
        <v/>
      </c>
      <c r="K318" t="s">
        <v>130</v>
      </c>
    </row>
    <row r="319" spans="1:11" x14ac:dyDescent="0.2">
      <c r="A319">
        <v>40805</v>
      </c>
      <c r="B319">
        <f t="shared" si="17"/>
        <v>1.75</v>
      </c>
      <c r="C319">
        <f t="shared" si="19"/>
        <v>-0.67010320901249809</v>
      </c>
      <c r="E319" t="s">
        <v>4</v>
      </c>
      <c r="H319" t="str">
        <f t="shared" si="20"/>
        <v/>
      </c>
      <c r="I319" t="str">
        <f t="shared" si="18"/>
        <v/>
      </c>
      <c r="J319" t="str">
        <f t="shared" si="21"/>
        <v/>
      </c>
    </row>
    <row r="320" spans="1:11" x14ac:dyDescent="0.2">
      <c r="A320">
        <v>40847</v>
      </c>
      <c r="B320">
        <f t="shared" si="17"/>
        <v>2.75</v>
      </c>
      <c r="C320">
        <f t="shared" si="19"/>
        <v>-0.49698568426646322</v>
      </c>
      <c r="E320">
        <v>1</v>
      </c>
      <c r="F320">
        <v>1</v>
      </c>
      <c r="H320" t="str">
        <f t="shared" si="20"/>
        <v/>
      </c>
      <c r="I320" t="str">
        <f t="shared" si="18"/>
        <v/>
      </c>
      <c r="J320" t="str">
        <f t="shared" si="21"/>
        <v/>
      </c>
      <c r="K320" t="s">
        <v>131</v>
      </c>
    </row>
    <row r="321" spans="1:11" x14ac:dyDescent="0.2">
      <c r="A321">
        <v>40913</v>
      </c>
      <c r="B321">
        <f t="shared" si="17"/>
        <v>3.5833333333333335</v>
      </c>
      <c r="C321">
        <f t="shared" si="19"/>
        <v>-0.35272108031143423</v>
      </c>
      <c r="H321" t="str">
        <f t="shared" si="20"/>
        <v/>
      </c>
      <c r="I321" t="str">
        <f t="shared" si="18"/>
        <v/>
      </c>
      <c r="J321" t="str">
        <f t="shared" si="21"/>
        <v/>
      </c>
      <c r="K321" t="s">
        <v>132</v>
      </c>
    </row>
    <row r="322" spans="1:11" x14ac:dyDescent="0.2">
      <c r="A322">
        <v>40999</v>
      </c>
      <c r="B322">
        <f t="shared" si="17"/>
        <v>2.75</v>
      </c>
      <c r="C322">
        <f t="shared" si="19"/>
        <v>-0.49698568426646322</v>
      </c>
      <c r="E322">
        <v>1</v>
      </c>
      <c r="F322">
        <v>1</v>
      </c>
      <c r="H322" t="str">
        <f t="shared" si="20"/>
        <v/>
      </c>
      <c r="I322" t="str">
        <f t="shared" ref="I322:I385" si="22">IF(H322=1,B322,"")</f>
        <v/>
      </c>
      <c r="J322" t="str">
        <f t="shared" si="21"/>
        <v/>
      </c>
      <c r="K322" t="s">
        <v>133</v>
      </c>
    </row>
    <row r="323" spans="1:11" x14ac:dyDescent="0.2">
      <c r="A323">
        <v>41065</v>
      </c>
      <c r="B323">
        <f t="shared" si="17"/>
        <v>1.625</v>
      </c>
      <c r="C323">
        <f t="shared" ref="C323:C386" si="23">(B323-D$986)/D$987</f>
        <v>-0.69174289960575241</v>
      </c>
      <c r="E323">
        <v>1</v>
      </c>
      <c r="F323">
        <v>1</v>
      </c>
      <c r="H323" t="str">
        <f t="shared" ref="H323:H386" si="24">IF(ISNUMBER(SEARCH($H$1,K323)),1,"")</f>
        <v/>
      </c>
      <c r="I323" t="str">
        <f t="shared" si="22"/>
        <v/>
      </c>
      <c r="J323" t="str">
        <f t="shared" si="21"/>
        <v/>
      </c>
      <c r="K323" t="s">
        <v>134</v>
      </c>
    </row>
    <row r="324" spans="1:11" x14ac:dyDescent="0.2">
      <c r="A324">
        <v>41104</v>
      </c>
      <c r="B324">
        <f t="shared" si="17"/>
        <v>4.083333333333333</v>
      </c>
      <c r="C324">
        <f t="shared" si="23"/>
        <v>-0.26616231793841688</v>
      </c>
      <c r="E324">
        <v>1</v>
      </c>
      <c r="F324">
        <v>1</v>
      </c>
      <c r="H324" t="str">
        <f t="shared" si="24"/>
        <v/>
      </c>
      <c r="I324" t="str">
        <f t="shared" si="22"/>
        <v/>
      </c>
      <c r="J324" t="str">
        <f t="shared" ref="J324:J387" si="25">IF(H323=1,(A323+A324)/2,"")</f>
        <v/>
      </c>
      <c r="K324" t="s">
        <v>135</v>
      </c>
    </row>
    <row r="325" spans="1:11" x14ac:dyDescent="0.2">
      <c r="A325">
        <v>41202</v>
      </c>
      <c r="B325">
        <f t="shared" si="17"/>
        <v>6.125</v>
      </c>
      <c r="C325">
        <f t="shared" si="23"/>
        <v>8.7285961751404254E-2</v>
      </c>
      <c r="H325">
        <f t="shared" si="24"/>
        <v>1</v>
      </c>
      <c r="I325">
        <f t="shared" si="22"/>
        <v>6.125</v>
      </c>
      <c r="J325" t="str">
        <f t="shared" si="25"/>
        <v/>
      </c>
      <c r="K325" t="s">
        <v>136</v>
      </c>
    </row>
    <row r="326" spans="1:11" x14ac:dyDescent="0.2">
      <c r="A326">
        <v>41349</v>
      </c>
      <c r="B326">
        <f t="shared" si="17"/>
        <v>3.8333333333333335</v>
      </c>
      <c r="C326">
        <f t="shared" si="23"/>
        <v>-0.30944169912492553</v>
      </c>
      <c r="H326" t="str">
        <f t="shared" si="24"/>
        <v/>
      </c>
      <c r="I326" t="str">
        <f t="shared" si="22"/>
        <v/>
      </c>
      <c r="J326">
        <f t="shared" si="25"/>
        <v>41275.5</v>
      </c>
    </row>
    <row r="327" spans="1:11" x14ac:dyDescent="0.2">
      <c r="A327">
        <v>41441</v>
      </c>
      <c r="B327">
        <f t="shared" si="17"/>
        <v>4.458333333333333</v>
      </c>
      <c r="C327">
        <f t="shared" si="23"/>
        <v>-0.20124324615865383</v>
      </c>
      <c r="E327">
        <v>1</v>
      </c>
      <c r="F327">
        <v>1</v>
      </c>
      <c r="H327" t="str">
        <f t="shared" si="24"/>
        <v/>
      </c>
      <c r="I327" t="str">
        <f t="shared" si="22"/>
        <v/>
      </c>
      <c r="J327" t="str">
        <f t="shared" si="25"/>
        <v/>
      </c>
      <c r="K327" t="s">
        <v>137</v>
      </c>
    </row>
    <row r="328" spans="1:11" x14ac:dyDescent="0.2">
      <c r="A328">
        <v>41548</v>
      </c>
      <c r="B328">
        <f t="shared" si="17"/>
        <v>21.083333333333332</v>
      </c>
      <c r="C328">
        <f t="shared" si="23"/>
        <v>2.6768356027441751</v>
      </c>
      <c r="H328" t="str">
        <f t="shared" si="24"/>
        <v/>
      </c>
      <c r="I328" t="str">
        <f t="shared" si="22"/>
        <v/>
      </c>
      <c r="J328" t="str">
        <f t="shared" si="25"/>
        <v/>
      </c>
      <c r="K328" t="s">
        <v>138</v>
      </c>
    </row>
    <row r="329" spans="1:11" x14ac:dyDescent="0.2">
      <c r="A329">
        <v>42054</v>
      </c>
      <c r="B329">
        <f t="shared" si="17"/>
        <v>2.875</v>
      </c>
      <c r="C329">
        <f t="shared" si="23"/>
        <v>-0.4753459936732089</v>
      </c>
      <c r="E329">
        <v>1</v>
      </c>
      <c r="H329" t="str">
        <f t="shared" si="24"/>
        <v/>
      </c>
      <c r="I329" t="str">
        <f t="shared" si="22"/>
        <v/>
      </c>
      <c r="J329" t="str">
        <f t="shared" si="25"/>
        <v/>
      </c>
      <c r="K329" t="s">
        <v>139</v>
      </c>
    </row>
    <row r="330" spans="1:11" x14ac:dyDescent="0.2">
      <c r="A330">
        <v>42123</v>
      </c>
      <c r="B330">
        <f t="shared" si="17"/>
        <v>7.25</v>
      </c>
      <c r="C330">
        <f t="shared" si="23"/>
        <v>0.28204317709069343</v>
      </c>
      <c r="H330">
        <f t="shared" si="24"/>
        <v>1</v>
      </c>
      <c r="I330">
        <f t="shared" si="22"/>
        <v>7.25</v>
      </c>
      <c r="J330" t="str">
        <f t="shared" si="25"/>
        <v/>
      </c>
      <c r="K330" t="s">
        <v>140</v>
      </c>
    </row>
    <row r="331" spans="1:11" x14ac:dyDescent="0.2">
      <c r="A331">
        <v>42297</v>
      </c>
      <c r="B331">
        <f t="shared" si="17"/>
        <v>1.0416666666666667</v>
      </c>
      <c r="C331">
        <f t="shared" si="23"/>
        <v>-0.7927281223742727</v>
      </c>
      <c r="H331" t="str">
        <f t="shared" si="24"/>
        <v/>
      </c>
      <c r="I331" t="str">
        <f t="shared" si="22"/>
        <v/>
      </c>
      <c r="J331">
        <f t="shared" si="25"/>
        <v>42210</v>
      </c>
    </row>
    <row r="332" spans="1:11" x14ac:dyDescent="0.2">
      <c r="A332">
        <v>42322</v>
      </c>
      <c r="B332">
        <f t="shared" si="17"/>
        <v>13.375</v>
      </c>
      <c r="C332">
        <f t="shared" si="23"/>
        <v>1.3423880161601567</v>
      </c>
      <c r="E332">
        <v>1</v>
      </c>
      <c r="H332" t="str">
        <f t="shared" si="24"/>
        <v/>
      </c>
      <c r="I332" t="str">
        <f t="shared" si="22"/>
        <v/>
      </c>
      <c r="J332" t="str">
        <f t="shared" si="25"/>
        <v/>
      </c>
      <c r="K332" t="s">
        <v>137</v>
      </c>
    </row>
    <row r="333" spans="1:11" x14ac:dyDescent="0.2">
      <c r="A333">
        <v>42643</v>
      </c>
      <c r="B333">
        <f t="shared" si="17"/>
        <v>4.791666666666667</v>
      </c>
      <c r="C333">
        <f t="shared" si="23"/>
        <v>-0.14353740457664213</v>
      </c>
      <c r="H333">
        <f t="shared" si="24"/>
        <v>1</v>
      </c>
      <c r="I333">
        <f t="shared" si="22"/>
        <v>4.791666666666667</v>
      </c>
      <c r="J333" t="str">
        <f t="shared" si="25"/>
        <v/>
      </c>
      <c r="K333" t="s">
        <v>141</v>
      </c>
    </row>
    <row r="334" spans="1:11" x14ac:dyDescent="0.2">
      <c r="A334">
        <v>42758</v>
      </c>
      <c r="B334">
        <f t="shared" si="17"/>
        <v>3.9166666666666665</v>
      </c>
      <c r="C334">
        <f t="shared" si="23"/>
        <v>-0.29501523872942265</v>
      </c>
      <c r="H334" t="str">
        <f t="shared" si="24"/>
        <v/>
      </c>
      <c r="I334" t="str">
        <f t="shared" si="22"/>
        <v/>
      </c>
      <c r="J334">
        <f t="shared" si="25"/>
        <v>42700.5</v>
      </c>
    </row>
    <row r="335" spans="1:11" x14ac:dyDescent="0.2">
      <c r="A335">
        <v>42852</v>
      </c>
      <c r="B335">
        <f t="shared" si="17"/>
        <v>4.416666666666667</v>
      </c>
      <c r="C335">
        <f t="shared" si="23"/>
        <v>-0.20845647635640518</v>
      </c>
      <c r="H335">
        <f t="shared" si="24"/>
        <v>1</v>
      </c>
      <c r="I335">
        <f t="shared" si="22"/>
        <v>4.416666666666667</v>
      </c>
      <c r="J335" t="str">
        <f t="shared" si="25"/>
        <v/>
      </c>
      <c r="K335" t="s">
        <v>142</v>
      </c>
    </row>
    <row r="336" spans="1:11" x14ac:dyDescent="0.2">
      <c r="A336">
        <v>42958</v>
      </c>
      <c r="B336">
        <f t="shared" si="17"/>
        <v>5.25</v>
      </c>
      <c r="C336">
        <f t="shared" si="23"/>
        <v>-6.4191872401376207E-2</v>
      </c>
      <c r="H336" t="str">
        <f t="shared" si="24"/>
        <v/>
      </c>
      <c r="I336" t="str">
        <f t="shared" si="22"/>
        <v/>
      </c>
      <c r="J336">
        <f t="shared" si="25"/>
        <v>42905</v>
      </c>
    </row>
    <row r="337" spans="1:11" x14ac:dyDescent="0.2">
      <c r="A337">
        <v>43084</v>
      </c>
      <c r="B337">
        <f t="shared" si="17"/>
        <v>6.125</v>
      </c>
      <c r="C337">
        <f t="shared" si="23"/>
        <v>8.7285961751404254E-2</v>
      </c>
      <c r="H337">
        <f t="shared" si="24"/>
        <v>1</v>
      </c>
      <c r="I337">
        <f t="shared" si="22"/>
        <v>6.125</v>
      </c>
      <c r="J337" t="str">
        <f t="shared" si="25"/>
        <v/>
      </c>
      <c r="K337" t="s">
        <v>143</v>
      </c>
    </row>
    <row r="338" spans="1:11" x14ac:dyDescent="0.2">
      <c r="A338">
        <v>43231</v>
      </c>
      <c r="B338">
        <f t="shared" si="17"/>
        <v>2.9583333333333335</v>
      </c>
      <c r="C338">
        <f t="shared" si="23"/>
        <v>-0.46091953327770596</v>
      </c>
      <c r="H338" t="str">
        <f t="shared" si="24"/>
        <v/>
      </c>
      <c r="I338" t="str">
        <f t="shared" si="22"/>
        <v/>
      </c>
      <c r="J338">
        <f t="shared" si="25"/>
        <v>43157.5</v>
      </c>
    </row>
    <row r="339" spans="1:11" x14ac:dyDescent="0.2">
      <c r="A339">
        <v>43302</v>
      </c>
      <c r="B339">
        <f t="shared" si="17"/>
        <v>2.2916666666666665</v>
      </c>
      <c r="C339">
        <f t="shared" si="23"/>
        <v>-0.57633121644172924</v>
      </c>
      <c r="H339">
        <f t="shared" si="24"/>
        <v>1</v>
      </c>
      <c r="I339">
        <f t="shared" si="22"/>
        <v>2.2916666666666665</v>
      </c>
      <c r="J339" t="str">
        <f t="shared" si="25"/>
        <v/>
      </c>
      <c r="K339" t="s">
        <v>144</v>
      </c>
    </row>
    <row r="340" spans="1:11" x14ac:dyDescent="0.2">
      <c r="A340">
        <v>43357</v>
      </c>
      <c r="B340">
        <f t="shared" si="17"/>
        <v>5.625</v>
      </c>
      <c r="C340">
        <f t="shared" si="23"/>
        <v>7.271993783868429E-4</v>
      </c>
      <c r="H340" t="str">
        <f t="shared" si="24"/>
        <v/>
      </c>
      <c r="I340" t="str">
        <f t="shared" si="22"/>
        <v/>
      </c>
      <c r="J340">
        <f t="shared" si="25"/>
        <v>43329.5</v>
      </c>
    </row>
    <row r="341" spans="1:11" x14ac:dyDescent="0.2">
      <c r="A341">
        <v>43492</v>
      </c>
      <c r="B341">
        <f t="shared" si="17"/>
        <v>5.166666666666667</v>
      </c>
      <c r="C341">
        <f t="shared" si="23"/>
        <v>-7.8618332796879062E-2</v>
      </c>
      <c r="H341">
        <f t="shared" si="24"/>
        <v>1</v>
      </c>
      <c r="I341">
        <f t="shared" si="22"/>
        <v>5.166666666666667</v>
      </c>
      <c r="J341" t="str">
        <f t="shared" si="25"/>
        <v/>
      </c>
      <c r="K341" t="s">
        <v>145</v>
      </c>
    </row>
    <row r="342" spans="1:11" x14ac:dyDescent="0.2">
      <c r="A342">
        <v>43616</v>
      </c>
      <c r="B342">
        <f t="shared" si="17"/>
        <v>15.125</v>
      </c>
      <c r="C342">
        <f t="shared" si="23"/>
        <v>1.6453436844657177</v>
      </c>
      <c r="H342" t="str">
        <f t="shared" si="24"/>
        <v/>
      </c>
      <c r="I342" t="str">
        <f t="shared" si="22"/>
        <v/>
      </c>
      <c r="J342">
        <f t="shared" si="25"/>
        <v>43554</v>
      </c>
    </row>
    <row r="343" spans="1:11" x14ac:dyDescent="0.2">
      <c r="A343">
        <v>43979</v>
      </c>
      <c r="B343">
        <f t="shared" si="17"/>
        <v>22.75</v>
      </c>
      <c r="C343">
        <f t="shared" si="23"/>
        <v>2.9653648106542332</v>
      </c>
      <c r="H343">
        <f t="shared" si="24"/>
        <v>1</v>
      </c>
      <c r="I343">
        <f t="shared" si="22"/>
        <v>22.75</v>
      </c>
      <c r="J343" t="str">
        <f t="shared" si="25"/>
        <v/>
      </c>
      <c r="K343" t="s">
        <v>146</v>
      </c>
    </row>
    <row r="344" spans="1:11" x14ac:dyDescent="0.2">
      <c r="A344">
        <v>44525</v>
      </c>
      <c r="B344">
        <f t="shared" si="17"/>
        <v>5.833333333333333</v>
      </c>
      <c r="C344">
        <f t="shared" si="23"/>
        <v>3.6793350367144047E-2</v>
      </c>
      <c r="H344" t="str">
        <f t="shared" si="24"/>
        <v/>
      </c>
      <c r="I344" t="str">
        <f t="shared" si="22"/>
        <v/>
      </c>
      <c r="J344">
        <f t="shared" si="25"/>
        <v>44252</v>
      </c>
    </row>
    <row r="345" spans="1:11" x14ac:dyDescent="0.2">
      <c r="A345">
        <v>44665</v>
      </c>
      <c r="B345">
        <f t="shared" si="17"/>
        <v>7.458333333333333</v>
      </c>
      <c r="C345">
        <f t="shared" si="23"/>
        <v>0.31810932807945064</v>
      </c>
      <c r="D345" t="s">
        <v>9</v>
      </c>
      <c r="E345">
        <v>1</v>
      </c>
      <c r="G345" t="s">
        <v>4</v>
      </c>
      <c r="H345" t="str">
        <f t="shared" si="24"/>
        <v/>
      </c>
      <c r="I345" t="str">
        <f t="shared" si="22"/>
        <v/>
      </c>
      <c r="J345" t="str">
        <f t="shared" si="25"/>
        <v/>
      </c>
      <c r="K345" t="s">
        <v>147</v>
      </c>
    </row>
    <row r="346" spans="1:11" x14ac:dyDescent="0.2">
      <c r="A346">
        <v>44844</v>
      </c>
      <c r="B346">
        <f t="shared" si="17"/>
        <v>1.2916666666666667</v>
      </c>
      <c r="C346">
        <f t="shared" si="23"/>
        <v>-0.74944874118776394</v>
      </c>
      <c r="H346" t="str">
        <f t="shared" si="24"/>
        <v/>
      </c>
      <c r="I346" t="str">
        <f t="shared" si="22"/>
        <v/>
      </c>
      <c r="J346" t="str">
        <f t="shared" si="25"/>
        <v/>
      </c>
      <c r="K346" t="s">
        <v>168</v>
      </c>
    </row>
    <row r="347" spans="1:11" x14ac:dyDescent="0.2">
      <c r="A347">
        <v>44875</v>
      </c>
      <c r="B347">
        <f t="shared" si="17"/>
        <v>3</v>
      </c>
      <c r="C347">
        <f t="shared" si="23"/>
        <v>-0.45370630307995452</v>
      </c>
      <c r="H347">
        <f t="shared" si="24"/>
        <v>1</v>
      </c>
      <c r="I347">
        <f t="shared" si="22"/>
        <v>3</v>
      </c>
      <c r="J347" t="str">
        <f t="shared" si="25"/>
        <v/>
      </c>
      <c r="K347" t="s">
        <v>148</v>
      </c>
    </row>
    <row r="348" spans="1:11" x14ac:dyDescent="0.2">
      <c r="A348">
        <v>44947</v>
      </c>
      <c r="B348">
        <f t="shared" si="17"/>
        <v>1.9583333333333333</v>
      </c>
      <c r="C348">
        <f t="shared" si="23"/>
        <v>-0.63403705802374088</v>
      </c>
      <c r="H348" t="str">
        <f t="shared" si="24"/>
        <v/>
      </c>
      <c r="I348" t="str">
        <f t="shared" si="22"/>
        <v/>
      </c>
      <c r="J348">
        <f t="shared" si="25"/>
        <v>44911</v>
      </c>
    </row>
    <row r="349" spans="1:11" x14ac:dyDescent="0.2">
      <c r="A349">
        <v>44994</v>
      </c>
      <c r="B349">
        <f t="shared" si="17"/>
        <v>7.666666666666667</v>
      </c>
      <c r="C349">
        <f t="shared" si="23"/>
        <v>0.35417547906820795</v>
      </c>
      <c r="H349" t="str">
        <f t="shared" si="24"/>
        <v/>
      </c>
      <c r="I349" t="str">
        <f t="shared" si="22"/>
        <v/>
      </c>
      <c r="J349" t="str">
        <f t="shared" si="25"/>
        <v/>
      </c>
      <c r="K349" t="s">
        <v>150</v>
      </c>
    </row>
    <row r="350" spans="1:11" x14ac:dyDescent="0.2">
      <c r="A350">
        <v>45178</v>
      </c>
      <c r="B350">
        <f t="shared" si="17"/>
        <v>2.5833333333333335</v>
      </c>
      <c r="C350">
        <f t="shared" si="23"/>
        <v>-0.52583860505746904</v>
      </c>
      <c r="E350">
        <v>1</v>
      </c>
      <c r="F350">
        <v>1</v>
      </c>
      <c r="H350" t="str">
        <f t="shared" si="24"/>
        <v/>
      </c>
      <c r="I350" t="str">
        <f t="shared" si="22"/>
        <v/>
      </c>
      <c r="J350" t="str">
        <f t="shared" si="25"/>
        <v/>
      </c>
      <c r="K350" t="s">
        <v>149</v>
      </c>
    </row>
    <row r="351" spans="1:11" x14ac:dyDescent="0.2">
      <c r="A351">
        <v>45240</v>
      </c>
      <c r="B351">
        <f t="shared" si="17"/>
        <v>8.8333333333333339</v>
      </c>
      <c r="C351">
        <f t="shared" si="23"/>
        <v>0.55614592460524859</v>
      </c>
      <c r="E351">
        <v>1</v>
      </c>
      <c r="F351">
        <v>1</v>
      </c>
      <c r="H351" t="str">
        <f t="shared" si="24"/>
        <v/>
      </c>
      <c r="I351" t="str">
        <f t="shared" si="22"/>
        <v/>
      </c>
      <c r="J351" t="str">
        <f t="shared" si="25"/>
        <v/>
      </c>
      <c r="K351" t="s">
        <v>151</v>
      </c>
    </row>
    <row r="352" spans="1:11" x14ac:dyDescent="0.2">
      <c r="A352">
        <v>45452</v>
      </c>
      <c r="B352">
        <f t="shared" si="17"/>
        <v>4.083333333333333</v>
      </c>
      <c r="C352">
        <f t="shared" si="23"/>
        <v>-0.26616231793841688</v>
      </c>
      <c r="D352" t="s">
        <v>17</v>
      </c>
      <c r="E352">
        <v>1</v>
      </c>
      <c r="F352">
        <v>1</v>
      </c>
      <c r="H352" t="str">
        <f t="shared" si="24"/>
        <v/>
      </c>
      <c r="I352" t="str">
        <f t="shared" si="22"/>
        <v/>
      </c>
      <c r="J352" t="str">
        <f t="shared" si="25"/>
        <v/>
      </c>
      <c r="K352" t="s">
        <v>137</v>
      </c>
    </row>
    <row r="353" spans="1:11" x14ac:dyDescent="0.2">
      <c r="A353">
        <v>45550</v>
      </c>
      <c r="B353">
        <f t="shared" si="17"/>
        <v>4.625</v>
      </c>
      <c r="C353">
        <f t="shared" si="23"/>
        <v>-0.17239032536764798</v>
      </c>
      <c r="H353">
        <f t="shared" si="24"/>
        <v>1</v>
      </c>
      <c r="I353">
        <f t="shared" si="22"/>
        <v>4.625</v>
      </c>
      <c r="J353" t="str">
        <f t="shared" si="25"/>
        <v/>
      </c>
      <c r="K353" t="s">
        <v>152</v>
      </c>
    </row>
    <row r="354" spans="1:11" x14ac:dyDescent="0.2">
      <c r="A354">
        <v>45661</v>
      </c>
      <c r="B354">
        <f t="shared" si="17"/>
        <v>1.5833333333333333</v>
      </c>
      <c r="C354">
        <f t="shared" si="23"/>
        <v>-0.69895612980350397</v>
      </c>
      <c r="H354" t="str">
        <f t="shared" si="24"/>
        <v/>
      </c>
      <c r="I354" t="str">
        <f t="shared" si="22"/>
        <v/>
      </c>
      <c r="J354">
        <f t="shared" si="25"/>
        <v>45605.5</v>
      </c>
    </row>
    <row r="355" spans="1:11" x14ac:dyDescent="0.2">
      <c r="A355">
        <v>45699</v>
      </c>
      <c r="B355">
        <f t="shared" si="17"/>
        <v>4.916666666666667</v>
      </c>
      <c r="C355">
        <f t="shared" si="23"/>
        <v>-0.12189771398338776</v>
      </c>
      <c r="H355">
        <f t="shared" si="24"/>
        <v>1</v>
      </c>
      <c r="I355">
        <f t="shared" si="22"/>
        <v>4.916666666666667</v>
      </c>
      <c r="J355" t="str">
        <f t="shared" si="25"/>
        <v/>
      </c>
      <c r="K355" t="s">
        <v>153</v>
      </c>
    </row>
    <row r="356" spans="1:11" x14ac:dyDescent="0.2">
      <c r="A356">
        <v>45817</v>
      </c>
      <c r="B356">
        <f t="shared" si="17"/>
        <v>6.041666666666667</v>
      </c>
      <c r="C356">
        <f t="shared" si="23"/>
        <v>7.2859501355901399E-2</v>
      </c>
      <c r="H356" t="str">
        <f t="shared" si="24"/>
        <v/>
      </c>
      <c r="I356" t="str">
        <f t="shared" si="22"/>
        <v/>
      </c>
      <c r="J356">
        <f t="shared" si="25"/>
        <v>45758</v>
      </c>
    </row>
    <row r="357" spans="1:11" x14ac:dyDescent="0.2">
      <c r="A357">
        <v>45962</v>
      </c>
      <c r="B357">
        <f t="shared" si="17"/>
        <v>6.25</v>
      </c>
      <c r="C357">
        <f t="shared" si="23"/>
        <v>0.10892565234465861</v>
      </c>
      <c r="H357">
        <f t="shared" si="24"/>
        <v>1</v>
      </c>
      <c r="I357">
        <f t="shared" si="22"/>
        <v>6.25</v>
      </c>
      <c r="J357" t="str">
        <f t="shared" si="25"/>
        <v/>
      </c>
      <c r="K357" t="s">
        <v>154</v>
      </c>
    </row>
    <row r="358" spans="1:11" x14ac:dyDescent="0.2">
      <c r="A358">
        <v>46112</v>
      </c>
      <c r="B358">
        <f t="shared" si="17"/>
        <v>8.9166666666666661</v>
      </c>
      <c r="C358">
        <f t="shared" si="23"/>
        <v>0.57057238500075136</v>
      </c>
      <c r="H358" t="str">
        <f t="shared" si="24"/>
        <v/>
      </c>
      <c r="I358" t="str">
        <f t="shared" si="22"/>
        <v/>
      </c>
      <c r="J358">
        <f t="shared" si="25"/>
        <v>46037</v>
      </c>
    </row>
    <row r="359" spans="1:11" x14ac:dyDescent="0.2">
      <c r="A359">
        <v>46326</v>
      </c>
      <c r="B359">
        <f t="shared" si="17"/>
        <v>1.625</v>
      </c>
      <c r="C359">
        <f t="shared" si="23"/>
        <v>-0.69174289960575241</v>
      </c>
      <c r="H359">
        <f t="shared" si="24"/>
        <v>1</v>
      </c>
      <c r="I359">
        <f t="shared" si="22"/>
        <v>1.625</v>
      </c>
      <c r="J359" t="str">
        <f t="shared" si="25"/>
        <v/>
      </c>
      <c r="K359" t="s">
        <v>155</v>
      </c>
    </row>
    <row r="360" spans="1:11" x14ac:dyDescent="0.2">
      <c r="A360">
        <v>46365</v>
      </c>
      <c r="B360">
        <f t="shared" si="17"/>
        <v>3.8333333333333335</v>
      </c>
      <c r="C360">
        <f t="shared" si="23"/>
        <v>-0.30944169912492553</v>
      </c>
      <c r="H360" t="str">
        <f t="shared" si="24"/>
        <v/>
      </c>
      <c r="I360" t="str">
        <f t="shared" si="22"/>
        <v/>
      </c>
      <c r="J360">
        <f t="shared" si="25"/>
        <v>46345.5</v>
      </c>
    </row>
    <row r="361" spans="1:11" x14ac:dyDescent="0.2">
      <c r="A361">
        <v>46457</v>
      </c>
      <c r="B361">
        <f t="shared" si="17"/>
        <v>5.916666666666667</v>
      </c>
      <c r="C361">
        <f t="shared" si="23"/>
        <v>5.1219810762647047E-2</v>
      </c>
      <c r="H361">
        <f t="shared" si="24"/>
        <v>1</v>
      </c>
      <c r="I361">
        <f t="shared" si="22"/>
        <v>5.916666666666667</v>
      </c>
      <c r="J361" t="str">
        <f t="shared" si="25"/>
        <v/>
      </c>
      <c r="K361" t="s">
        <v>156</v>
      </c>
    </row>
    <row r="362" spans="1:11" x14ac:dyDescent="0.2">
      <c r="A362">
        <v>46599</v>
      </c>
      <c r="B362">
        <f t="shared" si="17"/>
        <v>1.875</v>
      </c>
      <c r="C362">
        <f t="shared" si="23"/>
        <v>-0.64846351841924366</v>
      </c>
      <c r="H362" t="str">
        <f t="shared" si="24"/>
        <v/>
      </c>
      <c r="I362" t="str">
        <f t="shared" si="22"/>
        <v/>
      </c>
      <c r="J362">
        <f t="shared" si="25"/>
        <v>46528</v>
      </c>
    </row>
    <row r="363" spans="1:11" x14ac:dyDescent="0.2">
      <c r="A363">
        <v>46644</v>
      </c>
      <c r="B363">
        <f t="shared" si="17"/>
        <v>2.9166666666666665</v>
      </c>
      <c r="C363">
        <f t="shared" si="23"/>
        <v>-0.46813276347545746</v>
      </c>
      <c r="H363">
        <f t="shared" si="24"/>
        <v>1</v>
      </c>
      <c r="I363">
        <f t="shared" si="22"/>
        <v>2.9166666666666665</v>
      </c>
      <c r="J363" t="str">
        <f t="shared" si="25"/>
        <v/>
      </c>
      <c r="K363" t="s">
        <v>157</v>
      </c>
    </row>
    <row r="364" spans="1:11" x14ac:dyDescent="0.2">
      <c r="A364">
        <v>46714</v>
      </c>
      <c r="B364">
        <f t="shared" si="17"/>
        <v>1.0416666666666667</v>
      </c>
      <c r="C364">
        <f t="shared" si="23"/>
        <v>-0.7927281223742727</v>
      </c>
      <c r="H364" t="str">
        <f t="shared" si="24"/>
        <v/>
      </c>
      <c r="I364" t="str">
        <f t="shared" si="22"/>
        <v/>
      </c>
      <c r="J364">
        <f t="shared" si="25"/>
        <v>46679</v>
      </c>
    </row>
    <row r="365" spans="1:11" x14ac:dyDescent="0.2">
      <c r="A365">
        <v>46739</v>
      </c>
      <c r="B365">
        <f t="shared" si="17"/>
        <v>4.416666666666667</v>
      </c>
      <c r="C365">
        <f t="shared" si="23"/>
        <v>-0.20845647635640518</v>
      </c>
      <c r="H365">
        <f t="shared" si="24"/>
        <v>1</v>
      </c>
      <c r="I365">
        <f t="shared" si="22"/>
        <v>4.416666666666667</v>
      </c>
      <c r="J365" t="str">
        <f t="shared" si="25"/>
        <v/>
      </c>
      <c r="K365" t="s">
        <v>158</v>
      </c>
    </row>
    <row r="366" spans="1:11" x14ac:dyDescent="0.2">
      <c r="A366">
        <v>46845</v>
      </c>
      <c r="B366">
        <f t="shared" si="17"/>
        <v>3.1666666666666665</v>
      </c>
      <c r="C366">
        <f t="shared" si="23"/>
        <v>-0.42485338228894876</v>
      </c>
      <c r="H366" t="str">
        <f t="shared" si="24"/>
        <v/>
      </c>
      <c r="I366" t="str">
        <f t="shared" si="22"/>
        <v/>
      </c>
      <c r="J366">
        <f t="shared" si="25"/>
        <v>46792</v>
      </c>
    </row>
    <row r="367" spans="1:11" x14ac:dyDescent="0.2">
      <c r="A367">
        <v>46921</v>
      </c>
      <c r="B367">
        <f t="shared" si="17"/>
        <v>2.25</v>
      </c>
      <c r="C367">
        <f t="shared" si="23"/>
        <v>-0.58354444663948069</v>
      </c>
      <c r="H367" t="str">
        <f t="shared" si="24"/>
        <v/>
      </c>
      <c r="I367" t="str">
        <f t="shared" si="22"/>
        <v/>
      </c>
      <c r="J367" t="str">
        <f t="shared" si="25"/>
        <v/>
      </c>
      <c r="K367" t="s">
        <v>159</v>
      </c>
    </row>
    <row r="368" spans="1:11" x14ac:dyDescent="0.2">
      <c r="A368">
        <v>46975</v>
      </c>
      <c r="B368">
        <f t="shared" si="17"/>
        <v>1.2916666666666667</v>
      </c>
      <c r="C368">
        <f t="shared" si="23"/>
        <v>-0.74944874118776394</v>
      </c>
      <c r="H368" t="str">
        <f t="shared" si="24"/>
        <v/>
      </c>
      <c r="I368" t="str">
        <f t="shared" si="22"/>
        <v/>
      </c>
      <c r="J368" t="str">
        <f t="shared" si="25"/>
        <v/>
      </c>
    </row>
    <row r="369" spans="1:11" x14ac:dyDescent="0.2">
      <c r="A369">
        <v>47006</v>
      </c>
      <c r="B369">
        <f t="shared" si="17"/>
        <v>3.4166666666666665</v>
      </c>
      <c r="C369">
        <f t="shared" si="23"/>
        <v>-0.38157400110244005</v>
      </c>
      <c r="H369">
        <f t="shared" si="24"/>
        <v>1</v>
      </c>
      <c r="I369">
        <f t="shared" si="22"/>
        <v>3.4166666666666665</v>
      </c>
      <c r="J369" t="str">
        <f t="shared" si="25"/>
        <v/>
      </c>
      <c r="K369" t="s">
        <v>160</v>
      </c>
    </row>
    <row r="370" spans="1:11" x14ac:dyDescent="0.2">
      <c r="A370">
        <v>47088</v>
      </c>
      <c r="B370">
        <f t="shared" si="17"/>
        <v>5.5</v>
      </c>
      <c r="C370">
        <f t="shared" si="23"/>
        <v>-2.0912491214867508E-2</v>
      </c>
      <c r="H370" t="str">
        <f t="shared" si="24"/>
        <v/>
      </c>
      <c r="I370" t="str">
        <f t="shared" si="22"/>
        <v/>
      </c>
      <c r="J370">
        <f t="shared" si="25"/>
        <v>47047</v>
      </c>
    </row>
    <row r="371" spans="1:11" x14ac:dyDescent="0.2">
      <c r="A371">
        <v>47220</v>
      </c>
      <c r="B371">
        <f t="shared" si="17"/>
        <v>4.583333333333333</v>
      </c>
      <c r="C371">
        <f t="shared" si="23"/>
        <v>-0.17960355556539948</v>
      </c>
      <c r="H371">
        <f t="shared" si="24"/>
        <v>1</v>
      </c>
      <c r="I371">
        <f t="shared" si="22"/>
        <v>4.583333333333333</v>
      </c>
      <c r="J371" t="str">
        <f t="shared" si="25"/>
        <v/>
      </c>
      <c r="K371" t="s">
        <v>161</v>
      </c>
    </row>
    <row r="372" spans="1:11" x14ac:dyDescent="0.2">
      <c r="A372">
        <v>47330</v>
      </c>
      <c r="B372">
        <f t="shared" si="17"/>
        <v>0.79166666666666663</v>
      </c>
      <c r="C372">
        <f t="shared" si="23"/>
        <v>-0.83600750356078135</v>
      </c>
      <c r="H372" t="str">
        <f t="shared" si="24"/>
        <v/>
      </c>
      <c r="I372" t="str">
        <f t="shared" si="22"/>
        <v/>
      </c>
      <c r="J372">
        <f t="shared" si="25"/>
        <v>47275</v>
      </c>
    </row>
    <row r="373" spans="1:11" x14ac:dyDescent="0.2">
      <c r="A373">
        <v>47349</v>
      </c>
      <c r="B373">
        <f t="shared" si="17"/>
        <v>3.5416666666666665</v>
      </c>
      <c r="C373">
        <f t="shared" si="23"/>
        <v>-0.35993431050918573</v>
      </c>
      <c r="H373" t="str">
        <f t="shared" si="24"/>
        <v/>
      </c>
      <c r="I373" t="str">
        <f t="shared" si="22"/>
        <v/>
      </c>
      <c r="J373" t="str">
        <f t="shared" si="25"/>
        <v/>
      </c>
    </row>
    <row r="374" spans="1:11" x14ac:dyDescent="0.2">
      <c r="A374">
        <v>47434</v>
      </c>
      <c r="B374">
        <f t="shared" si="17"/>
        <v>10.416666666666666</v>
      </c>
      <c r="C374">
        <f t="shared" si="23"/>
        <v>0.83024867211980358</v>
      </c>
      <c r="H374">
        <f t="shared" si="24"/>
        <v>1</v>
      </c>
      <c r="I374">
        <f t="shared" si="22"/>
        <v>10.416666666666666</v>
      </c>
      <c r="J374" t="str">
        <f t="shared" si="25"/>
        <v/>
      </c>
      <c r="K374" t="s">
        <v>162</v>
      </c>
    </row>
    <row r="375" spans="1:11" x14ac:dyDescent="0.2">
      <c r="A375">
        <v>47684</v>
      </c>
      <c r="B375">
        <f t="shared" si="17"/>
        <v>1.8333333333333333</v>
      </c>
      <c r="C375">
        <f t="shared" si="23"/>
        <v>-0.65567674861699521</v>
      </c>
      <c r="H375" t="str">
        <f t="shared" si="24"/>
        <v/>
      </c>
      <c r="I375" t="str">
        <f t="shared" si="22"/>
        <v/>
      </c>
      <c r="J375">
        <f t="shared" si="25"/>
        <v>47559</v>
      </c>
    </row>
    <row r="376" spans="1:11" x14ac:dyDescent="0.2">
      <c r="A376">
        <v>47728</v>
      </c>
      <c r="B376">
        <f t="shared" si="17"/>
        <v>1.7916666666666667</v>
      </c>
      <c r="C376">
        <f t="shared" si="23"/>
        <v>-0.66288997881474654</v>
      </c>
      <c r="H376" t="str">
        <f t="shared" si="24"/>
        <v/>
      </c>
      <c r="I376" t="str">
        <f t="shared" si="22"/>
        <v/>
      </c>
      <c r="J376" t="str">
        <f t="shared" si="25"/>
        <v/>
      </c>
    </row>
    <row r="377" spans="1:11" x14ac:dyDescent="0.2">
      <c r="A377">
        <v>47771</v>
      </c>
      <c r="B377">
        <f t="shared" si="17"/>
        <v>6.166666666666667</v>
      </c>
      <c r="C377">
        <f t="shared" si="23"/>
        <v>9.449919194915575E-2</v>
      </c>
      <c r="H377" t="str">
        <f t="shared" si="24"/>
        <v/>
      </c>
      <c r="I377" t="str">
        <f t="shared" si="22"/>
        <v/>
      </c>
      <c r="J377" t="str">
        <f t="shared" si="25"/>
        <v/>
      </c>
      <c r="K377" t="s">
        <v>163</v>
      </c>
    </row>
    <row r="378" spans="1:11" x14ac:dyDescent="0.2">
      <c r="A378">
        <v>47919</v>
      </c>
      <c r="B378">
        <f t="shared" si="17"/>
        <v>1.3333333333333333</v>
      </c>
      <c r="C378">
        <f t="shared" si="23"/>
        <v>-0.74223551099001261</v>
      </c>
      <c r="E378">
        <v>1</v>
      </c>
      <c r="F378">
        <v>1</v>
      </c>
      <c r="H378" t="str">
        <f t="shared" si="24"/>
        <v/>
      </c>
      <c r="I378" t="str">
        <f t="shared" si="22"/>
        <v/>
      </c>
      <c r="J378" t="str">
        <f t="shared" si="25"/>
        <v/>
      </c>
      <c r="K378" t="s">
        <v>165</v>
      </c>
    </row>
    <row r="379" spans="1:11" x14ac:dyDescent="0.2">
      <c r="A379">
        <v>47951</v>
      </c>
      <c r="B379">
        <f t="shared" si="17"/>
        <v>2.2083333333333335</v>
      </c>
      <c r="C379">
        <f t="shared" si="23"/>
        <v>-0.59075767683723213</v>
      </c>
      <c r="E379">
        <v>1</v>
      </c>
      <c r="F379">
        <v>1</v>
      </c>
      <c r="H379" t="str">
        <f t="shared" si="24"/>
        <v/>
      </c>
      <c r="I379" t="str">
        <f t="shared" si="22"/>
        <v/>
      </c>
      <c r="J379" t="str">
        <f t="shared" si="25"/>
        <v/>
      </c>
      <c r="K379" t="s">
        <v>164</v>
      </c>
    </row>
    <row r="380" spans="1:11" x14ac:dyDescent="0.2">
      <c r="A380">
        <v>48004</v>
      </c>
      <c r="B380">
        <f t="shared" si="17"/>
        <v>5.125</v>
      </c>
      <c r="C380">
        <f t="shared" si="23"/>
        <v>-8.5831562994630559E-2</v>
      </c>
      <c r="H380" t="str">
        <f t="shared" si="24"/>
        <v/>
      </c>
      <c r="I380" t="str">
        <f t="shared" si="22"/>
        <v/>
      </c>
      <c r="J380" t="str">
        <f t="shared" si="25"/>
        <v/>
      </c>
      <c r="K380" t="s">
        <v>165</v>
      </c>
    </row>
    <row r="381" spans="1:11" x14ac:dyDescent="0.2">
      <c r="A381">
        <v>48127</v>
      </c>
      <c r="B381">
        <f t="shared" si="17"/>
        <v>5.625</v>
      </c>
      <c r="C381">
        <f t="shared" si="23"/>
        <v>7.271993783868429E-4</v>
      </c>
      <c r="H381" t="str">
        <f t="shared" si="24"/>
        <v/>
      </c>
      <c r="I381" t="str">
        <f t="shared" si="22"/>
        <v/>
      </c>
      <c r="J381" t="str">
        <f t="shared" si="25"/>
        <v/>
      </c>
    </row>
    <row r="382" spans="1:11" x14ac:dyDescent="0.2">
      <c r="A382">
        <v>48262</v>
      </c>
      <c r="B382">
        <f t="shared" si="17"/>
        <v>2.5</v>
      </c>
      <c r="C382">
        <f t="shared" si="23"/>
        <v>-0.54026506545297193</v>
      </c>
      <c r="E382">
        <v>1</v>
      </c>
      <c r="F382">
        <v>1</v>
      </c>
      <c r="H382" t="str">
        <f t="shared" si="24"/>
        <v/>
      </c>
      <c r="I382" t="str">
        <f t="shared" si="22"/>
        <v/>
      </c>
      <c r="J382" t="str">
        <f t="shared" si="25"/>
        <v/>
      </c>
      <c r="K382" t="s">
        <v>166</v>
      </c>
    </row>
    <row r="383" spans="1:11" x14ac:dyDescent="0.2">
      <c r="A383">
        <v>48322</v>
      </c>
      <c r="B383">
        <f t="shared" si="17"/>
        <v>1.1666666666666667</v>
      </c>
      <c r="C383">
        <f t="shared" si="23"/>
        <v>-0.77108843178101827</v>
      </c>
      <c r="E383">
        <v>1</v>
      </c>
      <c r="F383">
        <v>1</v>
      </c>
      <c r="H383" t="str">
        <f t="shared" si="24"/>
        <v/>
      </c>
      <c r="I383" t="str">
        <f t="shared" si="22"/>
        <v/>
      </c>
      <c r="J383" t="str">
        <f t="shared" si="25"/>
        <v/>
      </c>
      <c r="K383" t="s">
        <v>167</v>
      </c>
    </row>
    <row r="384" spans="1:11" x14ac:dyDescent="0.2">
      <c r="A384">
        <v>48350</v>
      </c>
      <c r="B384">
        <f t="shared" si="17"/>
        <v>0.75</v>
      </c>
      <c r="C384">
        <f t="shared" si="23"/>
        <v>-0.8432207337585329</v>
      </c>
      <c r="H384" t="str">
        <f t="shared" si="24"/>
        <v/>
      </c>
      <c r="I384" t="str">
        <f t="shared" si="22"/>
        <v/>
      </c>
      <c r="J384" t="str">
        <f t="shared" si="25"/>
        <v/>
      </c>
    </row>
    <row r="385" spans="1:11" x14ac:dyDescent="0.2">
      <c r="A385">
        <v>48368</v>
      </c>
      <c r="B385">
        <f t="shared" si="17"/>
        <v>5.458333333333333</v>
      </c>
      <c r="C385">
        <f t="shared" si="23"/>
        <v>-2.8125721412619011E-2</v>
      </c>
      <c r="H385">
        <f t="shared" si="24"/>
        <v>1</v>
      </c>
      <c r="I385">
        <f t="shared" si="22"/>
        <v>5.458333333333333</v>
      </c>
      <c r="J385" t="str">
        <f t="shared" si="25"/>
        <v/>
      </c>
      <c r="K385" t="s">
        <v>169</v>
      </c>
    </row>
    <row r="386" spans="1:11" x14ac:dyDescent="0.2">
      <c r="A386">
        <v>48499</v>
      </c>
      <c r="B386">
        <f t="shared" si="17"/>
        <v>2.125</v>
      </c>
      <c r="C386">
        <f t="shared" si="23"/>
        <v>-0.60518413723273501</v>
      </c>
      <c r="H386" t="str">
        <f t="shared" si="24"/>
        <v/>
      </c>
      <c r="I386" t="str">
        <f t="shared" ref="I386:I449" si="26">IF(H386=1,B386,"")</f>
        <v/>
      </c>
      <c r="J386">
        <f t="shared" si="25"/>
        <v>48433.5</v>
      </c>
    </row>
    <row r="387" spans="1:11" x14ac:dyDescent="0.2">
      <c r="A387">
        <v>48550</v>
      </c>
      <c r="B387">
        <f t="shared" si="17"/>
        <v>13.416666666666666</v>
      </c>
      <c r="C387">
        <f t="shared" ref="C387:C450" si="27">(B387-D$986)/D$987</f>
        <v>1.3496012463579079</v>
      </c>
      <c r="H387" t="str">
        <f t="shared" ref="H387:H450" si="28">IF(ISNUMBER(SEARCH($H$1,K387)),1,"")</f>
        <v/>
      </c>
      <c r="I387" t="str">
        <f t="shared" si="26"/>
        <v/>
      </c>
      <c r="J387" t="str">
        <f t="shared" si="25"/>
        <v/>
      </c>
      <c r="K387" t="s">
        <v>170</v>
      </c>
    </row>
    <row r="388" spans="1:11" x14ac:dyDescent="0.2">
      <c r="A388">
        <v>48872</v>
      </c>
      <c r="B388">
        <f t="shared" si="17"/>
        <v>6.666666666666667</v>
      </c>
      <c r="C388">
        <f t="shared" si="27"/>
        <v>0.18105795432217317</v>
      </c>
      <c r="E388">
        <v>1</v>
      </c>
      <c r="F388">
        <v>1</v>
      </c>
      <c r="H388" t="str">
        <f t="shared" si="28"/>
        <v/>
      </c>
      <c r="I388" t="str">
        <f t="shared" si="26"/>
        <v/>
      </c>
      <c r="J388" t="str">
        <f t="shared" ref="J388:J451" si="29">IF(H387=1,(A387+A388)/2,"")</f>
        <v/>
      </c>
      <c r="K388" t="s">
        <v>171</v>
      </c>
    </row>
    <row r="389" spans="1:11" x14ac:dyDescent="0.2">
      <c r="A389">
        <v>49032</v>
      </c>
      <c r="B389">
        <f t="shared" si="17"/>
        <v>11.416666666666666</v>
      </c>
      <c r="C389">
        <f t="shared" si="27"/>
        <v>1.0033661968658383</v>
      </c>
      <c r="H389" t="str">
        <f t="shared" si="28"/>
        <v/>
      </c>
      <c r="I389" t="str">
        <f t="shared" si="26"/>
        <v/>
      </c>
      <c r="J389" t="str">
        <f t="shared" si="29"/>
        <v/>
      </c>
      <c r="K389" t="s">
        <v>172</v>
      </c>
    </row>
    <row r="390" spans="1:11" x14ac:dyDescent="0.2">
      <c r="A390">
        <v>49306</v>
      </c>
      <c r="B390">
        <f t="shared" si="17"/>
        <v>4.083333333333333</v>
      </c>
      <c r="C390">
        <f t="shared" si="27"/>
        <v>-0.26616231793841688</v>
      </c>
      <c r="E390">
        <v>1</v>
      </c>
      <c r="F390">
        <v>1</v>
      </c>
      <c r="H390" t="str">
        <f t="shared" si="28"/>
        <v/>
      </c>
      <c r="I390" t="str">
        <f t="shared" si="26"/>
        <v/>
      </c>
      <c r="J390" t="str">
        <f t="shared" si="29"/>
        <v/>
      </c>
      <c r="K390" t="s">
        <v>173</v>
      </c>
    </row>
    <row r="391" spans="1:11" x14ac:dyDescent="0.2">
      <c r="A391">
        <v>49404</v>
      </c>
      <c r="B391">
        <f t="shared" si="17"/>
        <v>3.8333333333333335</v>
      </c>
      <c r="C391">
        <f t="shared" si="27"/>
        <v>-0.30944169912492553</v>
      </c>
      <c r="H391" t="str">
        <f t="shared" si="28"/>
        <v/>
      </c>
      <c r="I391" t="str">
        <f t="shared" si="26"/>
        <v/>
      </c>
      <c r="J391" t="str">
        <f t="shared" si="29"/>
        <v/>
      </c>
    </row>
    <row r="392" spans="1:11" x14ac:dyDescent="0.2">
      <c r="A392">
        <v>49496</v>
      </c>
      <c r="B392">
        <f t="shared" si="17"/>
        <v>9.0833333333333339</v>
      </c>
      <c r="C392">
        <f t="shared" si="27"/>
        <v>0.59942530579175735</v>
      </c>
      <c r="H392" t="str">
        <f t="shared" si="28"/>
        <v/>
      </c>
      <c r="I392" t="str">
        <f t="shared" si="26"/>
        <v/>
      </c>
      <c r="J392" t="str">
        <f t="shared" si="29"/>
        <v/>
      </c>
    </row>
    <row r="393" spans="1:11" x14ac:dyDescent="0.2">
      <c r="A393">
        <v>49714</v>
      </c>
      <c r="B393">
        <f t="shared" si="17"/>
        <v>2</v>
      </c>
      <c r="C393">
        <f t="shared" si="27"/>
        <v>-0.62682382782598933</v>
      </c>
      <c r="H393" t="str">
        <f t="shared" si="28"/>
        <v/>
      </c>
      <c r="I393" t="str">
        <f t="shared" si="26"/>
        <v/>
      </c>
      <c r="J393" t="str">
        <f t="shared" si="29"/>
        <v/>
      </c>
    </row>
    <row r="394" spans="1:11" x14ac:dyDescent="0.2">
      <c r="A394">
        <v>49762</v>
      </c>
      <c r="B394">
        <f t="shared" si="17"/>
        <v>2.9583333333333335</v>
      </c>
      <c r="C394">
        <f t="shared" si="27"/>
        <v>-0.46091953327770596</v>
      </c>
      <c r="H394" t="str">
        <f t="shared" si="28"/>
        <v/>
      </c>
      <c r="I394" t="str">
        <f t="shared" si="26"/>
        <v/>
      </c>
      <c r="J394" t="str">
        <f t="shared" si="29"/>
        <v/>
      </c>
    </row>
    <row r="395" spans="1:11" x14ac:dyDescent="0.2">
      <c r="A395">
        <v>49833</v>
      </c>
      <c r="B395">
        <f t="shared" si="17"/>
        <v>3.125</v>
      </c>
      <c r="C395">
        <f t="shared" si="27"/>
        <v>-0.4320666124867002</v>
      </c>
      <c r="H395" t="str">
        <f t="shared" si="28"/>
        <v/>
      </c>
      <c r="I395" t="str">
        <f t="shared" si="26"/>
        <v/>
      </c>
      <c r="J395" t="str">
        <f t="shared" si="29"/>
        <v/>
      </c>
    </row>
    <row r="396" spans="1:11" x14ac:dyDescent="0.2">
      <c r="A396">
        <v>49908</v>
      </c>
      <c r="B396">
        <f t="shared" si="17"/>
        <v>8.1666666666666661</v>
      </c>
      <c r="C396">
        <f t="shared" si="27"/>
        <v>0.44073424144122525</v>
      </c>
      <c r="H396" t="str">
        <f t="shared" si="28"/>
        <v/>
      </c>
      <c r="I396" t="str">
        <f t="shared" si="26"/>
        <v/>
      </c>
      <c r="J396" t="str">
        <f t="shared" si="29"/>
        <v/>
      </c>
    </row>
    <row r="397" spans="1:11" x14ac:dyDescent="0.2">
      <c r="A397">
        <v>50104</v>
      </c>
      <c r="B397">
        <f t="shared" si="17"/>
        <v>3.2083333333333335</v>
      </c>
      <c r="C397">
        <f t="shared" si="27"/>
        <v>-0.41764015209119726</v>
      </c>
      <c r="H397" t="str">
        <f t="shared" si="28"/>
        <v/>
      </c>
      <c r="I397" t="str">
        <f t="shared" si="26"/>
        <v/>
      </c>
      <c r="J397" t="str">
        <f t="shared" si="29"/>
        <v/>
      </c>
      <c r="K397" t="s">
        <v>174</v>
      </c>
    </row>
    <row r="398" spans="1:11" x14ac:dyDescent="0.2">
      <c r="A398">
        <v>50181</v>
      </c>
      <c r="B398">
        <f t="shared" si="17"/>
        <v>2.4166666666666665</v>
      </c>
      <c r="C398">
        <f t="shared" si="27"/>
        <v>-0.55469152584847492</v>
      </c>
      <c r="H398" t="str">
        <f t="shared" si="28"/>
        <v/>
      </c>
      <c r="I398" t="str">
        <f t="shared" si="26"/>
        <v/>
      </c>
      <c r="J398" t="str">
        <f t="shared" si="29"/>
        <v/>
      </c>
    </row>
    <row r="399" spans="1:11" x14ac:dyDescent="0.2">
      <c r="A399">
        <v>50239</v>
      </c>
      <c r="B399">
        <f t="shared" ref="B399:B553" si="30">(A400-A399)/24</f>
        <v>6.875</v>
      </c>
      <c r="C399">
        <f t="shared" si="27"/>
        <v>0.21712410531093035</v>
      </c>
      <c r="H399" t="str">
        <f t="shared" si="28"/>
        <v/>
      </c>
      <c r="I399" t="str">
        <f t="shared" si="26"/>
        <v/>
      </c>
      <c r="J399" t="str">
        <f t="shared" si="29"/>
        <v/>
      </c>
    </row>
    <row r="400" spans="1:11" x14ac:dyDescent="0.2">
      <c r="A400">
        <v>50404</v>
      </c>
      <c r="B400">
        <f t="shared" si="30"/>
        <v>4.375</v>
      </c>
      <c r="C400">
        <f t="shared" si="27"/>
        <v>-0.21566970655415668</v>
      </c>
      <c r="H400" t="str">
        <f t="shared" si="28"/>
        <v/>
      </c>
      <c r="I400" t="str">
        <f t="shared" si="26"/>
        <v/>
      </c>
      <c r="J400" t="str">
        <f t="shared" si="29"/>
        <v/>
      </c>
    </row>
    <row r="401" spans="1:11" x14ac:dyDescent="0.2">
      <c r="A401">
        <v>50509</v>
      </c>
      <c r="B401">
        <f t="shared" si="30"/>
        <v>15.458333333333334</v>
      </c>
      <c r="C401">
        <f t="shared" si="27"/>
        <v>1.7030495260477292</v>
      </c>
      <c r="H401" t="str">
        <f t="shared" si="28"/>
        <v/>
      </c>
      <c r="I401" t="str">
        <f t="shared" si="26"/>
        <v/>
      </c>
      <c r="J401" t="str">
        <f t="shared" si="29"/>
        <v/>
      </c>
    </row>
    <row r="402" spans="1:11" x14ac:dyDescent="0.2">
      <c r="A402">
        <v>50880</v>
      </c>
      <c r="B402">
        <f t="shared" si="30"/>
        <v>8.0833333333333339</v>
      </c>
      <c r="C402">
        <f t="shared" si="27"/>
        <v>0.42630778104572253</v>
      </c>
      <c r="H402">
        <f t="shared" si="28"/>
        <v>1</v>
      </c>
      <c r="I402">
        <f t="shared" si="26"/>
        <v>8.0833333333333339</v>
      </c>
      <c r="J402" t="str">
        <f t="shared" si="29"/>
        <v/>
      </c>
      <c r="K402" t="s">
        <v>175</v>
      </c>
    </row>
    <row r="403" spans="1:11" x14ac:dyDescent="0.2">
      <c r="A403">
        <v>51074</v>
      </c>
      <c r="B403">
        <f t="shared" si="30"/>
        <v>14.583333333333334</v>
      </c>
      <c r="C403">
        <f t="shared" si="27"/>
        <v>1.5515716918949487</v>
      </c>
      <c r="H403" t="str">
        <f t="shared" si="28"/>
        <v/>
      </c>
      <c r="I403" t="str">
        <f t="shared" si="26"/>
        <v/>
      </c>
      <c r="J403">
        <f t="shared" si="29"/>
        <v>50977</v>
      </c>
    </row>
    <row r="404" spans="1:11" x14ac:dyDescent="0.2">
      <c r="A404">
        <v>51424</v>
      </c>
      <c r="B404">
        <f t="shared" si="30"/>
        <v>3.9583333333333335</v>
      </c>
      <c r="C404">
        <f t="shared" si="27"/>
        <v>-0.28780200853167115</v>
      </c>
      <c r="E404">
        <v>1</v>
      </c>
      <c r="F404">
        <v>1</v>
      </c>
      <c r="H404" t="str">
        <f t="shared" si="28"/>
        <v/>
      </c>
      <c r="I404" t="str">
        <f t="shared" si="26"/>
        <v/>
      </c>
      <c r="J404" t="str">
        <f t="shared" si="29"/>
        <v/>
      </c>
      <c r="K404" t="s">
        <v>176</v>
      </c>
    </row>
    <row r="405" spans="1:11" x14ac:dyDescent="0.2">
      <c r="A405">
        <v>51519</v>
      </c>
      <c r="B405">
        <f t="shared" si="30"/>
        <v>3.625</v>
      </c>
      <c r="C405">
        <f t="shared" si="27"/>
        <v>-0.34550785011368279</v>
      </c>
      <c r="E405">
        <v>1</v>
      </c>
      <c r="F405">
        <v>1</v>
      </c>
      <c r="H405" t="str">
        <f t="shared" si="28"/>
        <v/>
      </c>
      <c r="I405" t="str">
        <f t="shared" si="26"/>
        <v/>
      </c>
      <c r="J405" t="str">
        <f t="shared" si="29"/>
        <v/>
      </c>
      <c r="K405" t="s">
        <v>177</v>
      </c>
    </row>
    <row r="406" spans="1:11" x14ac:dyDescent="0.2">
      <c r="A406">
        <v>51606</v>
      </c>
      <c r="B406">
        <f t="shared" si="30"/>
        <v>3.375</v>
      </c>
      <c r="C406">
        <f t="shared" si="27"/>
        <v>-0.38878723130019149</v>
      </c>
      <c r="H406">
        <f t="shared" si="28"/>
        <v>1</v>
      </c>
      <c r="I406">
        <f t="shared" si="26"/>
        <v>3.375</v>
      </c>
      <c r="J406" t="str">
        <f t="shared" si="29"/>
        <v/>
      </c>
      <c r="K406" t="s">
        <v>178</v>
      </c>
    </row>
    <row r="407" spans="1:11" x14ac:dyDescent="0.2">
      <c r="A407">
        <v>51687</v>
      </c>
      <c r="B407">
        <f t="shared" si="30"/>
        <v>2.625</v>
      </c>
      <c r="C407">
        <f t="shared" si="27"/>
        <v>-0.5186253748597176</v>
      </c>
      <c r="H407" t="str">
        <f t="shared" si="28"/>
        <v/>
      </c>
      <c r="I407" t="str">
        <f t="shared" si="26"/>
        <v/>
      </c>
      <c r="J407">
        <f t="shared" si="29"/>
        <v>51646.5</v>
      </c>
    </row>
    <row r="408" spans="1:11" x14ac:dyDescent="0.2">
      <c r="A408">
        <v>51750</v>
      </c>
      <c r="B408">
        <f t="shared" si="30"/>
        <v>2.7916666666666665</v>
      </c>
      <c r="C408">
        <f t="shared" si="27"/>
        <v>-0.48977245406871184</v>
      </c>
      <c r="H408" t="str">
        <f t="shared" si="28"/>
        <v/>
      </c>
      <c r="I408" t="str">
        <f t="shared" si="26"/>
        <v/>
      </c>
      <c r="J408" t="str">
        <f t="shared" si="29"/>
        <v/>
      </c>
    </row>
    <row r="409" spans="1:11" x14ac:dyDescent="0.2">
      <c r="A409">
        <v>51817</v>
      </c>
      <c r="B409">
        <f t="shared" si="30"/>
        <v>5.166666666666667</v>
      </c>
      <c r="C409">
        <f t="shared" si="27"/>
        <v>-7.8618332796879062E-2</v>
      </c>
      <c r="H409">
        <f t="shared" si="28"/>
        <v>1</v>
      </c>
      <c r="I409">
        <f t="shared" si="26"/>
        <v>5.166666666666667</v>
      </c>
      <c r="J409" t="str">
        <f t="shared" si="29"/>
        <v/>
      </c>
      <c r="K409" t="s">
        <v>179</v>
      </c>
    </row>
    <row r="410" spans="1:11" x14ac:dyDescent="0.2">
      <c r="A410">
        <v>51941</v>
      </c>
      <c r="B410">
        <f t="shared" si="30"/>
        <v>1.3333333333333333</v>
      </c>
      <c r="C410">
        <f t="shared" si="27"/>
        <v>-0.74223551099001261</v>
      </c>
      <c r="H410" t="str">
        <f t="shared" si="28"/>
        <v/>
      </c>
      <c r="I410" t="str">
        <f t="shared" si="26"/>
        <v/>
      </c>
      <c r="J410">
        <f t="shared" si="29"/>
        <v>51879</v>
      </c>
    </row>
    <row r="411" spans="1:11" x14ac:dyDescent="0.2">
      <c r="A411">
        <v>51973</v>
      </c>
      <c r="B411">
        <f t="shared" si="30"/>
        <v>2.5</v>
      </c>
      <c r="C411">
        <f t="shared" si="27"/>
        <v>-0.54026506545297193</v>
      </c>
      <c r="H411" t="str">
        <f t="shared" si="28"/>
        <v/>
      </c>
      <c r="I411" t="str">
        <f t="shared" si="26"/>
        <v/>
      </c>
      <c r="J411" t="str">
        <f t="shared" si="29"/>
        <v/>
      </c>
    </row>
    <row r="412" spans="1:11" x14ac:dyDescent="0.2">
      <c r="A412">
        <v>52033</v>
      </c>
      <c r="B412">
        <f t="shared" si="30"/>
        <v>4.125</v>
      </c>
      <c r="C412">
        <f t="shared" si="27"/>
        <v>-0.25894908774066538</v>
      </c>
      <c r="H412" t="str">
        <f t="shared" si="28"/>
        <v/>
      </c>
      <c r="I412" t="str">
        <f t="shared" si="26"/>
        <v/>
      </c>
      <c r="J412" t="str">
        <f t="shared" si="29"/>
        <v/>
      </c>
    </row>
    <row r="413" spans="1:11" x14ac:dyDescent="0.2">
      <c r="A413">
        <v>52132</v>
      </c>
      <c r="B413">
        <f t="shared" si="30"/>
        <v>4.916666666666667</v>
      </c>
      <c r="C413">
        <f t="shared" si="27"/>
        <v>-0.12189771398338776</v>
      </c>
      <c r="H413">
        <f t="shared" si="28"/>
        <v>1</v>
      </c>
      <c r="I413">
        <f t="shared" si="26"/>
        <v>4.916666666666667</v>
      </c>
      <c r="J413" t="str">
        <f t="shared" si="29"/>
        <v/>
      </c>
      <c r="K413" t="s">
        <v>180</v>
      </c>
    </row>
    <row r="414" spans="1:11" x14ac:dyDescent="0.2">
      <c r="A414">
        <v>52250</v>
      </c>
      <c r="B414">
        <f t="shared" si="30"/>
        <v>4.5</v>
      </c>
      <c r="C414">
        <f t="shared" si="27"/>
        <v>-0.19403001596090233</v>
      </c>
      <c r="H414" t="str">
        <f t="shared" si="28"/>
        <v/>
      </c>
      <c r="I414" t="str">
        <f t="shared" si="26"/>
        <v/>
      </c>
      <c r="J414">
        <f t="shared" si="29"/>
        <v>52191</v>
      </c>
    </row>
    <row r="415" spans="1:11" x14ac:dyDescent="0.2">
      <c r="A415">
        <v>52358</v>
      </c>
      <c r="B415">
        <f t="shared" si="30"/>
        <v>1.5</v>
      </c>
      <c r="C415">
        <f t="shared" si="27"/>
        <v>-0.71338259019900674</v>
      </c>
      <c r="H415" t="str">
        <f t="shared" si="28"/>
        <v/>
      </c>
      <c r="I415" t="str">
        <f t="shared" si="26"/>
        <v/>
      </c>
      <c r="J415" t="str">
        <f t="shared" si="29"/>
        <v/>
      </c>
    </row>
    <row r="416" spans="1:11" x14ac:dyDescent="0.2">
      <c r="A416">
        <v>52394</v>
      </c>
      <c r="B416">
        <f t="shared" si="30"/>
        <v>6.083333333333333</v>
      </c>
      <c r="C416">
        <f t="shared" si="27"/>
        <v>8.0072731553652743E-2</v>
      </c>
      <c r="H416">
        <f t="shared" si="28"/>
        <v>1</v>
      </c>
      <c r="I416">
        <f t="shared" si="26"/>
        <v>6.083333333333333</v>
      </c>
      <c r="J416" t="str">
        <f t="shared" si="29"/>
        <v/>
      </c>
      <c r="K416" t="s">
        <v>181</v>
      </c>
    </row>
    <row r="417" spans="1:11" x14ac:dyDescent="0.2">
      <c r="A417">
        <v>52540</v>
      </c>
      <c r="B417">
        <f t="shared" si="30"/>
        <v>2.625</v>
      </c>
      <c r="C417">
        <f t="shared" si="27"/>
        <v>-0.5186253748597176</v>
      </c>
      <c r="H417" t="str">
        <f t="shared" si="28"/>
        <v/>
      </c>
      <c r="I417" t="str">
        <f t="shared" si="26"/>
        <v/>
      </c>
      <c r="J417">
        <f t="shared" si="29"/>
        <v>52467</v>
      </c>
    </row>
    <row r="418" spans="1:11" x14ac:dyDescent="0.2">
      <c r="A418">
        <v>52603</v>
      </c>
      <c r="B418">
        <f t="shared" si="30"/>
        <v>4.75</v>
      </c>
      <c r="C418">
        <f t="shared" si="27"/>
        <v>-0.15075063477439363</v>
      </c>
      <c r="H418" t="str">
        <f t="shared" si="28"/>
        <v/>
      </c>
      <c r="I418" t="str">
        <f t="shared" si="26"/>
        <v/>
      </c>
      <c r="J418" t="str">
        <f t="shared" si="29"/>
        <v/>
      </c>
    </row>
    <row r="419" spans="1:11" x14ac:dyDescent="0.2">
      <c r="A419">
        <v>52717</v>
      </c>
      <c r="B419">
        <f t="shared" si="30"/>
        <v>5.875</v>
      </c>
      <c r="C419">
        <f t="shared" si="27"/>
        <v>4.4006580564895544E-2</v>
      </c>
      <c r="H419" t="str">
        <f t="shared" si="28"/>
        <v/>
      </c>
      <c r="I419" t="str">
        <f t="shared" si="26"/>
        <v/>
      </c>
      <c r="J419" t="str">
        <f t="shared" si="29"/>
        <v/>
      </c>
    </row>
    <row r="420" spans="1:11" x14ac:dyDescent="0.2">
      <c r="A420">
        <v>52858</v>
      </c>
      <c r="B420">
        <f t="shared" si="30"/>
        <v>2.625</v>
      </c>
      <c r="C420">
        <f t="shared" si="27"/>
        <v>-0.5186253748597176</v>
      </c>
      <c r="F420">
        <v>1</v>
      </c>
      <c r="H420" t="str">
        <f t="shared" si="28"/>
        <v/>
      </c>
      <c r="I420" t="str">
        <f t="shared" si="26"/>
        <v/>
      </c>
      <c r="J420" t="str">
        <f t="shared" si="29"/>
        <v/>
      </c>
      <c r="K420" t="s">
        <v>182</v>
      </c>
    </row>
    <row r="421" spans="1:11" x14ac:dyDescent="0.2">
      <c r="A421">
        <v>52921</v>
      </c>
      <c r="B421">
        <f t="shared" si="30"/>
        <v>5.875</v>
      </c>
      <c r="C421">
        <f t="shared" si="27"/>
        <v>4.4006580564895544E-2</v>
      </c>
      <c r="H421" t="str">
        <f t="shared" si="28"/>
        <v/>
      </c>
      <c r="I421" t="str">
        <f t="shared" si="26"/>
        <v/>
      </c>
      <c r="J421" t="str">
        <f t="shared" si="29"/>
        <v/>
      </c>
    </row>
    <row r="422" spans="1:11" x14ac:dyDescent="0.2">
      <c r="A422">
        <v>53062</v>
      </c>
      <c r="B422">
        <f t="shared" si="30"/>
        <v>2.5833333333333335</v>
      </c>
      <c r="C422">
        <f t="shared" si="27"/>
        <v>-0.52583860505746904</v>
      </c>
      <c r="H422" t="str">
        <f t="shared" si="28"/>
        <v/>
      </c>
      <c r="I422" t="str">
        <f t="shared" si="26"/>
        <v/>
      </c>
      <c r="J422" t="str">
        <f t="shared" si="29"/>
        <v/>
      </c>
    </row>
    <row r="423" spans="1:11" x14ac:dyDescent="0.2">
      <c r="A423">
        <v>53124</v>
      </c>
      <c r="B423">
        <f t="shared" si="30"/>
        <v>2.0416666666666665</v>
      </c>
      <c r="C423">
        <f t="shared" si="27"/>
        <v>-0.61961059762823789</v>
      </c>
      <c r="E423">
        <v>1</v>
      </c>
      <c r="H423" t="str">
        <f t="shared" si="28"/>
        <v/>
      </c>
      <c r="I423" t="str">
        <f t="shared" si="26"/>
        <v/>
      </c>
      <c r="J423" t="str">
        <f t="shared" si="29"/>
        <v/>
      </c>
      <c r="K423" t="s">
        <v>183</v>
      </c>
    </row>
    <row r="424" spans="1:11" x14ac:dyDescent="0.2">
      <c r="A424">
        <v>53173</v>
      </c>
      <c r="B424">
        <f t="shared" si="30"/>
        <v>1.125</v>
      </c>
      <c r="C424">
        <f t="shared" si="27"/>
        <v>-0.77830166197876982</v>
      </c>
      <c r="E424">
        <v>1</v>
      </c>
      <c r="F424">
        <v>1</v>
      </c>
      <c r="H424" t="str">
        <f t="shared" si="28"/>
        <v/>
      </c>
      <c r="I424" t="str">
        <f t="shared" si="26"/>
        <v/>
      </c>
      <c r="J424" t="str">
        <f t="shared" si="29"/>
        <v/>
      </c>
      <c r="K424" t="s">
        <v>85</v>
      </c>
    </row>
    <row r="425" spans="1:11" x14ac:dyDescent="0.2">
      <c r="A425">
        <v>53200</v>
      </c>
      <c r="B425">
        <f t="shared" si="30"/>
        <v>1.8333333333333333</v>
      </c>
      <c r="C425">
        <f t="shared" si="27"/>
        <v>-0.65567674861699521</v>
      </c>
      <c r="H425">
        <f t="shared" si="28"/>
        <v>1</v>
      </c>
      <c r="I425">
        <f t="shared" si="26"/>
        <v>1.8333333333333333</v>
      </c>
      <c r="J425" t="str">
        <f t="shared" si="29"/>
        <v/>
      </c>
      <c r="K425" t="s">
        <v>184</v>
      </c>
    </row>
    <row r="426" spans="1:11" x14ac:dyDescent="0.2">
      <c r="A426">
        <v>53244</v>
      </c>
      <c r="B426">
        <f t="shared" si="30"/>
        <v>1.1666666666666667</v>
      </c>
      <c r="C426">
        <f t="shared" si="27"/>
        <v>-0.77108843178101827</v>
      </c>
      <c r="H426" t="str">
        <f t="shared" si="28"/>
        <v/>
      </c>
      <c r="I426" t="str">
        <f t="shared" si="26"/>
        <v/>
      </c>
      <c r="J426">
        <f t="shared" si="29"/>
        <v>53222</v>
      </c>
    </row>
    <row r="427" spans="1:11" x14ac:dyDescent="0.2">
      <c r="A427">
        <v>53272</v>
      </c>
      <c r="B427">
        <f t="shared" si="30"/>
        <v>4</v>
      </c>
      <c r="C427">
        <f t="shared" si="27"/>
        <v>-0.28058877833391971</v>
      </c>
      <c r="H427" t="str">
        <f t="shared" si="28"/>
        <v/>
      </c>
      <c r="I427" t="str">
        <f t="shared" si="26"/>
        <v/>
      </c>
      <c r="J427" t="str">
        <f t="shared" si="29"/>
        <v/>
      </c>
      <c r="K427" t="s">
        <v>185</v>
      </c>
    </row>
    <row r="428" spans="1:11" x14ac:dyDescent="0.2">
      <c r="A428">
        <v>53368</v>
      </c>
      <c r="B428">
        <f t="shared" si="30"/>
        <v>2.1666666666666665</v>
      </c>
      <c r="C428">
        <f t="shared" si="27"/>
        <v>-0.59797090703498357</v>
      </c>
      <c r="H428" t="str">
        <f t="shared" si="28"/>
        <v/>
      </c>
      <c r="I428" t="str">
        <f t="shared" si="26"/>
        <v/>
      </c>
      <c r="J428" t="str">
        <f t="shared" si="29"/>
        <v/>
      </c>
    </row>
    <row r="429" spans="1:11" x14ac:dyDescent="0.2">
      <c r="A429">
        <v>53420</v>
      </c>
      <c r="B429">
        <f t="shared" si="30"/>
        <v>1.8333333333333333</v>
      </c>
      <c r="C429">
        <f t="shared" si="27"/>
        <v>-0.65567674861699521</v>
      </c>
      <c r="H429" t="str">
        <f t="shared" si="28"/>
        <v/>
      </c>
      <c r="I429" t="str">
        <f t="shared" si="26"/>
        <v/>
      </c>
      <c r="J429" t="str">
        <f t="shared" si="29"/>
        <v/>
      </c>
    </row>
    <row r="430" spans="1:11" x14ac:dyDescent="0.2">
      <c r="A430">
        <v>53464</v>
      </c>
      <c r="B430">
        <f t="shared" si="30"/>
        <v>1</v>
      </c>
      <c r="C430">
        <f t="shared" si="27"/>
        <v>-0.79994135257202414</v>
      </c>
      <c r="E430">
        <v>1</v>
      </c>
      <c r="H430" t="str">
        <f t="shared" si="28"/>
        <v/>
      </c>
      <c r="I430" t="str">
        <f t="shared" si="26"/>
        <v/>
      </c>
      <c r="J430" t="str">
        <f t="shared" si="29"/>
        <v/>
      </c>
      <c r="K430" t="s">
        <v>186</v>
      </c>
    </row>
    <row r="431" spans="1:11" x14ac:dyDescent="0.2">
      <c r="A431">
        <v>53488</v>
      </c>
      <c r="B431">
        <f t="shared" si="30"/>
        <v>1.6666666666666667</v>
      </c>
      <c r="C431">
        <f t="shared" si="27"/>
        <v>-0.68452966940800086</v>
      </c>
      <c r="E431">
        <v>1</v>
      </c>
      <c r="F431">
        <v>1</v>
      </c>
      <c r="H431" t="str">
        <f t="shared" si="28"/>
        <v/>
      </c>
      <c r="I431" t="str">
        <f t="shared" si="26"/>
        <v/>
      </c>
      <c r="J431" t="str">
        <f t="shared" si="29"/>
        <v/>
      </c>
      <c r="K431" t="s">
        <v>187</v>
      </c>
    </row>
    <row r="432" spans="1:11" x14ac:dyDescent="0.2">
      <c r="A432">
        <v>53528</v>
      </c>
      <c r="B432">
        <f t="shared" si="30"/>
        <v>2.5833333333333335</v>
      </c>
      <c r="C432">
        <f t="shared" si="27"/>
        <v>-0.52583860505746904</v>
      </c>
      <c r="E432" t="s">
        <v>4</v>
      </c>
      <c r="F432" t="s">
        <v>4</v>
      </c>
      <c r="H432" t="str">
        <f t="shared" si="28"/>
        <v/>
      </c>
      <c r="I432" t="str">
        <f t="shared" si="26"/>
        <v/>
      </c>
      <c r="J432" t="str">
        <f t="shared" si="29"/>
        <v/>
      </c>
      <c r="K432" t="s">
        <v>188</v>
      </c>
    </row>
    <row r="433" spans="1:11" x14ac:dyDescent="0.2">
      <c r="A433">
        <v>53590</v>
      </c>
      <c r="B433">
        <f t="shared" si="30"/>
        <v>1.2916666666666667</v>
      </c>
      <c r="C433">
        <f t="shared" si="27"/>
        <v>-0.74944874118776394</v>
      </c>
      <c r="E433">
        <v>1</v>
      </c>
      <c r="H433" t="str">
        <f t="shared" si="28"/>
        <v/>
      </c>
      <c r="I433" t="str">
        <f t="shared" si="26"/>
        <v/>
      </c>
      <c r="J433" t="str">
        <f t="shared" si="29"/>
        <v/>
      </c>
      <c r="K433" t="s">
        <v>189</v>
      </c>
    </row>
    <row r="434" spans="1:11" x14ac:dyDescent="0.2">
      <c r="A434">
        <v>53621</v>
      </c>
      <c r="B434">
        <f t="shared" si="30"/>
        <v>1.4583333333333333</v>
      </c>
      <c r="C434">
        <f t="shared" si="27"/>
        <v>-0.72059582039675829</v>
      </c>
      <c r="E434">
        <v>1</v>
      </c>
      <c r="F434">
        <v>1</v>
      </c>
      <c r="H434" t="str">
        <f t="shared" si="28"/>
        <v/>
      </c>
      <c r="I434" t="str">
        <f t="shared" si="26"/>
        <v/>
      </c>
      <c r="J434" t="str">
        <f t="shared" si="29"/>
        <v/>
      </c>
      <c r="K434" t="s">
        <v>190</v>
      </c>
    </row>
    <row r="435" spans="1:11" x14ac:dyDescent="0.2">
      <c r="A435">
        <v>53656</v>
      </c>
      <c r="B435">
        <f t="shared" si="30"/>
        <v>10.125</v>
      </c>
      <c r="C435">
        <f t="shared" si="27"/>
        <v>0.77975606073554349</v>
      </c>
      <c r="H435" t="str">
        <f t="shared" si="28"/>
        <v/>
      </c>
      <c r="I435" t="str">
        <f t="shared" si="26"/>
        <v/>
      </c>
      <c r="J435" t="str">
        <f t="shared" si="29"/>
        <v/>
      </c>
      <c r="K435" t="s">
        <v>191</v>
      </c>
    </row>
    <row r="436" spans="1:11" x14ac:dyDescent="0.2">
      <c r="A436">
        <v>53899</v>
      </c>
      <c r="B436">
        <f t="shared" si="30"/>
        <v>1.9166666666666667</v>
      </c>
      <c r="C436">
        <f t="shared" si="27"/>
        <v>-0.64125028822149222</v>
      </c>
      <c r="E436">
        <v>1</v>
      </c>
      <c r="H436" t="str">
        <f t="shared" si="28"/>
        <v/>
      </c>
      <c r="I436" t="str">
        <f t="shared" si="26"/>
        <v/>
      </c>
      <c r="J436" t="str">
        <f t="shared" si="29"/>
        <v/>
      </c>
      <c r="K436" t="s">
        <v>83</v>
      </c>
    </row>
    <row r="437" spans="1:11" x14ac:dyDescent="0.2">
      <c r="A437">
        <v>53945</v>
      </c>
      <c r="B437">
        <f t="shared" si="30"/>
        <v>6.083333333333333</v>
      </c>
      <c r="C437">
        <f t="shared" si="27"/>
        <v>8.0072731553652743E-2</v>
      </c>
      <c r="E437">
        <v>1</v>
      </c>
      <c r="F437">
        <v>1</v>
      </c>
      <c r="H437" t="str">
        <f t="shared" si="28"/>
        <v/>
      </c>
      <c r="I437" t="str">
        <f t="shared" si="26"/>
        <v/>
      </c>
      <c r="J437" t="str">
        <f t="shared" si="29"/>
        <v/>
      </c>
      <c r="K437" t="s">
        <v>192</v>
      </c>
    </row>
    <row r="438" spans="1:11" x14ac:dyDescent="0.2">
      <c r="A438">
        <v>54091</v>
      </c>
      <c r="B438">
        <f t="shared" si="30"/>
        <v>1.75</v>
      </c>
      <c r="C438">
        <f t="shared" si="27"/>
        <v>-0.67010320901249809</v>
      </c>
      <c r="D438" t="s">
        <v>9</v>
      </c>
      <c r="H438">
        <f t="shared" si="28"/>
        <v>1</v>
      </c>
      <c r="I438">
        <f t="shared" si="26"/>
        <v>1.75</v>
      </c>
      <c r="J438" t="str">
        <f t="shared" si="29"/>
        <v/>
      </c>
      <c r="K438" t="s">
        <v>128</v>
      </c>
    </row>
    <row r="439" spans="1:11" x14ac:dyDescent="0.2">
      <c r="A439">
        <v>54133</v>
      </c>
      <c r="B439">
        <f t="shared" si="30"/>
        <v>8.1666666666666661</v>
      </c>
      <c r="C439">
        <f t="shared" si="27"/>
        <v>0.44073424144122525</v>
      </c>
      <c r="G439">
        <v>1</v>
      </c>
      <c r="H439" t="str">
        <f t="shared" si="28"/>
        <v/>
      </c>
      <c r="I439" t="str">
        <f t="shared" si="26"/>
        <v/>
      </c>
      <c r="J439">
        <f t="shared" si="29"/>
        <v>54112</v>
      </c>
      <c r="K439" t="s">
        <v>195</v>
      </c>
    </row>
    <row r="440" spans="1:11" x14ac:dyDescent="0.2">
      <c r="A440">
        <v>54329</v>
      </c>
      <c r="B440">
        <f t="shared" si="30"/>
        <v>1.125</v>
      </c>
      <c r="C440">
        <f t="shared" si="27"/>
        <v>-0.77830166197876982</v>
      </c>
      <c r="F440">
        <v>1</v>
      </c>
      <c r="H440" t="str">
        <f t="shared" si="28"/>
        <v/>
      </c>
      <c r="I440" t="str">
        <f t="shared" si="26"/>
        <v/>
      </c>
      <c r="J440" t="str">
        <f t="shared" si="29"/>
        <v/>
      </c>
      <c r="K440" t="s">
        <v>193</v>
      </c>
    </row>
    <row r="441" spans="1:11" x14ac:dyDescent="0.2">
      <c r="A441">
        <v>54356</v>
      </c>
      <c r="B441">
        <f t="shared" si="30"/>
        <v>2.6666666666666665</v>
      </c>
      <c r="C441">
        <f t="shared" si="27"/>
        <v>-0.51141214466196616</v>
      </c>
      <c r="H441">
        <f t="shared" si="28"/>
        <v>1</v>
      </c>
      <c r="I441">
        <f t="shared" si="26"/>
        <v>2.6666666666666665</v>
      </c>
      <c r="J441" t="str">
        <f t="shared" si="29"/>
        <v/>
      </c>
      <c r="K441" t="s">
        <v>194</v>
      </c>
    </row>
    <row r="442" spans="1:11" x14ac:dyDescent="0.2">
      <c r="A442">
        <v>54420</v>
      </c>
      <c r="B442">
        <f t="shared" si="30"/>
        <v>3.0833333333333335</v>
      </c>
      <c r="C442">
        <f t="shared" si="27"/>
        <v>-0.43927984268445164</v>
      </c>
      <c r="H442" t="str">
        <f t="shared" si="28"/>
        <v/>
      </c>
      <c r="I442" t="str">
        <f t="shared" si="26"/>
        <v/>
      </c>
      <c r="J442">
        <f t="shared" si="29"/>
        <v>54388</v>
      </c>
    </row>
    <row r="443" spans="1:11" x14ac:dyDescent="0.2">
      <c r="A443">
        <v>54494</v>
      </c>
      <c r="B443">
        <f t="shared" si="30"/>
        <v>8.4583333333333339</v>
      </c>
      <c r="C443">
        <f t="shared" si="27"/>
        <v>0.49122685282548556</v>
      </c>
      <c r="H443">
        <f t="shared" si="28"/>
        <v>1</v>
      </c>
      <c r="I443">
        <f t="shared" si="26"/>
        <v>8.4583333333333339</v>
      </c>
      <c r="J443" t="str">
        <f t="shared" si="29"/>
        <v/>
      </c>
      <c r="K443" t="s">
        <v>196</v>
      </c>
    </row>
    <row r="444" spans="1:11" x14ac:dyDescent="0.2">
      <c r="A444">
        <v>54697</v>
      </c>
      <c r="B444">
        <f t="shared" si="30"/>
        <v>5.666666666666667</v>
      </c>
      <c r="C444">
        <f t="shared" si="27"/>
        <v>7.9404295761383442E-3</v>
      </c>
      <c r="H444" t="str">
        <f t="shared" si="28"/>
        <v/>
      </c>
      <c r="I444" t="str">
        <f t="shared" si="26"/>
        <v/>
      </c>
      <c r="J444">
        <f t="shared" si="29"/>
        <v>54595.5</v>
      </c>
    </row>
    <row r="445" spans="1:11" x14ac:dyDescent="0.2">
      <c r="A445">
        <v>54833</v>
      </c>
      <c r="B445">
        <f t="shared" si="30"/>
        <v>6.333333333333333</v>
      </c>
      <c r="C445">
        <f t="shared" si="27"/>
        <v>0.12335211274016145</v>
      </c>
      <c r="D445" t="s">
        <v>9</v>
      </c>
      <c r="H445">
        <f t="shared" si="28"/>
        <v>1</v>
      </c>
      <c r="I445">
        <f t="shared" si="26"/>
        <v>6.333333333333333</v>
      </c>
      <c r="J445" t="str">
        <f t="shared" si="29"/>
        <v/>
      </c>
      <c r="K445" t="s">
        <v>197</v>
      </c>
    </row>
    <row r="446" spans="1:11" x14ac:dyDescent="0.2">
      <c r="A446">
        <v>54985</v>
      </c>
      <c r="B446">
        <f t="shared" si="30"/>
        <v>8.9583333333333339</v>
      </c>
      <c r="C446">
        <f t="shared" si="27"/>
        <v>0.57778561519850302</v>
      </c>
      <c r="D446" t="s">
        <v>9</v>
      </c>
      <c r="E446">
        <v>1</v>
      </c>
      <c r="G446">
        <v>1</v>
      </c>
      <c r="H446" t="str">
        <f t="shared" si="28"/>
        <v/>
      </c>
      <c r="I446" t="str">
        <f t="shared" si="26"/>
        <v/>
      </c>
      <c r="J446">
        <f t="shared" si="29"/>
        <v>54909</v>
      </c>
    </row>
    <row r="447" spans="1:11" x14ac:dyDescent="0.2">
      <c r="A447">
        <v>55200</v>
      </c>
      <c r="B447">
        <f t="shared" si="30"/>
        <v>10.083333333333334</v>
      </c>
      <c r="C447">
        <f t="shared" si="27"/>
        <v>0.77254283053779216</v>
      </c>
      <c r="F447">
        <v>1</v>
      </c>
      <c r="H447" t="str">
        <f t="shared" si="28"/>
        <v/>
      </c>
      <c r="I447" t="str">
        <f t="shared" si="26"/>
        <v/>
      </c>
      <c r="J447" t="str">
        <f t="shared" si="29"/>
        <v/>
      </c>
    </row>
    <row r="448" spans="1:11" x14ac:dyDescent="0.2">
      <c r="A448">
        <v>55442</v>
      </c>
      <c r="B448">
        <f t="shared" si="30"/>
        <v>4.875</v>
      </c>
      <c r="C448">
        <f t="shared" si="27"/>
        <v>-0.12911094418113928</v>
      </c>
      <c r="H448" t="str">
        <f t="shared" si="28"/>
        <v/>
      </c>
      <c r="I448" t="str">
        <f t="shared" si="26"/>
        <v/>
      </c>
      <c r="J448" t="str">
        <f t="shared" si="29"/>
        <v/>
      </c>
    </row>
    <row r="449" spans="1:11" x14ac:dyDescent="0.2">
      <c r="A449">
        <v>55559</v>
      </c>
      <c r="B449">
        <f t="shared" si="30"/>
        <v>19.208333333333332</v>
      </c>
      <c r="C449">
        <f t="shared" si="27"/>
        <v>2.3522402438453596</v>
      </c>
      <c r="H449" t="str">
        <f t="shared" si="28"/>
        <v/>
      </c>
      <c r="I449" t="str">
        <f t="shared" si="26"/>
        <v/>
      </c>
      <c r="J449" t="str">
        <f t="shared" si="29"/>
        <v/>
      </c>
    </row>
    <row r="450" spans="1:11" x14ac:dyDescent="0.2">
      <c r="A450">
        <v>56020</v>
      </c>
      <c r="B450">
        <f t="shared" si="30"/>
        <v>8.375</v>
      </c>
      <c r="C450">
        <f t="shared" si="27"/>
        <v>0.47680039242998257</v>
      </c>
      <c r="H450" t="str">
        <f t="shared" si="28"/>
        <v/>
      </c>
      <c r="I450" t="str">
        <f t="shared" ref="I450:I513" si="31">IF(H450=1,B450,"")</f>
        <v/>
      </c>
      <c r="J450" t="str">
        <f t="shared" si="29"/>
        <v/>
      </c>
    </row>
    <row r="451" spans="1:11" x14ac:dyDescent="0.2">
      <c r="A451">
        <v>56221</v>
      </c>
      <c r="B451">
        <f t="shared" si="30"/>
        <v>8.25</v>
      </c>
      <c r="C451">
        <f t="shared" ref="C451:C514" si="32">(B451-D$986)/D$987</f>
        <v>0.45516070183672824</v>
      </c>
      <c r="H451">
        <f t="shared" ref="H451:H514" si="33">IF(ISNUMBER(SEARCH($H$1,K451)),1,"")</f>
        <v>1</v>
      </c>
      <c r="I451">
        <f t="shared" si="31"/>
        <v>8.25</v>
      </c>
      <c r="J451" t="str">
        <f t="shared" si="29"/>
        <v/>
      </c>
      <c r="K451" t="s">
        <v>198</v>
      </c>
    </row>
    <row r="452" spans="1:11" x14ac:dyDescent="0.2">
      <c r="A452">
        <v>56419</v>
      </c>
      <c r="B452">
        <f t="shared" si="30"/>
        <v>28.25</v>
      </c>
      <c r="C452">
        <f t="shared" si="32"/>
        <v>3.9175111967574248</v>
      </c>
      <c r="H452" t="str">
        <f t="shared" si="33"/>
        <v/>
      </c>
      <c r="I452" t="str">
        <f t="shared" si="31"/>
        <v/>
      </c>
      <c r="J452">
        <f t="shared" ref="J452:J515" si="34">IF(H451=1,(A451+A452)/2,"")</f>
        <v>56320</v>
      </c>
    </row>
    <row r="453" spans="1:11" x14ac:dyDescent="0.2">
      <c r="A453">
        <v>57097</v>
      </c>
      <c r="B453">
        <f t="shared" si="30"/>
        <v>11.041666666666666</v>
      </c>
      <c r="C453">
        <f t="shared" si="32"/>
        <v>0.93844712508607531</v>
      </c>
      <c r="D453" t="s">
        <v>9</v>
      </c>
      <c r="H453">
        <f t="shared" si="33"/>
        <v>1</v>
      </c>
      <c r="I453">
        <f t="shared" si="31"/>
        <v>11.041666666666666</v>
      </c>
      <c r="J453" t="str">
        <f t="shared" si="34"/>
        <v/>
      </c>
      <c r="K453" t="s">
        <v>199</v>
      </c>
    </row>
    <row r="454" spans="1:11" x14ac:dyDescent="0.2">
      <c r="A454">
        <v>57362</v>
      </c>
      <c r="B454">
        <f t="shared" si="30"/>
        <v>13.125</v>
      </c>
      <c r="C454">
        <f t="shared" si="32"/>
        <v>1.299108634973648</v>
      </c>
      <c r="D454" t="s">
        <v>9</v>
      </c>
      <c r="E454">
        <v>1</v>
      </c>
      <c r="F454">
        <v>1</v>
      </c>
      <c r="G454">
        <v>1</v>
      </c>
      <c r="H454" t="str">
        <f t="shared" si="33"/>
        <v/>
      </c>
      <c r="I454" t="str">
        <f t="shared" si="31"/>
        <v/>
      </c>
      <c r="J454">
        <f t="shared" si="34"/>
        <v>57229.5</v>
      </c>
    </row>
    <row r="455" spans="1:11" x14ac:dyDescent="0.2">
      <c r="A455">
        <v>57677</v>
      </c>
      <c r="B455">
        <f t="shared" si="30"/>
        <v>27.125</v>
      </c>
      <c r="C455">
        <f t="shared" si="32"/>
        <v>3.7227539814181356</v>
      </c>
      <c r="H455" t="str">
        <f t="shared" si="33"/>
        <v/>
      </c>
      <c r="I455" t="str">
        <f t="shared" si="31"/>
        <v/>
      </c>
      <c r="J455" t="str">
        <f t="shared" si="34"/>
        <v/>
      </c>
      <c r="K455" t="s">
        <v>200</v>
      </c>
    </row>
    <row r="456" spans="1:11" x14ac:dyDescent="0.2">
      <c r="A456">
        <v>58328</v>
      </c>
      <c r="B456">
        <f t="shared" si="30"/>
        <v>16.083333333333332</v>
      </c>
      <c r="C456">
        <f t="shared" si="32"/>
        <v>1.8112479790140008</v>
      </c>
      <c r="H456" t="str">
        <f t="shared" si="33"/>
        <v/>
      </c>
      <c r="I456" t="str">
        <f t="shared" si="31"/>
        <v/>
      </c>
      <c r="J456" t="str">
        <f t="shared" si="34"/>
        <v/>
      </c>
      <c r="K456" t="s">
        <v>201</v>
      </c>
    </row>
    <row r="457" spans="1:11" x14ac:dyDescent="0.2">
      <c r="A457">
        <v>58714</v>
      </c>
      <c r="B457">
        <f t="shared" si="30"/>
        <v>13</v>
      </c>
      <c r="C457">
        <f t="shared" si="32"/>
        <v>1.2774689443803935</v>
      </c>
      <c r="D457" t="s">
        <v>11</v>
      </c>
      <c r="G457">
        <v>1</v>
      </c>
      <c r="H457" t="str">
        <f t="shared" si="33"/>
        <v/>
      </c>
      <c r="I457" t="str">
        <f t="shared" si="31"/>
        <v/>
      </c>
      <c r="J457" t="str">
        <f t="shared" si="34"/>
        <v/>
      </c>
    </row>
    <row r="458" spans="1:11" x14ac:dyDescent="0.2">
      <c r="A458">
        <v>59026</v>
      </c>
      <c r="B458">
        <f t="shared" si="30"/>
        <v>1.1666666666666667</v>
      </c>
      <c r="C458">
        <f t="shared" si="32"/>
        <v>-0.77108843178101827</v>
      </c>
      <c r="E458">
        <v>1</v>
      </c>
      <c r="F458">
        <v>1</v>
      </c>
      <c r="H458" t="str">
        <f t="shared" si="33"/>
        <v/>
      </c>
      <c r="I458" t="str">
        <f t="shared" si="31"/>
        <v/>
      </c>
      <c r="J458" t="str">
        <f t="shared" si="34"/>
        <v/>
      </c>
      <c r="K458" t="s">
        <v>203</v>
      </c>
    </row>
    <row r="459" spans="1:11" x14ac:dyDescent="0.2">
      <c r="A459">
        <v>59054</v>
      </c>
      <c r="B459">
        <f t="shared" si="30"/>
        <v>2.5833333333333335</v>
      </c>
      <c r="C459">
        <f t="shared" si="32"/>
        <v>-0.52583860505746904</v>
      </c>
      <c r="H459" t="str">
        <f t="shared" si="33"/>
        <v/>
      </c>
      <c r="I459" t="str">
        <f t="shared" si="31"/>
        <v/>
      </c>
      <c r="J459" t="str">
        <f t="shared" si="34"/>
        <v/>
      </c>
      <c r="K459" t="s">
        <v>202</v>
      </c>
    </row>
    <row r="460" spans="1:11" x14ac:dyDescent="0.2">
      <c r="A460">
        <v>59116</v>
      </c>
      <c r="B460">
        <f t="shared" si="30"/>
        <v>2.2083333333333335</v>
      </c>
      <c r="C460">
        <f t="shared" si="32"/>
        <v>-0.59075767683723213</v>
      </c>
      <c r="H460" t="str">
        <f t="shared" si="33"/>
        <v/>
      </c>
      <c r="I460" t="str">
        <f t="shared" si="31"/>
        <v/>
      </c>
      <c r="J460" t="str">
        <f t="shared" si="34"/>
        <v/>
      </c>
    </row>
    <row r="461" spans="1:11" x14ac:dyDescent="0.2">
      <c r="A461">
        <v>59169</v>
      </c>
      <c r="B461">
        <f t="shared" si="30"/>
        <v>3.2916666666666665</v>
      </c>
      <c r="C461">
        <f t="shared" si="32"/>
        <v>-0.40321369169569443</v>
      </c>
      <c r="E461">
        <v>1</v>
      </c>
      <c r="F461">
        <v>1</v>
      </c>
      <c r="H461" t="str">
        <f t="shared" si="33"/>
        <v/>
      </c>
      <c r="I461" t="str">
        <f t="shared" si="31"/>
        <v/>
      </c>
      <c r="J461" t="str">
        <f t="shared" si="34"/>
        <v/>
      </c>
      <c r="K461" t="s">
        <v>204</v>
      </c>
    </row>
    <row r="462" spans="1:11" x14ac:dyDescent="0.2">
      <c r="A462">
        <v>59248</v>
      </c>
      <c r="B462">
        <f t="shared" si="30"/>
        <v>5.875</v>
      </c>
      <c r="C462">
        <f t="shared" si="32"/>
        <v>4.4006580564895544E-2</v>
      </c>
      <c r="E462">
        <v>1</v>
      </c>
      <c r="F462">
        <v>1</v>
      </c>
      <c r="H462" t="str">
        <f t="shared" si="33"/>
        <v/>
      </c>
      <c r="I462" t="str">
        <f t="shared" si="31"/>
        <v/>
      </c>
      <c r="J462" t="str">
        <f t="shared" si="34"/>
        <v/>
      </c>
      <c r="K462" t="s">
        <v>203</v>
      </c>
    </row>
    <row r="463" spans="1:11" x14ac:dyDescent="0.2">
      <c r="A463">
        <v>59389</v>
      </c>
      <c r="B463">
        <f t="shared" si="30"/>
        <v>1.5833333333333333</v>
      </c>
      <c r="C463">
        <f t="shared" si="32"/>
        <v>-0.69895612980350397</v>
      </c>
      <c r="E463">
        <v>1</v>
      </c>
      <c r="F463">
        <v>1</v>
      </c>
      <c r="H463" t="str">
        <f t="shared" si="33"/>
        <v/>
      </c>
      <c r="I463" t="str">
        <f t="shared" si="31"/>
        <v/>
      </c>
      <c r="J463" t="str">
        <f t="shared" si="34"/>
        <v/>
      </c>
      <c r="K463" t="s">
        <v>204</v>
      </c>
    </row>
    <row r="464" spans="1:11" x14ac:dyDescent="0.2">
      <c r="A464">
        <v>59427</v>
      </c>
      <c r="B464">
        <f t="shared" si="30"/>
        <v>1.125</v>
      </c>
      <c r="C464">
        <f t="shared" si="32"/>
        <v>-0.77830166197876982</v>
      </c>
      <c r="E464">
        <v>1</v>
      </c>
      <c r="F464">
        <v>1</v>
      </c>
      <c r="H464" t="str">
        <f t="shared" si="33"/>
        <v/>
      </c>
      <c r="I464" t="str">
        <f t="shared" si="31"/>
        <v/>
      </c>
      <c r="J464" t="str">
        <f t="shared" si="34"/>
        <v/>
      </c>
    </row>
    <row r="465" spans="1:11" x14ac:dyDescent="0.2">
      <c r="A465">
        <v>59454</v>
      </c>
      <c r="B465">
        <f t="shared" si="30"/>
        <v>7.708333333333333</v>
      </c>
      <c r="C465">
        <f t="shared" si="32"/>
        <v>0.36138870926595934</v>
      </c>
      <c r="H465">
        <f t="shared" si="33"/>
        <v>1</v>
      </c>
      <c r="I465">
        <f t="shared" si="31"/>
        <v>7.708333333333333</v>
      </c>
      <c r="J465" t="str">
        <f t="shared" si="34"/>
        <v/>
      </c>
      <c r="K465" t="s">
        <v>205</v>
      </c>
    </row>
    <row r="466" spans="1:11" x14ac:dyDescent="0.2">
      <c r="A466">
        <v>59639</v>
      </c>
      <c r="B466">
        <f t="shared" si="30"/>
        <v>1.9583333333333333</v>
      </c>
      <c r="C466">
        <f t="shared" si="32"/>
        <v>-0.63403705802374088</v>
      </c>
      <c r="H466" t="str">
        <f t="shared" si="33"/>
        <v/>
      </c>
      <c r="I466" t="str">
        <f t="shared" si="31"/>
        <v/>
      </c>
      <c r="J466">
        <f t="shared" si="34"/>
        <v>59546.5</v>
      </c>
    </row>
    <row r="467" spans="1:11" x14ac:dyDescent="0.2">
      <c r="A467">
        <v>59686</v>
      </c>
      <c r="B467">
        <f t="shared" si="30"/>
        <v>2.5416666666666665</v>
      </c>
      <c r="C467">
        <f t="shared" si="32"/>
        <v>-0.53305183525522049</v>
      </c>
      <c r="E467">
        <v>1</v>
      </c>
      <c r="F467">
        <v>1</v>
      </c>
      <c r="H467" t="str">
        <f t="shared" si="33"/>
        <v/>
      </c>
      <c r="I467" t="str">
        <f t="shared" si="31"/>
        <v/>
      </c>
      <c r="J467" t="str">
        <f t="shared" si="34"/>
        <v/>
      </c>
      <c r="K467" t="s">
        <v>206</v>
      </c>
    </row>
    <row r="468" spans="1:11" x14ac:dyDescent="0.2">
      <c r="A468">
        <v>59747</v>
      </c>
      <c r="B468">
        <f t="shared" si="30"/>
        <v>4.75</v>
      </c>
      <c r="C468">
        <f t="shared" si="32"/>
        <v>-0.15075063477439363</v>
      </c>
      <c r="H468" t="str">
        <f t="shared" si="33"/>
        <v/>
      </c>
      <c r="I468" t="str">
        <f t="shared" si="31"/>
        <v/>
      </c>
      <c r="J468" t="str">
        <f t="shared" si="34"/>
        <v/>
      </c>
    </row>
    <row r="469" spans="1:11" x14ac:dyDescent="0.2">
      <c r="A469">
        <v>59861</v>
      </c>
      <c r="B469">
        <f t="shared" si="30"/>
        <v>2.25</v>
      </c>
      <c r="C469">
        <f t="shared" si="32"/>
        <v>-0.58354444663948069</v>
      </c>
      <c r="H469" t="str">
        <f t="shared" si="33"/>
        <v/>
      </c>
      <c r="I469" t="str">
        <f t="shared" si="31"/>
        <v/>
      </c>
      <c r="J469" t="str">
        <f t="shared" si="34"/>
        <v/>
      </c>
    </row>
    <row r="470" spans="1:11" x14ac:dyDescent="0.2">
      <c r="A470">
        <v>59915</v>
      </c>
      <c r="B470">
        <f t="shared" si="30"/>
        <v>1.9583333333333333</v>
      </c>
      <c r="C470">
        <f t="shared" si="32"/>
        <v>-0.63403705802374088</v>
      </c>
      <c r="H470" t="str">
        <f t="shared" si="33"/>
        <v/>
      </c>
      <c r="I470" t="str">
        <f t="shared" si="31"/>
        <v/>
      </c>
      <c r="J470" t="str">
        <f t="shared" si="34"/>
        <v/>
      </c>
    </row>
    <row r="471" spans="1:11" x14ac:dyDescent="0.2">
      <c r="A471">
        <v>59962</v>
      </c>
      <c r="B471">
        <f t="shared" si="30"/>
        <v>5.458333333333333</v>
      </c>
      <c r="C471">
        <f t="shared" si="32"/>
        <v>-2.8125721412619011E-2</v>
      </c>
      <c r="H471" t="str">
        <f t="shared" si="33"/>
        <v/>
      </c>
      <c r="I471" t="str">
        <f t="shared" si="31"/>
        <v/>
      </c>
      <c r="J471" t="str">
        <f t="shared" si="34"/>
        <v/>
      </c>
    </row>
    <row r="472" spans="1:11" x14ac:dyDescent="0.2">
      <c r="A472">
        <v>60093</v>
      </c>
      <c r="B472">
        <f t="shared" si="30"/>
        <v>3.0833333333333335</v>
      </c>
      <c r="C472">
        <f t="shared" si="32"/>
        <v>-0.43927984268445164</v>
      </c>
      <c r="H472" t="str">
        <f t="shared" si="33"/>
        <v/>
      </c>
      <c r="I472" t="str">
        <f t="shared" si="31"/>
        <v/>
      </c>
      <c r="J472" t="str">
        <f t="shared" si="34"/>
        <v/>
      </c>
    </row>
    <row r="473" spans="1:11" x14ac:dyDescent="0.2">
      <c r="A473">
        <v>60167</v>
      </c>
      <c r="B473">
        <f t="shared" si="30"/>
        <v>5.541666666666667</v>
      </c>
      <c r="C473">
        <f t="shared" si="32"/>
        <v>-1.3699261017116007E-2</v>
      </c>
      <c r="H473">
        <f t="shared" si="33"/>
        <v>1</v>
      </c>
      <c r="I473">
        <f t="shared" si="31"/>
        <v>5.541666666666667</v>
      </c>
      <c r="J473" t="str">
        <f t="shared" si="34"/>
        <v/>
      </c>
      <c r="K473" t="s">
        <v>207</v>
      </c>
    </row>
    <row r="474" spans="1:11" x14ac:dyDescent="0.2">
      <c r="A474">
        <v>60300</v>
      </c>
      <c r="B474">
        <f t="shared" si="30"/>
        <v>2.9166666666666665</v>
      </c>
      <c r="C474">
        <f t="shared" si="32"/>
        <v>-0.46813276347545746</v>
      </c>
      <c r="H474" t="str">
        <f t="shared" si="33"/>
        <v/>
      </c>
      <c r="I474" t="str">
        <f t="shared" si="31"/>
        <v/>
      </c>
      <c r="J474">
        <f t="shared" si="34"/>
        <v>60233.5</v>
      </c>
    </row>
    <row r="475" spans="1:11" x14ac:dyDescent="0.2">
      <c r="A475">
        <v>60370</v>
      </c>
      <c r="B475">
        <f t="shared" si="30"/>
        <v>3.0833333333333335</v>
      </c>
      <c r="C475">
        <f t="shared" si="32"/>
        <v>-0.43927984268445164</v>
      </c>
      <c r="H475">
        <f t="shared" si="33"/>
        <v>1</v>
      </c>
      <c r="I475">
        <f t="shared" si="31"/>
        <v>3.0833333333333335</v>
      </c>
      <c r="J475" t="str">
        <f t="shared" si="34"/>
        <v/>
      </c>
      <c r="K475" t="s">
        <v>208</v>
      </c>
    </row>
    <row r="476" spans="1:11" x14ac:dyDescent="0.2">
      <c r="A476">
        <v>60444</v>
      </c>
      <c r="B476">
        <f t="shared" si="30"/>
        <v>9.2916666666666661</v>
      </c>
      <c r="C476">
        <f t="shared" si="32"/>
        <v>0.63549145678051444</v>
      </c>
      <c r="H476" t="str">
        <f t="shared" si="33"/>
        <v/>
      </c>
      <c r="I476" t="str">
        <f t="shared" si="31"/>
        <v/>
      </c>
      <c r="J476">
        <f t="shared" si="34"/>
        <v>60407</v>
      </c>
    </row>
    <row r="477" spans="1:11" x14ac:dyDescent="0.2">
      <c r="A477">
        <v>60667</v>
      </c>
      <c r="B477">
        <f t="shared" si="30"/>
        <v>2.9583333333333335</v>
      </c>
      <c r="C477">
        <f t="shared" si="32"/>
        <v>-0.46091953327770596</v>
      </c>
      <c r="H477" t="str">
        <f t="shared" si="33"/>
        <v/>
      </c>
      <c r="I477" t="str">
        <f t="shared" si="31"/>
        <v/>
      </c>
      <c r="J477" t="str">
        <f t="shared" si="34"/>
        <v/>
      </c>
    </row>
    <row r="478" spans="1:11" x14ac:dyDescent="0.2">
      <c r="A478">
        <v>60738</v>
      </c>
      <c r="B478">
        <f t="shared" si="30"/>
        <v>5.166666666666667</v>
      </c>
      <c r="C478">
        <f t="shared" si="32"/>
        <v>-7.8618332796879062E-2</v>
      </c>
      <c r="H478" t="str">
        <f t="shared" si="33"/>
        <v/>
      </c>
      <c r="I478" t="str">
        <f t="shared" si="31"/>
        <v/>
      </c>
      <c r="J478" t="str">
        <f t="shared" si="34"/>
        <v/>
      </c>
    </row>
    <row r="479" spans="1:11" x14ac:dyDescent="0.2">
      <c r="A479">
        <v>60862</v>
      </c>
      <c r="B479">
        <f t="shared" si="30"/>
        <v>4</v>
      </c>
      <c r="C479">
        <f t="shared" si="32"/>
        <v>-0.28058877833391971</v>
      </c>
      <c r="H479" t="str">
        <f t="shared" si="33"/>
        <v/>
      </c>
      <c r="I479" t="str">
        <f t="shared" si="31"/>
        <v/>
      </c>
      <c r="J479" t="str">
        <f t="shared" si="34"/>
        <v/>
      </c>
    </row>
    <row r="480" spans="1:11" x14ac:dyDescent="0.2">
      <c r="A480">
        <v>60958</v>
      </c>
      <c r="B480">
        <f t="shared" si="30"/>
        <v>4.625</v>
      </c>
      <c r="C480">
        <f t="shared" si="32"/>
        <v>-0.17239032536764798</v>
      </c>
      <c r="H480">
        <f t="shared" si="33"/>
        <v>1</v>
      </c>
      <c r="I480">
        <f t="shared" si="31"/>
        <v>4.625</v>
      </c>
      <c r="J480" t="str">
        <f t="shared" si="34"/>
        <v/>
      </c>
      <c r="K480" t="s">
        <v>209</v>
      </c>
    </row>
    <row r="481" spans="1:11" x14ac:dyDescent="0.2">
      <c r="A481">
        <v>61069</v>
      </c>
      <c r="B481">
        <f t="shared" si="30"/>
        <v>11.5</v>
      </c>
      <c r="C481">
        <f t="shared" si="32"/>
        <v>1.0177926572613414</v>
      </c>
      <c r="H481" t="str">
        <f t="shared" si="33"/>
        <v/>
      </c>
      <c r="I481" t="str">
        <f t="shared" si="31"/>
        <v/>
      </c>
      <c r="J481">
        <f t="shared" si="34"/>
        <v>61013.5</v>
      </c>
    </row>
    <row r="482" spans="1:11" x14ac:dyDescent="0.2">
      <c r="A482">
        <v>61345</v>
      </c>
      <c r="B482">
        <f t="shared" si="30"/>
        <v>11.125</v>
      </c>
      <c r="C482">
        <f t="shared" si="32"/>
        <v>0.9528735854815783</v>
      </c>
      <c r="H482">
        <f t="shared" si="33"/>
        <v>1</v>
      </c>
      <c r="I482">
        <f t="shared" si="31"/>
        <v>11.125</v>
      </c>
      <c r="J482" t="str">
        <f t="shared" si="34"/>
        <v/>
      </c>
      <c r="K482" t="s">
        <v>210</v>
      </c>
    </row>
    <row r="483" spans="1:11" x14ac:dyDescent="0.2">
      <c r="A483">
        <v>61612</v>
      </c>
      <c r="B483">
        <f t="shared" si="30"/>
        <v>1.125</v>
      </c>
      <c r="C483">
        <f t="shared" si="32"/>
        <v>-0.77830166197876982</v>
      </c>
      <c r="H483" t="str">
        <f t="shared" si="33"/>
        <v/>
      </c>
      <c r="I483" t="str">
        <f t="shared" si="31"/>
        <v/>
      </c>
      <c r="J483">
        <f t="shared" si="34"/>
        <v>61478.5</v>
      </c>
      <c r="K483" t="s">
        <v>211</v>
      </c>
    </row>
    <row r="484" spans="1:11" x14ac:dyDescent="0.2">
      <c r="A484">
        <v>61639</v>
      </c>
      <c r="B484">
        <f t="shared" si="30"/>
        <v>3.8333333333333335</v>
      </c>
      <c r="C484">
        <f t="shared" si="32"/>
        <v>-0.30944169912492553</v>
      </c>
      <c r="H484" t="str">
        <f t="shared" si="33"/>
        <v/>
      </c>
      <c r="I484" t="str">
        <f t="shared" si="31"/>
        <v/>
      </c>
      <c r="J484" t="str">
        <f t="shared" si="34"/>
        <v/>
      </c>
    </row>
    <row r="485" spans="1:11" x14ac:dyDescent="0.2">
      <c r="A485">
        <v>61731</v>
      </c>
      <c r="B485">
        <f t="shared" si="30"/>
        <v>3.5416666666666665</v>
      </c>
      <c r="C485">
        <f t="shared" si="32"/>
        <v>-0.35993431050918573</v>
      </c>
      <c r="H485" t="str">
        <f t="shared" si="33"/>
        <v/>
      </c>
      <c r="I485" t="str">
        <f t="shared" si="31"/>
        <v/>
      </c>
      <c r="J485" t="str">
        <f t="shared" si="34"/>
        <v/>
      </c>
      <c r="K485" t="s">
        <v>212</v>
      </c>
    </row>
    <row r="486" spans="1:11" x14ac:dyDescent="0.2">
      <c r="A486">
        <v>61816</v>
      </c>
      <c r="B486">
        <f t="shared" si="30"/>
        <v>6.041666666666667</v>
      </c>
      <c r="C486">
        <f t="shared" si="32"/>
        <v>7.2859501355901399E-2</v>
      </c>
      <c r="H486" t="str">
        <f t="shared" si="33"/>
        <v/>
      </c>
      <c r="I486" t="str">
        <f t="shared" si="31"/>
        <v/>
      </c>
      <c r="J486" t="str">
        <f t="shared" si="34"/>
        <v/>
      </c>
      <c r="K486" t="s">
        <v>213</v>
      </c>
    </row>
    <row r="487" spans="1:11" x14ac:dyDescent="0.2">
      <c r="A487">
        <v>61961</v>
      </c>
      <c r="B487">
        <f t="shared" si="30"/>
        <v>9.5833333333333339</v>
      </c>
      <c r="C487">
        <f t="shared" si="32"/>
        <v>0.68598406816477475</v>
      </c>
      <c r="H487" t="str">
        <f t="shared" si="33"/>
        <v/>
      </c>
      <c r="I487" t="str">
        <f t="shared" si="31"/>
        <v/>
      </c>
      <c r="J487" t="str">
        <f t="shared" si="34"/>
        <v/>
      </c>
      <c r="K487" t="s">
        <v>214</v>
      </c>
    </row>
    <row r="488" spans="1:11" x14ac:dyDescent="0.2">
      <c r="A488">
        <v>62191</v>
      </c>
      <c r="B488">
        <f t="shared" si="30"/>
        <v>7.25</v>
      </c>
      <c r="C488">
        <f t="shared" si="32"/>
        <v>0.28204317709069343</v>
      </c>
      <c r="H488" t="str">
        <f t="shared" si="33"/>
        <v/>
      </c>
      <c r="I488" t="str">
        <f t="shared" si="31"/>
        <v/>
      </c>
      <c r="J488" t="str">
        <f t="shared" si="34"/>
        <v/>
      </c>
    </row>
    <row r="489" spans="1:11" x14ac:dyDescent="0.2">
      <c r="A489">
        <v>62365</v>
      </c>
      <c r="B489">
        <f t="shared" si="30"/>
        <v>3.7916666666666665</v>
      </c>
      <c r="C489">
        <f t="shared" si="32"/>
        <v>-0.31665492932267703</v>
      </c>
      <c r="H489" t="str">
        <f t="shared" si="33"/>
        <v/>
      </c>
      <c r="I489" t="str">
        <f t="shared" si="31"/>
        <v/>
      </c>
      <c r="J489" t="str">
        <f t="shared" si="34"/>
        <v/>
      </c>
      <c r="K489" t="s">
        <v>215</v>
      </c>
    </row>
    <row r="490" spans="1:11" x14ac:dyDescent="0.2">
      <c r="A490">
        <v>62456</v>
      </c>
      <c r="B490">
        <f t="shared" si="30"/>
        <v>3.0833333333333335</v>
      </c>
      <c r="C490">
        <f t="shared" si="32"/>
        <v>-0.43927984268445164</v>
      </c>
      <c r="H490" t="str">
        <f t="shared" si="33"/>
        <v/>
      </c>
      <c r="I490" t="str">
        <f t="shared" si="31"/>
        <v/>
      </c>
      <c r="J490" t="str">
        <f t="shared" si="34"/>
        <v/>
      </c>
    </row>
    <row r="491" spans="1:11" x14ac:dyDescent="0.2">
      <c r="A491">
        <v>62530</v>
      </c>
      <c r="B491">
        <f t="shared" si="30"/>
        <v>1.9583333333333333</v>
      </c>
      <c r="C491">
        <f t="shared" si="32"/>
        <v>-0.63403705802374088</v>
      </c>
      <c r="H491" t="str">
        <f t="shared" si="33"/>
        <v/>
      </c>
      <c r="I491" t="str">
        <f t="shared" si="31"/>
        <v/>
      </c>
      <c r="J491" t="str">
        <f t="shared" si="34"/>
        <v/>
      </c>
    </row>
    <row r="492" spans="1:11" x14ac:dyDescent="0.2">
      <c r="A492">
        <v>62577</v>
      </c>
      <c r="B492">
        <f t="shared" si="30"/>
        <v>1.9166666666666667</v>
      </c>
      <c r="C492">
        <f t="shared" si="32"/>
        <v>-0.64125028822149222</v>
      </c>
      <c r="H492" t="str">
        <f t="shared" si="33"/>
        <v/>
      </c>
      <c r="I492" t="str">
        <f t="shared" si="31"/>
        <v/>
      </c>
      <c r="J492" t="str">
        <f t="shared" si="34"/>
        <v/>
      </c>
    </row>
    <row r="493" spans="1:11" x14ac:dyDescent="0.2">
      <c r="A493">
        <v>62623</v>
      </c>
      <c r="B493">
        <f t="shared" si="30"/>
        <v>2.25</v>
      </c>
      <c r="C493">
        <f t="shared" si="32"/>
        <v>-0.58354444663948069</v>
      </c>
      <c r="H493" t="str">
        <f t="shared" si="33"/>
        <v/>
      </c>
      <c r="I493" t="str">
        <f t="shared" si="31"/>
        <v/>
      </c>
      <c r="J493" t="str">
        <f t="shared" si="34"/>
        <v/>
      </c>
    </row>
    <row r="494" spans="1:11" x14ac:dyDescent="0.2">
      <c r="A494">
        <v>62677</v>
      </c>
      <c r="B494">
        <f t="shared" si="30"/>
        <v>4.375</v>
      </c>
      <c r="C494">
        <f t="shared" si="32"/>
        <v>-0.21566970655415668</v>
      </c>
      <c r="H494" t="str">
        <f t="shared" si="33"/>
        <v/>
      </c>
      <c r="I494" t="str">
        <f t="shared" si="31"/>
        <v/>
      </c>
      <c r="J494" t="str">
        <f t="shared" si="34"/>
        <v/>
      </c>
    </row>
    <row r="495" spans="1:11" x14ac:dyDescent="0.2">
      <c r="A495">
        <v>62782</v>
      </c>
      <c r="B495">
        <f t="shared" si="30"/>
        <v>0.79166666666666663</v>
      </c>
      <c r="C495">
        <f t="shared" si="32"/>
        <v>-0.83600750356078135</v>
      </c>
      <c r="H495" t="str">
        <f t="shared" si="33"/>
        <v/>
      </c>
      <c r="I495" t="str">
        <f t="shared" si="31"/>
        <v/>
      </c>
      <c r="J495" t="str">
        <f t="shared" si="34"/>
        <v/>
      </c>
    </row>
    <row r="496" spans="1:11" x14ac:dyDescent="0.2">
      <c r="A496">
        <v>62801</v>
      </c>
      <c r="B496">
        <f t="shared" si="30"/>
        <v>4.958333333333333</v>
      </c>
      <c r="C496">
        <f t="shared" si="32"/>
        <v>-0.11468448378563642</v>
      </c>
      <c r="H496" t="str">
        <f t="shared" si="33"/>
        <v/>
      </c>
      <c r="I496" t="str">
        <f t="shared" si="31"/>
        <v/>
      </c>
      <c r="J496" t="str">
        <f t="shared" si="34"/>
        <v/>
      </c>
    </row>
    <row r="497" spans="1:11" x14ac:dyDescent="0.2">
      <c r="A497">
        <v>62920</v>
      </c>
      <c r="B497">
        <f t="shared" si="30"/>
        <v>3.125</v>
      </c>
      <c r="C497">
        <f t="shared" si="32"/>
        <v>-0.4320666124867002</v>
      </c>
      <c r="H497" t="str">
        <f t="shared" si="33"/>
        <v/>
      </c>
      <c r="I497" t="str">
        <f t="shared" si="31"/>
        <v/>
      </c>
      <c r="J497" t="str">
        <f t="shared" si="34"/>
        <v/>
      </c>
      <c r="K497" t="s">
        <v>216</v>
      </c>
    </row>
    <row r="498" spans="1:11" x14ac:dyDescent="0.2">
      <c r="A498">
        <v>62995</v>
      </c>
      <c r="B498">
        <f t="shared" si="30"/>
        <v>3.5</v>
      </c>
      <c r="C498">
        <f t="shared" si="32"/>
        <v>-0.36714754070693711</v>
      </c>
      <c r="H498" t="str">
        <f t="shared" si="33"/>
        <v/>
      </c>
      <c r="I498" t="str">
        <f t="shared" si="31"/>
        <v/>
      </c>
      <c r="J498" t="str">
        <f t="shared" si="34"/>
        <v/>
      </c>
    </row>
    <row r="499" spans="1:11" x14ac:dyDescent="0.2">
      <c r="A499">
        <v>63079</v>
      </c>
      <c r="B499">
        <f t="shared" si="30"/>
        <v>2.2083333333333335</v>
      </c>
      <c r="C499">
        <f t="shared" si="32"/>
        <v>-0.59075767683723213</v>
      </c>
      <c r="H499" t="str">
        <f t="shared" si="33"/>
        <v/>
      </c>
      <c r="I499" t="str">
        <f t="shared" si="31"/>
        <v/>
      </c>
      <c r="J499" t="str">
        <f t="shared" si="34"/>
        <v/>
      </c>
    </row>
    <row r="500" spans="1:11" x14ac:dyDescent="0.2">
      <c r="A500">
        <v>63132</v>
      </c>
      <c r="B500">
        <f t="shared" si="30"/>
        <v>3.0833333333333335</v>
      </c>
      <c r="C500">
        <f t="shared" si="32"/>
        <v>-0.43927984268445164</v>
      </c>
      <c r="H500" t="str">
        <f t="shared" si="33"/>
        <v/>
      </c>
      <c r="I500" t="str">
        <f t="shared" si="31"/>
        <v/>
      </c>
      <c r="J500" t="str">
        <f t="shared" si="34"/>
        <v/>
      </c>
    </row>
    <row r="501" spans="1:11" x14ac:dyDescent="0.2">
      <c r="A501">
        <v>63206</v>
      </c>
      <c r="B501">
        <f t="shared" si="30"/>
        <v>7.25</v>
      </c>
      <c r="C501">
        <f t="shared" si="32"/>
        <v>0.28204317709069343</v>
      </c>
      <c r="H501" t="str">
        <f t="shared" si="33"/>
        <v/>
      </c>
      <c r="I501" t="str">
        <f t="shared" si="31"/>
        <v/>
      </c>
      <c r="J501" t="str">
        <f t="shared" si="34"/>
        <v/>
      </c>
    </row>
    <row r="502" spans="1:11" x14ac:dyDescent="0.2">
      <c r="A502">
        <v>63380</v>
      </c>
      <c r="B502">
        <f t="shared" si="30"/>
        <v>7.916666666666667</v>
      </c>
      <c r="C502">
        <f t="shared" si="32"/>
        <v>0.39745486025471666</v>
      </c>
      <c r="H502" t="str">
        <f t="shared" si="33"/>
        <v/>
      </c>
      <c r="I502" t="str">
        <f t="shared" si="31"/>
        <v/>
      </c>
      <c r="J502" t="str">
        <f t="shared" si="34"/>
        <v/>
      </c>
    </row>
    <row r="503" spans="1:11" x14ac:dyDescent="0.2">
      <c r="A503">
        <v>63570</v>
      </c>
      <c r="B503">
        <f t="shared" si="30"/>
        <v>8.5416666666666661</v>
      </c>
      <c r="C503">
        <f t="shared" si="32"/>
        <v>0.50565331322098828</v>
      </c>
      <c r="H503" t="str">
        <f t="shared" si="33"/>
        <v/>
      </c>
      <c r="I503" t="str">
        <f t="shared" si="31"/>
        <v/>
      </c>
      <c r="J503" t="str">
        <f t="shared" si="34"/>
        <v/>
      </c>
    </row>
    <row r="504" spans="1:11" x14ac:dyDescent="0.2">
      <c r="A504">
        <v>63775</v>
      </c>
      <c r="B504">
        <f t="shared" si="30"/>
        <v>6.75</v>
      </c>
      <c r="C504">
        <f t="shared" si="32"/>
        <v>0.195484414717676</v>
      </c>
      <c r="H504" t="str">
        <f t="shared" si="33"/>
        <v/>
      </c>
      <c r="I504" t="str">
        <f t="shared" si="31"/>
        <v/>
      </c>
      <c r="J504" t="str">
        <f t="shared" si="34"/>
        <v/>
      </c>
    </row>
    <row r="505" spans="1:11" x14ac:dyDescent="0.2">
      <c r="A505">
        <v>63937</v>
      </c>
      <c r="B505">
        <f t="shared" si="30"/>
        <v>3.375</v>
      </c>
      <c r="C505">
        <f t="shared" si="32"/>
        <v>-0.38878723130019149</v>
      </c>
      <c r="H505" t="str">
        <f t="shared" si="33"/>
        <v/>
      </c>
      <c r="I505" t="str">
        <f t="shared" si="31"/>
        <v/>
      </c>
      <c r="J505" t="str">
        <f t="shared" si="34"/>
        <v/>
      </c>
    </row>
    <row r="506" spans="1:11" x14ac:dyDescent="0.2">
      <c r="A506">
        <v>64018</v>
      </c>
      <c r="B506">
        <f t="shared" si="30"/>
        <v>5.083333333333333</v>
      </c>
      <c r="C506">
        <f t="shared" si="32"/>
        <v>-9.3044793192382069E-2</v>
      </c>
      <c r="H506" t="str">
        <f t="shared" si="33"/>
        <v/>
      </c>
      <c r="I506" t="str">
        <f t="shared" si="31"/>
        <v/>
      </c>
      <c r="J506" t="str">
        <f t="shared" si="34"/>
        <v/>
      </c>
    </row>
    <row r="507" spans="1:11" x14ac:dyDescent="0.2">
      <c r="A507">
        <v>64140</v>
      </c>
      <c r="B507">
        <f t="shared" si="30"/>
        <v>1.5</v>
      </c>
      <c r="C507">
        <f t="shared" si="32"/>
        <v>-0.71338259019900674</v>
      </c>
      <c r="H507" t="str">
        <f t="shared" si="33"/>
        <v/>
      </c>
      <c r="I507" t="str">
        <f t="shared" si="31"/>
        <v/>
      </c>
      <c r="J507" t="str">
        <f t="shared" si="34"/>
        <v/>
      </c>
    </row>
    <row r="508" spans="1:11" x14ac:dyDescent="0.2">
      <c r="A508">
        <v>64176</v>
      </c>
      <c r="B508">
        <f t="shared" si="30"/>
        <v>6.583333333333333</v>
      </c>
      <c r="C508">
        <f t="shared" si="32"/>
        <v>0.16663149392667015</v>
      </c>
      <c r="H508" t="str">
        <f t="shared" si="33"/>
        <v/>
      </c>
      <c r="I508" t="str">
        <f t="shared" si="31"/>
        <v/>
      </c>
      <c r="J508" t="str">
        <f t="shared" si="34"/>
        <v/>
      </c>
      <c r="K508" t="s">
        <v>217</v>
      </c>
    </row>
    <row r="509" spans="1:11" x14ac:dyDescent="0.2">
      <c r="A509">
        <v>64334</v>
      </c>
      <c r="B509">
        <f t="shared" si="30"/>
        <v>7.916666666666667</v>
      </c>
      <c r="C509">
        <f t="shared" si="32"/>
        <v>0.39745486025471666</v>
      </c>
      <c r="H509" t="str">
        <f t="shared" si="33"/>
        <v/>
      </c>
      <c r="I509" t="str">
        <f t="shared" si="31"/>
        <v/>
      </c>
      <c r="J509" t="str">
        <f t="shared" si="34"/>
        <v/>
      </c>
    </row>
    <row r="510" spans="1:11" x14ac:dyDescent="0.2">
      <c r="A510">
        <v>64524</v>
      </c>
      <c r="B510">
        <f t="shared" si="30"/>
        <v>3.1666666666666665</v>
      </c>
      <c r="C510">
        <f t="shared" si="32"/>
        <v>-0.42485338228894876</v>
      </c>
      <c r="H510" t="str">
        <f t="shared" si="33"/>
        <v/>
      </c>
      <c r="I510" t="str">
        <f t="shared" si="31"/>
        <v/>
      </c>
      <c r="J510" t="str">
        <f t="shared" si="34"/>
        <v/>
      </c>
      <c r="K510" t="s">
        <v>218</v>
      </c>
    </row>
    <row r="511" spans="1:11" x14ac:dyDescent="0.2">
      <c r="A511">
        <v>64600</v>
      </c>
      <c r="B511">
        <f t="shared" si="30"/>
        <v>1.3333333333333333</v>
      </c>
      <c r="C511">
        <f t="shared" si="32"/>
        <v>-0.74223551099001261</v>
      </c>
      <c r="H511" t="str">
        <f t="shared" si="33"/>
        <v/>
      </c>
      <c r="I511" t="str">
        <f t="shared" si="31"/>
        <v/>
      </c>
      <c r="J511" t="str">
        <f t="shared" si="34"/>
        <v/>
      </c>
    </row>
    <row r="512" spans="1:11" x14ac:dyDescent="0.2">
      <c r="A512">
        <v>64632</v>
      </c>
      <c r="B512">
        <f t="shared" si="30"/>
        <v>6</v>
      </c>
      <c r="C512">
        <f t="shared" si="32"/>
        <v>6.5646271158149902E-2</v>
      </c>
      <c r="H512" t="str">
        <f t="shared" si="33"/>
        <v/>
      </c>
      <c r="I512" t="str">
        <f t="shared" si="31"/>
        <v/>
      </c>
      <c r="J512" t="str">
        <f t="shared" si="34"/>
        <v/>
      </c>
    </row>
    <row r="513" spans="1:11" x14ac:dyDescent="0.2">
      <c r="A513">
        <v>64776</v>
      </c>
      <c r="B513">
        <f t="shared" si="30"/>
        <v>1.8333333333333333</v>
      </c>
      <c r="C513">
        <f t="shared" si="32"/>
        <v>-0.65567674861699521</v>
      </c>
      <c r="H513" t="str">
        <f t="shared" si="33"/>
        <v/>
      </c>
      <c r="I513" t="str">
        <f t="shared" si="31"/>
        <v/>
      </c>
      <c r="J513" t="str">
        <f t="shared" si="34"/>
        <v/>
      </c>
    </row>
    <row r="514" spans="1:11" x14ac:dyDescent="0.2">
      <c r="A514">
        <v>64820</v>
      </c>
      <c r="B514">
        <f t="shared" si="30"/>
        <v>1.5</v>
      </c>
      <c r="C514">
        <f t="shared" si="32"/>
        <v>-0.71338259019900674</v>
      </c>
      <c r="H514" t="str">
        <f t="shared" si="33"/>
        <v/>
      </c>
      <c r="I514" t="str">
        <f t="shared" ref="I514:I577" si="35">IF(H514=1,B514,"")</f>
        <v/>
      </c>
      <c r="J514" t="str">
        <f t="shared" si="34"/>
        <v/>
      </c>
      <c r="K514" t="s">
        <v>219</v>
      </c>
    </row>
    <row r="515" spans="1:11" x14ac:dyDescent="0.2">
      <c r="A515">
        <v>64856</v>
      </c>
      <c r="B515">
        <f t="shared" si="30"/>
        <v>8.375</v>
      </c>
      <c r="C515">
        <f t="shared" ref="C515:C578" si="36">(B515-D$986)/D$987</f>
        <v>0.47680039242998257</v>
      </c>
      <c r="H515" t="str">
        <f t="shared" ref="H515:H556" si="37">IF(ISNUMBER(SEARCH($H$1,K515)),1,"")</f>
        <v/>
      </c>
      <c r="I515" t="str">
        <f t="shared" si="35"/>
        <v/>
      </c>
      <c r="J515" t="str">
        <f t="shared" si="34"/>
        <v/>
      </c>
    </row>
    <row r="516" spans="1:11" x14ac:dyDescent="0.2">
      <c r="A516">
        <v>65057</v>
      </c>
      <c r="B516">
        <f t="shared" si="30"/>
        <v>3.8333333333333335</v>
      </c>
      <c r="C516">
        <f t="shared" si="36"/>
        <v>-0.30944169912492553</v>
      </c>
      <c r="H516" t="str">
        <f t="shared" si="37"/>
        <v/>
      </c>
      <c r="I516" t="str">
        <f t="shared" si="35"/>
        <v/>
      </c>
      <c r="J516" t="str">
        <f t="shared" ref="J516:J579" si="38">IF(H515=1,(A515+A516)/2,"")</f>
        <v/>
      </c>
      <c r="K516" t="s">
        <v>220</v>
      </c>
    </row>
    <row r="517" spans="1:11" x14ac:dyDescent="0.2">
      <c r="A517">
        <v>65149</v>
      </c>
      <c r="B517">
        <f t="shared" si="30"/>
        <v>11.291666666666666</v>
      </c>
      <c r="C517">
        <f t="shared" si="36"/>
        <v>0.98172650627258407</v>
      </c>
      <c r="H517" t="str">
        <f t="shared" si="37"/>
        <v/>
      </c>
      <c r="I517" t="str">
        <f t="shared" si="35"/>
        <v/>
      </c>
      <c r="J517" t="str">
        <f t="shared" si="38"/>
        <v/>
      </c>
    </row>
    <row r="518" spans="1:11" x14ac:dyDescent="0.2">
      <c r="A518">
        <v>65420</v>
      </c>
      <c r="B518">
        <f t="shared" si="30"/>
        <v>1.6666666666666667</v>
      </c>
      <c r="C518">
        <f t="shared" si="36"/>
        <v>-0.68452966940800086</v>
      </c>
      <c r="H518">
        <f t="shared" si="37"/>
        <v>1</v>
      </c>
      <c r="I518">
        <f t="shared" si="35"/>
        <v>1.6666666666666667</v>
      </c>
      <c r="J518" t="str">
        <f t="shared" si="38"/>
        <v/>
      </c>
      <c r="K518" t="s">
        <v>221</v>
      </c>
    </row>
    <row r="519" spans="1:11" x14ac:dyDescent="0.2">
      <c r="A519">
        <v>65460</v>
      </c>
      <c r="B519">
        <f t="shared" si="30"/>
        <v>1.1666666666666667</v>
      </c>
      <c r="C519">
        <f t="shared" si="36"/>
        <v>-0.77108843178101827</v>
      </c>
      <c r="H519" t="str">
        <f t="shared" si="37"/>
        <v/>
      </c>
      <c r="I519" t="str">
        <f t="shared" si="35"/>
        <v/>
      </c>
      <c r="J519">
        <f t="shared" si="38"/>
        <v>65440</v>
      </c>
    </row>
    <row r="520" spans="1:11" x14ac:dyDescent="0.2">
      <c r="A520">
        <v>65488</v>
      </c>
      <c r="B520">
        <f t="shared" si="30"/>
        <v>2.7083333333333335</v>
      </c>
      <c r="C520">
        <f t="shared" si="36"/>
        <v>-0.50419891446421472</v>
      </c>
      <c r="H520" t="str">
        <f t="shared" si="37"/>
        <v/>
      </c>
      <c r="I520" t="str">
        <f t="shared" si="35"/>
        <v/>
      </c>
      <c r="J520" t="str">
        <f t="shared" si="38"/>
        <v/>
      </c>
    </row>
    <row r="521" spans="1:11" x14ac:dyDescent="0.2">
      <c r="A521">
        <v>65553</v>
      </c>
      <c r="B521">
        <f t="shared" si="30"/>
        <v>0.33333333333333331</v>
      </c>
      <c r="C521">
        <f t="shared" si="36"/>
        <v>-0.91535303573604743</v>
      </c>
      <c r="H521" t="str">
        <f t="shared" si="37"/>
        <v/>
      </c>
      <c r="I521" t="str">
        <f t="shared" si="35"/>
        <v/>
      </c>
      <c r="J521" t="str">
        <f t="shared" si="38"/>
        <v/>
      </c>
    </row>
    <row r="522" spans="1:11" x14ac:dyDescent="0.2">
      <c r="A522">
        <v>65561</v>
      </c>
      <c r="B522">
        <f t="shared" si="30"/>
        <v>29.5</v>
      </c>
      <c r="C522">
        <f t="shared" si="36"/>
        <v>4.1339081026899684</v>
      </c>
      <c r="H522" t="str">
        <f t="shared" si="37"/>
        <v/>
      </c>
      <c r="I522" t="str">
        <f t="shared" si="35"/>
        <v/>
      </c>
      <c r="J522" t="str">
        <f t="shared" si="38"/>
        <v/>
      </c>
      <c r="K522" t="s">
        <v>222</v>
      </c>
    </row>
    <row r="523" spans="1:11" x14ac:dyDescent="0.2">
      <c r="A523">
        <v>66269</v>
      </c>
      <c r="B523">
        <f t="shared" si="30"/>
        <v>2.6666666666666665</v>
      </c>
      <c r="C523">
        <f t="shared" si="36"/>
        <v>-0.51141214466196616</v>
      </c>
      <c r="H523" t="str">
        <f t="shared" si="37"/>
        <v/>
      </c>
      <c r="I523" t="str">
        <f t="shared" si="35"/>
        <v/>
      </c>
      <c r="J523" t="str">
        <f t="shared" si="38"/>
        <v/>
      </c>
    </row>
    <row r="524" spans="1:11" x14ac:dyDescent="0.2">
      <c r="A524">
        <v>66333</v>
      </c>
      <c r="B524">
        <f t="shared" si="30"/>
        <v>2</v>
      </c>
      <c r="C524">
        <f t="shared" si="36"/>
        <v>-0.62682382782598933</v>
      </c>
      <c r="H524" t="str">
        <f t="shared" si="37"/>
        <v/>
      </c>
      <c r="I524" t="str">
        <f t="shared" si="35"/>
        <v/>
      </c>
      <c r="J524" t="str">
        <f t="shared" si="38"/>
        <v/>
      </c>
    </row>
    <row r="525" spans="1:11" x14ac:dyDescent="0.2">
      <c r="A525">
        <v>66381</v>
      </c>
      <c r="B525">
        <f t="shared" si="30"/>
        <v>1.5</v>
      </c>
      <c r="C525">
        <f t="shared" si="36"/>
        <v>-0.71338259019900674</v>
      </c>
      <c r="H525" t="str">
        <f t="shared" si="37"/>
        <v/>
      </c>
      <c r="I525" t="str">
        <f t="shared" si="35"/>
        <v/>
      </c>
      <c r="J525" t="str">
        <f t="shared" si="38"/>
        <v/>
      </c>
    </row>
    <row r="526" spans="1:11" x14ac:dyDescent="0.2">
      <c r="A526">
        <v>66417</v>
      </c>
      <c r="B526">
        <f t="shared" si="30"/>
        <v>7.375</v>
      </c>
      <c r="C526">
        <f t="shared" si="36"/>
        <v>0.30368286768394775</v>
      </c>
      <c r="H526" t="str">
        <f t="shared" si="37"/>
        <v/>
      </c>
      <c r="I526" t="str">
        <f t="shared" si="35"/>
        <v/>
      </c>
      <c r="J526" t="str">
        <f t="shared" si="38"/>
        <v/>
      </c>
      <c r="K526" t="s">
        <v>223</v>
      </c>
    </row>
    <row r="527" spans="1:11" x14ac:dyDescent="0.2">
      <c r="A527">
        <v>66594</v>
      </c>
      <c r="B527">
        <f t="shared" si="30"/>
        <v>3.5833333333333335</v>
      </c>
      <c r="C527">
        <f t="shared" si="36"/>
        <v>-0.35272108031143423</v>
      </c>
      <c r="H527" t="str">
        <f t="shared" si="37"/>
        <v/>
      </c>
      <c r="I527" t="str">
        <f t="shared" si="35"/>
        <v/>
      </c>
      <c r="J527" t="str">
        <f t="shared" si="38"/>
        <v/>
      </c>
    </row>
    <row r="528" spans="1:11" x14ac:dyDescent="0.2">
      <c r="A528">
        <v>66680</v>
      </c>
      <c r="B528">
        <f t="shared" si="30"/>
        <v>8.125</v>
      </c>
      <c r="C528">
        <f t="shared" si="36"/>
        <v>0.43352101124347386</v>
      </c>
      <c r="H528" t="str">
        <f t="shared" si="37"/>
        <v/>
      </c>
      <c r="I528" t="str">
        <f t="shared" si="35"/>
        <v/>
      </c>
      <c r="J528" t="str">
        <f t="shared" si="38"/>
        <v/>
      </c>
      <c r="K528" t="s">
        <v>224</v>
      </c>
    </row>
    <row r="529" spans="1:11" x14ac:dyDescent="0.2">
      <c r="A529">
        <v>66875</v>
      </c>
      <c r="B529">
        <f t="shared" si="30"/>
        <v>1.5</v>
      </c>
      <c r="C529">
        <f t="shared" si="36"/>
        <v>-0.71338259019900674</v>
      </c>
      <c r="H529">
        <f t="shared" si="37"/>
        <v>1</v>
      </c>
      <c r="I529">
        <f t="shared" si="35"/>
        <v>1.5</v>
      </c>
      <c r="J529" t="str">
        <f t="shared" si="38"/>
        <v/>
      </c>
      <c r="K529" t="s">
        <v>225</v>
      </c>
    </row>
    <row r="530" spans="1:11" x14ac:dyDescent="0.2">
      <c r="A530">
        <v>66911</v>
      </c>
      <c r="B530">
        <f t="shared" si="30"/>
        <v>1.4166666666666667</v>
      </c>
      <c r="C530">
        <f t="shared" si="36"/>
        <v>-0.72780905059450962</v>
      </c>
      <c r="H530" t="str">
        <f t="shared" si="37"/>
        <v/>
      </c>
      <c r="I530" t="str">
        <f t="shared" si="35"/>
        <v/>
      </c>
      <c r="J530">
        <f t="shared" si="38"/>
        <v>66893</v>
      </c>
    </row>
    <row r="531" spans="1:11" x14ac:dyDescent="0.2">
      <c r="A531">
        <v>66945</v>
      </c>
      <c r="B531">
        <f t="shared" si="30"/>
        <v>17.208333333333332</v>
      </c>
      <c r="C531">
        <f t="shared" si="36"/>
        <v>2.0060051943532899</v>
      </c>
      <c r="H531" t="str">
        <f t="shared" si="37"/>
        <v/>
      </c>
      <c r="I531" t="str">
        <f t="shared" si="35"/>
        <v/>
      </c>
      <c r="J531" t="str">
        <f t="shared" si="38"/>
        <v/>
      </c>
    </row>
    <row r="532" spans="1:11" x14ac:dyDescent="0.2">
      <c r="A532">
        <v>67358</v>
      </c>
      <c r="B532">
        <f t="shared" si="30"/>
        <v>19.125</v>
      </c>
      <c r="C532">
        <f t="shared" si="36"/>
        <v>2.3378137834498571</v>
      </c>
      <c r="H532" t="str">
        <f t="shared" si="37"/>
        <v/>
      </c>
      <c r="I532" t="str">
        <f t="shared" si="35"/>
        <v/>
      </c>
      <c r="J532" t="str">
        <f t="shared" si="38"/>
        <v/>
      </c>
      <c r="K532" t="s">
        <v>226</v>
      </c>
    </row>
    <row r="533" spans="1:11" x14ac:dyDescent="0.2">
      <c r="A533">
        <v>67817</v>
      </c>
      <c r="B533">
        <f t="shared" si="30"/>
        <v>5.916666666666667</v>
      </c>
      <c r="C533">
        <f t="shared" si="36"/>
        <v>5.1219810762647047E-2</v>
      </c>
      <c r="H533">
        <f t="shared" si="37"/>
        <v>1</v>
      </c>
      <c r="I533">
        <f t="shared" si="35"/>
        <v>5.916666666666667</v>
      </c>
      <c r="J533" t="str">
        <f t="shared" si="38"/>
        <v/>
      </c>
      <c r="K533" t="s">
        <v>227</v>
      </c>
    </row>
    <row r="534" spans="1:11" x14ac:dyDescent="0.2">
      <c r="A534">
        <v>67959</v>
      </c>
      <c r="B534">
        <f t="shared" si="30"/>
        <v>13.875</v>
      </c>
      <c r="C534">
        <f t="shared" si="36"/>
        <v>1.4289467785331742</v>
      </c>
      <c r="H534" t="str">
        <f t="shared" si="37"/>
        <v/>
      </c>
      <c r="I534" t="str">
        <f t="shared" si="35"/>
        <v/>
      </c>
      <c r="J534">
        <f t="shared" si="38"/>
        <v>67888</v>
      </c>
    </row>
    <row r="535" spans="1:11" x14ac:dyDescent="0.2">
      <c r="A535">
        <v>68292</v>
      </c>
      <c r="B535">
        <f t="shared" si="30"/>
        <v>1.7083333333333333</v>
      </c>
      <c r="C535">
        <f t="shared" si="36"/>
        <v>-0.67731643921024953</v>
      </c>
      <c r="H535" t="str">
        <f t="shared" si="37"/>
        <v/>
      </c>
      <c r="I535" t="str">
        <f t="shared" si="35"/>
        <v/>
      </c>
      <c r="J535" t="str">
        <f t="shared" si="38"/>
        <v/>
      </c>
    </row>
    <row r="536" spans="1:11" x14ac:dyDescent="0.2">
      <c r="A536">
        <v>68333</v>
      </c>
      <c r="B536">
        <f t="shared" si="30"/>
        <v>2.4166666666666665</v>
      </c>
      <c r="C536">
        <f t="shared" si="36"/>
        <v>-0.55469152584847492</v>
      </c>
      <c r="H536">
        <f t="shared" si="37"/>
        <v>1</v>
      </c>
      <c r="I536">
        <f t="shared" si="35"/>
        <v>2.4166666666666665</v>
      </c>
      <c r="J536" t="str">
        <f t="shared" si="38"/>
        <v/>
      </c>
      <c r="K536" t="s">
        <v>228</v>
      </c>
    </row>
    <row r="537" spans="1:11" x14ac:dyDescent="0.2">
      <c r="A537">
        <v>68391</v>
      </c>
      <c r="B537">
        <f t="shared" si="30"/>
        <v>0.83333333333333337</v>
      </c>
      <c r="C537">
        <f t="shared" si="36"/>
        <v>-0.82879427336303002</v>
      </c>
      <c r="H537" t="str">
        <f t="shared" si="37"/>
        <v/>
      </c>
      <c r="I537" t="str">
        <f t="shared" si="35"/>
        <v/>
      </c>
      <c r="J537">
        <f t="shared" si="38"/>
        <v>68362</v>
      </c>
    </row>
    <row r="538" spans="1:11" x14ac:dyDescent="0.2">
      <c r="A538">
        <v>68411</v>
      </c>
      <c r="B538">
        <f t="shared" si="30"/>
        <v>4.208333333333333</v>
      </c>
      <c r="C538">
        <f t="shared" si="36"/>
        <v>-0.24452262734516253</v>
      </c>
      <c r="H538">
        <f t="shared" si="37"/>
        <v>1</v>
      </c>
      <c r="I538">
        <f t="shared" si="35"/>
        <v>4.208333333333333</v>
      </c>
      <c r="J538" t="str">
        <f t="shared" si="38"/>
        <v/>
      </c>
      <c r="K538" t="s">
        <v>229</v>
      </c>
    </row>
    <row r="539" spans="1:11" x14ac:dyDescent="0.2">
      <c r="A539">
        <v>68512</v>
      </c>
      <c r="B539">
        <f t="shared" si="30"/>
        <v>3.4583333333333335</v>
      </c>
      <c r="C539">
        <f t="shared" si="36"/>
        <v>-0.37436077090468856</v>
      </c>
      <c r="H539" t="str">
        <f t="shared" si="37"/>
        <v/>
      </c>
      <c r="I539" t="str">
        <f t="shared" si="35"/>
        <v/>
      </c>
      <c r="J539">
        <f t="shared" si="38"/>
        <v>68461.5</v>
      </c>
    </row>
    <row r="540" spans="1:11" x14ac:dyDescent="0.2">
      <c r="A540">
        <v>68595</v>
      </c>
      <c r="B540">
        <f t="shared" si="30"/>
        <v>4.958333333333333</v>
      </c>
      <c r="C540">
        <f t="shared" si="36"/>
        <v>-0.11468448378563642</v>
      </c>
      <c r="H540" t="str">
        <f t="shared" si="37"/>
        <v/>
      </c>
      <c r="I540" t="str">
        <f t="shared" si="35"/>
        <v/>
      </c>
      <c r="J540" t="str">
        <f t="shared" si="38"/>
        <v/>
      </c>
    </row>
    <row r="541" spans="1:11" x14ac:dyDescent="0.2">
      <c r="A541">
        <v>68714</v>
      </c>
      <c r="B541">
        <f t="shared" si="30"/>
        <v>2.6666666666666665</v>
      </c>
      <c r="C541">
        <f t="shared" si="36"/>
        <v>-0.51141214466196616</v>
      </c>
      <c r="H541">
        <f t="shared" si="37"/>
        <v>1</v>
      </c>
      <c r="I541">
        <f t="shared" si="35"/>
        <v>2.6666666666666665</v>
      </c>
      <c r="J541" t="str">
        <f t="shared" si="38"/>
        <v/>
      </c>
      <c r="K541" t="s">
        <v>230</v>
      </c>
    </row>
    <row r="542" spans="1:11" x14ac:dyDescent="0.2">
      <c r="A542">
        <v>68778</v>
      </c>
      <c r="B542">
        <f t="shared" si="30"/>
        <v>5.916666666666667</v>
      </c>
      <c r="C542">
        <f t="shared" si="36"/>
        <v>5.1219810762647047E-2</v>
      </c>
      <c r="H542" t="str">
        <f t="shared" si="37"/>
        <v/>
      </c>
      <c r="I542" t="str">
        <f t="shared" si="35"/>
        <v/>
      </c>
      <c r="J542">
        <f t="shared" si="38"/>
        <v>68746</v>
      </c>
    </row>
    <row r="543" spans="1:11" x14ac:dyDescent="0.2">
      <c r="A543">
        <v>68920</v>
      </c>
      <c r="B543">
        <f t="shared" si="30"/>
        <v>3.9583333333333335</v>
      </c>
      <c r="C543">
        <f t="shared" si="36"/>
        <v>-0.28780200853167115</v>
      </c>
      <c r="H543" t="str">
        <f t="shared" si="37"/>
        <v/>
      </c>
      <c r="I543" t="str">
        <f t="shared" si="35"/>
        <v/>
      </c>
      <c r="J543" t="str">
        <f t="shared" si="38"/>
        <v/>
      </c>
      <c r="K543" t="s">
        <v>231</v>
      </c>
    </row>
    <row r="544" spans="1:11" x14ac:dyDescent="0.2">
      <c r="A544">
        <v>69015</v>
      </c>
      <c r="B544">
        <f t="shared" si="30"/>
        <v>13.166666666666666</v>
      </c>
      <c r="C544">
        <f t="shared" si="36"/>
        <v>1.3063218651713993</v>
      </c>
      <c r="H544" t="str">
        <f t="shared" si="37"/>
        <v/>
      </c>
      <c r="I544" t="str">
        <f t="shared" si="35"/>
        <v/>
      </c>
      <c r="J544" t="str">
        <f t="shared" si="38"/>
        <v/>
      </c>
    </row>
    <row r="545" spans="1:11" x14ac:dyDescent="0.2">
      <c r="A545">
        <v>69331</v>
      </c>
      <c r="B545">
        <f t="shared" si="30"/>
        <v>9.9583333333333339</v>
      </c>
      <c r="C545">
        <f t="shared" si="36"/>
        <v>0.75090313994453783</v>
      </c>
      <c r="D545" t="s">
        <v>9</v>
      </c>
      <c r="H545">
        <f t="shared" si="37"/>
        <v>1</v>
      </c>
      <c r="I545">
        <f t="shared" si="35"/>
        <v>9.9583333333333339</v>
      </c>
      <c r="J545" t="str">
        <f t="shared" si="38"/>
        <v/>
      </c>
      <c r="K545" t="s">
        <v>232</v>
      </c>
    </row>
    <row r="546" spans="1:11" x14ac:dyDescent="0.2">
      <c r="A546">
        <v>69570</v>
      </c>
      <c r="B546">
        <f t="shared" si="30"/>
        <v>42.208333333333336</v>
      </c>
      <c r="C546">
        <f t="shared" si="36"/>
        <v>6.3339433130041609</v>
      </c>
      <c r="D546" t="s">
        <v>9</v>
      </c>
      <c r="E546">
        <v>1</v>
      </c>
      <c r="F546">
        <v>1</v>
      </c>
      <c r="G546">
        <v>1</v>
      </c>
      <c r="H546" t="str">
        <f t="shared" si="37"/>
        <v/>
      </c>
      <c r="I546" t="str">
        <f t="shared" si="35"/>
        <v/>
      </c>
      <c r="J546">
        <f t="shared" si="38"/>
        <v>69450.5</v>
      </c>
      <c r="K546" t="s">
        <v>233</v>
      </c>
    </row>
    <row r="547" spans="1:11" x14ac:dyDescent="0.2">
      <c r="A547">
        <v>70583</v>
      </c>
      <c r="B547">
        <f t="shared" si="30"/>
        <v>9.2083333333333339</v>
      </c>
      <c r="C547">
        <f t="shared" si="36"/>
        <v>0.62106499638501167</v>
      </c>
      <c r="H547" t="str">
        <f t="shared" si="37"/>
        <v/>
      </c>
      <c r="I547" t="str">
        <f t="shared" si="35"/>
        <v/>
      </c>
      <c r="J547" t="str">
        <f t="shared" si="38"/>
        <v/>
      </c>
    </row>
    <row r="548" spans="1:11" x14ac:dyDescent="0.2">
      <c r="A548">
        <v>70804</v>
      </c>
      <c r="B548">
        <f t="shared" si="30"/>
        <v>9.75</v>
      </c>
      <c r="C548">
        <f t="shared" si="36"/>
        <v>0.71483698895578041</v>
      </c>
      <c r="H548" t="str">
        <f t="shared" si="37"/>
        <v/>
      </c>
      <c r="I548" t="str">
        <f t="shared" si="35"/>
        <v/>
      </c>
      <c r="J548" t="str">
        <f t="shared" si="38"/>
        <v/>
      </c>
    </row>
    <row r="549" spans="1:11" x14ac:dyDescent="0.2">
      <c r="A549">
        <v>71038</v>
      </c>
      <c r="B549">
        <f t="shared" si="30"/>
        <v>2.7083333333333335</v>
      </c>
      <c r="C549">
        <f t="shared" si="36"/>
        <v>-0.50419891446421472</v>
      </c>
      <c r="H549" t="str">
        <f t="shared" si="37"/>
        <v/>
      </c>
      <c r="I549" t="str">
        <f t="shared" si="35"/>
        <v/>
      </c>
      <c r="J549" t="str">
        <f t="shared" si="38"/>
        <v/>
      </c>
    </row>
    <row r="550" spans="1:11" x14ac:dyDescent="0.2">
      <c r="A550">
        <v>71103</v>
      </c>
      <c r="B550">
        <f t="shared" si="30"/>
        <v>7.041666666666667</v>
      </c>
      <c r="C550">
        <f t="shared" si="36"/>
        <v>0.24597702610193622</v>
      </c>
      <c r="F550">
        <v>1</v>
      </c>
      <c r="H550" t="str">
        <f t="shared" si="37"/>
        <v/>
      </c>
      <c r="I550" t="str">
        <f t="shared" si="35"/>
        <v/>
      </c>
      <c r="J550" t="str">
        <f t="shared" si="38"/>
        <v/>
      </c>
      <c r="K550" t="s">
        <v>234</v>
      </c>
    </row>
    <row r="551" spans="1:11" x14ac:dyDescent="0.2">
      <c r="A551">
        <v>71272</v>
      </c>
      <c r="B551">
        <f t="shared" si="30"/>
        <v>3.0833333333333335</v>
      </c>
      <c r="C551">
        <f t="shared" si="36"/>
        <v>-0.43927984268445164</v>
      </c>
      <c r="H551" t="str">
        <f t="shared" si="37"/>
        <v/>
      </c>
      <c r="I551" t="str">
        <f t="shared" si="35"/>
        <v/>
      </c>
      <c r="J551" t="str">
        <f t="shared" si="38"/>
        <v/>
      </c>
    </row>
    <row r="552" spans="1:11" x14ac:dyDescent="0.2">
      <c r="A552">
        <v>71346</v>
      </c>
      <c r="B552">
        <f t="shared" si="30"/>
        <v>17.375</v>
      </c>
      <c r="C552">
        <f t="shared" si="36"/>
        <v>2.0348581151442962</v>
      </c>
      <c r="H552" t="str">
        <f t="shared" si="37"/>
        <v/>
      </c>
      <c r="I552" t="str">
        <f t="shared" si="35"/>
        <v/>
      </c>
      <c r="J552" t="str">
        <f t="shared" si="38"/>
        <v/>
      </c>
    </row>
    <row r="553" spans="1:11" x14ac:dyDescent="0.2">
      <c r="A553" s="1">
        <v>71763</v>
      </c>
      <c r="B553">
        <f t="shared" si="30"/>
        <v>28.25</v>
      </c>
      <c r="C553">
        <f t="shared" si="36"/>
        <v>3.9175111967574248</v>
      </c>
      <c r="H553" t="str">
        <f t="shared" si="37"/>
        <v/>
      </c>
      <c r="I553" t="str">
        <f t="shared" si="35"/>
        <v/>
      </c>
      <c r="J553" t="str">
        <f t="shared" si="38"/>
        <v/>
      </c>
    </row>
    <row r="554" spans="1:11" x14ac:dyDescent="0.2">
      <c r="A554">
        <v>72441</v>
      </c>
      <c r="B554">
        <f t="shared" ref="B554:B808" si="39">(A555-A554)/24</f>
        <v>3.75</v>
      </c>
      <c r="C554">
        <f t="shared" si="36"/>
        <v>-0.32386815952042841</v>
      </c>
      <c r="H554">
        <f t="shared" si="37"/>
        <v>1</v>
      </c>
      <c r="I554">
        <f t="shared" si="35"/>
        <v>3.75</v>
      </c>
      <c r="J554" t="str">
        <f t="shared" si="38"/>
        <v/>
      </c>
      <c r="K554" t="s">
        <v>235</v>
      </c>
    </row>
    <row r="555" spans="1:11" x14ac:dyDescent="0.2">
      <c r="A555">
        <v>72531</v>
      </c>
      <c r="B555">
        <f t="shared" si="39"/>
        <v>11.291666666666666</v>
      </c>
      <c r="C555">
        <f t="shared" si="36"/>
        <v>0.98172650627258407</v>
      </c>
      <c r="H555" t="str">
        <f t="shared" si="37"/>
        <v/>
      </c>
      <c r="I555" t="str">
        <f t="shared" si="35"/>
        <v/>
      </c>
      <c r="J555">
        <f t="shared" si="38"/>
        <v>72486</v>
      </c>
    </row>
    <row r="556" spans="1:11" x14ac:dyDescent="0.2">
      <c r="A556">
        <v>72802</v>
      </c>
      <c r="B556">
        <f t="shared" si="39"/>
        <v>5.666666666666667</v>
      </c>
      <c r="C556">
        <f t="shared" si="36"/>
        <v>7.9404295761383442E-3</v>
      </c>
      <c r="H556">
        <f t="shared" si="37"/>
        <v>1</v>
      </c>
      <c r="I556">
        <f t="shared" si="35"/>
        <v>5.666666666666667</v>
      </c>
      <c r="J556" t="str">
        <f t="shared" si="38"/>
        <v/>
      </c>
      <c r="K556" t="s">
        <v>236</v>
      </c>
    </row>
    <row r="557" spans="1:11" x14ac:dyDescent="0.2">
      <c r="A557">
        <v>72938</v>
      </c>
      <c r="B557">
        <f t="shared" si="39"/>
        <v>16.5</v>
      </c>
      <c r="C557">
        <f t="shared" si="36"/>
        <v>1.8833802809915157</v>
      </c>
      <c r="H557" t="str">
        <f t="shared" ref="H557:H620" si="40">IF(ISNUMBER(SEARCH($H$1,K557)),1,"")</f>
        <v/>
      </c>
      <c r="I557" t="str">
        <f t="shared" si="35"/>
        <v/>
      </c>
      <c r="J557">
        <f t="shared" si="38"/>
        <v>72870</v>
      </c>
    </row>
    <row r="558" spans="1:11" x14ac:dyDescent="0.2">
      <c r="A558">
        <v>73334</v>
      </c>
      <c r="B558">
        <f t="shared" si="39"/>
        <v>4.083333333333333</v>
      </c>
      <c r="C558">
        <f t="shared" si="36"/>
        <v>-0.26616231793841688</v>
      </c>
      <c r="H558" t="str">
        <f t="shared" si="40"/>
        <v/>
      </c>
      <c r="I558" t="str">
        <f t="shared" si="35"/>
        <v/>
      </c>
      <c r="J558" t="str">
        <f t="shared" si="38"/>
        <v/>
      </c>
    </row>
    <row r="559" spans="1:11" x14ac:dyDescent="0.2">
      <c r="A559">
        <v>73432</v>
      </c>
      <c r="B559">
        <f t="shared" si="39"/>
        <v>7.541666666666667</v>
      </c>
      <c r="C559">
        <f t="shared" si="36"/>
        <v>0.33253578847495363</v>
      </c>
      <c r="H559">
        <f t="shared" si="40"/>
        <v>1</v>
      </c>
      <c r="I559">
        <f t="shared" si="35"/>
        <v>7.541666666666667</v>
      </c>
      <c r="J559" t="str">
        <f t="shared" si="38"/>
        <v/>
      </c>
      <c r="K559" t="s">
        <v>237</v>
      </c>
    </row>
    <row r="560" spans="1:11" x14ac:dyDescent="0.2">
      <c r="A560">
        <v>73613</v>
      </c>
      <c r="B560">
        <f t="shared" si="39"/>
        <v>0.95833333333333337</v>
      </c>
      <c r="C560">
        <f t="shared" si="36"/>
        <v>-0.8071545827697757</v>
      </c>
      <c r="H560" t="str">
        <f t="shared" si="40"/>
        <v/>
      </c>
      <c r="I560" t="str">
        <f t="shared" si="35"/>
        <v/>
      </c>
      <c r="J560">
        <f t="shared" si="38"/>
        <v>73522.5</v>
      </c>
    </row>
    <row r="561" spans="1:11" x14ac:dyDescent="0.2">
      <c r="A561">
        <v>73636</v>
      </c>
      <c r="B561">
        <f t="shared" si="39"/>
        <v>1.625</v>
      </c>
      <c r="C561">
        <f t="shared" si="36"/>
        <v>-0.69174289960575241</v>
      </c>
      <c r="H561" t="str">
        <f t="shared" si="40"/>
        <v/>
      </c>
      <c r="I561" t="str">
        <f t="shared" si="35"/>
        <v/>
      </c>
      <c r="J561" t="str">
        <f t="shared" si="38"/>
        <v/>
      </c>
    </row>
    <row r="562" spans="1:11" x14ac:dyDescent="0.2">
      <c r="A562">
        <v>73675</v>
      </c>
      <c r="B562">
        <f t="shared" si="39"/>
        <v>1.3333333333333333</v>
      </c>
      <c r="C562">
        <f t="shared" si="36"/>
        <v>-0.74223551099001261</v>
      </c>
      <c r="H562" t="str">
        <f t="shared" si="40"/>
        <v/>
      </c>
      <c r="I562" t="str">
        <f t="shared" si="35"/>
        <v/>
      </c>
      <c r="J562" t="str">
        <f t="shared" si="38"/>
        <v/>
      </c>
    </row>
    <row r="563" spans="1:11" x14ac:dyDescent="0.2">
      <c r="A563">
        <v>73707</v>
      </c>
      <c r="B563">
        <f t="shared" si="39"/>
        <v>1.6666666666666667</v>
      </c>
      <c r="C563">
        <f t="shared" si="36"/>
        <v>-0.68452966940800086</v>
      </c>
      <c r="H563" t="str">
        <f t="shared" si="40"/>
        <v/>
      </c>
      <c r="I563" t="str">
        <f t="shared" si="35"/>
        <v/>
      </c>
      <c r="J563" t="str">
        <f t="shared" si="38"/>
        <v/>
      </c>
    </row>
    <row r="564" spans="1:11" x14ac:dyDescent="0.2">
      <c r="A564">
        <v>73747</v>
      </c>
      <c r="B564">
        <f t="shared" si="39"/>
        <v>5.958333333333333</v>
      </c>
      <c r="C564">
        <f t="shared" si="36"/>
        <v>5.8433040960398398E-2</v>
      </c>
      <c r="H564" t="str">
        <f t="shared" si="40"/>
        <v/>
      </c>
      <c r="I564" t="str">
        <f t="shared" si="35"/>
        <v/>
      </c>
      <c r="J564" t="str">
        <f t="shared" si="38"/>
        <v/>
      </c>
    </row>
    <row r="565" spans="1:11" x14ac:dyDescent="0.2">
      <c r="A565">
        <v>73890</v>
      </c>
      <c r="B565">
        <f t="shared" si="39"/>
        <v>5.666666666666667</v>
      </c>
      <c r="C565">
        <f t="shared" si="36"/>
        <v>7.9404295761383442E-3</v>
      </c>
      <c r="H565" t="str">
        <f t="shared" si="40"/>
        <v/>
      </c>
      <c r="I565" t="str">
        <f t="shared" si="35"/>
        <v/>
      </c>
      <c r="J565" t="str">
        <f t="shared" si="38"/>
        <v/>
      </c>
    </row>
    <row r="566" spans="1:11" x14ac:dyDescent="0.2">
      <c r="A566">
        <v>74026</v>
      </c>
      <c r="B566">
        <f t="shared" si="39"/>
        <v>7.333333333333333</v>
      </c>
      <c r="C566">
        <f t="shared" si="36"/>
        <v>0.29646963748619626</v>
      </c>
      <c r="H566">
        <f t="shared" si="40"/>
        <v>1</v>
      </c>
      <c r="I566">
        <f t="shared" si="35"/>
        <v>7.333333333333333</v>
      </c>
      <c r="J566" t="str">
        <f t="shared" si="38"/>
        <v/>
      </c>
      <c r="K566" t="s">
        <v>238</v>
      </c>
    </row>
    <row r="567" spans="1:11" x14ac:dyDescent="0.2">
      <c r="A567">
        <v>74202</v>
      </c>
      <c r="B567">
        <f t="shared" si="39"/>
        <v>15.583333333333334</v>
      </c>
      <c r="C567">
        <f t="shared" si="36"/>
        <v>1.7246892166409835</v>
      </c>
      <c r="H567" t="str">
        <f t="shared" si="40"/>
        <v/>
      </c>
      <c r="I567" t="str">
        <f t="shared" si="35"/>
        <v/>
      </c>
      <c r="J567">
        <f t="shared" si="38"/>
        <v>74114</v>
      </c>
    </row>
    <row r="568" spans="1:11" x14ac:dyDescent="0.2">
      <c r="A568">
        <v>74576</v>
      </c>
      <c r="B568">
        <f t="shared" si="39"/>
        <v>7.041666666666667</v>
      </c>
      <c r="C568">
        <f t="shared" si="36"/>
        <v>0.24597702610193622</v>
      </c>
      <c r="H568">
        <f t="shared" si="40"/>
        <v>1</v>
      </c>
      <c r="I568">
        <f t="shared" si="35"/>
        <v>7.041666666666667</v>
      </c>
      <c r="J568" t="str">
        <f t="shared" si="38"/>
        <v/>
      </c>
      <c r="K568" t="s">
        <v>239</v>
      </c>
    </row>
    <row r="569" spans="1:11" x14ac:dyDescent="0.2">
      <c r="A569">
        <v>74745</v>
      </c>
      <c r="B569">
        <f t="shared" si="39"/>
        <v>8.125</v>
      </c>
      <c r="C569">
        <f t="shared" si="36"/>
        <v>0.43352101124347386</v>
      </c>
      <c r="H569" t="str">
        <f t="shared" si="40"/>
        <v/>
      </c>
      <c r="I569" t="str">
        <f t="shared" si="35"/>
        <v/>
      </c>
      <c r="J569">
        <f t="shared" si="38"/>
        <v>74660.5</v>
      </c>
    </row>
    <row r="570" spans="1:11" x14ac:dyDescent="0.2">
      <c r="A570">
        <v>74940</v>
      </c>
      <c r="B570">
        <f t="shared" si="39"/>
        <v>4.5</v>
      </c>
      <c r="C570">
        <f t="shared" si="36"/>
        <v>-0.19403001596090233</v>
      </c>
      <c r="H570">
        <f t="shared" si="40"/>
        <v>1</v>
      </c>
      <c r="I570">
        <f t="shared" si="35"/>
        <v>4.5</v>
      </c>
      <c r="J570" t="str">
        <f t="shared" si="38"/>
        <v/>
      </c>
      <c r="K570" t="s">
        <v>240</v>
      </c>
    </row>
    <row r="571" spans="1:11" x14ac:dyDescent="0.2">
      <c r="A571">
        <v>75048</v>
      </c>
      <c r="B571">
        <f t="shared" si="39"/>
        <v>4.041666666666667</v>
      </c>
      <c r="C571">
        <f t="shared" si="36"/>
        <v>-0.27337554813616821</v>
      </c>
      <c r="H571" t="str">
        <f t="shared" si="40"/>
        <v/>
      </c>
      <c r="I571" t="str">
        <f t="shared" si="35"/>
        <v/>
      </c>
      <c r="J571">
        <f t="shared" si="38"/>
        <v>74994</v>
      </c>
    </row>
    <row r="572" spans="1:11" x14ac:dyDescent="0.2">
      <c r="A572">
        <v>75145</v>
      </c>
      <c r="B572">
        <f t="shared" si="39"/>
        <v>4.291666666666667</v>
      </c>
      <c r="C572">
        <f t="shared" si="36"/>
        <v>-0.23009616694965954</v>
      </c>
      <c r="H572">
        <f t="shared" si="40"/>
        <v>1</v>
      </c>
      <c r="I572">
        <f t="shared" si="35"/>
        <v>4.291666666666667</v>
      </c>
      <c r="J572" t="str">
        <f t="shared" si="38"/>
        <v/>
      </c>
      <c r="K572" t="s">
        <v>241</v>
      </c>
    </row>
    <row r="573" spans="1:11" x14ac:dyDescent="0.2">
      <c r="A573">
        <v>75248</v>
      </c>
      <c r="B573">
        <f t="shared" si="39"/>
        <v>33.916666666666664</v>
      </c>
      <c r="C573">
        <f t="shared" si="36"/>
        <v>4.8985105036516217</v>
      </c>
      <c r="H573" t="str">
        <f t="shared" si="40"/>
        <v/>
      </c>
      <c r="I573" t="str">
        <f t="shared" si="35"/>
        <v/>
      </c>
      <c r="J573">
        <f t="shared" si="38"/>
        <v>75196.5</v>
      </c>
    </row>
    <row r="574" spans="1:11" x14ac:dyDescent="0.2">
      <c r="A574">
        <v>76062</v>
      </c>
      <c r="B574">
        <f t="shared" si="39"/>
        <v>3.9166666666666665</v>
      </c>
      <c r="C574">
        <f t="shared" si="36"/>
        <v>-0.29501523872942265</v>
      </c>
      <c r="H574">
        <f t="shared" si="40"/>
        <v>1</v>
      </c>
      <c r="I574">
        <f t="shared" si="35"/>
        <v>3.9166666666666665</v>
      </c>
      <c r="J574" t="str">
        <f t="shared" si="38"/>
        <v/>
      </c>
      <c r="K574" t="s">
        <v>242</v>
      </c>
    </row>
    <row r="575" spans="1:11" x14ac:dyDescent="0.2">
      <c r="A575">
        <v>76156</v>
      </c>
      <c r="B575">
        <f t="shared" si="39"/>
        <v>4.166666666666667</v>
      </c>
      <c r="C575">
        <f t="shared" si="36"/>
        <v>-0.25173585754291389</v>
      </c>
      <c r="H575" t="str">
        <f t="shared" si="40"/>
        <v/>
      </c>
      <c r="I575" t="str">
        <f t="shared" si="35"/>
        <v/>
      </c>
      <c r="J575">
        <f t="shared" si="38"/>
        <v>76109</v>
      </c>
    </row>
    <row r="576" spans="1:11" x14ac:dyDescent="0.2">
      <c r="A576">
        <v>76256</v>
      </c>
      <c r="B576">
        <f t="shared" si="39"/>
        <v>6.291666666666667</v>
      </c>
      <c r="C576">
        <f t="shared" si="36"/>
        <v>0.1161388825424101</v>
      </c>
      <c r="H576">
        <f t="shared" si="40"/>
        <v>1</v>
      </c>
      <c r="I576">
        <f t="shared" si="35"/>
        <v>6.291666666666667</v>
      </c>
      <c r="J576" t="str">
        <f t="shared" si="38"/>
        <v/>
      </c>
      <c r="K576" t="s">
        <v>243</v>
      </c>
    </row>
    <row r="577" spans="1:11" x14ac:dyDescent="0.2">
      <c r="A577">
        <v>76407</v>
      </c>
      <c r="B577">
        <f t="shared" si="39"/>
        <v>6.208333333333333</v>
      </c>
      <c r="C577">
        <f t="shared" si="36"/>
        <v>0.10171242214690709</v>
      </c>
      <c r="H577" t="str">
        <f t="shared" si="40"/>
        <v/>
      </c>
      <c r="I577" t="str">
        <f t="shared" si="35"/>
        <v/>
      </c>
      <c r="J577">
        <f t="shared" si="38"/>
        <v>76331.5</v>
      </c>
    </row>
    <row r="578" spans="1:11" x14ac:dyDescent="0.2">
      <c r="A578">
        <v>76556</v>
      </c>
      <c r="B578">
        <f t="shared" si="39"/>
        <v>3.4583333333333335</v>
      </c>
      <c r="C578">
        <f t="shared" si="36"/>
        <v>-0.37436077090468856</v>
      </c>
      <c r="H578" t="str">
        <f t="shared" si="40"/>
        <v/>
      </c>
      <c r="I578" t="str">
        <f t="shared" ref="I578:I641" si="41">IF(H578=1,B578,"")</f>
        <v/>
      </c>
      <c r="J578" t="str">
        <f t="shared" si="38"/>
        <v/>
      </c>
    </row>
    <row r="579" spans="1:11" x14ac:dyDescent="0.2">
      <c r="A579">
        <v>76639</v>
      </c>
      <c r="B579">
        <f t="shared" si="39"/>
        <v>3.5416666666666665</v>
      </c>
      <c r="C579">
        <f t="shared" ref="C579:C642" si="42">(B579-D$986)/D$987</f>
        <v>-0.35993431050918573</v>
      </c>
      <c r="H579" t="str">
        <f t="shared" si="40"/>
        <v/>
      </c>
      <c r="I579" t="str">
        <f t="shared" si="41"/>
        <v/>
      </c>
      <c r="J579" t="str">
        <f t="shared" si="38"/>
        <v/>
      </c>
    </row>
    <row r="580" spans="1:11" x14ac:dyDescent="0.2">
      <c r="A580">
        <v>76724</v>
      </c>
      <c r="B580">
        <f t="shared" si="39"/>
        <v>3.5</v>
      </c>
      <c r="C580">
        <f t="shared" si="42"/>
        <v>-0.36714754070693711</v>
      </c>
      <c r="H580" t="str">
        <f t="shared" si="40"/>
        <v/>
      </c>
      <c r="I580" t="str">
        <f t="shared" si="41"/>
        <v/>
      </c>
      <c r="J580" t="str">
        <f t="shared" ref="J580:J643" si="43">IF(H579=1,(A579+A580)/2,"")</f>
        <v/>
      </c>
    </row>
    <row r="581" spans="1:11" x14ac:dyDescent="0.2">
      <c r="A581">
        <v>76808</v>
      </c>
      <c r="B581">
        <f t="shared" si="39"/>
        <v>3.1666666666666665</v>
      </c>
      <c r="C581">
        <f t="shared" si="42"/>
        <v>-0.42485338228894876</v>
      </c>
      <c r="H581" t="str">
        <f t="shared" si="40"/>
        <v/>
      </c>
      <c r="I581" t="str">
        <f t="shared" si="41"/>
        <v/>
      </c>
      <c r="J581" t="str">
        <f t="shared" si="43"/>
        <v/>
      </c>
    </row>
    <row r="582" spans="1:11" x14ac:dyDescent="0.2">
      <c r="A582">
        <v>76884</v>
      </c>
      <c r="B582">
        <f t="shared" si="39"/>
        <v>5.041666666666667</v>
      </c>
      <c r="C582">
        <f t="shared" si="42"/>
        <v>-0.10025802339013341</v>
      </c>
      <c r="H582" t="str">
        <f t="shared" si="40"/>
        <v/>
      </c>
      <c r="I582" t="str">
        <f t="shared" si="41"/>
        <v/>
      </c>
      <c r="J582" t="str">
        <f t="shared" si="43"/>
        <v/>
      </c>
    </row>
    <row r="583" spans="1:11" x14ac:dyDescent="0.2">
      <c r="A583">
        <v>77005</v>
      </c>
      <c r="B583">
        <f t="shared" si="39"/>
        <v>2.875</v>
      </c>
      <c r="C583">
        <f t="shared" si="42"/>
        <v>-0.4753459936732089</v>
      </c>
      <c r="H583" t="str">
        <f t="shared" si="40"/>
        <v/>
      </c>
      <c r="I583" t="str">
        <f t="shared" si="41"/>
        <v/>
      </c>
      <c r="J583" t="str">
        <f t="shared" si="43"/>
        <v/>
      </c>
    </row>
    <row r="584" spans="1:11" x14ac:dyDescent="0.2">
      <c r="A584">
        <v>77074</v>
      </c>
      <c r="B584">
        <f t="shared" si="39"/>
        <v>12.041666666666666</v>
      </c>
      <c r="C584">
        <f t="shared" si="42"/>
        <v>1.1115646498321101</v>
      </c>
      <c r="H584" t="str">
        <f t="shared" si="40"/>
        <v/>
      </c>
      <c r="I584" t="str">
        <f t="shared" si="41"/>
        <v/>
      </c>
      <c r="J584" t="str">
        <f t="shared" si="43"/>
        <v/>
      </c>
    </row>
    <row r="585" spans="1:11" x14ac:dyDescent="0.2">
      <c r="A585">
        <v>77363</v>
      </c>
      <c r="B585">
        <f t="shared" si="39"/>
        <v>18.041666666666668</v>
      </c>
      <c r="C585">
        <f t="shared" si="42"/>
        <v>2.1502697983083197</v>
      </c>
      <c r="H585" t="str">
        <f t="shared" si="40"/>
        <v/>
      </c>
      <c r="I585" t="str">
        <f t="shared" si="41"/>
        <v/>
      </c>
      <c r="J585" t="str">
        <f t="shared" si="43"/>
        <v/>
      </c>
    </row>
    <row r="586" spans="1:11" x14ac:dyDescent="0.2">
      <c r="A586">
        <v>77796</v>
      </c>
      <c r="B586">
        <f t="shared" si="39"/>
        <v>18.791666666666668</v>
      </c>
      <c r="C586">
        <f t="shared" si="42"/>
        <v>2.2801079418678456</v>
      </c>
      <c r="H586" t="str">
        <f t="shared" si="40"/>
        <v/>
      </c>
      <c r="I586" t="str">
        <f t="shared" si="41"/>
        <v/>
      </c>
      <c r="J586" t="str">
        <f t="shared" si="43"/>
        <v/>
      </c>
    </row>
    <row r="587" spans="1:11" x14ac:dyDescent="0.2">
      <c r="A587">
        <v>78247</v>
      </c>
      <c r="B587">
        <f t="shared" si="39"/>
        <v>9.5416666666666661</v>
      </c>
      <c r="C587">
        <f t="shared" si="42"/>
        <v>0.67877083796702309</v>
      </c>
      <c r="H587" t="str">
        <f t="shared" si="40"/>
        <v/>
      </c>
      <c r="I587" t="str">
        <f t="shared" si="41"/>
        <v/>
      </c>
      <c r="J587" t="str">
        <f t="shared" si="43"/>
        <v/>
      </c>
    </row>
    <row r="588" spans="1:11" x14ac:dyDescent="0.2">
      <c r="A588">
        <v>78476</v>
      </c>
      <c r="B588">
        <f t="shared" si="39"/>
        <v>3.4583333333333335</v>
      </c>
      <c r="C588">
        <f t="shared" si="42"/>
        <v>-0.37436077090468856</v>
      </c>
      <c r="H588" t="str">
        <f t="shared" si="40"/>
        <v/>
      </c>
      <c r="I588" t="str">
        <f t="shared" si="41"/>
        <v/>
      </c>
      <c r="J588" t="str">
        <f t="shared" si="43"/>
        <v/>
      </c>
    </row>
    <row r="589" spans="1:11" x14ac:dyDescent="0.2">
      <c r="A589">
        <v>78559</v>
      </c>
      <c r="B589">
        <f t="shared" si="39"/>
        <v>5.708333333333333</v>
      </c>
      <c r="C589">
        <f t="shared" si="42"/>
        <v>1.5153659773889694E-2</v>
      </c>
      <c r="H589" t="str">
        <f t="shared" si="40"/>
        <v/>
      </c>
      <c r="I589" t="str">
        <f t="shared" si="41"/>
        <v/>
      </c>
      <c r="J589" t="str">
        <f t="shared" si="43"/>
        <v/>
      </c>
    </row>
    <row r="590" spans="1:11" x14ac:dyDescent="0.2">
      <c r="A590">
        <v>78696</v>
      </c>
      <c r="B590">
        <f t="shared" si="39"/>
        <v>5.25</v>
      </c>
      <c r="C590">
        <f t="shared" si="42"/>
        <v>-6.4191872401376207E-2</v>
      </c>
      <c r="H590">
        <f t="shared" si="40"/>
        <v>1</v>
      </c>
      <c r="I590">
        <f t="shared" si="41"/>
        <v>5.25</v>
      </c>
      <c r="J590" t="str">
        <f t="shared" si="43"/>
        <v/>
      </c>
      <c r="K590" t="s">
        <v>244</v>
      </c>
    </row>
    <row r="591" spans="1:11" x14ac:dyDescent="0.2">
      <c r="A591">
        <v>78822</v>
      </c>
      <c r="B591">
        <f t="shared" si="39"/>
        <v>4.875</v>
      </c>
      <c r="C591">
        <f t="shared" si="42"/>
        <v>-0.12911094418113928</v>
      </c>
      <c r="H591" t="str">
        <f t="shared" si="40"/>
        <v/>
      </c>
      <c r="I591" t="str">
        <f t="shared" si="41"/>
        <v/>
      </c>
      <c r="J591">
        <f t="shared" si="43"/>
        <v>78759</v>
      </c>
    </row>
    <row r="592" spans="1:11" x14ac:dyDescent="0.2">
      <c r="A592">
        <v>78939</v>
      </c>
      <c r="B592">
        <f t="shared" si="39"/>
        <v>6.791666666666667</v>
      </c>
      <c r="C592">
        <f t="shared" si="42"/>
        <v>0.20269764491542752</v>
      </c>
      <c r="H592">
        <f t="shared" si="40"/>
        <v>1</v>
      </c>
      <c r="I592">
        <f t="shared" si="41"/>
        <v>6.791666666666667</v>
      </c>
      <c r="J592" t="str">
        <f t="shared" si="43"/>
        <v/>
      </c>
      <c r="K592" t="s">
        <v>245</v>
      </c>
    </row>
    <row r="593" spans="1:11" x14ac:dyDescent="0.2">
      <c r="A593">
        <v>79102</v>
      </c>
      <c r="B593">
        <f t="shared" si="39"/>
        <v>5.875</v>
      </c>
      <c r="C593">
        <f t="shared" si="42"/>
        <v>4.4006580564895544E-2</v>
      </c>
      <c r="H593" t="str">
        <f t="shared" si="40"/>
        <v/>
      </c>
      <c r="I593" t="str">
        <f t="shared" si="41"/>
        <v/>
      </c>
      <c r="J593">
        <f t="shared" si="43"/>
        <v>79020.5</v>
      </c>
    </row>
    <row r="594" spans="1:11" x14ac:dyDescent="0.2">
      <c r="A594">
        <v>79243</v>
      </c>
      <c r="B594">
        <f t="shared" si="39"/>
        <v>2.875</v>
      </c>
      <c r="C594">
        <f t="shared" si="42"/>
        <v>-0.4753459936732089</v>
      </c>
      <c r="H594">
        <f t="shared" si="40"/>
        <v>1</v>
      </c>
      <c r="I594">
        <f t="shared" si="41"/>
        <v>2.875</v>
      </c>
      <c r="J594" t="str">
        <f t="shared" si="43"/>
        <v/>
      </c>
      <c r="K594" t="s">
        <v>123</v>
      </c>
    </row>
    <row r="595" spans="1:11" x14ac:dyDescent="0.2">
      <c r="A595">
        <v>79312</v>
      </c>
      <c r="B595">
        <f t="shared" si="39"/>
        <v>28.291666666666668</v>
      </c>
      <c r="C595">
        <f t="shared" si="42"/>
        <v>3.9247244269551764</v>
      </c>
      <c r="H595" t="str">
        <f t="shared" si="40"/>
        <v/>
      </c>
      <c r="I595" t="str">
        <f t="shared" si="41"/>
        <v/>
      </c>
      <c r="J595">
        <f t="shared" si="43"/>
        <v>79277.5</v>
      </c>
    </row>
    <row r="596" spans="1:11" x14ac:dyDescent="0.2">
      <c r="A596">
        <v>79991</v>
      </c>
      <c r="B596">
        <f t="shared" si="39"/>
        <v>25.125</v>
      </c>
      <c r="C596">
        <f t="shared" si="42"/>
        <v>3.376518931926066</v>
      </c>
      <c r="D596" t="s">
        <v>9</v>
      </c>
      <c r="E596">
        <v>1</v>
      </c>
      <c r="F596">
        <v>1</v>
      </c>
      <c r="G596">
        <v>1</v>
      </c>
      <c r="H596" t="str">
        <f t="shared" si="40"/>
        <v/>
      </c>
      <c r="I596" t="str">
        <f t="shared" si="41"/>
        <v/>
      </c>
      <c r="J596" t="str">
        <f t="shared" si="43"/>
        <v/>
      </c>
      <c r="K596" t="s">
        <v>246</v>
      </c>
    </row>
    <row r="597" spans="1:11" x14ac:dyDescent="0.2">
      <c r="A597">
        <v>80594</v>
      </c>
      <c r="B597">
        <f t="shared" si="39"/>
        <v>10.875</v>
      </c>
      <c r="C597">
        <f t="shared" si="42"/>
        <v>0.90959420429506965</v>
      </c>
      <c r="H597">
        <f t="shared" si="40"/>
        <v>1</v>
      </c>
      <c r="I597">
        <f t="shared" si="41"/>
        <v>10.875</v>
      </c>
      <c r="J597" t="str">
        <f t="shared" si="43"/>
        <v/>
      </c>
      <c r="K597" t="s">
        <v>247</v>
      </c>
    </row>
    <row r="598" spans="1:11" x14ac:dyDescent="0.2">
      <c r="A598">
        <v>80855</v>
      </c>
      <c r="B598">
        <f t="shared" si="39"/>
        <v>4.416666666666667</v>
      </c>
      <c r="C598">
        <f t="shared" si="42"/>
        <v>-0.20845647635640518</v>
      </c>
      <c r="H598" t="str">
        <f t="shared" si="40"/>
        <v/>
      </c>
      <c r="I598" t="str">
        <f t="shared" si="41"/>
        <v/>
      </c>
      <c r="J598">
        <f t="shared" si="43"/>
        <v>80724.5</v>
      </c>
    </row>
    <row r="599" spans="1:11" x14ac:dyDescent="0.2">
      <c r="A599">
        <v>80961</v>
      </c>
      <c r="B599">
        <f t="shared" si="39"/>
        <v>2.75</v>
      </c>
      <c r="C599">
        <f t="shared" si="42"/>
        <v>-0.49698568426646322</v>
      </c>
      <c r="H599">
        <f t="shared" si="40"/>
        <v>1</v>
      </c>
      <c r="I599">
        <f t="shared" si="41"/>
        <v>2.75</v>
      </c>
      <c r="J599" t="str">
        <f t="shared" si="43"/>
        <v/>
      </c>
      <c r="K599" t="s">
        <v>248</v>
      </c>
    </row>
    <row r="600" spans="1:11" x14ac:dyDescent="0.2">
      <c r="A600">
        <v>81027</v>
      </c>
      <c r="B600">
        <f t="shared" si="39"/>
        <v>3.25</v>
      </c>
      <c r="C600">
        <f t="shared" si="42"/>
        <v>-0.41042692189344582</v>
      </c>
      <c r="H600" t="str">
        <f t="shared" si="40"/>
        <v/>
      </c>
      <c r="I600" t="str">
        <f t="shared" si="41"/>
        <v/>
      </c>
      <c r="J600">
        <f t="shared" si="43"/>
        <v>80994</v>
      </c>
    </row>
    <row r="601" spans="1:11" x14ac:dyDescent="0.2">
      <c r="A601">
        <v>81105</v>
      </c>
      <c r="B601">
        <f t="shared" si="39"/>
        <v>11.583333333333334</v>
      </c>
      <c r="C601">
        <f t="shared" si="42"/>
        <v>1.0322191176568445</v>
      </c>
      <c r="H601" t="str">
        <f t="shared" si="40"/>
        <v/>
      </c>
      <c r="I601" t="str">
        <f t="shared" si="41"/>
        <v/>
      </c>
      <c r="J601" t="str">
        <f t="shared" si="43"/>
        <v/>
      </c>
    </row>
    <row r="602" spans="1:11" x14ac:dyDescent="0.2">
      <c r="A602">
        <v>81383</v>
      </c>
      <c r="B602">
        <f t="shared" si="39"/>
        <v>3.2916666666666665</v>
      </c>
      <c r="C602">
        <f t="shared" si="42"/>
        <v>-0.40321369169569443</v>
      </c>
      <c r="D602" t="s">
        <v>9</v>
      </c>
      <c r="E602">
        <v>1</v>
      </c>
      <c r="G602">
        <v>1</v>
      </c>
      <c r="H602">
        <f t="shared" si="40"/>
        <v>1</v>
      </c>
      <c r="I602">
        <f t="shared" si="41"/>
        <v>3.2916666666666665</v>
      </c>
      <c r="J602" t="str">
        <f t="shared" si="43"/>
        <v/>
      </c>
      <c r="K602" t="s">
        <v>249</v>
      </c>
    </row>
    <row r="603" spans="1:11" x14ac:dyDescent="0.2">
      <c r="A603">
        <v>81462</v>
      </c>
      <c r="B603">
        <f t="shared" si="39"/>
        <v>5.458333333333333</v>
      </c>
      <c r="C603">
        <f t="shared" si="42"/>
        <v>-2.8125721412619011E-2</v>
      </c>
      <c r="D603" t="s">
        <v>250</v>
      </c>
      <c r="H603" t="str">
        <f t="shared" si="40"/>
        <v/>
      </c>
      <c r="I603" t="str">
        <f t="shared" si="41"/>
        <v/>
      </c>
      <c r="J603">
        <f t="shared" si="43"/>
        <v>81422.5</v>
      </c>
    </row>
    <row r="604" spans="1:11" x14ac:dyDescent="0.2">
      <c r="A604">
        <v>81593</v>
      </c>
      <c r="B604">
        <f t="shared" si="39"/>
        <v>2.0833333333333335</v>
      </c>
      <c r="C604">
        <f t="shared" si="42"/>
        <v>-0.61239736743048645</v>
      </c>
      <c r="F604">
        <v>1</v>
      </c>
      <c r="H604" t="str">
        <f t="shared" si="40"/>
        <v/>
      </c>
      <c r="I604" t="str">
        <f t="shared" si="41"/>
        <v/>
      </c>
      <c r="J604" t="str">
        <f t="shared" si="43"/>
        <v/>
      </c>
      <c r="K604" t="s">
        <v>18</v>
      </c>
    </row>
    <row r="605" spans="1:11" x14ac:dyDescent="0.2">
      <c r="A605">
        <v>81643</v>
      </c>
      <c r="B605">
        <f t="shared" si="39"/>
        <v>3.0416666666666665</v>
      </c>
      <c r="C605">
        <f t="shared" si="42"/>
        <v>-0.44649307288220313</v>
      </c>
      <c r="H605" t="str">
        <f t="shared" si="40"/>
        <v/>
      </c>
      <c r="I605" t="str">
        <f t="shared" si="41"/>
        <v/>
      </c>
      <c r="J605" t="str">
        <f t="shared" si="43"/>
        <v/>
      </c>
      <c r="K605" t="s">
        <v>251</v>
      </c>
    </row>
    <row r="606" spans="1:11" x14ac:dyDescent="0.2">
      <c r="A606">
        <v>81716</v>
      </c>
      <c r="B606">
        <f t="shared" si="39"/>
        <v>1.375</v>
      </c>
      <c r="C606">
        <f t="shared" si="42"/>
        <v>-0.73502228079226106</v>
      </c>
      <c r="H606" t="str">
        <f t="shared" si="40"/>
        <v/>
      </c>
      <c r="I606" t="str">
        <f t="shared" si="41"/>
        <v/>
      </c>
      <c r="J606" t="str">
        <f t="shared" si="43"/>
        <v/>
      </c>
    </row>
    <row r="607" spans="1:11" x14ac:dyDescent="0.2">
      <c r="A607">
        <v>81749</v>
      </c>
      <c r="B607">
        <f t="shared" si="39"/>
        <v>9.4583333333333339</v>
      </c>
      <c r="C607">
        <f t="shared" si="42"/>
        <v>0.66434437757152043</v>
      </c>
      <c r="H607">
        <f t="shared" si="40"/>
        <v>1</v>
      </c>
      <c r="I607">
        <f t="shared" si="41"/>
        <v>9.4583333333333339</v>
      </c>
      <c r="J607" t="str">
        <f t="shared" si="43"/>
        <v/>
      </c>
      <c r="K607" t="s">
        <v>252</v>
      </c>
    </row>
    <row r="608" spans="1:11" x14ac:dyDescent="0.2">
      <c r="A608">
        <v>81976</v>
      </c>
      <c r="B608">
        <f t="shared" si="39"/>
        <v>6.541666666666667</v>
      </c>
      <c r="C608">
        <f t="shared" si="42"/>
        <v>0.15941826372891882</v>
      </c>
      <c r="H608" t="str">
        <f t="shared" si="40"/>
        <v/>
      </c>
      <c r="I608" t="str">
        <f t="shared" si="41"/>
        <v/>
      </c>
      <c r="J608">
        <f t="shared" si="43"/>
        <v>81862.5</v>
      </c>
    </row>
    <row r="609" spans="1:11" x14ac:dyDescent="0.2">
      <c r="A609">
        <v>82133</v>
      </c>
      <c r="B609">
        <f t="shared" si="39"/>
        <v>16.125</v>
      </c>
      <c r="C609">
        <f t="shared" si="42"/>
        <v>1.8184612092117525</v>
      </c>
      <c r="H609" t="str">
        <f t="shared" si="40"/>
        <v/>
      </c>
      <c r="I609" t="str">
        <f t="shared" si="41"/>
        <v/>
      </c>
      <c r="J609" t="str">
        <f t="shared" si="43"/>
        <v/>
      </c>
    </row>
    <row r="610" spans="1:11" x14ac:dyDescent="0.2">
      <c r="A610">
        <v>82520</v>
      </c>
      <c r="B610">
        <f t="shared" si="39"/>
        <v>33.125</v>
      </c>
      <c r="C610">
        <f t="shared" si="42"/>
        <v>4.7614591298943445</v>
      </c>
      <c r="D610" t="s">
        <v>253</v>
      </c>
      <c r="E610">
        <v>1</v>
      </c>
      <c r="F610">
        <v>1</v>
      </c>
      <c r="G610">
        <v>1</v>
      </c>
      <c r="H610" t="str">
        <f t="shared" si="40"/>
        <v/>
      </c>
      <c r="I610" t="str">
        <f t="shared" si="41"/>
        <v/>
      </c>
      <c r="J610" t="str">
        <f t="shared" si="43"/>
        <v/>
      </c>
      <c r="K610" t="s">
        <v>254</v>
      </c>
    </row>
    <row r="611" spans="1:11" x14ac:dyDescent="0.2">
      <c r="A611">
        <v>83315</v>
      </c>
      <c r="B611">
        <f t="shared" si="39"/>
        <v>14.791666666666666</v>
      </c>
      <c r="C611">
        <f t="shared" si="42"/>
        <v>1.5876378428837057</v>
      </c>
      <c r="F611">
        <v>1</v>
      </c>
      <c r="H611" t="str">
        <f t="shared" si="40"/>
        <v/>
      </c>
      <c r="I611" t="str">
        <f t="shared" si="41"/>
        <v/>
      </c>
      <c r="J611" t="str">
        <f t="shared" si="43"/>
        <v/>
      </c>
      <c r="K611" t="s">
        <v>255</v>
      </c>
    </row>
    <row r="612" spans="1:11" x14ac:dyDescent="0.2">
      <c r="A612">
        <v>83670</v>
      </c>
      <c r="B612">
        <f t="shared" si="39"/>
        <v>7.833333333333333</v>
      </c>
      <c r="C612">
        <f t="shared" si="42"/>
        <v>0.38302839985921366</v>
      </c>
      <c r="H612">
        <f t="shared" si="40"/>
        <v>1</v>
      </c>
      <c r="I612">
        <f t="shared" si="41"/>
        <v>7.833333333333333</v>
      </c>
      <c r="J612" t="str">
        <f t="shared" si="43"/>
        <v/>
      </c>
      <c r="K612" t="s">
        <v>256</v>
      </c>
    </row>
    <row r="613" spans="1:11" x14ac:dyDescent="0.2">
      <c r="A613">
        <v>83858</v>
      </c>
      <c r="B613">
        <f t="shared" si="39"/>
        <v>0.91666666666666663</v>
      </c>
      <c r="C613">
        <f t="shared" si="42"/>
        <v>-0.81436781296752703</v>
      </c>
      <c r="E613">
        <v>1</v>
      </c>
      <c r="H613" t="str">
        <f t="shared" si="40"/>
        <v/>
      </c>
      <c r="I613" t="str">
        <f t="shared" si="41"/>
        <v/>
      </c>
      <c r="J613">
        <f t="shared" si="43"/>
        <v>83764</v>
      </c>
      <c r="K613" t="s">
        <v>257</v>
      </c>
    </row>
    <row r="614" spans="1:11" x14ac:dyDescent="0.2">
      <c r="A614">
        <v>83880</v>
      </c>
      <c r="B614">
        <f t="shared" si="39"/>
        <v>3.2916666666666665</v>
      </c>
      <c r="C614">
        <f t="shared" si="42"/>
        <v>-0.40321369169569443</v>
      </c>
      <c r="H614" t="str">
        <f t="shared" si="40"/>
        <v/>
      </c>
      <c r="I614" t="str">
        <f t="shared" si="41"/>
        <v/>
      </c>
      <c r="J614" t="str">
        <f t="shared" si="43"/>
        <v/>
      </c>
    </row>
    <row r="615" spans="1:11" x14ac:dyDescent="0.2">
      <c r="A615">
        <v>83959</v>
      </c>
      <c r="B615">
        <f t="shared" si="39"/>
        <v>3.25</v>
      </c>
      <c r="C615">
        <f t="shared" si="42"/>
        <v>-0.41042692189344582</v>
      </c>
      <c r="H615" t="str">
        <f t="shared" si="40"/>
        <v/>
      </c>
      <c r="I615" t="str">
        <f t="shared" si="41"/>
        <v/>
      </c>
      <c r="J615" t="str">
        <f t="shared" si="43"/>
        <v/>
      </c>
    </row>
    <row r="616" spans="1:11" x14ac:dyDescent="0.2">
      <c r="A616">
        <v>84037</v>
      </c>
      <c r="B616">
        <f t="shared" si="39"/>
        <v>3.2916666666666665</v>
      </c>
      <c r="C616">
        <f t="shared" si="42"/>
        <v>-0.40321369169569443</v>
      </c>
      <c r="H616" t="str">
        <f t="shared" si="40"/>
        <v/>
      </c>
      <c r="I616" t="str">
        <f t="shared" si="41"/>
        <v/>
      </c>
      <c r="J616" t="str">
        <f t="shared" si="43"/>
        <v/>
      </c>
    </row>
    <row r="617" spans="1:11" x14ac:dyDescent="0.2">
      <c r="A617">
        <v>84116</v>
      </c>
      <c r="B617">
        <f t="shared" si="39"/>
        <v>5.791666666666667</v>
      </c>
      <c r="C617">
        <f t="shared" si="42"/>
        <v>2.9580120169392696E-2</v>
      </c>
      <c r="H617" t="str">
        <f t="shared" si="40"/>
        <v/>
      </c>
      <c r="I617" t="str">
        <f t="shared" si="41"/>
        <v/>
      </c>
      <c r="J617" t="str">
        <f t="shared" si="43"/>
        <v/>
      </c>
    </row>
    <row r="618" spans="1:11" x14ac:dyDescent="0.2">
      <c r="A618">
        <v>84255</v>
      </c>
      <c r="B618">
        <f t="shared" si="39"/>
        <v>5.833333333333333</v>
      </c>
      <c r="C618">
        <f t="shared" si="42"/>
        <v>3.6793350367144047E-2</v>
      </c>
      <c r="H618" t="str">
        <f t="shared" si="40"/>
        <v/>
      </c>
      <c r="I618" t="str">
        <f t="shared" si="41"/>
        <v/>
      </c>
      <c r="J618" t="str">
        <f t="shared" si="43"/>
        <v/>
      </c>
    </row>
    <row r="619" spans="1:11" x14ac:dyDescent="0.2">
      <c r="A619">
        <v>84395</v>
      </c>
      <c r="B619">
        <f t="shared" si="39"/>
        <v>11.708333333333334</v>
      </c>
      <c r="C619">
        <f t="shared" si="42"/>
        <v>1.0538588082500988</v>
      </c>
      <c r="H619">
        <f t="shared" si="40"/>
        <v>1</v>
      </c>
      <c r="I619">
        <f t="shared" si="41"/>
        <v>11.708333333333334</v>
      </c>
      <c r="J619" t="str">
        <f t="shared" si="43"/>
        <v/>
      </c>
      <c r="K619" t="s">
        <v>258</v>
      </c>
    </row>
    <row r="620" spans="1:11" x14ac:dyDescent="0.2">
      <c r="A620">
        <v>84676</v>
      </c>
      <c r="B620">
        <f t="shared" si="39"/>
        <v>4.458333333333333</v>
      </c>
      <c r="C620">
        <f t="shared" si="42"/>
        <v>-0.20124324615865383</v>
      </c>
      <c r="H620" t="str">
        <f t="shared" si="40"/>
        <v/>
      </c>
      <c r="I620" t="str">
        <f t="shared" si="41"/>
        <v/>
      </c>
      <c r="J620">
        <f t="shared" si="43"/>
        <v>84535.5</v>
      </c>
    </row>
    <row r="621" spans="1:11" x14ac:dyDescent="0.2">
      <c r="A621">
        <v>84783</v>
      </c>
      <c r="B621">
        <f t="shared" si="39"/>
        <v>11.125</v>
      </c>
      <c r="C621">
        <f t="shared" si="42"/>
        <v>0.9528735854815783</v>
      </c>
      <c r="H621">
        <f t="shared" ref="H621:H684" si="44">IF(ISNUMBER(SEARCH($H$1,K621)),1,"")</f>
        <v>1</v>
      </c>
      <c r="I621">
        <f t="shared" si="41"/>
        <v>11.125</v>
      </c>
      <c r="J621" t="str">
        <f t="shared" si="43"/>
        <v/>
      </c>
      <c r="K621" t="s">
        <v>259</v>
      </c>
    </row>
    <row r="622" spans="1:11" x14ac:dyDescent="0.2">
      <c r="A622">
        <v>85050</v>
      </c>
      <c r="B622">
        <f t="shared" si="39"/>
        <v>1.8333333333333333</v>
      </c>
      <c r="C622">
        <f t="shared" si="42"/>
        <v>-0.65567674861699521</v>
      </c>
      <c r="H622" t="str">
        <f t="shared" si="44"/>
        <v/>
      </c>
      <c r="I622" t="str">
        <f t="shared" si="41"/>
        <v/>
      </c>
      <c r="J622">
        <f t="shared" si="43"/>
        <v>84916.5</v>
      </c>
    </row>
    <row r="623" spans="1:11" x14ac:dyDescent="0.2">
      <c r="A623">
        <v>85094</v>
      </c>
      <c r="B623">
        <f t="shared" si="39"/>
        <v>6.791666666666667</v>
      </c>
      <c r="C623">
        <f t="shared" si="42"/>
        <v>0.20269764491542752</v>
      </c>
      <c r="H623" t="str">
        <f t="shared" si="44"/>
        <v/>
      </c>
      <c r="I623" t="str">
        <f t="shared" si="41"/>
        <v/>
      </c>
      <c r="J623" t="str">
        <f t="shared" si="43"/>
        <v/>
      </c>
    </row>
    <row r="624" spans="1:11" x14ac:dyDescent="0.2">
      <c r="A624">
        <v>85257</v>
      </c>
      <c r="B624">
        <f t="shared" si="39"/>
        <v>1.2083333333333333</v>
      </c>
      <c r="C624">
        <f t="shared" si="42"/>
        <v>-0.76387520158326694</v>
      </c>
      <c r="H624" t="str">
        <f t="shared" si="44"/>
        <v/>
      </c>
      <c r="I624" t="str">
        <f t="shared" si="41"/>
        <v/>
      </c>
      <c r="J624" t="str">
        <f t="shared" si="43"/>
        <v/>
      </c>
    </row>
    <row r="625" spans="1:11" x14ac:dyDescent="0.2">
      <c r="A625">
        <v>85286</v>
      </c>
      <c r="B625">
        <f t="shared" si="39"/>
        <v>4.208333333333333</v>
      </c>
      <c r="C625">
        <f t="shared" si="42"/>
        <v>-0.24452262734516253</v>
      </c>
      <c r="H625" t="str">
        <f t="shared" si="44"/>
        <v/>
      </c>
      <c r="I625" t="str">
        <f t="shared" si="41"/>
        <v/>
      </c>
      <c r="J625" t="str">
        <f t="shared" si="43"/>
        <v/>
      </c>
    </row>
    <row r="626" spans="1:11" x14ac:dyDescent="0.2">
      <c r="A626">
        <v>85387</v>
      </c>
      <c r="B626">
        <f t="shared" si="39"/>
        <v>2.5</v>
      </c>
      <c r="C626">
        <f t="shared" si="42"/>
        <v>-0.54026506545297193</v>
      </c>
      <c r="H626" t="str">
        <f t="shared" si="44"/>
        <v/>
      </c>
      <c r="I626" t="str">
        <f t="shared" si="41"/>
        <v/>
      </c>
      <c r="J626" t="str">
        <f t="shared" si="43"/>
        <v/>
      </c>
      <c r="K626" t="s">
        <v>260</v>
      </c>
    </row>
    <row r="627" spans="1:11" x14ac:dyDescent="0.2">
      <c r="A627">
        <v>85447</v>
      </c>
      <c r="B627">
        <f t="shared" si="39"/>
        <v>8.375</v>
      </c>
      <c r="C627">
        <f t="shared" si="42"/>
        <v>0.47680039242998257</v>
      </c>
      <c r="E627">
        <v>1</v>
      </c>
      <c r="H627" t="str">
        <f t="shared" si="44"/>
        <v/>
      </c>
      <c r="I627" t="str">
        <f t="shared" si="41"/>
        <v/>
      </c>
      <c r="J627" t="str">
        <f t="shared" si="43"/>
        <v/>
      </c>
      <c r="K627" t="s">
        <v>83</v>
      </c>
    </row>
    <row r="628" spans="1:11" x14ac:dyDescent="0.2">
      <c r="A628">
        <v>85648</v>
      </c>
      <c r="B628">
        <f t="shared" si="39"/>
        <v>4</v>
      </c>
      <c r="C628">
        <f t="shared" si="42"/>
        <v>-0.28058877833391971</v>
      </c>
      <c r="H628" t="str">
        <f t="shared" si="44"/>
        <v/>
      </c>
      <c r="I628" t="str">
        <f t="shared" si="41"/>
        <v/>
      </c>
      <c r="J628" t="str">
        <f t="shared" si="43"/>
        <v/>
      </c>
      <c r="K628" t="s">
        <v>261</v>
      </c>
    </row>
    <row r="629" spans="1:11" x14ac:dyDescent="0.2">
      <c r="A629">
        <v>85744</v>
      </c>
      <c r="B629">
        <f t="shared" si="39"/>
        <v>3.3333333333333335</v>
      </c>
      <c r="C629">
        <f t="shared" si="42"/>
        <v>-0.39600046149794293</v>
      </c>
      <c r="H629" t="str">
        <f t="shared" si="44"/>
        <v/>
      </c>
      <c r="I629" t="str">
        <f t="shared" si="41"/>
        <v/>
      </c>
      <c r="J629" t="str">
        <f t="shared" si="43"/>
        <v/>
      </c>
    </row>
    <row r="630" spans="1:11" x14ac:dyDescent="0.2">
      <c r="A630">
        <v>85824</v>
      </c>
      <c r="B630">
        <f t="shared" si="39"/>
        <v>10.375</v>
      </c>
      <c r="C630">
        <f t="shared" si="42"/>
        <v>0.82303544192205225</v>
      </c>
      <c r="H630" t="str">
        <f t="shared" si="44"/>
        <v/>
      </c>
      <c r="I630" t="str">
        <f t="shared" si="41"/>
        <v/>
      </c>
      <c r="J630" t="str">
        <f t="shared" si="43"/>
        <v/>
      </c>
    </row>
    <row r="631" spans="1:11" x14ac:dyDescent="0.2">
      <c r="A631">
        <v>86073</v>
      </c>
      <c r="B631">
        <f t="shared" si="39"/>
        <v>8.5833333333333339</v>
      </c>
      <c r="C631">
        <f t="shared" si="42"/>
        <v>0.51286654341873994</v>
      </c>
      <c r="H631" t="str">
        <f t="shared" si="44"/>
        <v/>
      </c>
      <c r="I631" t="str">
        <f t="shared" si="41"/>
        <v/>
      </c>
      <c r="J631" t="str">
        <f t="shared" si="43"/>
        <v/>
      </c>
      <c r="K631" t="s">
        <v>262</v>
      </c>
    </row>
    <row r="632" spans="1:11" x14ac:dyDescent="0.2">
      <c r="A632">
        <v>86279</v>
      </c>
      <c r="B632">
        <f t="shared" si="39"/>
        <v>4.75</v>
      </c>
      <c r="C632">
        <f t="shared" si="42"/>
        <v>-0.15075063477439363</v>
      </c>
      <c r="H632" t="str">
        <f t="shared" si="44"/>
        <v/>
      </c>
      <c r="I632" t="str">
        <f t="shared" si="41"/>
        <v/>
      </c>
      <c r="J632" t="str">
        <f t="shared" si="43"/>
        <v/>
      </c>
    </row>
    <row r="633" spans="1:11" x14ac:dyDescent="0.2">
      <c r="A633">
        <v>86393</v>
      </c>
      <c r="B633">
        <f t="shared" si="39"/>
        <v>1.25</v>
      </c>
      <c r="C633">
        <f t="shared" si="42"/>
        <v>-0.7566619713855155</v>
      </c>
      <c r="H633" t="str">
        <f t="shared" si="44"/>
        <v/>
      </c>
      <c r="I633" t="str">
        <f t="shared" si="41"/>
        <v/>
      </c>
      <c r="J633" t="str">
        <f t="shared" si="43"/>
        <v/>
      </c>
    </row>
    <row r="634" spans="1:11" x14ac:dyDescent="0.2">
      <c r="A634">
        <v>86423</v>
      </c>
      <c r="B634">
        <f t="shared" si="39"/>
        <v>7.625</v>
      </c>
      <c r="C634">
        <f t="shared" si="42"/>
        <v>0.34696224887045646</v>
      </c>
      <c r="H634" t="str">
        <f t="shared" si="44"/>
        <v/>
      </c>
      <c r="I634" t="str">
        <f t="shared" si="41"/>
        <v/>
      </c>
      <c r="J634" t="str">
        <f t="shared" si="43"/>
        <v/>
      </c>
      <c r="K634" t="s">
        <v>263</v>
      </c>
    </row>
    <row r="635" spans="1:11" x14ac:dyDescent="0.2">
      <c r="A635">
        <v>86606</v>
      </c>
      <c r="B635">
        <f t="shared" si="39"/>
        <v>10.875</v>
      </c>
      <c r="C635">
        <f t="shared" si="42"/>
        <v>0.90959420429506965</v>
      </c>
      <c r="H635">
        <f t="shared" si="44"/>
        <v>1</v>
      </c>
      <c r="I635">
        <f t="shared" si="41"/>
        <v>10.875</v>
      </c>
      <c r="J635" t="str">
        <f t="shared" si="43"/>
        <v/>
      </c>
      <c r="K635" t="s">
        <v>264</v>
      </c>
    </row>
    <row r="636" spans="1:11" x14ac:dyDescent="0.2">
      <c r="A636">
        <v>86867</v>
      </c>
      <c r="B636">
        <f t="shared" si="39"/>
        <v>7.375</v>
      </c>
      <c r="C636">
        <f t="shared" si="42"/>
        <v>0.30368286768394775</v>
      </c>
      <c r="H636" t="str">
        <f t="shared" si="44"/>
        <v/>
      </c>
      <c r="I636" t="str">
        <f t="shared" si="41"/>
        <v/>
      </c>
      <c r="J636">
        <f t="shared" si="43"/>
        <v>86736.5</v>
      </c>
    </row>
    <row r="637" spans="1:11" x14ac:dyDescent="0.2">
      <c r="A637">
        <v>87044</v>
      </c>
      <c r="B637">
        <f t="shared" si="39"/>
        <v>0.29166666666666669</v>
      </c>
      <c r="C637">
        <f t="shared" si="42"/>
        <v>-0.92256626593379876</v>
      </c>
      <c r="E637">
        <v>1</v>
      </c>
      <c r="F637">
        <v>1</v>
      </c>
      <c r="H637" t="str">
        <f t="shared" si="44"/>
        <v/>
      </c>
      <c r="I637" t="str">
        <f t="shared" si="41"/>
        <v/>
      </c>
      <c r="J637" t="str">
        <f t="shared" si="43"/>
        <v/>
      </c>
      <c r="K637" t="s">
        <v>265</v>
      </c>
    </row>
    <row r="638" spans="1:11" x14ac:dyDescent="0.2">
      <c r="A638">
        <v>87051</v>
      </c>
      <c r="B638">
        <f t="shared" si="39"/>
        <v>11.958333333333334</v>
      </c>
      <c r="C638">
        <f t="shared" si="42"/>
        <v>1.0971381894366075</v>
      </c>
      <c r="H638" t="str">
        <f t="shared" si="44"/>
        <v/>
      </c>
      <c r="I638" t="str">
        <f t="shared" si="41"/>
        <v/>
      </c>
      <c r="J638" t="str">
        <f t="shared" si="43"/>
        <v/>
      </c>
      <c r="K638" t="s">
        <v>266</v>
      </c>
    </row>
    <row r="639" spans="1:11" x14ac:dyDescent="0.2">
      <c r="A639">
        <v>87338</v>
      </c>
      <c r="B639">
        <f t="shared" si="39"/>
        <v>10.166666666666666</v>
      </c>
      <c r="C639">
        <f t="shared" si="42"/>
        <v>0.78696929093329482</v>
      </c>
      <c r="H639" t="str">
        <f t="shared" si="44"/>
        <v/>
      </c>
      <c r="I639" t="str">
        <f t="shared" si="41"/>
        <v/>
      </c>
      <c r="J639" t="str">
        <f t="shared" si="43"/>
        <v/>
      </c>
    </row>
    <row r="640" spans="1:11" x14ac:dyDescent="0.2">
      <c r="A640">
        <v>87582</v>
      </c>
      <c r="B640">
        <f t="shared" si="39"/>
        <v>2.625</v>
      </c>
      <c r="C640">
        <f t="shared" si="42"/>
        <v>-0.5186253748597176</v>
      </c>
      <c r="H640" t="str">
        <f t="shared" si="44"/>
        <v/>
      </c>
      <c r="I640" t="str">
        <f t="shared" si="41"/>
        <v/>
      </c>
      <c r="J640" t="str">
        <f t="shared" si="43"/>
        <v/>
      </c>
    </row>
    <row r="641" spans="1:11" x14ac:dyDescent="0.2">
      <c r="A641">
        <v>87645</v>
      </c>
      <c r="B641">
        <f t="shared" si="39"/>
        <v>2.375</v>
      </c>
      <c r="C641">
        <f t="shared" si="42"/>
        <v>-0.56190475604622625</v>
      </c>
      <c r="H641" t="str">
        <f t="shared" si="44"/>
        <v/>
      </c>
      <c r="I641" t="str">
        <f t="shared" si="41"/>
        <v/>
      </c>
      <c r="J641" t="str">
        <f t="shared" si="43"/>
        <v/>
      </c>
      <c r="K641" t="s">
        <v>267</v>
      </c>
    </row>
    <row r="642" spans="1:11" x14ac:dyDescent="0.2">
      <c r="A642">
        <v>87702</v>
      </c>
      <c r="B642">
        <f t="shared" si="39"/>
        <v>3.75</v>
      </c>
      <c r="C642">
        <f t="shared" si="42"/>
        <v>-0.32386815952042841</v>
      </c>
      <c r="H642" t="str">
        <f t="shared" si="44"/>
        <v/>
      </c>
      <c r="I642" t="str">
        <f t="shared" ref="I642:I705" si="45">IF(H642=1,B642,"")</f>
        <v/>
      </c>
      <c r="J642" t="str">
        <f t="shared" si="43"/>
        <v/>
      </c>
    </row>
    <row r="643" spans="1:11" x14ac:dyDescent="0.2">
      <c r="A643">
        <v>87792</v>
      </c>
      <c r="B643">
        <f t="shared" si="39"/>
        <v>3.4166666666666665</v>
      </c>
      <c r="C643">
        <f t="shared" ref="C643:C706" si="46">(B643-D$986)/D$987</f>
        <v>-0.38157400110244005</v>
      </c>
      <c r="H643" t="str">
        <f t="shared" si="44"/>
        <v/>
      </c>
      <c r="I643" t="str">
        <f t="shared" si="45"/>
        <v/>
      </c>
      <c r="J643" t="str">
        <f t="shared" si="43"/>
        <v/>
      </c>
    </row>
    <row r="644" spans="1:11" x14ac:dyDescent="0.2">
      <c r="A644">
        <v>87874</v>
      </c>
      <c r="B644">
        <f t="shared" si="39"/>
        <v>10.625</v>
      </c>
      <c r="C644">
        <f t="shared" si="46"/>
        <v>0.86631482310856089</v>
      </c>
      <c r="H644">
        <f t="shared" si="44"/>
        <v>1</v>
      </c>
      <c r="I644">
        <f t="shared" si="45"/>
        <v>10.625</v>
      </c>
      <c r="J644" t="str">
        <f t="shared" ref="J644:J707" si="47">IF(H643=1,(A643+A644)/2,"")</f>
        <v/>
      </c>
      <c r="K644" t="s">
        <v>268</v>
      </c>
    </row>
    <row r="645" spans="1:11" x14ac:dyDescent="0.2">
      <c r="A645">
        <v>88129</v>
      </c>
      <c r="B645">
        <f t="shared" si="39"/>
        <v>5.583333333333333</v>
      </c>
      <c r="C645">
        <f t="shared" si="46"/>
        <v>-6.4860308193646589E-3</v>
      </c>
      <c r="H645" t="str">
        <f t="shared" si="44"/>
        <v/>
      </c>
      <c r="I645" t="str">
        <f t="shared" si="45"/>
        <v/>
      </c>
      <c r="J645">
        <f t="shared" si="47"/>
        <v>88001.5</v>
      </c>
    </row>
    <row r="646" spans="1:11" x14ac:dyDescent="0.2">
      <c r="A646">
        <v>88263</v>
      </c>
      <c r="B646">
        <f t="shared" si="39"/>
        <v>2.25</v>
      </c>
      <c r="C646">
        <f t="shared" si="46"/>
        <v>-0.58354444663948069</v>
      </c>
      <c r="E646">
        <v>1</v>
      </c>
      <c r="H646" t="str">
        <f t="shared" si="44"/>
        <v/>
      </c>
      <c r="I646" t="str">
        <f t="shared" si="45"/>
        <v/>
      </c>
      <c r="J646" t="str">
        <f t="shared" si="47"/>
        <v/>
      </c>
      <c r="K646" t="s">
        <v>83</v>
      </c>
    </row>
    <row r="647" spans="1:11" x14ac:dyDescent="0.2">
      <c r="A647">
        <v>88317</v>
      </c>
      <c r="B647">
        <f t="shared" si="39"/>
        <v>3.0416666666666665</v>
      </c>
      <c r="C647">
        <f t="shared" si="46"/>
        <v>-0.44649307288220313</v>
      </c>
      <c r="E647">
        <v>1</v>
      </c>
      <c r="H647" t="str">
        <f t="shared" si="44"/>
        <v/>
      </c>
      <c r="I647" t="str">
        <f t="shared" si="45"/>
        <v/>
      </c>
      <c r="J647" t="str">
        <f t="shared" si="47"/>
        <v/>
      </c>
      <c r="K647" t="s">
        <v>269</v>
      </c>
    </row>
    <row r="648" spans="1:11" x14ac:dyDescent="0.2">
      <c r="A648">
        <v>88390</v>
      </c>
      <c r="B648">
        <f t="shared" si="39"/>
        <v>5.5</v>
      </c>
      <c r="C648">
        <f t="shared" si="46"/>
        <v>-2.0912491214867508E-2</v>
      </c>
      <c r="E648">
        <v>1</v>
      </c>
      <c r="H648" t="str">
        <f t="shared" si="44"/>
        <v/>
      </c>
      <c r="I648" t="str">
        <f t="shared" si="45"/>
        <v/>
      </c>
      <c r="J648" t="str">
        <f t="shared" si="47"/>
        <v/>
      </c>
      <c r="K648" t="s">
        <v>270</v>
      </c>
    </row>
    <row r="649" spans="1:11" x14ac:dyDescent="0.2">
      <c r="A649">
        <v>88522</v>
      </c>
      <c r="B649">
        <f t="shared" si="39"/>
        <v>12.916666666666666</v>
      </c>
      <c r="C649">
        <f t="shared" si="46"/>
        <v>1.2630424839848906</v>
      </c>
      <c r="H649" t="str">
        <f t="shared" si="44"/>
        <v/>
      </c>
      <c r="I649" t="str">
        <f t="shared" si="45"/>
        <v/>
      </c>
      <c r="J649" t="str">
        <f t="shared" si="47"/>
        <v/>
      </c>
    </row>
    <row r="650" spans="1:11" x14ac:dyDescent="0.2">
      <c r="A650">
        <v>88832</v>
      </c>
      <c r="B650">
        <f t="shared" si="39"/>
        <v>3.75</v>
      </c>
      <c r="C650">
        <f t="shared" si="46"/>
        <v>-0.32386815952042841</v>
      </c>
      <c r="F650">
        <v>1</v>
      </c>
      <c r="H650" t="str">
        <f t="shared" si="44"/>
        <v/>
      </c>
      <c r="I650" t="str">
        <f t="shared" si="45"/>
        <v/>
      </c>
      <c r="J650" t="str">
        <f t="shared" si="47"/>
        <v/>
      </c>
      <c r="K650" t="s">
        <v>271</v>
      </c>
    </row>
    <row r="651" spans="1:11" x14ac:dyDescent="0.2">
      <c r="A651">
        <v>88922</v>
      </c>
      <c r="B651">
        <f t="shared" si="39"/>
        <v>14.5</v>
      </c>
      <c r="C651">
        <f t="shared" si="46"/>
        <v>1.537145231499446</v>
      </c>
      <c r="H651" t="str">
        <f t="shared" si="44"/>
        <v/>
      </c>
      <c r="I651" t="str">
        <f t="shared" si="45"/>
        <v/>
      </c>
      <c r="J651" t="str">
        <f t="shared" si="47"/>
        <v/>
      </c>
    </row>
    <row r="652" spans="1:11" x14ac:dyDescent="0.2">
      <c r="A652">
        <v>89270</v>
      </c>
      <c r="B652">
        <f t="shared" si="39"/>
        <v>4.958333333333333</v>
      </c>
      <c r="C652">
        <f t="shared" si="46"/>
        <v>-0.11468448378563642</v>
      </c>
      <c r="D652" t="s">
        <v>9</v>
      </c>
      <c r="E652">
        <v>1</v>
      </c>
      <c r="G652">
        <v>1</v>
      </c>
      <c r="H652" t="str">
        <f t="shared" si="44"/>
        <v/>
      </c>
      <c r="I652" t="str">
        <f t="shared" si="45"/>
        <v/>
      </c>
      <c r="J652" t="str">
        <f t="shared" si="47"/>
        <v/>
      </c>
      <c r="K652" t="s">
        <v>269</v>
      </c>
    </row>
    <row r="653" spans="1:11" x14ac:dyDescent="0.2">
      <c r="A653">
        <v>89389</v>
      </c>
      <c r="B653">
        <f t="shared" si="39"/>
        <v>5.708333333333333</v>
      </c>
      <c r="C653">
        <f t="shared" si="46"/>
        <v>1.5153659773889694E-2</v>
      </c>
      <c r="E653">
        <v>1</v>
      </c>
      <c r="F653">
        <v>1</v>
      </c>
      <c r="H653" t="str">
        <f t="shared" si="44"/>
        <v/>
      </c>
      <c r="I653" t="str">
        <f t="shared" si="45"/>
        <v/>
      </c>
      <c r="J653" t="str">
        <f t="shared" si="47"/>
        <v/>
      </c>
      <c r="K653" t="s">
        <v>272</v>
      </c>
    </row>
    <row r="654" spans="1:11" x14ac:dyDescent="0.2">
      <c r="A654">
        <v>89526</v>
      </c>
      <c r="B654">
        <f t="shared" si="39"/>
        <v>9.7916666666666661</v>
      </c>
      <c r="C654">
        <f t="shared" si="46"/>
        <v>0.72205021915353185</v>
      </c>
      <c r="E654">
        <v>1</v>
      </c>
      <c r="H654" t="str">
        <f t="shared" si="44"/>
        <v/>
      </c>
      <c r="I654" t="str">
        <f t="shared" si="45"/>
        <v/>
      </c>
      <c r="J654" t="str">
        <f t="shared" si="47"/>
        <v/>
      </c>
      <c r="K654" t="s">
        <v>85</v>
      </c>
    </row>
    <row r="655" spans="1:11" x14ac:dyDescent="0.2">
      <c r="A655">
        <v>89761</v>
      </c>
      <c r="B655">
        <f t="shared" si="39"/>
        <v>2.4166666666666665</v>
      </c>
      <c r="C655">
        <f t="shared" si="46"/>
        <v>-0.55469152584847492</v>
      </c>
      <c r="E655">
        <v>1</v>
      </c>
      <c r="H655" t="str">
        <f t="shared" si="44"/>
        <v/>
      </c>
      <c r="I655" t="str">
        <f t="shared" si="45"/>
        <v/>
      </c>
      <c r="J655" t="str">
        <f t="shared" si="47"/>
        <v/>
      </c>
      <c r="K655" t="s">
        <v>83</v>
      </c>
    </row>
    <row r="656" spans="1:11" x14ac:dyDescent="0.2">
      <c r="A656">
        <v>89819</v>
      </c>
      <c r="B656">
        <f t="shared" si="39"/>
        <v>0.5</v>
      </c>
      <c r="C656">
        <f t="shared" si="46"/>
        <v>-0.88650011494504155</v>
      </c>
      <c r="E656">
        <v>1</v>
      </c>
      <c r="H656" t="str">
        <f t="shared" si="44"/>
        <v/>
      </c>
      <c r="I656" t="str">
        <f t="shared" si="45"/>
        <v/>
      </c>
      <c r="J656" t="str">
        <f t="shared" si="47"/>
        <v/>
      </c>
      <c r="K656" t="s">
        <v>85</v>
      </c>
    </row>
    <row r="657" spans="1:11" x14ac:dyDescent="0.2">
      <c r="A657">
        <v>89831</v>
      </c>
      <c r="B657">
        <f t="shared" si="39"/>
        <v>0.91666666666666663</v>
      </c>
      <c r="C657">
        <f t="shared" si="46"/>
        <v>-0.81436781296752703</v>
      </c>
      <c r="E657">
        <v>1</v>
      </c>
      <c r="H657" t="str">
        <f t="shared" si="44"/>
        <v/>
      </c>
      <c r="I657" t="str">
        <f t="shared" si="45"/>
        <v/>
      </c>
      <c r="J657" t="str">
        <f t="shared" si="47"/>
        <v/>
      </c>
      <c r="K657" t="s">
        <v>83</v>
      </c>
    </row>
    <row r="658" spans="1:11" x14ac:dyDescent="0.2">
      <c r="A658">
        <v>89853</v>
      </c>
      <c r="B658">
        <f t="shared" si="39"/>
        <v>4.458333333333333</v>
      </c>
      <c r="C658">
        <f t="shared" si="46"/>
        <v>-0.20124324615865383</v>
      </c>
      <c r="H658">
        <f t="shared" si="44"/>
        <v>1</v>
      </c>
      <c r="I658">
        <f t="shared" si="45"/>
        <v>4.458333333333333</v>
      </c>
      <c r="J658" t="str">
        <f t="shared" si="47"/>
        <v/>
      </c>
      <c r="K658" t="s">
        <v>273</v>
      </c>
    </row>
    <row r="659" spans="1:11" x14ac:dyDescent="0.2">
      <c r="A659">
        <v>89960</v>
      </c>
      <c r="B659">
        <f t="shared" si="39"/>
        <v>1.25</v>
      </c>
      <c r="C659">
        <f t="shared" si="46"/>
        <v>-0.7566619713855155</v>
      </c>
      <c r="H659" t="str">
        <f t="shared" si="44"/>
        <v/>
      </c>
      <c r="I659" t="str">
        <f t="shared" si="45"/>
        <v/>
      </c>
      <c r="J659">
        <f t="shared" si="47"/>
        <v>89906.5</v>
      </c>
    </row>
    <row r="660" spans="1:11" x14ac:dyDescent="0.2">
      <c r="A660">
        <v>89990</v>
      </c>
      <c r="B660">
        <f t="shared" si="39"/>
        <v>10.25</v>
      </c>
      <c r="C660">
        <f t="shared" si="46"/>
        <v>0.80139575132879781</v>
      </c>
      <c r="E660">
        <v>1</v>
      </c>
      <c r="H660" t="str">
        <f t="shared" si="44"/>
        <v/>
      </c>
      <c r="I660" t="str">
        <f t="shared" si="45"/>
        <v/>
      </c>
      <c r="J660" t="str">
        <f t="shared" si="47"/>
        <v/>
      </c>
      <c r="K660" t="s">
        <v>85</v>
      </c>
    </row>
    <row r="661" spans="1:11" x14ac:dyDescent="0.2">
      <c r="A661">
        <v>90236</v>
      </c>
      <c r="B661">
        <f t="shared" si="39"/>
        <v>3.0416666666666665</v>
      </c>
      <c r="C661">
        <f t="shared" si="46"/>
        <v>-0.44649307288220313</v>
      </c>
      <c r="E661">
        <v>1</v>
      </c>
      <c r="H661" t="str">
        <f t="shared" si="44"/>
        <v/>
      </c>
      <c r="I661" t="str">
        <f t="shared" si="45"/>
        <v/>
      </c>
      <c r="J661" t="str">
        <f t="shared" si="47"/>
        <v/>
      </c>
      <c r="K661" t="s">
        <v>83</v>
      </c>
    </row>
    <row r="662" spans="1:11" x14ac:dyDescent="0.2">
      <c r="A662">
        <v>90309</v>
      </c>
      <c r="B662">
        <f t="shared" si="39"/>
        <v>3.0416666666666665</v>
      </c>
      <c r="C662">
        <f t="shared" si="46"/>
        <v>-0.44649307288220313</v>
      </c>
      <c r="H662" t="str">
        <f t="shared" si="44"/>
        <v/>
      </c>
      <c r="I662" t="str">
        <f t="shared" si="45"/>
        <v/>
      </c>
      <c r="J662" t="str">
        <f t="shared" si="47"/>
        <v/>
      </c>
    </row>
    <row r="663" spans="1:11" x14ac:dyDescent="0.2">
      <c r="A663">
        <v>90382</v>
      </c>
      <c r="B663">
        <f t="shared" si="39"/>
        <v>10.916666666666666</v>
      </c>
      <c r="C663">
        <f t="shared" si="46"/>
        <v>0.91680743449282098</v>
      </c>
      <c r="H663" t="str">
        <f t="shared" si="44"/>
        <v/>
      </c>
      <c r="I663" t="str">
        <f t="shared" si="45"/>
        <v/>
      </c>
      <c r="J663" t="str">
        <f t="shared" si="47"/>
        <v/>
      </c>
    </row>
    <row r="664" spans="1:11" x14ac:dyDescent="0.2">
      <c r="A664">
        <v>90644</v>
      </c>
      <c r="B664">
        <f t="shared" si="39"/>
        <v>2.75</v>
      </c>
      <c r="C664">
        <f t="shared" si="46"/>
        <v>-0.49698568426646322</v>
      </c>
      <c r="H664" t="str">
        <f t="shared" si="44"/>
        <v/>
      </c>
      <c r="I664" t="str">
        <f t="shared" si="45"/>
        <v/>
      </c>
      <c r="J664" t="str">
        <f t="shared" si="47"/>
        <v/>
      </c>
    </row>
    <row r="665" spans="1:11" x14ac:dyDescent="0.2">
      <c r="A665">
        <v>90710</v>
      </c>
      <c r="B665">
        <f t="shared" si="39"/>
        <v>21.125</v>
      </c>
      <c r="C665">
        <f t="shared" si="46"/>
        <v>2.6840488329419268</v>
      </c>
      <c r="H665" t="str">
        <f t="shared" si="44"/>
        <v/>
      </c>
      <c r="I665" t="str">
        <f t="shared" si="45"/>
        <v/>
      </c>
      <c r="J665" t="str">
        <f t="shared" si="47"/>
        <v/>
      </c>
      <c r="K665" t="s">
        <v>274</v>
      </c>
    </row>
    <row r="666" spans="1:11" x14ac:dyDescent="0.2">
      <c r="A666">
        <v>91217</v>
      </c>
      <c r="B666">
        <f t="shared" si="39"/>
        <v>8.75</v>
      </c>
      <c r="C666">
        <f t="shared" si="46"/>
        <v>0.54171946420974559</v>
      </c>
      <c r="E666">
        <v>1</v>
      </c>
      <c r="F666">
        <v>1</v>
      </c>
      <c r="H666" t="str">
        <f t="shared" si="44"/>
        <v/>
      </c>
      <c r="I666" t="str">
        <f t="shared" si="45"/>
        <v/>
      </c>
      <c r="J666" t="str">
        <f t="shared" si="47"/>
        <v/>
      </c>
      <c r="K666" t="s">
        <v>275</v>
      </c>
    </row>
    <row r="667" spans="1:11" x14ac:dyDescent="0.2">
      <c r="A667">
        <v>91427</v>
      </c>
      <c r="B667">
        <f t="shared" si="39"/>
        <v>6.791666666666667</v>
      </c>
      <c r="C667">
        <f t="shared" si="46"/>
        <v>0.20269764491542752</v>
      </c>
      <c r="E667">
        <v>1</v>
      </c>
      <c r="F667" t="s">
        <v>4</v>
      </c>
      <c r="H667" t="str">
        <f t="shared" si="44"/>
        <v/>
      </c>
      <c r="I667" t="str">
        <f t="shared" si="45"/>
        <v/>
      </c>
      <c r="J667" t="str">
        <f t="shared" si="47"/>
        <v/>
      </c>
      <c r="K667" t="s">
        <v>276</v>
      </c>
    </row>
    <row r="668" spans="1:11" x14ac:dyDescent="0.2">
      <c r="A668">
        <v>91590</v>
      </c>
      <c r="B668">
        <f t="shared" si="39"/>
        <v>1.875</v>
      </c>
      <c r="C668">
        <f t="shared" si="46"/>
        <v>-0.64846351841924366</v>
      </c>
      <c r="H668" t="str">
        <f t="shared" si="44"/>
        <v/>
      </c>
      <c r="I668" t="str">
        <f t="shared" si="45"/>
        <v/>
      </c>
      <c r="J668" t="str">
        <f t="shared" si="47"/>
        <v/>
      </c>
    </row>
    <row r="669" spans="1:11" x14ac:dyDescent="0.2">
      <c r="A669">
        <v>91635</v>
      </c>
      <c r="B669">
        <f t="shared" si="39"/>
        <v>6.166666666666667</v>
      </c>
      <c r="C669">
        <f t="shared" si="46"/>
        <v>9.449919194915575E-2</v>
      </c>
      <c r="H669" t="str">
        <f t="shared" si="44"/>
        <v/>
      </c>
      <c r="I669" t="str">
        <f t="shared" si="45"/>
        <v/>
      </c>
      <c r="J669" t="str">
        <f t="shared" si="47"/>
        <v/>
      </c>
    </row>
    <row r="670" spans="1:11" x14ac:dyDescent="0.2">
      <c r="A670">
        <v>91783</v>
      </c>
      <c r="B670">
        <f t="shared" si="39"/>
        <v>7.875</v>
      </c>
      <c r="C670">
        <f t="shared" si="46"/>
        <v>0.39024163005696516</v>
      </c>
      <c r="H670" t="str">
        <f t="shared" si="44"/>
        <v/>
      </c>
      <c r="I670" t="str">
        <f t="shared" si="45"/>
        <v/>
      </c>
      <c r="J670" t="str">
        <f t="shared" si="47"/>
        <v/>
      </c>
      <c r="K670" t="s">
        <v>255</v>
      </c>
    </row>
    <row r="671" spans="1:11" x14ac:dyDescent="0.2">
      <c r="A671">
        <v>91972</v>
      </c>
      <c r="B671">
        <f t="shared" si="39"/>
        <v>8.7083333333333339</v>
      </c>
      <c r="C671">
        <f t="shared" si="46"/>
        <v>0.53450623401199426</v>
      </c>
      <c r="H671">
        <f t="shared" si="44"/>
        <v>1</v>
      </c>
      <c r="I671">
        <f t="shared" si="45"/>
        <v>8.7083333333333339</v>
      </c>
      <c r="J671" t="str">
        <f t="shared" si="47"/>
        <v/>
      </c>
      <c r="K671" t="s">
        <v>277</v>
      </c>
    </row>
    <row r="672" spans="1:11" x14ac:dyDescent="0.2">
      <c r="A672">
        <v>92181</v>
      </c>
      <c r="B672">
        <f t="shared" si="39"/>
        <v>2.2916666666666665</v>
      </c>
      <c r="C672">
        <f t="shared" si="46"/>
        <v>-0.57633121644172924</v>
      </c>
      <c r="H672" t="str">
        <f t="shared" si="44"/>
        <v/>
      </c>
      <c r="I672" t="str">
        <f t="shared" si="45"/>
        <v/>
      </c>
      <c r="J672">
        <f t="shared" si="47"/>
        <v>92076.5</v>
      </c>
    </row>
    <row r="673" spans="1:11" x14ac:dyDescent="0.2">
      <c r="A673">
        <v>92236</v>
      </c>
      <c r="B673">
        <f t="shared" si="39"/>
        <v>0.91666666666666663</v>
      </c>
      <c r="C673">
        <f t="shared" si="46"/>
        <v>-0.81436781296752703</v>
      </c>
      <c r="H673" t="str">
        <f t="shared" si="44"/>
        <v/>
      </c>
      <c r="I673" t="str">
        <f t="shared" si="45"/>
        <v/>
      </c>
      <c r="J673" t="str">
        <f t="shared" si="47"/>
        <v/>
      </c>
    </row>
    <row r="674" spans="1:11" x14ac:dyDescent="0.2">
      <c r="A674">
        <v>92258</v>
      </c>
      <c r="B674">
        <f t="shared" si="39"/>
        <v>3.75</v>
      </c>
      <c r="C674">
        <f t="shared" si="46"/>
        <v>-0.32386815952042841</v>
      </c>
      <c r="H674">
        <f t="shared" si="44"/>
        <v>1</v>
      </c>
      <c r="I674">
        <f t="shared" si="45"/>
        <v>3.75</v>
      </c>
      <c r="J674" t="str">
        <f t="shared" si="47"/>
        <v/>
      </c>
      <c r="K674" t="s">
        <v>278</v>
      </c>
    </row>
    <row r="675" spans="1:11" x14ac:dyDescent="0.2">
      <c r="A675">
        <v>92348</v>
      </c>
      <c r="B675">
        <f t="shared" si="39"/>
        <v>1.5416666666666667</v>
      </c>
      <c r="C675">
        <f t="shared" si="46"/>
        <v>-0.7061693600012553</v>
      </c>
      <c r="H675" t="str">
        <f t="shared" si="44"/>
        <v/>
      </c>
      <c r="I675" t="str">
        <f t="shared" si="45"/>
        <v/>
      </c>
      <c r="J675">
        <f t="shared" si="47"/>
        <v>92303</v>
      </c>
    </row>
    <row r="676" spans="1:11" x14ac:dyDescent="0.2">
      <c r="A676">
        <v>92385</v>
      </c>
      <c r="B676">
        <f t="shared" si="39"/>
        <v>3</v>
      </c>
      <c r="C676">
        <f t="shared" si="46"/>
        <v>-0.45370630307995452</v>
      </c>
      <c r="H676" t="str">
        <f t="shared" si="44"/>
        <v/>
      </c>
      <c r="I676" t="str">
        <f t="shared" si="45"/>
        <v/>
      </c>
      <c r="J676" t="str">
        <f t="shared" si="47"/>
        <v/>
      </c>
    </row>
    <row r="677" spans="1:11" x14ac:dyDescent="0.2">
      <c r="A677">
        <v>92457</v>
      </c>
      <c r="B677">
        <f t="shared" si="39"/>
        <v>7.083333333333333</v>
      </c>
      <c r="C677">
        <f t="shared" si="46"/>
        <v>0.25319025629968755</v>
      </c>
      <c r="H677" t="str">
        <f t="shared" si="44"/>
        <v/>
      </c>
      <c r="I677" t="str">
        <f t="shared" si="45"/>
        <v/>
      </c>
      <c r="J677" t="str">
        <f t="shared" si="47"/>
        <v/>
      </c>
    </row>
    <row r="678" spans="1:11" x14ac:dyDescent="0.2">
      <c r="A678">
        <v>92627</v>
      </c>
      <c r="B678">
        <f t="shared" si="39"/>
        <v>3.5416666666666665</v>
      </c>
      <c r="C678">
        <f t="shared" si="46"/>
        <v>-0.35993431050918573</v>
      </c>
      <c r="E678">
        <v>1</v>
      </c>
      <c r="H678" t="str">
        <f t="shared" si="44"/>
        <v/>
      </c>
      <c r="I678" t="str">
        <f t="shared" si="45"/>
        <v/>
      </c>
      <c r="J678" t="str">
        <f t="shared" si="47"/>
        <v/>
      </c>
      <c r="K678" t="s">
        <v>279</v>
      </c>
    </row>
    <row r="679" spans="1:11" x14ac:dyDescent="0.2">
      <c r="A679">
        <v>92712</v>
      </c>
      <c r="B679">
        <f t="shared" si="39"/>
        <v>9.7916666666666661</v>
      </c>
      <c r="C679">
        <f t="shared" si="46"/>
        <v>0.72205021915353185</v>
      </c>
      <c r="H679" t="str">
        <f t="shared" si="44"/>
        <v/>
      </c>
      <c r="I679" t="str">
        <f t="shared" si="45"/>
        <v/>
      </c>
      <c r="J679" t="str">
        <f t="shared" si="47"/>
        <v/>
      </c>
      <c r="K679" t="s">
        <v>280</v>
      </c>
    </row>
    <row r="680" spans="1:11" x14ac:dyDescent="0.2">
      <c r="A680">
        <v>92947</v>
      </c>
      <c r="B680">
        <f t="shared" si="39"/>
        <v>1.6666666666666667</v>
      </c>
      <c r="C680">
        <f t="shared" si="46"/>
        <v>-0.68452966940800086</v>
      </c>
      <c r="H680" t="str">
        <f t="shared" si="44"/>
        <v/>
      </c>
      <c r="I680" t="str">
        <f t="shared" si="45"/>
        <v/>
      </c>
      <c r="J680" t="str">
        <f t="shared" si="47"/>
        <v/>
      </c>
    </row>
    <row r="681" spans="1:11" x14ac:dyDescent="0.2">
      <c r="A681">
        <v>92987</v>
      </c>
      <c r="B681">
        <f t="shared" si="39"/>
        <v>8.2916666666666661</v>
      </c>
      <c r="C681">
        <f t="shared" si="46"/>
        <v>0.46237393203447957</v>
      </c>
      <c r="H681">
        <f t="shared" si="44"/>
        <v>1</v>
      </c>
      <c r="I681">
        <f t="shared" si="45"/>
        <v>8.2916666666666661</v>
      </c>
      <c r="J681" t="str">
        <f t="shared" si="47"/>
        <v/>
      </c>
      <c r="K681" t="s">
        <v>281</v>
      </c>
    </row>
    <row r="682" spans="1:11" x14ac:dyDescent="0.2">
      <c r="A682">
        <v>93186</v>
      </c>
      <c r="B682">
        <f t="shared" si="39"/>
        <v>1.5</v>
      </c>
      <c r="C682">
        <f t="shared" si="46"/>
        <v>-0.71338259019900674</v>
      </c>
      <c r="H682" t="str">
        <f t="shared" si="44"/>
        <v/>
      </c>
      <c r="I682" t="str">
        <f t="shared" si="45"/>
        <v/>
      </c>
      <c r="J682">
        <f t="shared" si="47"/>
        <v>93086.5</v>
      </c>
    </row>
    <row r="683" spans="1:11" x14ac:dyDescent="0.2">
      <c r="A683">
        <v>93222</v>
      </c>
      <c r="B683">
        <f t="shared" si="39"/>
        <v>9.3333333333333339</v>
      </c>
      <c r="C683">
        <f t="shared" si="46"/>
        <v>0.64270468697826599</v>
      </c>
      <c r="H683">
        <f t="shared" si="44"/>
        <v>1</v>
      </c>
      <c r="I683">
        <f t="shared" si="45"/>
        <v>9.3333333333333339</v>
      </c>
      <c r="J683" t="str">
        <f t="shared" si="47"/>
        <v/>
      </c>
      <c r="K683" t="s">
        <v>282</v>
      </c>
    </row>
    <row r="684" spans="1:11" x14ac:dyDescent="0.2">
      <c r="A684">
        <v>93446</v>
      </c>
      <c r="B684">
        <f t="shared" si="39"/>
        <v>3.7083333333333335</v>
      </c>
      <c r="C684">
        <f t="shared" si="46"/>
        <v>-0.33108138971817985</v>
      </c>
      <c r="H684" t="str">
        <f t="shared" si="44"/>
        <v/>
      </c>
      <c r="I684" t="str">
        <f t="shared" si="45"/>
        <v/>
      </c>
      <c r="J684">
        <f t="shared" si="47"/>
        <v>93334</v>
      </c>
    </row>
    <row r="685" spans="1:11" x14ac:dyDescent="0.2">
      <c r="A685">
        <v>93535</v>
      </c>
      <c r="B685">
        <f t="shared" si="39"/>
        <v>3.2083333333333335</v>
      </c>
      <c r="C685">
        <f t="shared" si="46"/>
        <v>-0.41764015209119726</v>
      </c>
      <c r="D685" t="s">
        <v>9</v>
      </c>
      <c r="H685">
        <f t="shared" ref="H685:H748" si="48">IF(ISNUMBER(SEARCH($H$1,K685)),1,"")</f>
        <v>1</v>
      </c>
      <c r="I685">
        <f t="shared" si="45"/>
        <v>3.2083333333333335</v>
      </c>
      <c r="J685" t="str">
        <f t="shared" si="47"/>
        <v/>
      </c>
      <c r="K685" t="s">
        <v>283</v>
      </c>
    </row>
    <row r="686" spans="1:11" x14ac:dyDescent="0.2">
      <c r="A686">
        <v>93612</v>
      </c>
      <c r="B686">
        <f t="shared" si="39"/>
        <v>44.083333333333336</v>
      </c>
      <c r="C686">
        <f t="shared" si="46"/>
        <v>6.658538671902976</v>
      </c>
      <c r="D686" t="s">
        <v>284</v>
      </c>
      <c r="E686">
        <v>1</v>
      </c>
      <c r="F686">
        <v>1</v>
      </c>
      <c r="H686" t="str">
        <f t="shared" si="48"/>
        <v/>
      </c>
      <c r="I686" t="str">
        <f t="shared" si="45"/>
        <v/>
      </c>
      <c r="J686">
        <f t="shared" si="47"/>
        <v>93573.5</v>
      </c>
      <c r="K686" t="s">
        <v>285</v>
      </c>
    </row>
    <row r="687" spans="1:11" x14ac:dyDescent="0.2">
      <c r="A687">
        <v>94670</v>
      </c>
      <c r="B687">
        <f t="shared" si="39"/>
        <v>20.041666666666668</v>
      </c>
      <c r="C687">
        <f t="shared" si="46"/>
        <v>2.4965048478003893</v>
      </c>
      <c r="H687" t="str">
        <f t="shared" si="48"/>
        <v/>
      </c>
      <c r="I687" t="str">
        <f t="shared" si="45"/>
        <v/>
      </c>
      <c r="J687" t="str">
        <f t="shared" si="47"/>
        <v/>
      </c>
    </row>
    <row r="688" spans="1:11" x14ac:dyDescent="0.2">
      <c r="A688">
        <v>95151</v>
      </c>
      <c r="B688">
        <f t="shared" si="39"/>
        <v>2.9583333333333335</v>
      </c>
      <c r="C688">
        <f t="shared" si="46"/>
        <v>-0.46091953327770596</v>
      </c>
      <c r="H688">
        <f t="shared" si="48"/>
        <v>1</v>
      </c>
      <c r="I688">
        <f t="shared" si="45"/>
        <v>2.9583333333333335</v>
      </c>
      <c r="J688" t="str">
        <f t="shared" si="47"/>
        <v/>
      </c>
      <c r="K688" t="s">
        <v>286</v>
      </c>
    </row>
    <row r="689" spans="1:11" x14ac:dyDescent="0.2">
      <c r="A689">
        <v>95222</v>
      </c>
      <c r="B689">
        <f t="shared" si="39"/>
        <v>16.916666666666668</v>
      </c>
      <c r="C689">
        <f t="shared" si="46"/>
        <v>1.9555125829690303</v>
      </c>
      <c r="H689" t="str">
        <f t="shared" si="48"/>
        <v/>
      </c>
      <c r="I689" t="str">
        <f t="shared" si="45"/>
        <v/>
      </c>
      <c r="J689">
        <f t="shared" si="47"/>
        <v>95186.5</v>
      </c>
    </row>
    <row r="690" spans="1:11" x14ac:dyDescent="0.2">
      <c r="A690">
        <v>95628</v>
      </c>
      <c r="B690">
        <f t="shared" si="39"/>
        <v>9.9166666666666661</v>
      </c>
      <c r="C690">
        <f t="shared" si="46"/>
        <v>0.74368990974678617</v>
      </c>
      <c r="E690">
        <v>1</v>
      </c>
      <c r="F690">
        <v>1</v>
      </c>
      <c r="H690" t="str">
        <f t="shared" si="48"/>
        <v/>
      </c>
      <c r="I690" t="str">
        <f t="shared" si="45"/>
        <v/>
      </c>
      <c r="J690" t="str">
        <f t="shared" si="47"/>
        <v/>
      </c>
      <c r="K690" t="s">
        <v>287</v>
      </c>
    </row>
    <row r="691" spans="1:11" x14ac:dyDescent="0.2">
      <c r="A691">
        <v>95866</v>
      </c>
      <c r="B691">
        <f t="shared" si="39"/>
        <v>8.4166666666666661</v>
      </c>
      <c r="C691">
        <f t="shared" si="46"/>
        <v>0.48401362262773395</v>
      </c>
      <c r="E691">
        <v>1</v>
      </c>
      <c r="F691">
        <v>1</v>
      </c>
      <c r="H691" t="str">
        <f t="shared" si="48"/>
        <v/>
      </c>
      <c r="I691" t="str">
        <f t="shared" si="45"/>
        <v/>
      </c>
      <c r="J691" t="str">
        <f t="shared" si="47"/>
        <v/>
      </c>
    </row>
    <row r="692" spans="1:11" x14ac:dyDescent="0.2">
      <c r="A692">
        <v>96068</v>
      </c>
      <c r="B692">
        <f t="shared" si="39"/>
        <v>1.75</v>
      </c>
      <c r="C692">
        <f t="shared" si="46"/>
        <v>-0.67010320901249809</v>
      </c>
      <c r="H692" t="str">
        <f t="shared" si="48"/>
        <v/>
      </c>
      <c r="I692" t="str">
        <f t="shared" si="45"/>
        <v/>
      </c>
      <c r="J692" t="str">
        <f t="shared" si="47"/>
        <v/>
      </c>
    </row>
    <row r="693" spans="1:11" x14ac:dyDescent="0.2">
      <c r="A693">
        <v>96110</v>
      </c>
      <c r="B693">
        <f t="shared" si="39"/>
        <v>1.0833333333333333</v>
      </c>
      <c r="C693">
        <f t="shared" si="46"/>
        <v>-0.78551489217652137</v>
      </c>
      <c r="H693" t="str">
        <f t="shared" si="48"/>
        <v/>
      </c>
      <c r="I693" t="str">
        <f t="shared" si="45"/>
        <v/>
      </c>
      <c r="J693" t="str">
        <f t="shared" si="47"/>
        <v/>
      </c>
    </row>
    <row r="694" spans="1:11" x14ac:dyDescent="0.2">
      <c r="A694">
        <v>96136</v>
      </c>
      <c r="B694">
        <f t="shared" si="39"/>
        <v>5.083333333333333</v>
      </c>
      <c r="C694">
        <f t="shared" si="46"/>
        <v>-9.3044793192382069E-2</v>
      </c>
      <c r="H694">
        <f t="shared" si="48"/>
        <v>1</v>
      </c>
      <c r="I694">
        <f t="shared" si="45"/>
        <v>5.083333333333333</v>
      </c>
      <c r="J694" t="str">
        <f t="shared" si="47"/>
        <v/>
      </c>
      <c r="K694" t="s">
        <v>288</v>
      </c>
    </row>
    <row r="695" spans="1:11" x14ac:dyDescent="0.2">
      <c r="A695">
        <v>96258</v>
      </c>
      <c r="B695">
        <f t="shared" si="39"/>
        <v>0.95833333333333337</v>
      </c>
      <c r="C695">
        <f t="shared" si="46"/>
        <v>-0.8071545827697757</v>
      </c>
      <c r="H695" t="str">
        <f t="shared" si="48"/>
        <v/>
      </c>
      <c r="I695" t="str">
        <f t="shared" si="45"/>
        <v/>
      </c>
      <c r="J695">
        <f t="shared" si="47"/>
        <v>96197</v>
      </c>
    </row>
    <row r="696" spans="1:11" x14ac:dyDescent="0.2">
      <c r="A696">
        <v>96281</v>
      </c>
      <c r="B696">
        <f t="shared" si="39"/>
        <v>2.1666666666666665</v>
      </c>
      <c r="C696">
        <f t="shared" si="46"/>
        <v>-0.59797090703498357</v>
      </c>
      <c r="H696" t="str">
        <f t="shared" si="48"/>
        <v/>
      </c>
      <c r="I696" t="str">
        <f t="shared" si="45"/>
        <v/>
      </c>
      <c r="J696" t="str">
        <f t="shared" si="47"/>
        <v/>
      </c>
    </row>
    <row r="697" spans="1:11" x14ac:dyDescent="0.2">
      <c r="A697">
        <v>96333</v>
      </c>
      <c r="B697">
        <f t="shared" si="39"/>
        <v>1.4583333333333333</v>
      </c>
      <c r="C697">
        <f t="shared" si="46"/>
        <v>-0.72059582039675829</v>
      </c>
      <c r="H697" t="str">
        <f t="shared" si="48"/>
        <v/>
      </c>
      <c r="I697" t="str">
        <f t="shared" si="45"/>
        <v/>
      </c>
      <c r="J697" t="str">
        <f t="shared" si="47"/>
        <v/>
      </c>
    </row>
    <row r="698" spans="1:11" x14ac:dyDescent="0.2">
      <c r="A698">
        <v>96368</v>
      </c>
      <c r="B698">
        <f t="shared" si="39"/>
        <v>2.625</v>
      </c>
      <c r="C698">
        <f t="shared" si="46"/>
        <v>-0.5186253748597176</v>
      </c>
      <c r="H698">
        <f t="shared" si="48"/>
        <v>1</v>
      </c>
      <c r="I698">
        <f t="shared" si="45"/>
        <v>2.625</v>
      </c>
      <c r="J698" t="str">
        <f t="shared" si="47"/>
        <v/>
      </c>
      <c r="K698" t="s">
        <v>289</v>
      </c>
    </row>
    <row r="699" spans="1:11" x14ac:dyDescent="0.2">
      <c r="A699">
        <v>96431</v>
      </c>
      <c r="B699">
        <f t="shared" si="39"/>
        <v>0.875</v>
      </c>
      <c r="C699">
        <f t="shared" si="46"/>
        <v>-0.82158104316527858</v>
      </c>
      <c r="H699" t="str">
        <f t="shared" si="48"/>
        <v/>
      </c>
      <c r="I699" t="str">
        <f t="shared" si="45"/>
        <v/>
      </c>
      <c r="J699">
        <f t="shared" si="47"/>
        <v>96399.5</v>
      </c>
    </row>
    <row r="700" spans="1:11" x14ac:dyDescent="0.2">
      <c r="A700">
        <v>96452</v>
      </c>
      <c r="B700">
        <f t="shared" si="39"/>
        <v>4.083333333333333</v>
      </c>
      <c r="C700">
        <f t="shared" si="46"/>
        <v>-0.26616231793841688</v>
      </c>
      <c r="H700">
        <f t="shared" si="48"/>
        <v>1</v>
      </c>
      <c r="I700">
        <f t="shared" si="45"/>
        <v>4.083333333333333</v>
      </c>
      <c r="J700" t="str">
        <f t="shared" si="47"/>
        <v/>
      </c>
      <c r="K700" t="s">
        <v>290</v>
      </c>
    </row>
    <row r="701" spans="1:11" x14ac:dyDescent="0.2">
      <c r="A701">
        <v>96550</v>
      </c>
      <c r="B701">
        <f t="shared" si="39"/>
        <v>1.8333333333333333</v>
      </c>
      <c r="C701">
        <f t="shared" si="46"/>
        <v>-0.65567674861699521</v>
      </c>
      <c r="H701" t="str">
        <f t="shared" si="48"/>
        <v/>
      </c>
      <c r="I701" t="str">
        <f t="shared" si="45"/>
        <v/>
      </c>
      <c r="J701">
        <f t="shared" si="47"/>
        <v>96501</v>
      </c>
    </row>
    <row r="702" spans="1:11" x14ac:dyDescent="0.2">
      <c r="A702">
        <v>96594</v>
      </c>
      <c r="B702">
        <f t="shared" si="39"/>
        <v>6.541666666666667</v>
      </c>
      <c r="C702">
        <f t="shared" si="46"/>
        <v>0.15941826372891882</v>
      </c>
      <c r="H702">
        <f t="shared" si="48"/>
        <v>1</v>
      </c>
      <c r="I702">
        <f t="shared" si="45"/>
        <v>6.541666666666667</v>
      </c>
      <c r="J702" t="str">
        <f t="shared" si="47"/>
        <v/>
      </c>
      <c r="K702" t="s">
        <v>291</v>
      </c>
    </row>
    <row r="703" spans="1:11" x14ac:dyDescent="0.2">
      <c r="A703">
        <v>96751</v>
      </c>
      <c r="B703">
        <f t="shared" si="39"/>
        <v>2.75</v>
      </c>
      <c r="C703">
        <f t="shared" si="46"/>
        <v>-0.49698568426646322</v>
      </c>
      <c r="H703" t="str">
        <f t="shared" si="48"/>
        <v/>
      </c>
      <c r="I703" t="str">
        <f t="shared" si="45"/>
        <v/>
      </c>
      <c r="J703">
        <f t="shared" si="47"/>
        <v>96672.5</v>
      </c>
    </row>
    <row r="704" spans="1:11" x14ac:dyDescent="0.2">
      <c r="A704">
        <v>96817</v>
      </c>
      <c r="B704">
        <f t="shared" si="39"/>
        <v>3.7083333333333335</v>
      </c>
      <c r="C704">
        <f t="shared" si="46"/>
        <v>-0.33108138971817985</v>
      </c>
      <c r="H704">
        <f t="shared" si="48"/>
        <v>1</v>
      </c>
      <c r="I704">
        <f t="shared" si="45"/>
        <v>3.7083333333333335</v>
      </c>
      <c r="J704" t="str">
        <f t="shared" si="47"/>
        <v/>
      </c>
      <c r="K704" t="s">
        <v>292</v>
      </c>
    </row>
    <row r="705" spans="1:11" x14ac:dyDescent="0.2">
      <c r="A705">
        <v>96906</v>
      </c>
      <c r="B705">
        <f t="shared" si="39"/>
        <v>26.208333333333332</v>
      </c>
      <c r="C705">
        <f t="shared" si="46"/>
        <v>3.5640629170676035</v>
      </c>
      <c r="H705" t="str">
        <f t="shared" si="48"/>
        <v/>
      </c>
      <c r="I705" t="str">
        <f t="shared" si="45"/>
        <v/>
      </c>
      <c r="J705">
        <f t="shared" si="47"/>
        <v>96861.5</v>
      </c>
    </row>
    <row r="706" spans="1:11" x14ac:dyDescent="0.2">
      <c r="A706">
        <v>97535</v>
      </c>
      <c r="B706">
        <f t="shared" si="39"/>
        <v>13.083333333333334</v>
      </c>
      <c r="C706">
        <f t="shared" si="46"/>
        <v>1.2918954047758966</v>
      </c>
      <c r="H706" t="str">
        <f t="shared" si="48"/>
        <v/>
      </c>
      <c r="I706" t="str">
        <f t="shared" ref="I706:I769" si="49">IF(H706=1,B706,"")</f>
        <v/>
      </c>
      <c r="J706" t="str">
        <f t="shared" si="47"/>
        <v/>
      </c>
    </row>
    <row r="707" spans="1:11" x14ac:dyDescent="0.2">
      <c r="A707">
        <v>97849</v>
      </c>
      <c r="B707">
        <f t="shared" si="39"/>
        <v>5.75</v>
      </c>
      <c r="C707">
        <f t="shared" ref="C707:C770" si="50">(B707-D$986)/D$987</f>
        <v>2.2366889971641195E-2</v>
      </c>
      <c r="H707" t="str">
        <f t="shared" si="48"/>
        <v/>
      </c>
      <c r="I707" t="str">
        <f t="shared" si="49"/>
        <v/>
      </c>
      <c r="J707" t="str">
        <f t="shared" si="47"/>
        <v/>
      </c>
    </row>
    <row r="708" spans="1:11" x14ac:dyDescent="0.2">
      <c r="A708">
        <v>97987</v>
      </c>
      <c r="B708">
        <f t="shared" si="39"/>
        <v>8.0416666666666661</v>
      </c>
      <c r="C708">
        <f t="shared" si="50"/>
        <v>0.41909455084797087</v>
      </c>
      <c r="H708">
        <f t="shared" si="48"/>
        <v>1</v>
      </c>
      <c r="I708">
        <f t="shared" si="49"/>
        <v>8.0416666666666661</v>
      </c>
      <c r="J708" t="str">
        <f t="shared" ref="J708:J771" si="51">IF(H707=1,(A707+A708)/2,"")</f>
        <v/>
      </c>
      <c r="K708" t="s">
        <v>293</v>
      </c>
    </row>
    <row r="709" spans="1:11" x14ac:dyDescent="0.2">
      <c r="A709">
        <v>98180</v>
      </c>
      <c r="B709">
        <f t="shared" si="39"/>
        <v>1.875</v>
      </c>
      <c r="C709">
        <f t="shared" si="50"/>
        <v>-0.64846351841924366</v>
      </c>
      <c r="H709" t="str">
        <f t="shared" si="48"/>
        <v/>
      </c>
      <c r="I709" t="str">
        <f t="shared" si="49"/>
        <v/>
      </c>
      <c r="J709">
        <f t="shared" si="51"/>
        <v>98083.5</v>
      </c>
    </row>
    <row r="710" spans="1:11" x14ac:dyDescent="0.2">
      <c r="A710">
        <v>98225</v>
      </c>
      <c r="B710">
        <f t="shared" si="39"/>
        <v>4.5</v>
      </c>
      <c r="C710">
        <f t="shared" si="50"/>
        <v>-0.19403001596090233</v>
      </c>
      <c r="H710" t="str">
        <f t="shared" si="48"/>
        <v/>
      </c>
      <c r="I710" t="str">
        <f t="shared" si="49"/>
        <v/>
      </c>
      <c r="J710" t="str">
        <f t="shared" si="51"/>
        <v/>
      </c>
      <c r="K710" t="s">
        <v>294</v>
      </c>
    </row>
    <row r="711" spans="1:11" x14ac:dyDescent="0.2">
      <c r="A711">
        <v>98333</v>
      </c>
      <c r="B711">
        <f t="shared" si="39"/>
        <v>5.833333333333333</v>
      </c>
      <c r="C711">
        <f t="shared" si="50"/>
        <v>3.6793350367144047E-2</v>
      </c>
      <c r="H711">
        <f t="shared" si="48"/>
        <v>1</v>
      </c>
      <c r="I711">
        <f t="shared" si="49"/>
        <v>5.833333333333333</v>
      </c>
      <c r="J711" t="str">
        <f t="shared" si="51"/>
        <v/>
      </c>
      <c r="K711" t="s">
        <v>295</v>
      </c>
    </row>
    <row r="712" spans="1:11" x14ac:dyDescent="0.2">
      <c r="A712">
        <v>98473</v>
      </c>
      <c r="B712">
        <f t="shared" si="39"/>
        <v>4.041666666666667</v>
      </c>
      <c r="C712">
        <f t="shared" si="50"/>
        <v>-0.27337554813616821</v>
      </c>
      <c r="H712" t="str">
        <f t="shared" si="48"/>
        <v/>
      </c>
      <c r="I712" t="str">
        <f t="shared" si="49"/>
        <v/>
      </c>
      <c r="J712">
        <f t="shared" si="51"/>
        <v>98403</v>
      </c>
    </row>
    <row r="713" spans="1:11" x14ac:dyDescent="0.2">
      <c r="A713">
        <v>98570</v>
      </c>
      <c r="B713">
        <f t="shared" si="39"/>
        <v>4.208333333333333</v>
      </c>
      <c r="C713">
        <f t="shared" si="50"/>
        <v>-0.24452262734516253</v>
      </c>
      <c r="H713">
        <f t="shared" si="48"/>
        <v>1</v>
      </c>
      <c r="I713">
        <f t="shared" si="49"/>
        <v>4.208333333333333</v>
      </c>
      <c r="J713" t="str">
        <f t="shared" si="51"/>
        <v/>
      </c>
      <c r="K713" t="s">
        <v>296</v>
      </c>
    </row>
    <row r="714" spans="1:11" x14ac:dyDescent="0.2">
      <c r="A714">
        <v>98671</v>
      </c>
      <c r="B714">
        <f t="shared" si="39"/>
        <v>12.541666666666666</v>
      </c>
      <c r="C714">
        <f t="shared" si="50"/>
        <v>1.1981234122051276</v>
      </c>
      <c r="H714" t="str">
        <f t="shared" si="48"/>
        <v/>
      </c>
      <c r="I714" t="str">
        <f t="shared" si="49"/>
        <v/>
      </c>
      <c r="J714">
        <f t="shared" si="51"/>
        <v>98620.5</v>
      </c>
    </row>
    <row r="715" spans="1:11" x14ac:dyDescent="0.2">
      <c r="A715">
        <v>98972</v>
      </c>
      <c r="B715">
        <f t="shared" si="39"/>
        <v>4.583333333333333</v>
      </c>
      <c r="C715">
        <f t="shared" si="50"/>
        <v>-0.17960355556539948</v>
      </c>
      <c r="H715" t="str">
        <f t="shared" si="48"/>
        <v/>
      </c>
      <c r="I715" t="str">
        <f t="shared" si="49"/>
        <v/>
      </c>
      <c r="J715" t="str">
        <f t="shared" si="51"/>
        <v/>
      </c>
    </row>
    <row r="716" spans="1:11" x14ac:dyDescent="0.2">
      <c r="A716">
        <v>99082</v>
      </c>
      <c r="B716">
        <f t="shared" si="39"/>
        <v>6.708333333333333</v>
      </c>
      <c r="C716">
        <f t="shared" si="50"/>
        <v>0.1882711845199245</v>
      </c>
      <c r="H716">
        <f t="shared" si="48"/>
        <v>1</v>
      </c>
      <c r="I716">
        <f t="shared" si="49"/>
        <v>6.708333333333333</v>
      </c>
      <c r="J716" t="str">
        <f t="shared" si="51"/>
        <v/>
      </c>
      <c r="K716" t="s">
        <v>297</v>
      </c>
    </row>
    <row r="717" spans="1:11" x14ac:dyDescent="0.2">
      <c r="A717">
        <v>99243</v>
      </c>
      <c r="B717">
        <f t="shared" si="39"/>
        <v>4.333333333333333</v>
      </c>
      <c r="C717">
        <f t="shared" si="50"/>
        <v>-0.22288293675190818</v>
      </c>
      <c r="H717" t="str">
        <f t="shared" si="48"/>
        <v/>
      </c>
      <c r="I717" t="str">
        <f t="shared" si="49"/>
        <v/>
      </c>
      <c r="J717">
        <f t="shared" si="51"/>
        <v>99162.5</v>
      </c>
    </row>
    <row r="718" spans="1:11" x14ac:dyDescent="0.2">
      <c r="A718">
        <v>99347</v>
      </c>
      <c r="B718">
        <f t="shared" si="39"/>
        <v>5.25</v>
      </c>
      <c r="C718">
        <f t="shared" si="50"/>
        <v>-6.4191872401376207E-2</v>
      </c>
      <c r="H718" t="str">
        <f t="shared" si="48"/>
        <v/>
      </c>
      <c r="I718" t="str">
        <f t="shared" si="49"/>
        <v/>
      </c>
      <c r="J718" t="str">
        <f t="shared" si="51"/>
        <v/>
      </c>
    </row>
    <row r="719" spans="1:11" x14ac:dyDescent="0.2">
      <c r="A719">
        <v>99473</v>
      </c>
      <c r="B719">
        <f t="shared" si="39"/>
        <v>11</v>
      </c>
      <c r="C719">
        <f t="shared" si="50"/>
        <v>0.93123389488832398</v>
      </c>
      <c r="D719" t="s">
        <v>9</v>
      </c>
      <c r="G719">
        <v>1</v>
      </c>
      <c r="H719" t="str">
        <f t="shared" si="48"/>
        <v/>
      </c>
      <c r="I719" t="str">
        <f t="shared" si="49"/>
        <v/>
      </c>
      <c r="J719" t="str">
        <f t="shared" si="51"/>
        <v/>
      </c>
    </row>
    <row r="720" spans="1:11" x14ac:dyDescent="0.2">
      <c r="A720">
        <v>99737</v>
      </c>
      <c r="B720">
        <f t="shared" si="39"/>
        <v>12.958333333333334</v>
      </c>
      <c r="C720">
        <f t="shared" si="50"/>
        <v>1.2702557141826423</v>
      </c>
      <c r="F720">
        <v>1</v>
      </c>
      <c r="H720" t="str">
        <f t="shared" si="48"/>
        <v/>
      </c>
      <c r="I720" t="str">
        <f t="shared" si="49"/>
        <v/>
      </c>
      <c r="J720" t="str">
        <f t="shared" si="51"/>
        <v/>
      </c>
      <c r="K720" t="s">
        <v>298</v>
      </c>
    </row>
    <row r="721" spans="1:11" x14ac:dyDescent="0.2">
      <c r="A721">
        <v>100048</v>
      </c>
      <c r="B721">
        <f t="shared" si="39"/>
        <v>2.1666666666666665</v>
      </c>
      <c r="C721">
        <f t="shared" si="50"/>
        <v>-0.59797090703498357</v>
      </c>
      <c r="H721" t="str">
        <f t="shared" si="48"/>
        <v/>
      </c>
      <c r="I721" t="str">
        <f t="shared" si="49"/>
        <v/>
      </c>
      <c r="J721" t="str">
        <f t="shared" si="51"/>
        <v/>
      </c>
    </row>
    <row r="722" spans="1:11" x14ac:dyDescent="0.2">
      <c r="A722">
        <v>100100</v>
      </c>
      <c r="B722">
        <f t="shared" si="39"/>
        <v>2.5416666666666665</v>
      </c>
      <c r="C722">
        <f t="shared" si="50"/>
        <v>-0.53305183525522049</v>
      </c>
      <c r="H722" t="str">
        <f t="shared" si="48"/>
        <v/>
      </c>
      <c r="I722" t="str">
        <f t="shared" si="49"/>
        <v/>
      </c>
      <c r="J722" t="str">
        <f t="shared" si="51"/>
        <v/>
      </c>
    </row>
    <row r="723" spans="1:11" x14ac:dyDescent="0.2">
      <c r="A723">
        <v>100161</v>
      </c>
      <c r="B723">
        <f t="shared" si="39"/>
        <v>15.416666666666666</v>
      </c>
      <c r="C723">
        <f t="shared" si="50"/>
        <v>1.6958362958499775</v>
      </c>
      <c r="H723">
        <f t="shared" si="48"/>
        <v>1</v>
      </c>
      <c r="I723">
        <f t="shared" si="49"/>
        <v>15.416666666666666</v>
      </c>
      <c r="J723" t="str">
        <f t="shared" si="51"/>
        <v/>
      </c>
      <c r="K723" t="s">
        <v>299</v>
      </c>
    </row>
    <row r="724" spans="1:11" x14ac:dyDescent="0.2">
      <c r="A724">
        <v>100531</v>
      </c>
      <c r="B724">
        <f t="shared" si="39"/>
        <v>2</v>
      </c>
      <c r="C724">
        <f t="shared" si="50"/>
        <v>-0.62682382782598933</v>
      </c>
      <c r="H724" t="str">
        <f t="shared" si="48"/>
        <v/>
      </c>
      <c r="I724" t="str">
        <f t="shared" si="49"/>
        <v/>
      </c>
      <c r="J724">
        <f t="shared" si="51"/>
        <v>100346</v>
      </c>
    </row>
    <row r="725" spans="1:11" x14ac:dyDescent="0.2">
      <c r="A725">
        <v>100579</v>
      </c>
      <c r="B725">
        <f t="shared" si="39"/>
        <v>3.0833333333333335</v>
      </c>
      <c r="C725">
        <f t="shared" si="50"/>
        <v>-0.43927984268445164</v>
      </c>
      <c r="H725" t="str">
        <f t="shared" si="48"/>
        <v/>
      </c>
      <c r="I725" t="str">
        <f t="shared" si="49"/>
        <v/>
      </c>
      <c r="J725" t="str">
        <f t="shared" si="51"/>
        <v/>
      </c>
    </row>
    <row r="726" spans="1:11" x14ac:dyDescent="0.2">
      <c r="A726">
        <v>100653</v>
      </c>
      <c r="B726">
        <f t="shared" si="39"/>
        <v>4.041666666666667</v>
      </c>
      <c r="C726">
        <f t="shared" si="50"/>
        <v>-0.27337554813616821</v>
      </c>
      <c r="H726" t="str">
        <f t="shared" si="48"/>
        <v/>
      </c>
      <c r="I726" t="str">
        <f t="shared" si="49"/>
        <v/>
      </c>
      <c r="J726" t="str">
        <f t="shared" si="51"/>
        <v/>
      </c>
    </row>
    <row r="727" spans="1:11" x14ac:dyDescent="0.2">
      <c r="A727">
        <v>100750</v>
      </c>
      <c r="B727">
        <f t="shared" si="39"/>
        <v>3.125</v>
      </c>
      <c r="C727">
        <f t="shared" si="50"/>
        <v>-0.4320666124867002</v>
      </c>
      <c r="H727" t="str">
        <f t="shared" si="48"/>
        <v/>
      </c>
      <c r="I727" t="str">
        <f t="shared" si="49"/>
        <v/>
      </c>
      <c r="J727" t="str">
        <f t="shared" si="51"/>
        <v/>
      </c>
    </row>
    <row r="728" spans="1:11" x14ac:dyDescent="0.2">
      <c r="A728">
        <v>100825</v>
      </c>
      <c r="B728">
        <f t="shared" si="39"/>
        <v>10.833333333333334</v>
      </c>
      <c r="C728">
        <f t="shared" si="50"/>
        <v>0.90238097409731832</v>
      </c>
      <c r="H728">
        <f t="shared" si="48"/>
        <v>1</v>
      </c>
      <c r="I728">
        <f t="shared" si="49"/>
        <v>10.833333333333334</v>
      </c>
      <c r="J728" t="str">
        <f t="shared" si="51"/>
        <v/>
      </c>
      <c r="K728" t="s">
        <v>300</v>
      </c>
    </row>
    <row r="729" spans="1:11" x14ac:dyDescent="0.2">
      <c r="A729">
        <v>101085</v>
      </c>
      <c r="B729">
        <f t="shared" si="39"/>
        <v>3.1666666666666665</v>
      </c>
      <c r="C729">
        <f t="shared" si="50"/>
        <v>-0.42485338228894876</v>
      </c>
      <c r="H729" t="str">
        <f t="shared" si="48"/>
        <v/>
      </c>
      <c r="I729" t="str">
        <f t="shared" si="49"/>
        <v/>
      </c>
      <c r="J729">
        <f t="shared" si="51"/>
        <v>100955</v>
      </c>
    </row>
    <row r="730" spans="1:11" x14ac:dyDescent="0.2">
      <c r="A730">
        <v>101161</v>
      </c>
      <c r="B730">
        <f t="shared" si="39"/>
        <v>15.875</v>
      </c>
      <c r="C730">
        <f t="shared" si="50"/>
        <v>1.7751818280252438</v>
      </c>
      <c r="H730">
        <f t="shared" si="48"/>
        <v>1</v>
      </c>
      <c r="I730">
        <f t="shared" si="49"/>
        <v>15.875</v>
      </c>
      <c r="J730" t="str">
        <f t="shared" si="51"/>
        <v/>
      </c>
      <c r="K730" t="s">
        <v>301</v>
      </c>
    </row>
    <row r="731" spans="1:11" x14ac:dyDescent="0.2">
      <c r="A731">
        <v>101542</v>
      </c>
      <c r="B731">
        <f t="shared" si="39"/>
        <v>1.5</v>
      </c>
      <c r="C731">
        <f t="shared" si="50"/>
        <v>-0.71338259019900674</v>
      </c>
      <c r="H731" t="str">
        <f t="shared" si="48"/>
        <v/>
      </c>
      <c r="I731" t="str">
        <f t="shared" si="49"/>
        <v/>
      </c>
      <c r="J731">
        <f t="shared" si="51"/>
        <v>101351.5</v>
      </c>
    </row>
    <row r="732" spans="1:11" x14ac:dyDescent="0.2">
      <c r="A732">
        <v>101578</v>
      </c>
      <c r="B732">
        <f t="shared" si="39"/>
        <v>13.125</v>
      </c>
      <c r="C732">
        <f t="shared" si="50"/>
        <v>1.299108634973648</v>
      </c>
      <c r="H732">
        <f t="shared" si="48"/>
        <v>1</v>
      </c>
      <c r="I732">
        <f t="shared" si="49"/>
        <v>13.125</v>
      </c>
      <c r="J732" t="str">
        <f t="shared" si="51"/>
        <v/>
      </c>
      <c r="K732" t="s">
        <v>302</v>
      </c>
    </row>
    <row r="733" spans="1:11" x14ac:dyDescent="0.2">
      <c r="A733">
        <v>101893</v>
      </c>
      <c r="B733">
        <f t="shared" si="39"/>
        <v>8.0416666666666661</v>
      </c>
      <c r="C733">
        <f t="shared" si="50"/>
        <v>0.41909455084797087</v>
      </c>
      <c r="H733" t="str">
        <f t="shared" si="48"/>
        <v/>
      </c>
      <c r="I733" t="str">
        <f t="shared" si="49"/>
        <v/>
      </c>
      <c r="J733">
        <f t="shared" si="51"/>
        <v>101735.5</v>
      </c>
    </row>
    <row r="734" spans="1:11" x14ac:dyDescent="0.2">
      <c r="A734">
        <v>102086</v>
      </c>
      <c r="B734">
        <f t="shared" si="39"/>
        <v>7.666666666666667</v>
      </c>
      <c r="C734">
        <f t="shared" si="50"/>
        <v>0.35417547906820795</v>
      </c>
      <c r="H734">
        <f t="shared" si="48"/>
        <v>1</v>
      </c>
      <c r="I734">
        <f t="shared" si="49"/>
        <v>7.666666666666667</v>
      </c>
      <c r="J734" t="str">
        <f t="shared" si="51"/>
        <v/>
      </c>
      <c r="K734" t="s">
        <v>303</v>
      </c>
    </row>
    <row r="735" spans="1:11" x14ac:dyDescent="0.2">
      <c r="A735">
        <v>102270</v>
      </c>
      <c r="B735">
        <f t="shared" si="39"/>
        <v>5.541666666666667</v>
      </c>
      <c r="C735">
        <f t="shared" si="50"/>
        <v>-1.3699261017116007E-2</v>
      </c>
      <c r="H735" t="str">
        <f t="shared" si="48"/>
        <v/>
      </c>
      <c r="I735" t="str">
        <f t="shared" si="49"/>
        <v/>
      </c>
      <c r="J735">
        <f t="shared" si="51"/>
        <v>102178</v>
      </c>
    </row>
    <row r="736" spans="1:11" x14ac:dyDescent="0.2">
      <c r="A736">
        <v>102403</v>
      </c>
      <c r="B736">
        <f t="shared" si="39"/>
        <v>2.2916666666666665</v>
      </c>
      <c r="C736">
        <f t="shared" si="50"/>
        <v>-0.57633121644172924</v>
      </c>
      <c r="H736" t="str">
        <f t="shared" si="48"/>
        <v/>
      </c>
      <c r="I736" t="str">
        <f t="shared" si="49"/>
        <v/>
      </c>
      <c r="J736" t="str">
        <f t="shared" si="51"/>
        <v/>
      </c>
    </row>
    <row r="737" spans="1:11" x14ac:dyDescent="0.2">
      <c r="A737">
        <v>102458</v>
      </c>
      <c r="B737">
        <f t="shared" si="39"/>
        <v>2</v>
      </c>
      <c r="C737">
        <f t="shared" si="50"/>
        <v>-0.62682382782598933</v>
      </c>
      <c r="H737">
        <f t="shared" si="48"/>
        <v>1</v>
      </c>
      <c r="I737">
        <f t="shared" si="49"/>
        <v>2</v>
      </c>
      <c r="J737" t="str">
        <f t="shared" si="51"/>
        <v/>
      </c>
      <c r="K737" t="s">
        <v>304</v>
      </c>
    </row>
    <row r="738" spans="1:11" x14ac:dyDescent="0.2">
      <c r="A738">
        <v>102506</v>
      </c>
      <c r="B738">
        <f t="shared" si="39"/>
        <v>4.833333333333333</v>
      </c>
      <c r="C738">
        <f t="shared" si="50"/>
        <v>-0.13632417437889077</v>
      </c>
      <c r="H738" t="str">
        <f t="shared" si="48"/>
        <v/>
      </c>
      <c r="I738" t="str">
        <f t="shared" si="49"/>
        <v/>
      </c>
      <c r="J738">
        <f t="shared" si="51"/>
        <v>102482</v>
      </c>
    </row>
    <row r="739" spans="1:11" x14ac:dyDescent="0.2">
      <c r="A739">
        <v>102622</v>
      </c>
      <c r="B739">
        <f t="shared" si="39"/>
        <v>9.0416666666666661</v>
      </c>
      <c r="C739">
        <f t="shared" si="50"/>
        <v>0.59221207559400568</v>
      </c>
      <c r="H739">
        <f t="shared" si="48"/>
        <v>1</v>
      </c>
      <c r="I739">
        <f t="shared" si="49"/>
        <v>9.0416666666666661</v>
      </c>
      <c r="J739" t="str">
        <f t="shared" si="51"/>
        <v/>
      </c>
      <c r="K739" t="s">
        <v>305</v>
      </c>
    </row>
    <row r="740" spans="1:11" x14ac:dyDescent="0.2">
      <c r="A740">
        <v>102839</v>
      </c>
      <c r="B740">
        <f t="shared" si="39"/>
        <v>2.8333333333333335</v>
      </c>
      <c r="C740">
        <f t="shared" si="50"/>
        <v>-0.48255922387096034</v>
      </c>
      <c r="H740" t="str">
        <f t="shared" si="48"/>
        <v/>
      </c>
      <c r="I740" t="str">
        <f t="shared" si="49"/>
        <v/>
      </c>
      <c r="J740">
        <f t="shared" si="51"/>
        <v>102730.5</v>
      </c>
    </row>
    <row r="741" spans="1:11" x14ac:dyDescent="0.2">
      <c r="A741">
        <v>102907</v>
      </c>
      <c r="B741">
        <f t="shared" si="39"/>
        <v>9.5416666666666661</v>
      </c>
      <c r="C741">
        <f t="shared" si="50"/>
        <v>0.67877083796702309</v>
      </c>
      <c r="H741" t="str">
        <f t="shared" si="48"/>
        <v/>
      </c>
      <c r="I741" t="str">
        <f t="shared" si="49"/>
        <v/>
      </c>
      <c r="J741" t="str">
        <f t="shared" si="51"/>
        <v/>
      </c>
      <c r="K741" t="s">
        <v>306</v>
      </c>
    </row>
    <row r="742" spans="1:11" x14ac:dyDescent="0.2">
      <c r="A742">
        <v>103136</v>
      </c>
      <c r="B742">
        <f t="shared" si="39"/>
        <v>5.666666666666667</v>
      </c>
      <c r="C742">
        <f t="shared" si="50"/>
        <v>7.9404295761383442E-3</v>
      </c>
      <c r="H742">
        <f t="shared" si="48"/>
        <v>1</v>
      </c>
      <c r="I742">
        <f t="shared" si="49"/>
        <v>5.666666666666667</v>
      </c>
      <c r="J742" t="str">
        <f t="shared" si="51"/>
        <v/>
      </c>
      <c r="K742" t="s">
        <v>307</v>
      </c>
    </row>
    <row r="743" spans="1:11" x14ac:dyDescent="0.2">
      <c r="A743">
        <v>103272</v>
      </c>
      <c r="B743">
        <f t="shared" si="39"/>
        <v>8.5</v>
      </c>
      <c r="C743">
        <f t="shared" si="50"/>
        <v>0.49844008302323695</v>
      </c>
      <c r="D743" t="s">
        <v>9</v>
      </c>
      <c r="E743">
        <v>1</v>
      </c>
      <c r="G743">
        <v>1</v>
      </c>
      <c r="H743" t="str">
        <f t="shared" si="48"/>
        <v/>
      </c>
      <c r="I743" t="str">
        <f t="shared" si="49"/>
        <v/>
      </c>
      <c r="J743">
        <f t="shared" si="51"/>
        <v>103204</v>
      </c>
    </row>
    <row r="744" spans="1:11" x14ac:dyDescent="0.2">
      <c r="A744">
        <v>103476</v>
      </c>
      <c r="B744">
        <f t="shared" si="39"/>
        <v>5.875</v>
      </c>
      <c r="C744">
        <f t="shared" si="50"/>
        <v>4.4006580564895544E-2</v>
      </c>
      <c r="F744">
        <v>1</v>
      </c>
      <c r="H744" t="str">
        <f t="shared" si="48"/>
        <v/>
      </c>
      <c r="I744" t="str">
        <f t="shared" si="49"/>
        <v/>
      </c>
      <c r="J744" t="str">
        <f t="shared" si="51"/>
        <v/>
      </c>
      <c r="K744" t="s">
        <v>308</v>
      </c>
    </row>
    <row r="745" spans="1:11" x14ac:dyDescent="0.2">
      <c r="A745">
        <v>103617</v>
      </c>
      <c r="B745">
        <f t="shared" si="39"/>
        <v>5.541666666666667</v>
      </c>
      <c r="C745">
        <f t="shared" si="50"/>
        <v>-1.3699261017116007E-2</v>
      </c>
      <c r="H745" t="str">
        <f t="shared" si="48"/>
        <v/>
      </c>
      <c r="I745" t="str">
        <f t="shared" si="49"/>
        <v/>
      </c>
      <c r="J745" t="str">
        <f t="shared" si="51"/>
        <v/>
      </c>
    </row>
    <row r="746" spans="1:11" x14ac:dyDescent="0.2">
      <c r="A746">
        <v>103750</v>
      </c>
      <c r="B746">
        <f t="shared" si="39"/>
        <v>5.583333333333333</v>
      </c>
      <c r="C746">
        <f t="shared" si="50"/>
        <v>-6.4860308193646589E-3</v>
      </c>
      <c r="H746" t="str">
        <f t="shared" si="48"/>
        <v/>
      </c>
      <c r="I746" t="str">
        <f t="shared" si="49"/>
        <v/>
      </c>
      <c r="J746" t="str">
        <f t="shared" si="51"/>
        <v/>
      </c>
      <c r="K746" t="s">
        <v>309</v>
      </c>
    </row>
    <row r="747" spans="1:11" x14ac:dyDescent="0.2">
      <c r="A747">
        <v>103884</v>
      </c>
      <c r="B747">
        <f t="shared" si="39"/>
        <v>1.0833333333333333</v>
      </c>
      <c r="C747">
        <f t="shared" si="50"/>
        <v>-0.78551489217652137</v>
      </c>
      <c r="E747">
        <v>1</v>
      </c>
      <c r="H747" t="str">
        <f t="shared" si="48"/>
        <v/>
      </c>
      <c r="I747" t="str">
        <f t="shared" si="49"/>
        <v/>
      </c>
      <c r="J747" t="str">
        <f t="shared" si="51"/>
        <v/>
      </c>
      <c r="K747" t="s">
        <v>310</v>
      </c>
    </row>
    <row r="748" spans="1:11" x14ac:dyDescent="0.2">
      <c r="A748">
        <v>103910</v>
      </c>
      <c r="B748">
        <f t="shared" si="39"/>
        <v>5.958333333333333</v>
      </c>
      <c r="C748">
        <f t="shared" si="50"/>
        <v>5.8433040960398398E-2</v>
      </c>
      <c r="E748">
        <v>1</v>
      </c>
      <c r="H748" t="str">
        <f t="shared" si="48"/>
        <v/>
      </c>
      <c r="I748" t="str">
        <f t="shared" si="49"/>
        <v/>
      </c>
      <c r="J748" t="str">
        <f t="shared" si="51"/>
        <v/>
      </c>
      <c r="K748" t="s">
        <v>311</v>
      </c>
    </row>
    <row r="749" spans="1:11" x14ac:dyDescent="0.2">
      <c r="A749">
        <v>104053</v>
      </c>
      <c r="B749">
        <f t="shared" si="39"/>
        <v>4.416666666666667</v>
      </c>
      <c r="C749">
        <f t="shared" si="50"/>
        <v>-0.20845647635640518</v>
      </c>
      <c r="E749">
        <v>1</v>
      </c>
      <c r="H749" t="str">
        <f t="shared" ref="H749:H780" si="52">IF(ISNUMBER(SEARCH($H$1,K749)),1,"")</f>
        <v/>
      </c>
      <c r="I749" t="str">
        <f t="shared" si="49"/>
        <v/>
      </c>
      <c r="J749" t="str">
        <f t="shared" si="51"/>
        <v/>
      </c>
      <c r="K749" t="s">
        <v>310</v>
      </c>
    </row>
    <row r="750" spans="1:11" x14ac:dyDescent="0.2">
      <c r="A750">
        <v>104159</v>
      </c>
      <c r="B750">
        <f t="shared" si="39"/>
        <v>2.5</v>
      </c>
      <c r="C750">
        <f t="shared" si="50"/>
        <v>-0.54026506545297193</v>
      </c>
      <c r="E750">
        <v>1</v>
      </c>
      <c r="H750" t="str">
        <f t="shared" si="52"/>
        <v/>
      </c>
      <c r="I750" t="str">
        <f t="shared" si="49"/>
        <v/>
      </c>
      <c r="J750" t="str">
        <f t="shared" si="51"/>
        <v/>
      </c>
      <c r="K750" t="s">
        <v>311</v>
      </c>
    </row>
    <row r="751" spans="1:11" x14ac:dyDescent="0.2">
      <c r="A751">
        <v>104219</v>
      </c>
      <c r="B751">
        <f t="shared" si="39"/>
        <v>0.75</v>
      </c>
      <c r="C751">
        <f t="shared" si="50"/>
        <v>-0.8432207337585329</v>
      </c>
      <c r="E751">
        <v>1</v>
      </c>
      <c r="H751" t="str">
        <f t="shared" si="52"/>
        <v/>
      </c>
      <c r="I751" t="str">
        <f t="shared" si="49"/>
        <v/>
      </c>
      <c r="J751" t="str">
        <f t="shared" si="51"/>
        <v/>
      </c>
      <c r="K751" t="s">
        <v>310</v>
      </c>
    </row>
    <row r="752" spans="1:11" x14ac:dyDescent="0.2">
      <c r="A752">
        <v>104237</v>
      </c>
      <c r="B752">
        <f t="shared" si="39"/>
        <v>1.9583333333333333</v>
      </c>
      <c r="C752">
        <f t="shared" si="50"/>
        <v>-0.63403705802374088</v>
      </c>
      <c r="E752">
        <v>1</v>
      </c>
      <c r="H752" t="str">
        <f t="shared" si="52"/>
        <v/>
      </c>
      <c r="I752" t="str">
        <f t="shared" si="49"/>
        <v/>
      </c>
      <c r="J752" t="str">
        <f t="shared" si="51"/>
        <v/>
      </c>
      <c r="K752" t="s">
        <v>312</v>
      </c>
    </row>
    <row r="753" spans="1:11" x14ac:dyDescent="0.2">
      <c r="A753">
        <v>104284</v>
      </c>
      <c r="B753">
        <f t="shared" si="39"/>
        <v>1.75</v>
      </c>
      <c r="C753">
        <f t="shared" si="50"/>
        <v>-0.67010320901249809</v>
      </c>
      <c r="E753">
        <v>1</v>
      </c>
      <c r="H753" t="str">
        <f t="shared" si="52"/>
        <v/>
      </c>
      <c r="I753" t="str">
        <f t="shared" si="49"/>
        <v/>
      </c>
      <c r="J753" t="str">
        <f t="shared" si="51"/>
        <v/>
      </c>
      <c r="K753" t="s">
        <v>313</v>
      </c>
    </row>
    <row r="754" spans="1:11" x14ac:dyDescent="0.2">
      <c r="A754">
        <v>104326</v>
      </c>
      <c r="B754">
        <f t="shared" si="39"/>
        <v>1.7916666666666667</v>
      </c>
      <c r="C754">
        <f t="shared" si="50"/>
        <v>-0.66288997881474654</v>
      </c>
      <c r="E754" t="s">
        <v>4</v>
      </c>
      <c r="H754" t="str">
        <f t="shared" si="52"/>
        <v/>
      </c>
      <c r="I754" t="str">
        <f t="shared" si="49"/>
        <v/>
      </c>
      <c r="J754" t="str">
        <f t="shared" si="51"/>
        <v/>
      </c>
    </row>
    <row r="755" spans="1:11" x14ac:dyDescent="0.2">
      <c r="A755">
        <v>104369</v>
      </c>
      <c r="B755">
        <f t="shared" si="39"/>
        <v>1.9583333333333333</v>
      </c>
      <c r="C755">
        <f t="shared" si="50"/>
        <v>-0.63403705802374088</v>
      </c>
      <c r="E755">
        <v>1</v>
      </c>
      <c r="H755" t="str">
        <f t="shared" si="52"/>
        <v/>
      </c>
      <c r="I755" t="str">
        <f t="shared" si="49"/>
        <v/>
      </c>
      <c r="J755" t="str">
        <f t="shared" si="51"/>
        <v/>
      </c>
      <c r="K755" t="s">
        <v>310</v>
      </c>
    </row>
    <row r="756" spans="1:11" x14ac:dyDescent="0.2">
      <c r="A756">
        <v>104416</v>
      </c>
      <c r="B756">
        <f t="shared" si="39"/>
        <v>3.6666666666666665</v>
      </c>
      <c r="C756">
        <f t="shared" si="50"/>
        <v>-0.33829461991593135</v>
      </c>
      <c r="E756">
        <v>1</v>
      </c>
      <c r="H756" t="str">
        <f t="shared" si="52"/>
        <v/>
      </c>
      <c r="I756" t="str">
        <f t="shared" si="49"/>
        <v/>
      </c>
      <c r="J756" t="str">
        <f t="shared" si="51"/>
        <v/>
      </c>
      <c r="K756" t="s">
        <v>311</v>
      </c>
    </row>
    <row r="757" spans="1:11" x14ac:dyDescent="0.2">
      <c r="A757">
        <v>104504</v>
      </c>
      <c r="B757">
        <f t="shared" si="39"/>
        <v>3.2916666666666665</v>
      </c>
      <c r="C757">
        <f t="shared" si="50"/>
        <v>-0.40321369169569443</v>
      </c>
      <c r="E757">
        <v>1</v>
      </c>
      <c r="H757" t="str">
        <f t="shared" si="52"/>
        <v/>
      </c>
      <c r="I757" t="str">
        <f t="shared" si="49"/>
        <v/>
      </c>
      <c r="J757" t="str">
        <f t="shared" si="51"/>
        <v/>
      </c>
      <c r="K757" t="s">
        <v>310</v>
      </c>
    </row>
    <row r="758" spans="1:11" x14ac:dyDescent="0.2">
      <c r="A758">
        <v>104583</v>
      </c>
      <c r="B758">
        <f t="shared" si="39"/>
        <v>1.5416666666666667</v>
      </c>
      <c r="C758">
        <f t="shared" si="50"/>
        <v>-0.7061693600012553</v>
      </c>
      <c r="E758">
        <v>1</v>
      </c>
      <c r="H758" t="str">
        <f t="shared" si="52"/>
        <v/>
      </c>
      <c r="I758" t="str">
        <f t="shared" si="49"/>
        <v/>
      </c>
      <c r="J758" t="str">
        <f t="shared" si="51"/>
        <v/>
      </c>
      <c r="K758" t="s">
        <v>314</v>
      </c>
    </row>
    <row r="759" spans="1:11" x14ac:dyDescent="0.2">
      <c r="A759">
        <v>104620</v>
      </c>
      <c r="B759">
        <f t="shared" si="39"/>
        <v>1.0416666666666667</v>
      </c>
      <c r="C759">
        <f t="shared" si="50"/>
        <v>-0.7927281223742727</v>
      </c>
      <c r="H759" t="str">
        <f t="shared" si="52"/>
        <v/>
      </c>
      <c r="I759" t="str">
        <f t="shared" si="49"/>
        <v/>
      </c>
      <c r="J759" t="str">
        <f t="shared" si="51"/>
        <v/>
      </c>
    </row>
    <row r="760" spans="1:11" x14ac:dyDescent="0.2">
      <c r="A760">
        <v>104645</v>
      </c>
      <c r="B760">
        <f t="shared" si="39"/>
        <v>3.9583333333333335</v>
      </c>
      <c r="C760">
        <f t="shared" si="50"/>
        <v>-0.28780200853167115</v>
      </c>
      <c r="H760" t="str">
        <f t="shared" si="52"/>
        <v/>
      </c>
      <c r="I760" t="str">
        <f t="shared" si="49"/>
        <v/>
      </c>
      <c r="J760" t="str">
        <f t="shared" si="51"/>
        <v/>
      </c>
    </row>
    <row r="761" spans="1:11" x14ac:dyDescent="0.2">
      <c r="A761">
        <v>104740</v>
      </c>
      <c r="B761">
        <f t="shared" si="39"/>
        <v>14.708333333333334</v>
      </c>
      <c r="C761">
        <f t="shared" si="50"/>
        <v>1.573211382488203</v>
      </c>
      <c r="H761" t="str">
        <f t="shared" si="52"/>
        <v/>
      </c>
      <c r="I761" t="str">
        <f t="shared" si="49"/>
        <v/>
      </c>
      <c r="J761" t="str">
        <f t="shared" si="51"/>
        <v/>
      </c>
    </row>
    <row r="762" spans="1:11" x14ac:dyDescent="0.2">
      <c r="A762">
        <v>105093</v>
      </c>
      <c r="B762">
        <f t="shared" si="39"/>
        <v>3.2083333333333335</v>
      </c>
      <c r="C762">
        <f t="shared" si="50"/>
        <v>-0.41764015209119726</v>
      </c>
      <c r="H762" t="str">
        <f t="shared" si="52"/>
        <v/>
      </c>
      <c r="I762" t="str">
        <f t="shared" si="49"/>
        <v/>
      </c>
      <c r="J762" t="str">
        <f t="shared" si="51"/>
        <v/>
      </c>
    </row>
    <row r="763" spans="1:11" x14ac:dyDescent="0.2">
      <c r="A763">
        <v>105170</v>
      </c>
      <c r="B763">
        <f t="shared" si="39"/>
        <v>14.25</v>
      </c>
      <c r="C763">
        <f t="shared" si="50"/>
        <v>1.4938658503129372</v>
      </c>
      <c r="H763" t="str">
        <f t="shared" si="52"/>
        <v/>
      </c>
      <c r="I763" t="str">
        <f t="shared" si="49"/>
        <v/>
      </c>
      <c r="J763" t="str">
        <f t="shared" si="51"/>
        <v/>
      </c>
    </row>
    <row r="764" spans="1:11" x14ac:dyDescent="0.2">
      <c r="A764">
        <v>105512</v>
      </c>
      <c r="B764">
        <f t="shared" si="39"/>
        <v>22.541666666666668</v>
      </c>
      <c r="C764">
        <f t="shared" si="50"/>
        <v>2.9292986596654762</v>
      </c>
      <c r="D764" t="s">
        <v>9</v>
      </c>
      <c r="E764">
        <v>1</v>
      </c>
      <c r="F764">
        <v>1</v>
      </c>
      <c r="G764">
        <v>1</v>
      </c>
      <c r="H764" t="str">
        <f t="shared" si="52"/>
        <v/>
      </c>
      <c r="I764" t="str">
        <f t="shared" si="49"/>
        <v/>
      </c>
      <c r="J764" t="str">
        <f t="shared" si="51"/>
        <v/>
      </c>
      <c r="K764" t="s">
        <v>315</v>
      </c>
    </row>
    <row r="765" spans="1:11" x14ac:dyDescent="0.2">
      <c r="A765">
        <v>106053</v>
      </c>
      <c r="B765">
        <f t="shared" si="39"/>
        <v>3.9583333333333335</v>
      </c>
      <c r="C765">
        <f t="shared" si="50"/>
        <v>-0.28780200853167115</v>
      </c>
      <c r="H765" t="str">
        <f t="shared" si="52"/>
        <v/>
      </c>
      <c r="I765" t="str">
        <f t="shared" si="49"/>
        <v/>
      </c>
      <c r="J765" t="str">
        <f t="shared" si="51"/>
        <v/>
      </c>
    </row>
    <row r="766" spans="1:11" x14ac:dyDescent="0.2">
      <c r="A766">
        <v>106148</v>
      </c>
      <c r="B766">
        <f t="shared" si="39"/>
        <v>2</v>
      </c>
      <c r="C766">
        <f t="shared" si="50"/>
        <v>-0.62682382782598933</v>
      </c>
      <c r="H766" t="str">
        <f t="shared" si="52"/>
        <v/>
      </c>
      <c r="I766" t="str">
        <f t="shared" si="49"/>
        <v/>
      </c>
      <c r="J766" t="str">
        <f t="shared" si="51"/>
        <v/>
      </c>
    </row>
    <row r="767" spans="1:11" x14ac:dyDescent="0.2">
      <c r="A767">
        <v>106196</v>
      </c>
      <c r="B767">
        <f t="shared" si="39"/>
        <v>9.4583333333333339</v>
      </c>
      <c r="C767">
        <f t="shared" si="50"/>
        <v>0.66434437757152043</v>
      </c>
      <c r="H767" t="str">
        <f t="shared" si="52"/>
        <v/>
      </c>
      <c r="I767" t="str">
        <f t="shared" si="49"/>
        <v/>
      </c>
      <c r="J767" t="str">
        <f t="shared" si="51"/>
        <v/>
      </c>
      <c r="K767" t="s">
        <v>316</v>
      </c>
    </row>
    <row r="768" spans="1:11" x14ac:dyDescent="0.2">
      <c r="A768">
        <v>106423</v>
      </c>
      <c r="B768">
        <f t="shared" si="39"/>
        <v>1.4583333333333333</v>
      </c>
      <c r="C768">
        <f t="shared" si="50"/>
        <v>-0.72059582039675829</v>
      </c>
      <c r="H768" t="str">
        <f t="shared" si="52"/>
        <v/>
      </c>
      <c r="I768" t="str">
        <f t="shared" si="49"/>
        <v/>
      </c>
      <c r="J768" t="str">
        <f t="shared" si="51"/>
        <v/>
      </c>
    </row>
    <row r="769" spans="1:11" x14ac:dyDescent="0.2">
      <c r="A769">
        <v>106458</v>
      </c>
      <c r="B769">
        <f t="shared" si="39"/>
        <v>2.125</v>
      </c>
      <c r="C769">
        <f t="shared" si="50"/>
        <v>-0.60518413723273501</v>
      </c>
      <c r="H769" t="str">
        <f t="shared" si="52"/>
        <v/>
      </c>
      <c r="I769" t="str">
        <f t="shared" si="49"/>
        <v/>
      </c>
      <c r="J769" t="str">
        <f t="shared" si="51"/>
        <v/>
      </c>
    </row>
    <row r="770" spans="1:11" x14ac:dyDescent="0.2">
      <c r="A770">
        <v>106509</v>
      </c>
      <c r="B770">
        <f t="shared" si="39"/>
        <v>7.541666666666667</v>
      </c>
      <c r="C770">
        <f t="shared" si="50"/>
        <v>0.33253578847495363</v>
      </c>
      <c r="H770" t="str">
        <f t="shared" si="52"/>
        <v/>
      </c>
      <c r="I770" t="str">
        <f t="shared" ref="I770:I833" si="53">IF(H770=1,B770,"")</f>
        <v/>
      </c>
      <c r="J770" t="str">
        <f t="shared" si="51"/>
        <v/>
      </c>
    </row>
    <row r="771" spans="1:11" x14ac:dyDescent="0.2">
      <c r="A771">
        <v>106690</v>
      </c>
      <c r="B771">
        <f t="shared" si="39"/>
        <v>7.916666666666667</v>
      </c>
      <c r="C771">
        <f t="shared" ref="C771:C834" si="54">(B771-D$986)/D$987</f>
        <v>0.39745486025471666</v>
      </c>
      <c r="H771" t="str">
        <f t="shared" si="52"/>
        <v/>
      </c>
      <c r="I771" t="str">
        <f t="shared" si="53"/>
        <v/>
      </c>
      <c r="J771" t="str">
        <f t="shared" si="51"/>
        <v/>
      </c>
    </row>
    <row r="772" spans="1:11" x14ac:dyDescent="0.2">
      <c r="A772">
        <v>106880</v>
      </c>
      <c r="B772">
        <f t="shared" si="39"/>
        <v>7.625</v>
      </c>
      <c r="C772">
        <f t="shared" si="54"/>
        <v>0.34696224887045646</v>
      </c>
      <c r="H772" t="str">
        <f t="shared" si="52"/>
        <v/>
      </c>
      <c r="I772" t="str">
        <f t="shared" si="53"/>
        <v/>
      </c>
      <c r="J772" t="str">
        <f t="shared" ref="J772:J835" si="55">IF(H771=1,(A771+A772)/2,"")</f>
        <v/>
      </c>
    </row>
    <row r="773" spans="1:11" x14ac:dyDescent="0.2">
      <c r="A773">
        <v>107063</v>
      </c>
      <c r="B773">
        <f t="shared" si="39"/>
        <v>2.5833333333333335</v>
      </c>
      <c r="C773">
        <f t="shared" si="54"/>
        <v>-0.52583860505746904</v>
      </c>
      <c r="H773" t="str">
        <f t="shared" si="52"/>
        <v/>
      </c>
      <c r="I773" t="str">
        <f t="shared" si="53"/>
        <v/>
      </c>
      <c r="J773" t="str">
        <f t="shared" si="55"/>
        <v/>
      </c>
      <c r="K773" t="s">
        <v>317</v>
      </c>
    </row>
    <row r="774" spans="1:11" x14ac:dyDescent="0.2">
      <c r="A774">
        <v>107125</v>
      </c>
      <c r="B774">
        <f t="shared" si="39"/>
        <v>9.3333333333333339</v>
      </c>
      <c r="C774">
        <f t="shared" si="54"/>
        <v>0.64270468697826599</v>
      </c>
      <c r="H774" t="str">
        <f t="shared" si="52"/>
        <v/>
      </c>
      <c r="I774" t="str">
        <f t="shared" si="53"/>
        <v/>
      </c>
      <c r="J774" t="str">
        <f t="shared" si="55"/>
        <v/>
      </c>
    </row>
    <row r="775" spans="1:11" x14ac:dyDescent="0.2">
      <c r="A775">
        <v>107349</v>
      </c>
      <c r="B775">
        <f t="shared" si="39"/>
        <v>9.9166666666666661</v>
      </c>
      <c r="C775">
        <f t="shared" si="54"/>
        <v>0.74368990974678617</v>
      </c>
      <c r="H775" t="str">
        <f t="shared" si="52"/>
        <v/>
      </c>
      <c r="I775" t="str">
        <f t="shared" si="53"/>
        <v/>
      </c>
      <c r="J775" t="str">
        <f t="shared" si="55"/>
        <v/>
      </c>
    </row>
    <row r="776" spans="1:11" x14ac:dyDescent="0.2">
      <c r="A776">
        <v>107587</v>
      </c>
      <c r="B776">
        <f t="shared" si="39"/>
        <v>1.6666666666666667</v>
      </c>
      <c r="C776">
        <f t="shared" si="54"/>
        <v>-0.68452966940800086</v>
      </c>
      <c r="H776" t="str">
        <f t="shared" si="52"/>
        <v/>
      </c>
      <c r="I776" t="str">
        <f t="shared" si="53"/>
        <v/>
      </c>
      <c r="J776" t="str">
        <f t="shared" si="55"/>
        <v/>
      </c>
      <c r="K776" t="s">
        <v>318</v>
      </c>
    </row>
    <row r="777" spans="1:11" x14ac:dyDescent="0.2">
      <c r="A777">
        <v>107627</v>
      </c>
      <c r="B777">
        <f t="shared" si="39"/>
        <v>6.375</v>
      </c>
      <c r="C777">
        <f t="shared" si="54"/>
        <v>0.13056534293791294</v>
      </c>
      <c r="H777" t="str">
        <f t="shared" si="52"/>
        <v/>
      </c>
      <c r="I777" t="str">
        <f t="shared" si="53"/>
        <v/>
      </c>
      <c r="J777" t="str">
        <f t="shared" si="55"/>
        <v/>
      </c>
    </row>
    <row r="778" spans="1:11" x14ac:dyDescent="0.2">
      <c r="A778">
        <v>107780</v>
      </c>
      <c r="B778">
        <f t="shared" si="39"/>
        <v>3.0416666666666665</v>
      </c>
      <c r="C778">
        <f t="shared" si="54"/>
        <v>-0.44649307288220313</v>
      </c>
      <c r="D778" t="s">
        <v>9</v>
      </c>
      <c r="E778">
        <v>1</v>
      </c>
      <c r="F778">
        <v>1</v>
      </c>
      <c r="G778">
        <v>1</v>
      </c>
      <c r="H778" t="str">
        <f t="shared" si="52"/>
        <v/>
      </c>
      <c r="I778" t="str">
        <f t="shared" si="53"/>
        <v/>
      </c>
      <c r="J778" t="str">
        <f t="shared" si="55"/>
        <v/>
      </c>
      <c r="K778" t="s">
        <v>319</v>
      </c>
    </row>
    <row r="779" spans="1:11" x14ac:dyDescent="0.2">
      <c r="A779">
        <v>107853</v>
      </c>
      <c r="B779">
        <f t="shared" si="39"/>
        <v>0.875</v>
      </c>
      <c r="C779">
        <f t="shared" si="54"/>
        <v>-0.82158104316527858</v>
      </c>
      <c r="H779" t="str">
        <f t="shared" si="52"/>
        <v/>
      </c>
      <c r="I779" t="str">
        <f t="shared" si="53"/>
        <v/>
      </c>
      <c r="J779" t="str">
        <f t="shared" si="55"/>
        <v/>
      </c>
    </row>
    <row r="780" spans="1:11" x14ac:dyDescent="0.2">
      <c r="A780">
        <v>107874</v>
      </c>
      <c r="B780">
        <f t="shared" si="39"/>
        <v>2.6666666666666665</v>
      </c>
      <c r="C780">
        <f t="shared" si="54"/>
        <v>-0.51141214466196616</v>
      </c>
      <c r="H780" t="str">
        <f t="shared" si="52"/>
        <v/>
      </c>
      <c r="I780" t="str">
        <f t="shared" si="53"/>
        <v/>
      </c>
      <c r="J780" t="str">
        <f t="shared" si="55"/>
        <v/>
      </c>
      <c r="K780" t="s">
        <v>320</v>
      </c>
    </row>
    <row r="781" spans="1:11" x14ac:dyDescent="0.2">
      <c r="A781">
        <v>107938</v>
      </c>
      <c r="B781">
        <f t="shared" si="39"/>
        <v>42.25</v>
      </c>
      <c r="C781">
        <f t="shared" si="54"/>
        <v>6.3411565432019117</v>
      </c>
      <c r="D781" t="s">
        <v>20</v>
      </c>
      <c r="H781" t="str">
        <f t="shared" ref="H781:H811" si="56">IF(ISNUMBER(SEARCH($H$1,K781)),1,"")</f>
        <v/>
      </c>
      <c r="I781" t="str">
        <f t="shared" si="53"/>
        <v/>
      </c>
      <c r="J781" t="str">
        <f t="shared" si="55"/>
        <v/>
      </c>
    </row>
    <row r="782" spans="1:11" x14ac:dyDescent="0.2">
      <c r="A782">
        <v>108952</v>
      </c>
      <c r="B782">
        <f t="shared" si="39"/>
        <v>2.2916666666666665</v>
      </c>
      <c r="C782">
        <f t="shared" si="54"/>
        <v>-0.57633121644172924</v>
      </c>
      <c r="H782">
        <f t="shared" si="56"/>
        <v>1</v>
      </c>
      <c r="I782">
        <f t="shared" si="53"/>
        <v>2.2916666666666665</v>
      </c>
      <c r="J782" t="str">
        <f t="shared" si="55"/>
        <v/>
      </c>
      <c r="K782" t="s">
        <v>321</v>
      </c>
    </row>
    <row r="783" spans="1:11" x14ac:dyDescent="0.2">
      <c r="A783">
        <v>109007</v>
      </c>
      <c r="B783">
        <f t="shared" si="39"/>
        <v>19.125</v>
      </c>
      <c r="C783">
        <f t="shared" si="54"/>
        <v>2.3378137834498571</v>
      </c>
      <c r="F783">
        <v>1</v>
      </c>
      <c r="G783">
        <v>1</v>
      </c>
      <c r="H783" t="str">
        <f t="shared" si="56"/>
        <v/>
      </c>
      <c r="I783" t="str">
        <f t="shared" si="53"/>
        <v/>
      </c>
      <c r="J783">
        <f t="shared" si="55"/>
        <v>108979.5</v>
      </c>
      <c r="K783" t="s">
        <v>322</v>
      </c>
    </row>
    <row r="784" spans="1:11" x14ac:dyDescent="0.2">
      <c r="A784">
        <v>109466</v>
      </c>
      <c r="B784">
        <f t="shared" si="39"/>
        <v>3.2083333333333335</v>
      </c>
      <c r="C784">
        <f t="shared" si="54"/>
        <v>-0.41764015209119726</v>
      </c>
      <c r="H784" t="str">
        <f t="shared" si="56"/>
        <v/>
      </c>
      <c r="I784" t="str">
        <f t="shared" si="53"/>
        <v/>
      </c>
      <c r="J784" t="str">
        <f t="shared" si="55"/>
        <v/>
      </c>
    </row>
    <row r="785" spans="1:11" x14ac:dyDescent="0.2">
      <c r="A785">
        <v>109543</v>
      </c>
      <c r="B785">
        <f t="shared" si="39"/>
        <v>3.6666666666666665</v>
      </c>
      <c r="C785">
        <f t="shared" si="54"/>
        <v>-0.33829461991593135</v>
      </c>
      <c r="H785" t="str">
        <f t="shared" si="56"/>
        <v/>
      </c>
      <c r="I785" t="str">
        <f t="shared" si="53"/>
        <v/>
      </c>
      <c r="J785" t="str">
        <f t="shared" si="55"/>
        <v/>
      </c>
    </row>
    <row r="786" spans="1:11" x14ac:dyDescent="0.2">
      <c r="A786">
        <v>109631</v>
      </c>
      <c r="B786">
        <f t="shared" si="39"/>
        <v>2.6666666666666665</v>
      </c>
      <c r="C786">
        <f t="shared" si="54"/>
        <v>-0.51141214466196616</v>
      </c>
      <c r="H786" t="str">
        <f t="shared" si="56"/>
        <v/>
      </c>
      <c r="I786" t="str">
        <f t="shared" si="53"/>
        <v/>
      </c>
      <c r="J786" t="str">
        <f t="shared" si="55"/>
        <v/>
      </c>
      <c r="K786" t="s">
        <v>323</v>
      </c>
    </row>
    <row r="787" spans="1:11" x14ac:dyDescent="0.2">
      <c r="A787">
        <v>109695</v>
      </c>
      <c r="B787">
        <f t="shared" si="39"/>
        <v>1.375</v>
      </c>
      <c r="C787">
        <f t="shared" si="54"/>
        <v>-0.73502228079226106</v>
      </c>
      <c r="E787">
        <v>1</v>
      </c>
      <c r="H787" t="str">
        <f t="shared" si="56"/>
        <v/>
      </c>
      <c r="I787" t="str">
        <f t="shared" si="53"/>
        <v/>
      </c>
      <c r="J787" t="str">
        <f t="shared" si="55"/>
        <v/>
      </c>
      <c r="K787" t="s">
        <v>85</v>
      </c>
    </row>
    <row r="788" spans="1:11" x14ac:dyDescent="0.2">
      <c r="A788">
        <v>109728</v>
      </c>
      <c r="B788">
        <f t="shared" si="39"/>
        <v>2.2083333333333335</v>
      </c>
      <c r="C788">
        <f t="shared" si="54"/>
        <v>-0.59075767683723213</v>
      </c>
      <c r="E788">
        <v>1</v>
      </c>
      <c r="H788" t="str">
        <f t="shared" si="56"/>
        <v/>
      </c>
      <c r="I788" t="str">
        <f t="shared" si="53"/>
        <v/>
      </c>
      <c r="J788" t="str">
        <f t="shared" si="55"/>
        <v/>
      </c>
      <c r="K788" t="s">
        <v>83</v>
      </c>
    </row>
    <row r="789" spans="1:11" x14ac:dyDescent="0.2">
      <c r="A789">
        <v>109781</v>
      </c>
      <c r="B789">
        <f t="shared" si="39"/>
        <v>1.5416666666666667</v>
      </c>
      <c r="C789">
        <f t="shared" si="54"/>
        <v>-0.7061693600012553</v>
      </c>
      <c r="E789">
        <v>1</v>
      </c>
      <c r="H789" t="str">
        <f t="shared" si="56"/>
        <v/>
      </c>
      <c r="I789" t="str">
        <f t="shared" si="53"/>
        <v/>
      </c>
      <c r="J789" t="str">
        <f t="shared" si="55"/>
        <v/>
      </c>
      <c r="K789" t="s">
        <v>85</v>
      </c>
    </row>
    <row r="790" spans="1:11" x14ac:dyDescent="0.2">
      <c r="A790">
        <v>109818</v>
      </c>
      <c r="B790">
        <f t="shared" si="39"/>
        <v>2.875</v>
      </c>
      <c r="C790">
        <f t="shared" si="54"/>
        <v>-0.4753459936732089</v>
      </c>
      <c r="H790" t="str">
        <f t="shared" si="56"/>
        <v/>
      </c>
      <c r="I790" t="str">
        <f t="shared" si="53"/>
        <v/>
      </c>
      <c r="J790" t="str">
        <f t="shared" si="55"/>
        <v/>
      </c>
    </row>
    <row r="791" spans="1:11" x14ac:dyDescent="0.2">
      <c r="A791">
        <v>109887</v>
      </c>
      <c r="B791">
        <f t="shared" si="39"/>
        <v>9.6666666666666661</v>
      </c>
      <c r="C791">
        <f t="shared" si="54"/>
        <v>0.70041052856027741</v>
      </c>
      <c r="H791" t="str">
        <f t="shared" si="56"/>
        <v/>
      </c>
      <c r="I791" t="str">
        <f t="shared" si="53"/>
        <v/>
      </c>
      <c r="J791" t="str">
        <f t="shared" si="55"/>
        <v/>
      </c>
    </row>
    <row r="792" spans="1:11" x14ac:dyDescent="0.2">
      <c r="A792">
        <v>110119</v>
      </c>
      <c r="B792">
        <f t="shared" si="39"/>
        <v>2.9583333333333335</v>
      </c>
      <c r="C792">
        <f t="shared" si="54"/>
        <v>-0.46091953327770596</v>
      </c>
      <c r="E792">
        <v>1</v>
      </c>
      <c r="H792" t="str">
        <f t="shared" si="56"/>
        <v/>
      </c>
      <c r="I792" t="str">
        <f t="shared" si="53"/>
        <v/>
      </c>
      <c r="J792" t="str">
        <f t="shared" si="55"/>
        <v/>
      </c>
      <c r="K792" t="s">
        <v>324</v>
      </c>
    </row>
    <row r="793" spans="1:11" x14ac:dyDescent="0.2">
      <c r="A793">
        <v>110190</v>
      </c>
      <c r="B793">
        <f t="shared" si="39"/>
        <v>2.2916666666666665</v>
      </c>
      <c r="C793">
        <f t="shared" si="54"/>
        <v>-0.57633121644172924</v>
      </c>
      <c r="H793" t="str">
        <f t="shared" si="56"/>
        <v/>
      </c>
      <c r="I793" t="str">
        <f t="shared" si="53"/>
        <v/>
      </c>
      <c r="J793" t="str">
        <f t="shared" si="55"/>
        <v/>
      </c>
      <c r="K793" t="s">
        <v>325</v>
      </c>
    </row>
    <row r="794" spans="1:11" x14ac:dyDescent="0.2">
      <c r="A794">
        <v>110245</v>
      </c>
      <c r="B794">
        <f t="shared" si="39"/>
        <v>4.25</v>
      </c>
      <c r="C794">
        <f t="shared" si="54"/>
        <v>-0.23730939714741103</v>
      </c>
      <c r="H794" t="str">
        <f t="shared" si="56"/>
        <v/>
      </c>
      <c r="I794" t="str">
        <f t="shared" si="53"/>
        <v/>
      </c>
      <c r="J794" t="str">
        <f t="shared" si="55"/>
        <v/>
      </c>
      <c r="K794" t="s">
        <v>324</v>
      </c>
    </row>
    <row r="795" spans="1:11" x14ac:dyDescent="0.2">
      <c r="A795">
        <v>110347</v>
      </c>
      <c r="B795">
        <f t="shared" si="39"/>
        <v>7.708333333333333</v>
      </c>
      <c r="C795">
        <f t="shared" si="54"/>
        <v>0.36138870926595934</v>
      </c>
      <c r="H795">
        <f t="shared" si="56"/>
        <v>1</v>
      </c>
      <c r="I795">
        <f t="shared" si="53"/>
        <v>7.708333333333333</v>
      </c>
      <c r="J795" t="str">
        <f t="shared" si="55"/>
        <v/>
      </c>
      <c r="K795" t="s">
        <v>326</v>
      </c>
    </row>
    <row r="796" spans="1:11" x14ac:dyDescent="0.2">
      <c r="A796">
        <v>110532</v>
      </c>
      <c r="B796">
        <f t="shared" si="39"/>
        <v>15.666666666666666</v>
      </c>
      <c r="C796">
        <f t="shared" si="54"/>
        <v>1.7391156770364862</v>
      </c>
      <c r="H796" t="str">
        <f t="shared" si="56"/>
        <v/>
      </c>
      <c r="I796" t="str">
        <f t="shared" si="53"/>
        <v/>
      </c>
      <c r="J796">
        <f t="shared" si="55"/>
        <v>110439.5</v>
      </c>
    </row>
    <row r="797" spans="1:11" x14ac:dyDescent="0.2">
      <c r="A797">
        <v>110908</v>
      </c>
      <c r="B797">
        <f t="shared" si="39"/>
        <v>3.3333333333333335</v>
      </c>
      <c r="C797">
        <f t="shared" si="54"/>
        <v>-0.39600046149794293</v>
      </c>
      <c r="H797">
        <f t="shared" si="56"/>
        <v>1</v>
      </c>
      <c r="I797">
        <f t="shared" si="53"/>
        <v>3.3333333333333335</v>
      </c>
      <c r="J797" t="str">
        <f t="shared" si="55"/>
        <v/>
      </c>
      <c r="K797" t="s">
        <v>327</v>
      </c>
    </row>
    <row r="798" spans="1:11" x14ac:dyDescent="0.2">
      <c r="A798">
        <v>110988</v>
      </c>
      <c r="B798">
        <f t="shared" si="39"/>
        <v>2.5</v>
      </c>
      <c r="C798">
        <f t="shared" si="54"/>
        <v>-0.54026506545297193</v>
      </c>
      <c r="H798" t="str">
        <f t="shared" si="56"/>
        <v/>
      </c>
      <c r="I798" t="str">
        <f t="shared" si="53"/>
        <v/>
      </c>
      <c r="J798">
        <f t="shared" si="55"/>
        <v>110948</v>
      </c>
    </row>
    <row r="799" spans="1:11" x14ac:dyDescent="0.2">
      <c r="A799">
        <v>111048</v>
      </c>
      <c r="B799">
        <f t="shared" si="39"/>
        <v>4.208333333333333</v>
      </c>
      <c r="C799">
        <f t="shared" si="54"/>
        <v>-0.24452262734516253</v>
      </c>
      <c r="H799" t="str">
        <f t="shared" si="56"/>
        <v/>
      </c>
      <c r="I799" t="str">
        <f t="shared" si="53"/>
        <v/>
      </c>
      <c r="J799" t="str">
        <f t="shared" si="55"/>
        <v/>
      </c>
    </row>
    <row r="800" spans="1:11" x14ac:dyDescent="0.2">
      <c r="A800">
        <v>111149</v>
      </c>
      <c r="B800">
        <f t="shared" si="39"/>
        <v>4.916666666666667</v>
      </c>
      <c r="C800">
        <f t="shared" si="54"/>
        <v>-0.12189771398338776</v>
      </c>
      <c r="H800">
        <f t="shared" si="56"/>
        <v>1</v>
      </c>
      <c r="I800">
        <f t="shared" si="53"/>
        <v>4.916666666666667</v>
      </c>
      <c r="J800" t="str">
        <f t="shared" si="55"/>
        <v/>
      </c>
      <c r="K800" t="s">
        <v>328</v>
      </c>
    </row>
    <row r="801" spans="1:11" x14ac:dyDescent="0.2">
      <c r="A801">
        <v>111267</v>
      </c>
      <c r="B801">
        <f t="shared" si="39"/>
        <v>2.8333333333333335</v>
      </c>
      <c r="C801">
        <f t="shared" si="54"/>
        <v>-0.48255922387096034</v>
      </c>
      <c r="H801" t="str">
        <f t="shared" si="56"/>
        <v/>
      </c>
      <c r="I801" t="str">
        <f t="shared" si="53"/>
        <v/>
      </c>
      <c r="J801">
        <f t="shared" si="55"/>
        <v>111208</v>
      </c>
    </row>
    <row r="802" spans="1:11" x14ac:dyDescent="0.2">
      <c r="A802">
        <v>111335</v>
      </c>
      <c r="B802">
        <f t="shared" si="39"/>
        <v>2.75</v>
      </c>
      <c r="C802">
        <f t="shared" si="54"/>
        <v>-0.49698568426646322</v>
      </c>
      <c r="H802">
        <f t="shared" si="56"/>
        <v>1</v>
      </c>
      <c r="I802">
        <f t="shared" si="53"/>
        <v>2.75</v>
      </c>
      <c r="J802" t="str">
        <f t="shared" si="55"/>
        <v/>
      </c>
      <c r="K802" t="s">
        <v>329</v>
      </c>
    </row>
    <row r="803" spans="1:11" x14ac:dyDescent="0.2">
      <c r="A803">
        <v>111401</v>
      </c>
      <c r="B803">
        <f t="shared" si="39"/>
        <v>2.75</v>
      </c>
      <c r="C803">
        <f t="shared" si="54"/>
        <v>-0.49698568426646322</v>
      </c>
      <c r="H803" t="str">
        <f t="shared" si="56"/>
        <v/>
      </c>
      <c r="I803" t="str">
        <f t="shared" si="53"/>
        <v/>
      </c>
      <c r="J803">
        <f t="shared" si="55"/>
        <v>111368</v>
      </c>
    </row>
    <row r="804" spans="1:11" x14ac:dyDescent="0.2">
      <c r="A804">
        <v>111467</v>
      </c>
      <c r="B804">
        <f t="shared" si="39"/>
        <v>2.6666666666666665</v>
      </c>
      <c r="C804">
        <f t="shared" si="54"/>
        <v>-0.51141214466196616</v>
      </c>
      <c r="H804" t="str">
        <f t="shared" si="56"/>
        <v/>
      </c>
      <c r="I804" t="str">
        <f t="shared" si="53"/>
        <v/>
      </c>
      <c r="J804" t="str">
        <f t="shared" si="55"/>
        <v/>
      </c>
    </row>
    <row r="805" spans="1:11" x14ac:dyDescent="0.2">
      <c r="A805">
        <v>111531</v>
      </c>
      <c r="B805">
        <f t="shared" si="39"/>
        <v>3.1666666666666665</v>
      </c>
      <c r="C805">
        <f t="shared" si="54"/>
        <v>-0.42485338228894876</v>
      </c>
      <c r="E805">
        <v>1</v>
      </c>
      <c r="H805" t="str">
        <f t="shared" si="56"/>
        <v/>
      </c>
      <c r="I805" t="str">
        <f t="shared" si="53"/>
        <v/>
      </c>
      <c r="J805" t="str">
        <f t="shared" si="55"/>
        <v/>
      </c>
      <c r="K805" t="s">
        <v>330</v>
      </c>
    </row>
    <row r="806" spans="1:11" x14ac:dyDescent="0.2">
      <c r="A806">
        <v>111607</v>
      </c>
      <c r="B806">
        <f t="shared" si="39"/>
        <v>1.0833333333333333</v>
      </c>
      <c r="C806">
        <f t="shared" si="54"/>
        <v>-0.78551489217652137</v>
      </c>
      <c r="E806">
        <v>1</v>
      </c>
      <c r="H806" t="str">
        <f t="shared" si="56"/>
        <v/>
      </c>
      <c r="I806" t="str">
        <f t="shared" si="53"/>
        <v/>
      </c>
      <c r="J806" t="str">
        <f t="shared" si="55"/>
        <v/>
      </c>
      <c r="K806" t="s">
        <v>310</v>
      </c>
    </row>
    <row r="807" spans="1:11" x14ac:dyDescent="0.2">
      <c r="A807">
        <v>111633</v>
      </c>
      <c r="B807">
        <f t="shared" si="39"/>
        <v>1.875</v>
      </c>
      <c r="C807">
        <f t="shared" si="54"/>
        <v>-0.64846351841924366</v>
      </c>
      <c r="E807">
        <v>1</v>
      </c>
      <c r="H807" t="str">
        <f t="shared" si="56"/>
        <v/>
      </c>
      <c r="I807" t="str">
        <f t="shared" si="53"/>
        <v/>
      </c>
      <c r="J807" t="str">
        <f t="shared" si="55"/>
        <v/>
      </c>
      <c r="K807" t="s">
        <v>312</v>
      </c>
    </row>
    <row r="808" spans="1:11" x14ac:dyDescent="0.2">
      <c r="A808">
        <v>111678</v>
      </c>
      <c r="B808">
        <f t="shared" si="39"/>
        <v>2.75</v>
      </c>
      <c r="C808">
        <f t="shared" si="54"/>
        <v>-0.49698568426646322</v>
      </c>
      <c r="H808" t="str">
        <f t="shared" si="56"/>
        <v/>
      </c>
      <c r="I808" t="str">
        <f t="shared" si="53"/>
        <v/>
      </c>
      <c r="J808" t="str">
        <f t="shared" si="55"/>
        <v/>
      </c>
    </row>
    <row r="809" spans="1:11" x14ac:dyDescent="0.2">
      <c r="A809">
        <v>111744</v>
      </c>
      <c r="B809">
        <f t="shared" ref="B809:B983" si="57">(A810-A809)/24</f>
        <v>2.0833333333333335</v>
      </c>
      <c r="C809">
        <f t="shared" si="54"/>
        <v>-0.61239736743048645</v>
      </c>
      <c r="H809" t="str">
        <f t="shared" si="56"/>
        <v/>
      </c>
      <c r="I809" t="str">
        <f t="shared" si="53"/>
        <v/>
      </c>
      <c r="J809" t="str">
        <f t="shared" si="55"/>
        <v/>
      </c>
    </row>
    <row r="810" spans="1:11" x14ac:dyDescent="0.2">
      <c r="A810">
        <v>111794</v>
      </c>
      <c r="B810">
        <f t="shared" si="57"/>
        <v>0.70833333333333337</v>
      </c>
      <c r="C810">
        <f t="shared" si="54"/>
        <v>-0.85043396395628434</v>
      </c>
      <c r="H810" t="str">
        <f t="shared" si="56"/>
        <v/>
      </c>
      <c r="I810" t="str">
        <f t="shared" si="53"/>
        <v/>
      </c>
      <c r="J810" t="str">
        <f t="shared" si="55"/>
        <v/>
      </c>
    </row>
    <row r="811" spans="1:11" x14ac:dyDescent="0.2">
      <c r="A811">
        <v>111811</v>
      </c>
      <c r="B811">
        <f t="shared" si="57"/>
        <v>15.416666666666666</v>
      </c>
      <c r="C811">
        <f t="shared" si="54"/>
        <v>1.6958362958499775</v>
      </c>
      <c r="H811">
        <f t="shared" si="56"/>
        <v>1</v>
      </c>
      <c r="I811">
        <f t="shared" si="53"/>
        <v>15.416666666666666</v>
      </c>
      <c r="J811" t="str">
        <f t="shared" si="55"/>
        <v/>
      </c>
      <c r="K811" t="s">
        <v>331</v>
      </c>
    </row>
    <row r="812" spans="1:11" x14ac:dyDescent="0.2">
      <c r="A812">
        <v>112181</v>
      </c>
      <c r="B812">
        <f t="shared" si="57"/>
        <v>3.2083333333333335</v>
      </c>
      <c r="C812">
        <f t="shared" si="54"/>
        <v>-0.41764015209119726</v>
      </c>
      <c r="H812" t="str">
        <f t="shared" ref="H812:H875" si="58">IF(ISNUMBER(SEARCH($H$1,K812)),1,"")</f>
        <v/>
      </c>
      <c r="I812" t="str">
        <f t="shared" si="53"/>
        <v/>
      </c>
      <c r="J812">
        <f t="shared" si="55"/>
        <v>111996</v>
      </c>
    </row>
    <row r="813" spans="1:11" x14ac:dyDescent="0.2">
      <c r="A813">
        <v>112258</v>
      </c>
      <c r="B813">
        <f t="shared" si="57"/>
        <v>2.125</v>
      </c>
      <c r="C813">
        <f t="shared" si="54"/>
        <v>-0.60518413723273501</v>
      </c>
      <c r="H813" t="str">
        <f t="shared" si="58"/>
        <v/>
      </c>
      <c r="I813" t="str">
        <f t="shared" si="53"/>
        <v/>
      </c>
      <c r="J813" t="str">
        <f t="shared" si="55"/>
        <v/>
      </c>
    </row>
    <row r="814" spans="1:11" x14ac:dyDescent="0.2">
      <c r="A814">
        <v>112309</v>
      </c>
      <c r="B814">
        <f t="shared" si="57"/>
        <v>2.4583333333333335</v>
      </c>
      <c r="C814">
        <f t="shared" si="54"/>
        <v>-0.54747829565072337</v>
      </c>
      <c r="H814" t="str">
        <f t="shared" si="58"/>
        <v/>
      </c>
      <c r="I814" t="str">
        <f t="shared" si="53"/>
        <v/>
      </c>
      <c r="J814" t="str">
        <f t="shared" si="55"/>
        <v/>
      </c>
      <c r="K814" t="s">
        <v>332</v>
      </c>
    </row>
    <row r="815" spans="1:11" x14ac:dyDescent="0.2">
      <c r="A815">
        <v>112368</v>
      </c>
      <c r="B815">
        <f t="shared" si="57"/>
        <v>5.125</v>
      </c>
      <c r="C815">
        <f t="shared" si="54"/>
        <v>-8.5831562994630559E-2</v>
      </c>
      <c r="H815">
        <f t="shared" si="58"/>
        <v>1</v>
      </c>
      <c r="I815">
        <f t="shared" si="53"/>
        <v>5.125</v>
      </c>
      <c r="J815" t="str">
        <f t="shared" si="55"/>
        <v/>
      </c>
      <c r="K815" t="s">
        <v>333</v>
      </c>
    </row>
    <row r="816" spans="1:11" x14ac:dyDescent="0.2">
      <c r="A816">
        <v>112491</v>
      </c>
      <c r="B816">
        <f t="shared" si="57"/>
        <v>3.4166666666666665</v>
      </c>
      <c r="C816">
        <f t="shared" si="54"/>
        <v>-0.38157400110244005</v>
      </c>
      <c r="H816" t="str">
        <f t="shared" si="58"/>
        <v/>
      </c>
      <c r="I816" t="str">
        <f t="shared" si="53"/>
        <v/>
      </c>
      <c r="J816">
        <f t="shared" si="55"/>
        <v>112429.5</v>
      </c>
    </row>
    <row r="817" spans="1:11" x14ac:dyDescent="0.2">
      <c r="A817">
        <v>112573</v>
      </c>
      <c r="B817">
        <f t="shared" si="57"/>
        <v>13.625</v>
      </c>
      <c r="C817">
        <f t="shared" si="54"/>
        <v>1.3856673973466656</v>
      </c>
      <c r="H817" t="str">
        <f t="shared" si="58"/>
        <v/>
      </c>
      <c r="I817" t="str">
        <f t="shared" si="53"/>
        <v/>
      </c>
      <c r="J817" t="str">
        <f t="shared" si="55"/>
        <v/>
      </c>
    </row>
    <row r="818" spans="1:11" x14ac:dyDescent="0.2">
      <c r="A818">
        <v>112900</v>
      </c>
      <c r="B818">
        <f t="shared" si="57"/>
        <v>4.208333333333333</v>
      </c>
      <c r="C818">
        <f t="shared" si="54"/>
        <v>-0.24452262734516253</v>
      </c>
      <c r="E818">
        <v>1</v>
      </c>
      <c r="F818">
        <v>1</v>
      </c>
      <c r="H818" t="str">
        <f t="shared" si="58"/>
        <v/>
      </c>
      <c r="I818" t="str">
        <f t="shared" si="53"/>
        <v/>
      </c>
      <c r="J818" t="str">
        <f t="shared" si="55"/>
        <v/>
      </c>
      <c r="K818" t="s">
        <v>18</v>
      </c>
    </row>
    <row r="819" spans="1:11" x14ac:dyDescent="0.2">
      <c r="A819">
        <v>113001</v>
      </c>
      <c r="B819">
        <f t="shared" si="57"/>
        <v>38.875</v>
      </c>
      <c r="C819">
        <f t="shared" si="54"/>
        <v>5.7568848971840447</v>
      </c>
      <c r="E819">
        <v>1</v>
      </c>
      <c r="H819" t="str">
        <f t="shared" si="58"/>
        <v/>
      </c>
      <c r="I819" t="str">
        <f t="shared" si="53"/>
        <v/>
      </c>
      <c r="J819" t="str">
        <f t="shared" si="55"/>
        <v/>
      </c>
      <c r="K819" t="s">
        <v>334</v>
      </c>
    </row>
    <row r="820" spans="1:11" x14ac:dyDescent="0.2">
      <c r="A820">
        <v>113934</v>
      </c>
      <c r="B820">
        <f t="shared" si="57"/>
        <v>19.125</v>
      </c>
      <c r="C820">
        <f t="shared" si="54"/>
        <v>2.3378137834498571</v>
      </c>
      <c r="H820" t="str">
        <f t="shared" si="58"/>
        <v/>
      </c>
      <c r="I820" t="str">
        <f t="shared" si="53"/>
        <v/>
      </c>
      <c r="J820" t="str">
        <f t="shared" si="55"/>
        <v/>
      </c>
    </row>
    <row r="821" spans="1:11" x14ac:dyDescent="0.2">
      <c r="A821">
        <v>114393</v>
      </c>
      <c r="B821">
        <f t="shared" si="57"/>
        <v>20.541666666666668</v>
      </c>
      <c r="C821">
        <f t="shared" si="54"/>
        <v>2.5830636101734066</v>
      </c>
      <c r="H821" t="str">
        <f t="shared" si="58"/>
        <v/>
      </c>
      <c r="I821" t="str">
        <f t="shared" si="53"/>
        <v/>
      </c>
      <c r="J821" t="str">
        <f t="shared" si="55"/>
        <v/>
      </c>
    </row>
    <row r="822" spans="1:11" x14ac:dyDescent="0.2">
      <c r="A822">
        <v>114886</v>
      </c>
      <c r="B822">
        <f t="shared" si="57"/>
        <v>4.833333333333333</v>
      </c>
      <c r="C822">
        <f t="shared" si="54"/>
        <v>-0.13632417437889077</v>
      </c>
      <c r="H822">
        <f t="shared" si="58"/>
        <v>1</v>
      </c>
      <c r="I822">
        <f t="shared" si="53"/>
        <v>4.833333333333333</v>
      </c>
      <c r="J822" t="str">
        <f t="shared" si="55"/>
        <v/>
      </c>
      <c r="K822" t="s">
        <v>335</v>
      </c>
    </row>
    <row r="823" spans="1:11" x14ac:dyDescent="0.2">
      <c r="A823">
        <v>115002</v>
      </c>
      <c r="B823">
        <f t="shared" si="57"/>
        <v>20.666666666666668</v>
      </c>
      <c r="C823">
        <f t="shared" si="54"/>
        <v>2.6047033007666607</v>
      </c>
      <c r="H823" t="str">
        <f t="shared" si="58"/>
        <v/>
      </c>
      <c r="I823" t="str">
        <f t="shared" si="53"/>
        <v/>
      </c>
      <c r="J823">
        <f t="shared" si="55"/>
        <v>114944</v>
      </c>
    </row>
    <row r="824" spans="1:11" x14ac:dyDescent="0.2">
      <c r="A824">
        <v>115498</v>
      </c>
      <c r="B824">
        <f t="shared" si="57"/>
        <v>13.166666666666666</v>
      </c>
      <c r="C824">
        <f t="shared" si="54"/>
        <v>1.3063218651713993</v>
      </c>
      <c r="E824" t="s">
        <v>4</v>
      </c>
      <c r="H824" t="str">
        <f t="shared" si="58"/>
        <v/>
      </c>
      <c r="I824" t="str">
        <f t="shared" si="53"/>
        <v/>
      </c>
      <c r="J824" t="str">
        <f t="shared" si="55"/>
        <v/>
      </c>
      <c r="K824" t="s">
        <v>336</v>
      </c>
    </row>
    <row r="825" spans="1:11" x14ac:dyDescent="0.2">
      <c r="A825">
        <v>115814</v>
      </c>
      <c r="B825">
        <f t="shared" si="57"/>
        <v>14.666666666666666</v>
      </c>
      <c r="C825">
        <f t="shared" si="54"/>
        <v>1.5659981522904514</v>
      </c>
      <c r="E825">
        <v>1</v>
      </c>
      <c r="H825" t="str">
        <f t="shared" si="58"/>
        <v/>
      </c>
      <c r="I825" t="str">
        <f t="shared" si="53"/>
        <v/>
      </c>
      <c r="J825" t="str">
        <f t="shared" si="55"/>
        <v/>
      </c>
      <c r="K825" t="s">
        <v>337</v>
      </c>
    </row>
    <row r="826" spans="1:11" x14ac:dyDescent="0.2">
      <c r="A826">
        <v>116166</v>
      </c>
      <c r="B826">
        <f t="shared" si="57"/>
        <v>2.7083333333333335</v>
      </c>
      <c r="C826">
        <f t="shared" si="54"/>
        <v>-0.50419891446421472</v>
      </c>
      <c r="E826">
        <v>1</v>
      </c>
      <c r="H826" t="str">
        <f t="shared" si="58"/>
        <v/>
      </c>
      <c r="I826" t="str">
        <f t="shared" si="53"/>
        <v/>
      </c>
      <c r="J826" t="str">
        <f t="shared" si="55"/>
        <v/>
      </c>
      <c r="K826" t="s">
        <v>338</v>
      </c>
    </row>
    <row r="827" spans="1:11" x14ac:dyDescent="0.2">
      <c r="A827">
        <v>116231</v>
      </c>
      <c r="B827">
        <f t="shared" si="57"/>
        <v>6.666666666666667</v>
      </c>
      <c r="C827">
        <f t="shared" si="54"/>
        <v>0.18105795432217317</v>
      </c>
      <c r="F827">
        <v>1</v>
      </c>
      <c r="H827" t="str">
        <f t="shared" si="58"/>
        <v/>
      </c>
      <c r="I827" t="str">
        <f t="shared" si="53"/>
        <v/>
      </c>
      <c r="J827" t="str">
        <f t="shared" si="55"/>
        <v/>
      </c>
      <c r="K827" t="s">
        <v>339</v>
      </c>
    </row>
    <row r="828" spans="1:11" x14ac:dyDescent="0.2">
      <c r="A828">
        <v>116391</v>
      </c>
      <c r="B828">
        <f t="shared" si="57"/>
        <v>9.25</v>
      </c>
      <c r="C828">
        <f t="shared" si="54"/>
        <v>0.628278226582763</v>
      </c>
      <c r="H828" t="str">
        <f t="shared" si="58"/>
        <v/>
      </c>
      <c r="I828" t="str">
        <f t="shared" si="53"/>
        <v/>
      </c>
      <c r="J828" t="str">
        <f t="shared" si="55"/>
        <v/>
      </c>
    </row>
    <row r="829" spans="1:11" x14ac:dyDescent="0.2">
      <c r="A829">
        <v>116613</v>
      </c>
      <c r="B829">
        <f t="shared" si="57"/>
        <v>4.833333333333333</v>
      </c>
      <c r="C829">
        <f t="shared" si="54"/>
        <v>-0.13632417437889077</v>
      </c>
      <c r="E829">
        <v>1</v>
      </c>
      <c r="H829" t="str">
        <f t="shared" si="58"/>
        <v/>
      </c>
      <c r="I829" t="str">
        <f t="shared" si="53"/>
        <v/>
      </c>
      <c r="J829" t="str">
        <f t="shared" si="55"/>
        <v/>
      </c>
      <c r="K829" t="s">
        <v>340</v>
      </c>
    </row>
    <row r="830" spans="1:11" x14ac:dyDescent="0.2">
      <c r="A830">
        <v>116729</v>
      </c>
      <c r="B830">
        <f t="shared" si="57"/>
        <v>3.75</v>
      </c>
      <c r="C830">
        <f t="shared" si="54"/>
        <v>-0.32386815952042841</v>
      </c>
      <c r="H830" t="str">
        <f t="shared" si="58"/>
        <v/>
      </c>
      <c r="I830" t="str">
        <f t="shared" si="53"/>
        <v/>
      </c>
      <c r="J830" t="str">
        <f t="shared" si="55"/>
        <v/>
      </c>
    </row>
    <row r="831" spans="1:11" x14ac:dyDescent="0.2">
      <c r="A831">
        <v>116819</v>
      </c>
      <c r="B831">
        <f t="shared" si="57"/>
        <v>9.0416666666666661</v>
      </c>
      <c r="C831">
        <f t="shared" si="54"/>
        <v>0.59221207559400568</v>
      </c>
      <c r="H831" t="str">
        <f t="shared" si="58"/>
        <v/>
      </c>
      <c r="I831" t="str">
        <f t="shared" si="53"/>
        <v/>
      </c>
      <c r="J831" t="str">
        <f t="shared" si="55"/>
        <v/>
      </c>
    </row>
    <row r="832" spans="1:11" x14ac:dyDescent="0.2">
      <c r="A832">
        <v>117036</v>
      </c>
      <c r="B832">
        <f t="shared" si="57"/>
        <v>7.291666666666667</v>
      </c>
      <c r="C832">
        <f t="shared" si="54"/>
        <v>0.28925640728844493</v>
      </c>
      <c r="H832" t="str">
        <f t="shared" si="58"/>
        <v/>
      </c>
      <c r="I832" t="str">
        <f t="shared" si="53"/>
        <v/>
      </c>
      <c r="J832" t="str">
        <f t="shared" si="55"/>
        <v/>
      </c>
      <c r="K832" t="s">
        <v>341</v>
      </c>
    </row>
    <row r="833" spans="1:11" x14ac:dyDescent="0.2">
      <c r="A833">
        <v>117211</v>
      </c>
      <c r="B833">
        <f t="shared" si="57"/>
        <v>2.6666666666666665</v>
      </c>
      <c r="C833">
        <f t="shared" si="54"/>
        <v>-0.51141214466196616</v>
      </c>
      <c r="H833" t="str">
        <f t="shared" si="58"/>
        <v/>
      </c>
      <c r="I833" t="str">
        <f t="shared" si="53"/>
        <v/>
      </c>
      <c r="J833" t="str">
        <f t="shared" si="55"/>
        <v/>
      </c>
    </row>
    <row r="834" spans="1:11" x14ac:dyDescent="0.2">
      <c r="A834">
        <v>117275</v>
      </c>
      <c r="B834">
        <f t="shared" si="57"/>
        <v>2.5</v>
      </c>
      <c r="C834">
        <f t="shared" si="54"/>
        <v>-0.54026506545297193</v>
      </c>
      <c r="H834" t="str">
        <f t="shared" si="58"/>
        <v/>
      </c>
      <c r="I834" t="str">
        <f t="shared" ref="I834:I897" si="59">IF(H834=1,B834,"")</f>
        <v/>
      </c>
      <c r="J834" t="str">
        <f t="shared" si="55"/>
        <v/>
      </c>
      <c r="K834" t="s">
        <v>342</v>
      </c>
    </row>
    <row r="835" spans="1:11" x14ac:dyDescent="0.2">
      <c r="A835">
        <v>117335</v>
      </c>
      <c r="B835">
        <f t="shared" si="57"/>
        <v>4.083333333333333</v>
      </c>
      <c r="C835">
        <f t="shared" ref="C835:C898" si="60">(B835-D$986)/D$987</f>
        <v>-0.26616231793841688</v>
      </c>
      <c r="H835" t="str">
        <f t="shared" si="58"/>
        <v/>
      </c>
      <c r="I835" t="str">
        <f t="shared" si="59"/>
        <v/>
      </c>
      <c r="J835" t="str">
        <f t="shared" si="55"/>
        <v/>
      </c>
      <c r="K835" t="s">
        <v>343</v>
      </c>
    </row>
    <row r="836" spans="1:11" x14ac:dyDescent="0.2">
      <c r="A836">
        <v>117433</v>
      </c>
      <c r="B836">
        <f t="shared" si="57"/>
        <v>12.541666666666666</v>
      </c>
      <c r="C836">
        <f t="shared" si="60"/>
        <v>1.1981234122051276</v>
      </c>
      <c r="H836" t="str">
        <f t="shared" si="58"/>
        <v/>
      </c>
      <c r="I836" t="str">
        <f t="shared" si="59"/>
        <v/>
      </c>
      <c r="J836" t="str">
        <f t="shared" ref="J836:J899" si="61">IF(H835=1,(A835+A836)/2,"")</f>
        <v/>
      </c>
    </row>
    <row r="837" spans="1:11" x14ac:dyDescent="0.2">
      <c r="A837">
        <v>117734</v>
      </c>
      <c r="B837">
        <f t="shared" si="57"/>
        <v>9.375</v>
      </c>
      <c r="C837">
        <f t="shared" si="60"/>
        <v>0.64991791717601743</v>
      </c>
      <c r="E837">
        <v>1</v>
      </c>
      <c r="H837" t="str">
        <f t="shared" si="58"/>
        <v/>
      </c>
      <c r="I837" t="str">
        <f t="shared" si="59"/>
        <v/>
      </c>
      <c r="J837" t="str">
        <f t="shared" si="61"/>
        <v/>
      </c>
      <c r="K837" t="s">
        <v>344</v>
      </c>
    </row>
    <row r="838" spans="1:11" x14ac:dyDescent="0.2">
      <c r="A838">
        <v>117959</v>
      </c>
      <c r="B838">
        <f t="shared" si="57"/>
        <v>8.75</v>
      </c>
      <c r="C838">
        <f t="shared" si="60"/>
        <v>0.54171946420974559</v>
      </c>
      <c r="E838">
        <v>1</v>
      </c>
      <c r="H838" t="str">
        <f t="shared" si="58"/>
        <v/>
      </c>
      <c r="I838" t="str">
        <f t="shared" si="59"/>
        <v/>
      </c>
      <c r="J838" t="str">
        <f t="shared" si="61"/>
        <v/>
      </c>
      <c r="K838" t="s">
        <v>85</v>
      </c>
    </row>
    <row r="839" spans="1:11" x14ac:dyDescent="0.2">
      <c r="A839">
        <v>118169</v>
      </c>
      <c r="B839">
        <f t="shared" si="57"/>
        <v>12.083333333333334</v>
      </c>
      <c r="C839">
        <f t="shared" si="60"/>
        <v>1.1187778800298618</v>
      </c>
      <c r="E839">
        <v>1</v>
      </c>
      <c r="H839" t="str">
        <f t="shared" si="58"/>
        <v/>
      </c>
      <c r="I839" t="str">
        <f t="shared" si="59"/>
        <v/>
      </c>
      <c r="J839" t="str">
        <f t="shared" si="61"/>
        <v/>
      </c>
      <c r="K839" t="s">
        <v>345</v>
      </c>
    </row>
    <row r="840" spans="1:11" x14ac:dyDescent="0.2">
      <c r="A840">
        <v>118459</v>
      </c>
      <c r="B840">
        <f t="shared" si="57"/>
        <v>6.75</v>
      </c>
      <c r="C840">
        <f t="shared" si="60"/>
        <v>0.195484414717676</v>
      </c>
      <c r="H840" t="str">
        <f t="shared" si="58"/>
        <v/>
      </c>
      <c r="I840" t="str">
        <f t="shared" si="59"/>
        <v/>
      </c>
      <c r="J840" t="str">
        <f t="shared" si="61"/>
        <v/>
      </c>
      <c r="K840" t="s">
        <v>346</v>
      </c>
    </row>
    <row r="841" spans="1:11" x14ac:dyDescent="0.2">
      <c r="A841">
        <v>118621</v>
      </c>
      <c r="B841">
        <f t="shared" si="57"/>
        <v>3.2916666666666665</v>
      </c>
      <c r="C841">
        <f t="shared" si="60"/>
        <v>-0.40321369169569443</v>
      </c>
      <c r="H841" t="str">
        <f t="shared" si="58"/>
        <v/>
      </c>
      <c r="I841" t="str">
        <f t="shared" si="59"/>
        <v/>
      </c>
      <c r="J841" t="str">
        <f t="shared" si="61"/>
        <v/>
      </c>
    </row>
    <row r="842" spans="1:11" x14ac:dyDescent="0.2">
      <c r="A842">
        <v>118700</v>
      </c>
      <c r="B842">
        <f t="shared" si="57"/>
        <v>14.708333333333334</v>
      </c>
      <c r="C842">
        <f t="shared" si="60"/>
        <v>1.573211382488203</v>
      </c>
      <c r="H842" t="str">
        <f t="shared" si="58"/>
        <v/>
      </c>
      <c r="I842" t="str">
        <f t="shared" si="59"/>
        <v/>
      </c>
      <c r="J842" t="str">
        <f t="shared" si="61"/>
        <v/>
      </c>
      <c r="K842" t="s">
        <v>347</v>
      </c>
    </row>
    <row r="843" spans="1:11" x14ac:dyDescent="0.2">
      <c r="A843">
        <v>119053</v>
      </c>
      <c r="B843">
        <f t="shared" si="57"/>
        <v>1.0416666666666667</v>
      </c>
      <c r="C843">
        <f t="shared" si="60"/>
        <v>-0.7927281223742727</v>
      </c>
      <c r="H843" t="str">
        <f t="shared" si="58"/>
        <v/>
      </c>
      <c r="I843" t="str">
        <f t="shared" si="59"/>
        <v/>
      </c>
      <c r="J843" t="str">
        <f t="shared" si="61"/>
        <v/>
      </c>
    </row>
    <row r="844" spans="1:11" x14ac:dyDescent="0.2">
      <c r="A844">
        <v>119078</v>
      </c>
      <c r="B844">
        <f t="shared" si="57"/>
        <v>10.166666666666666</v>
      </c>
      <c r="C844">
        <f t="shared" si="60"/>
        <v>0.78696929093329482</v>
      </c>
      <c r="H844" t="str">
        <f t="shared" si="58"/>
        <v/>
      </c>
      <c r="I844" t="str">
        <f t="shared" si="59"/>
        <v/>
      </c>
      <c r="J844" t="str">
        <f t="shared" si="61"/>
        <v/>
      </c>
    </row>
    <row r="845" spans="1:11" x14ac:dyDescent="0.2">
      <c r="A845">
        <v>119322</v>
      </c>
      <c r="B845">
        <f t="shared" si="57"/>
        <v>5.583333333333333</v>
      </c>
      <c r="C845">
        <f t="shared" si="60"/>
        <v>-6.4860308193646589E-3</v>
      </c>
      <c r="H845" t="str">
        <f t="shared" si="58"/>
        <v/>
      </c>
      <c r="I845" t="str">
        <f t="shared" si="59"/>
        <v/>
      </c>
      <c r="J845" t="str">
        <f t="shared" si="61"/>
        <v/>
      </c>
      <c r="K845" t="s">
        <v>348</v>
      </c>
    </row>
    <row r="846" spans="1:11" x14ac:dyDescent="0.2">
      <c r="A846">
        <v>119456</v>
      </c>
      <c r="B846">
        <f t="shared" si="57"/>
        <v>4.75</v>
      </c>
      <c r="C846">
        <f t="shared" si="60"/>
        <v>-0.15075063477439363</v>
      </c>
      <c r="H846" t="str">
        <f t="shared" si="58"/>
        <v/>
      </c>
      <c r="I846" t="str">
        <f t="shared" si="59"/>
        <v/>
      </c>
      <c r="J846" t="str">
        <f t="shared" si="61"/>
        <v/>
      </c>
      <c r="K846" t="s">
        <v>349</v>
      </c>
    </row>
    <row r="847" spans="1:11" x14ac:dyDescent="0.2">
      <c r="A847">
        <v>119570</v>
      </c>
      <c r="B847">
        <f t="shared" si="57"/>
        <v>2.875</v>
      </c>
      <c r="C847">
        <f t="shared" si="60"/>
        <v>-0.4753459936732089</v>
      </c>
      <c r="H847" t="str">
        <f t="shared" si="58"/>
        <v/>
      </c>
      <c r="I847" t="str">
        <f t="shared" si="59"/>
        <v/>
      </c>
      <c r="J847" t="str">
        <f t="shared" si="61"/>
        <v/>
      </c>
    </row>
    <row r="848" spans="1:11" x14ac:dyDescent="0.2">
      <c r="A848">
        <v>119639</v>
      </c>
      <c r="B848">
        <f t="shared" si="57"/>
        <v>7.333333333333333</v>
      </c>
      <c r="C848">
        <f t="shared" si="60"/>
        <v>0.29646963748619626</v>
      </c>
      <c r="H848" t="str">
        <f t="shared" si="58"/>
        <v/>
      </c>
      <c r="I848" t="str">
        <f t="shared" si="59"/>
        <v/>
      </c>
      <c r="J848" t="str">
        <f t="shared" si="61"/>
        <v/>
      </c>
      <c r="K848" t="s">
        <v>350</v>
      </c>
    </row>
    <row r="849" spans="1:11" x14ac:dyDescent="0.2">
      <c r="A849">
        <v>119815</v>
      </c>
      <c r="B849">
        <f t="shared" si="57"/>
        <v>4.166666666666667</v>
      </c>
      <c r="C849">
        <f t="shared" si="60"/>
        <v>-0.25173585754291389</v>
      </c>
      <c r="H849" t="str">
        <f t="shared" si="58"/>
        <v/>
      </c>
      <c r="I849" t="str">
        <f t="shared" si="59"/>
        <v/>
      </c>
      <c r="J849" t="str">
        <f t="shared" si="61"/>
        <v/>
      </c>
    </row>
    <row r="850" spans="1:11" x14ac:dyDescent="0.2">
      <c r="A850">
        <v>119915</v>
      </c>
      <c r="B850">
        <f t="shared" si="57"/>
        <v>0.70833333333333337</v>
      </c>
      <c r="C850">
        <f t="shared" si="60"/>
        <v>-0.85043396395628434</v>
      </c>
      <c r="H850" t="str">
        <f t="shared" si="58"/>
        <v/>
      </c>
      <c r="I850" t="str">
        <f t="shared" si="59"/>
        <v/>
      </c>
      <c r="J850" t="str">
        <f t="shared" si="61"/>
        <v/>
      </c>
    </row>
    <row r="851" spans="1:11" x14ac:dyDescent="0.2">
      <c r="A851">
        <v>119932</v>
      </c>
      <c r="B851">
        <f t="shared" si="57"/>
        <v>11.375</v>
      </c>
      <c r="C851">
        <f t="shared" si="60"/>
        <v>0.99615296666808706</v>
      </c>
      <c r="H851" t="str">
        <f t="shared" si="58"/>
        <v/>
      </c>
      <c r="I851" t="str">
        <f t="shared" si="59"/>
        <v/>
      </c>
      <c r="J851" t="str">
        <f t="shared" si="61"/>
        <v/>
      </c>
    </row>
    <row r="852" spans="1:11" x14ac:dyDescent="0.2">
      <c r="A852">
        <v>120205</v>
      </c>
      <c r="B852">
        <f t="shared" si="57"/>
        <v>3.4166666666666665</v>
      </c>
      <c r="C852">
        <f t="shared" si="60"/>
        <v>-0.38157400110244005</v>
      </c>
      <c r="H852" t="str">
        <f t="shared" si="58"/>
        <v/>
      </c>
      <c r="I852" t="str">
        <f t="shared" si="59"/>
        <v/>
      </c>
      <c r="J852" t="str">
        <f t="shared" si="61"/>
        <v/>
      </c>
      <c r="K852" t="s">
        <v>351</v>
      </c>
    </row>
    <row r="853" spans="1:11" x14ac:dyDescent="0.2">
      <c r="A853">
        <v>120287</v>
      </c>
      <c r="B853">
        <f t="shared" si="57"/>
        <v>2.0833333333333335</v>
      </c>
      <c r="C853">
        <f t="shared" si="60"/>
        <v>-0.61239736743048645</v>
      </c>
      <c r="H853" t="str">
        <f t="shared" si="58"/>
        <v/>
      </c>
      <c r="I853" t="str">
        <f t="shared" si="59"/>
        <v/>
      </c>
      <c r="J853" t="str">
        <f t="shared" si="61"/>
        <v/>
      </c>
    </row>
    <row r="854" spans="1:11" x14ac:dyDescent="0.2">
      <c r="A854">
        <v>120337</v>
      </c>
      <c r="B854">
        <f t="shared" si="57"/>
        <v>2.2083333333333335</v>
      </c>
      <c r="C854">
        <f t="shared" si="60"/>
        <v>-0.59075767683723213</v>
      </c>
      <c r="E854">
        <v>1</v>
      </c>
      <c r="H854" t="str">
        <f t="shared" si="58"/>
        <v/>
      </c>
      <c r="I854" t="str">
        <f t="shared" si="59"/>
        <v/>
      </c>
      <c r="J854" t="str">
        <f t="shared" si="61"/>
        <v/>
      </c>
      <c r="K854" t="s">
        <v>85</v>
      </c>
    </row>
    <row r="855" spans="1:11" x14ac:dyDescent="0.2">
      <c r="A855">
        <v>120390</v>
      </c>
      <c r="B855">
        <f t="shared" si="57"/>
        <v>1.7083333333333333</v>
      </c>
      <c r="C855">
        <f t="shared" si="60"/>
        <v>-0.67731643921024953</v>
      </c>
      <c r="E855">
        <v>1</v>
      </c>
      <c r="H855" t="str">
        <f t="shared" si="58"/>
        <v/>
      </c>
      <c r="I855" t="str">
        <f t="shared" si="59"/>
        <v/>
      </c>
      <c r="J855" t="str">
        <f t="shared" si="61"/>
        <v/>
      </c>
      <c r="K855" t="s">
        <v>83</v>
      </c>
    </row>
    <row r="856" spans="1:11" x14ac:dyDescent="0.2">
      <c r="A856">
        <v>120431</v>
      </c>
      <c r="B856">
        <f t="shared" si="57"/>
        <v>2.0416666666666665</v>
      </c>
      <c r="C856">
        <f t="shared" si="60"/>
        <v>-0.61961059762823789</v>
      </c>
      <c r="H856" t="str">
        <f t="shared" si="58"/>
        <v/>
      </c>
      <c r="I856" t="str">
        <f t="shared" si="59"/>
        <v/>
      </c>
      <c r="J856" t="str">
        <f t="shared" si="61"/>
        <v/>
      </c>
    </row>
    <row r="857" spans="1:11" x14ac:dyDescent="0.2">
      <c r="A857">
        <v>120480</v>
      </c>
      <c r="B857">
        <f t="shared" si="57"/>
        <v>8.3333333333333339</v>
      </c>
      <c r="C857">
        <f t="shared" si="60"/>
        <v>0.46958716223223124</v>
      </c>
      <c r="H857" t="str">
        <f t="shared" si="58"/>
        <v/>
      </c>
      <c r="I857" t="str">
        <f t="shared" si="59"/>
        <v/>
      </c>
      <c r="J857" t="str">
        <f t="shared" si="61"/>
        <v/>
      </c>
    </row>
    <row r="858" spans="1:11" x14ac:dyDescent="0.2">
      <c r="A858">
        <v>120680</v>
      </c>
      <c r="B858">
        <f t="shared" si="57"/>
        <v>4.208333333333333</v>
      </c>
      <c r="C858">
        <f t="shared" si="60"/>
        <v>-0.24452262734516253</v>
      </c>
      <c r="E858">
        <v>1</v>
      </c>
      <c r="F858" t="s">
        <v>4</v>
      </c>
      <c r="H858" t="str">
        <f t="shared" si="58"/>
        <v/>
      </c>
      <c r="I858" t="str">
        <f t="shared" si="59"/>
        <v/>
      </c>
      <c r="J858" t="str">
        <f t="shared" si="61"/>
        <v/>
      </c>
      <c r="K858" t="s">
        <v>352</v>
      </c>
    </row>
    <row r="859" spans="1:11" x14ac:dyDescent="0.2">
      <c r="A859">
        <v>120781</v>
      </c>
      <c r="B859">
        <f t="shared" si="57"/>
        <v>9.2083333333333339</v>
      </c>
      <c r="C859">
        <f t="shared" si="60"/>
        <v>0.62106499638501167</v>
      </c>
      <c r="H859">
        <f t="shared" si="58"/>
        <v>1</v>
      </c>
      <c r="I859">
        <f t="shared" si="59"/>
        <v>9.2083333333333339</v>
      </c>
      <c r="J859" t="str">
        <f t="shared" si="61"/>
        <v/>
      </c>
      <c r="K859" t="s">
        <v>353</v>
      </c>
    </row>
    <row r="860" spans="1:11" x14ac:dyDescent="0.2">
      <c r="A860">
        <v>121002</v>
      </c>
      <c r="B860">
        <f t="shared" si="57"/>
        <v>6.25</v>
      </c>
      <c r="C860">
        <f t="shared" si="60"/>
        <v>0.10892565234465861</v>
      </c>
      <c r="H860" t="str">
        <f t="shared" si="58"/>
        <v/>
      </c>
      <c r="I860" t="str">
        <f t="shared" si="59"/>
        <v/>
      </c>
      <c r="J860">
        <f t="shared" si="61"/>
        <v>120891.5</v>
      </c>
    </row>
    <row r="861" spans="1:11" x14ac:dyDescent="0.2">
      <c r="A861">
        <v>121152</v>
      </c>
      <c r="B861">
        <f t="shared" si="57"/>
        <v>7.75</v>
      </c>
      <c r="C861">
        <f t="shared" si="60"/>
        <v>0.36860193946371084</v>
      </c>
      <c r="E861">
        <v>1</v>
      </c>
      <c r="H861" t="str">
        <f t="shared" si="58"/>
        <v/>
      </c>
      <c r="I861" t="str">
        <f t="shared" si="59"/>
        <v/>
      </c>
      <c r="J861" t="str">
        <f t="shared" si="61"/>
        <v/>
      </c>
      <c r="K861" t="s">
        <v>83</v>
      </c>
    </row>
    <row r="862" spans="1:11" x14ac:dyDescent="0.2">
      <c r="A862">
        <v>121338</v>
      </c>
      <c r="B862">
        <f t="shared" si="57"/>
        <v>4.541666666666667</v>
      </c>
      <c r="C862">
        <f t="shared" si="60"/>
        <v>-0.18681678576315083</v>
      </c>
      <c r="E862">
        <v>1</v>
      </c>
      <c r="H862" t="str">
        <f t="shared" si="58"/>
        <v/>
      </c>
      <c r="I862" t="str">
        <f t="shared" si="59"/>
        <v/>
      </c>
      <c r="J862" t="str">
        <f t="shared" si="61"/>
        <v/>
      </c>
      <c r="K862" t="s">
        <v>85</v>
      </c>
    </row>
    <row r="863" spans="1:11" x14ac:dyDescent="0.2">
      <c r="A863">
        <v>121447</v>
      </c>
      <c r="B863">
        <f t="shared" si="57"/>
        <v>3.6666666666666665</v>
      </c>
      <c r="C863">
        <f t="shared" si="60"/>
        <v>-0.33829461991593135</v>
      </c>
      <c r="H863" t="str">
        <f t="shared" si="58"/>
        <v/>
      </c>
      <c r="I863" t="str">
        <f t="shared" si="59"/>
        <v/>
      </c>
      <c r="J863" t="str">
        <f t="shared" si="61"/>
        <v/>
      </c>
      <c r="K863" t="s">
        <v>354</v>
      </c>
    </row>
    <row r="864" spans="1:11" x14ac:dyDescent="0.2">
      <c r="A864">
        <v>121535</v>
      </c>
      <c r="B864">
        <f t="shared" si="57"/>
        <v>2.9166666666666665</v>
      </c>
      <c r="C864">
        <f t="shared" si="60"/>
        <v>-0.46813276347545746</v>
      </c>
      <c r="H864" t="str">
        <f t="shared" si="58"/>
        <v/>
      </c>
      <c r="I864" t="str">
        <f t="shared" si="59"/>
        <v/>
      </c>
      <c r="J864" t="str">
        <f t="shared" si="61"/>
        <v/>
      </c>
    </row>
    <row r="865" spans="1:11" x14ac:dyDescent="0.2">
      <c r="A865">
        <v>121605</v>
      </c>
      <c r="B865">
        <f t="shared" si="57"/>
        <v>2.75</v>
      </c>
      <c r="C865">
        <f t="shared" si="60"/>
        <v>-0.49698568426646322</v>
      </c>
      <c r="H865" t="str">
        <f t="shared" si="58"/>
        <v/>
      </c>
      <c r="I865" t="str">
        <f t="shared" si="59"/>
        <v/>
      </c>
      <c r="J865" t="str">
        <f t="shared" si="61"/>
        <v/>
      </c>
    </row>
    <row r="866" spans="1:11" x14ac:dyDescent="0.2">
      <c r="A866">
        <v>121671</v>
      </c>
      <c r="B866">
        <f t="shared" si="57"/>
        <v>3.25</v>
      </c>
      <c r="C866">
        <f t="shared" si="60"/>
        <v>-0.41042692189344582</v>
      </c>
      <c r="H866" t="str">
        <f t="shared" si="58"/>
        <v/>
      </c>
      <c r="I866" t="str">
        <f t="shared" si="59"/>
        <v/>
      </c>
      <c r="J866" t="str">
        <f t="shared" si="61"/>
        <v/>
      </c>
    </row>
    <row r="867" spans="1:11" x14ac:dyDescent="0.2">
      <c r="A867">
        <v>121749</v>
      </c>
      <c r="B867">
        <f t="shared" si="57"/>
        <v>2.5833333333333335</v>
      </c>
      <c r="C867">
        <f t="shared" si="60"/>
        <v>-0.52583860505746904</v>
      </c>
      <c r="H867" t="str">
        <f t="shared" si="58"/>
        <v/>
      </c>
      <c r="I867" t="str">
        <f t="shared" si="59"/>
        <v/>
      </c>
      <c r="J867" t="str">
        <f t="shared" si="61"/>
        <v/>
      </c>
    </row>
    <row r="868" spans="1:11" x14ac:dyDescent="0.2">
      <c r="A868">
        <v>121811</v>
      </c>
      <c r="B868">
        <f t="shared" si="57"/>
        <v>2.6666666666666665</v>
      </c>
      <c r="C868">
        <f t="shared" si="60"/>
        <v>-0.51141214466196616</v>
      </c>
      <c r="H868" t="str">
        <f t="shared" si="58"/>
        <v/>
      </c>
      <c r="I868" t="str">
        <f t="shared" si="59"/>
        <v/>
      </c>
      <c r="J868" t="str">
        <f t="shared" si="61"/>
        <v/>
      </c>
      <c r="K868" t="s">
        <v>355</v>
      </c>
    </row>
    <row r="869" spans="1:11" x14ac:dyDescent="0.2">
      <c r="A869">
        <v>121875</v>
      </c>
      <c r="B869">
        <f t="shared" si="57"/>
        <v>3.1666666666666665</v>
      </c>
      <c r="C869">
        <f t="shared" si="60"/>
        <v>-0.42485338228894876</v>
      </c>
      <c r="H869" t="str">
        <f t="shared" si="58"/>
        <v/>
      </c>
      <c r="I869" t="str">
        <f t="shared" si="59"/>
        <v/>
      </c>
      <c r="J869" t="str">
        <f t="shared" si="61"/>
        <v/>
      </c>
    </row>
    <row r="870" spans="1:11" x14ac:dyDescent="0.2">
      <c r="A870">
        <v>121951</v>
      </c>
      <c r="B870">
        <f t="shared" si="57"/>
        <v>2.125</v>
      </c>
      <c r="C870">
        <f t="shared" si="60"/>
        <v>-0.60518413723273501</v>
      </c>
      <c r="H870" t="str">
        <f t="shared" si="58"/>
        <v/>
      </c>
      <c r="I870" t="str">
        <f t="shared" si="59"/>
        <v/>
      </c>
      <c r="J870" t="str">
        <f t="shared" si="61"/>
        <v/>
      </c>
    </row>
    <row r="871" spans="1:11" x14ac:dyDescent="0.2">
      <c r="A871">
        <v>122002</v>
      </c>
      <c r="B871">
        <f t="shared" si="57"/>
        <v>1.7083333333333333</v>
      </c>
      <c r="C871">
        <f t="shared" si="60"/>
        <v>-0.67731643921024953</v>
      </c>
      <c r="H871" t="str">
        <f t="shared" si="58"/>
        <v/>
      </c>
      <c r="I871" t="str">
        <f t="shared" si="59"/>
        <v/>
      </c>
      <c r="J871" t="str">
        <f t="shared" si="61"/>
        <v/>
      </c>
    </row>
    <row r="872" spans="1:11" x14ac:dyDescent="0.2">
      <c r="A872">
        <v>122043</v>
      </c>
      <c r="B872">
        <f t="shared" si="57"/>
        <v>3.75</v>
      </c>
      <c r="C872">
        <f t="shared" si="60"/>
        <v>-0.32386815952042841</v>
      </c>
      <c r="H872" t="str">
        <f t="shared" si="58"/>
        <v/>
      </c>
      <c r="I872" t="str">
        <f t="shared" si="59"/>
        <v/>
      </c>
      <c r="J872" t="str">
        <f t="shared" si="61"/>
        <v/>
      </c>
      <c r="K872" t="s">
        <v>356</v>
      </c>
    </row>
    <row r="873" spans="1:11" x14ac:dyDescent="0.2">
      <c r="A873">
        <v>122133</v>
      </c>
      <c r="B873">
        <f t="shared" si="57"/>
        <v>1.2083333333333333</v>
      </c>
      <c r="C873">
        <f t="shared" si="60"/>
        <v>-0.76387520158326694</v>
      </c>
      <c r="H873" t="str">
        <f t="shared" si="58"/>
        <v/>
      </c>
      <c r="I873" t="str">
        <f t="shared" si="59"/>
        <v/>
      </c>
      <c r="J873" t="str">
        <f t="shared" si="61"/>
        <v/>
      </c>
    </row>
    <row r="874" spans="1:11" x14ac:dyDescent="0.2">
      <c r="A874">
        <v>122162</v>
      </c>
      <c r="B874">
        <f t="shared" si="57"/>
        <v>7.041666666666667</v>
      </c>
      <c r="C874">
        <f t="shared" si="60"/>
        <v>0.24597702610193622</v>
      </c>
      <c r="H874" t="str">
        <f t="shared" si="58"/>
        <v/>
      </c>
      <c r="I874" t="str">
        <f t="shared" si="59"/>
        <v/>
      </c>
      <c r="J874" t="str">
        <f t="shared" si="61"/>
        <v/>
      </c>
    </row>
    <row r="875" spans="1:11" x14ac:dyDescent="0.2">
      <c r="A875">
        <v>122331</v>
      </c>
      <c r="B875">
        <f t="shared" si="57"/>
        <v>2.7083333333333335</v>
      </c>
      <c r="C875">
        <f t="shared" si="60"/>
        <v>-0.50419891446421472</v>
      </c>
      <c r="H875" t="str">
        <f t="shared" si="58"/>
        <v/>
      </c>
      <c r="I875" t="str">
        <f t="shared" si="59"/>
        <v/>
      </c>
      <c r="J875" t="str">
        <f t="shared" si="61"/>
        <v/>
      </c>
    </row>
    <row r="876" spans="1:11" x14ac:dyDescent="0.2">
      <c r="A876">
        <v>122396</v>
      </c>
      <c r="B876">
        <f t="shared" si="57"/>
        <v>5.666666666666667</v>
      </c>
      <c r="C876">
        <f t="shared" si="60"/>
        <v>7.9404295761383442E-3</v>
      </c>
      <c r="H876" t="str">
        <f t="shared" ref="H876:H928" si="62">IF(ISNUMBER(SEARCH($H$1,K876)),1,"")</f>
        <v/>
      </c>
      <c r="I876" t="str">
        <f t="shared" si="59"/>
        <v/>
      </c>
      <c r="J876" t="str">
        <f t="shared" si="61"/>
        <v/>
      </c>
    </row>
    <row r="877" spans="1:11" x14ac:dyDescent="0.2">
      <c r="A877">
        <v>122532</v>
      </c>
      <c r="B877">
        <f t="shared" si="57"/>
        <v>9.0833333333333339</v>
      </c>
      <c r="C877">
        <f t="shared" si="60"/>
        <v>0.59942530579175735</v>
      </c>
      <c r="E877">
        <v>1</v>
      </c>
      <c r="H877" t="str">
        <f t="shared" si="62"/>
        <v/>
      </c>
      <c r="I877" t="str">
        <f t="shared" si="59"/>
        <v/>
      </c>
      <c r="J877" t="str">
        <f t="shared" si="61"/>
        <v/>
      </c>
      <c r="K877" t="s">
        <v>357</v>
      </c>
    </row>
    <row r="878" spans="1:11" x14ac:dyDescent="0.2">
      <c r="A878">
        <v>122750</v>
      </c>
      <c r="B878">
        <f t="shared" si="57"/>
        <v>7.166666666666667</v>
      </c>
      <c r="C878">
        <f t="shared" si="60"/>
        <v>0.26761671669519055</v>
      </c>
      <c r="E878">
        <v>1</v>
      </c>
      <c r="H878" t="str">
        <f t="shared" si="62"/>
        <v/>
      </c>
      <c r="I878" t="str">
        <f t="shared" si="59"/>
        <v/>
      </c>
      <c r="J878" t="str">
        <f t="shared" si="61"/>
        <v/>
      </c>
      <c r="K878" t="s">
        <v>358</v>
      </c>
    </row>
    <row r="879" spans="1:11" x14ac:dyDescent="0.2">
      <c r="A879">
        <v>122922</v>
      </c>
      <c r="B879">
        <f t="shared" si="57"/>
        <v>4.25</v>
      </c>
      <c r="C879">
        <f t="shared" si="60"/>
        <v>-0.23730939714741103</v>
      </c>
      <c r="E879">
        <v>1</v>
      </c>
      <c r="H879" t="str">
        <f t="shared" si="62"/>
        <v/>
      </c>
      <c r="I879" t="str">
        <f t="shared" si="59"/>
        <v/>
      </c>
      <c r="J879" t="str">
        <f t="shared" si="61"/>
        <v/>
      </c>
      <c r="K879" t="s">
        <v>359</v>
      </c>
    </row>
    <row r="880" spans="1:11" x14ac:dyDescent="0.2">
      <c r="A880">
        <v>123024</v>
      </c>
      <c r="B880">
        <f t="shared" si="57"/>
        <v>2.5416666666666665</v>
      </c>
      <c r="C880">
        <f t="shared" si="60"/>
        <v>-0.53305183525522049</v>
      </c>
      <c r="E880">
        <v>1</v>
      </c>
      <c r="H880" t="str">
        <f t="shared" si="62"/>
        <v/>
      </c>
      <c r="I880" t="str">
        <f t="shared" si="59"/>
        <v/>
      </c>
      <c r="J880" t="str">
        <f t="shared" si="61"/>
        <v/>
      </c>
      <c r="K880" t="s">
        <v>83</v>
      </c>
    </row>
    <row r="881" spans="1:11" x14ac:dyDescent="0.2">
      <c r="A881">
        <v>123085</v>
      </c>
      <c r="B881">
        <f t="shared" si="57"/>
        <v>1.2916666666666667</v>
      </c>
      <c r="C881">
        <f t="shared" si="60"/>
        <v>-0.74944874118776394</v>
      </c>
      <c r="E881">
        <v>1</v>
      </c>
      <c r="H881" t="str">
        <f t="shared" si="62"/>
        <v/>
      </c>
      <c r="I881" t="str">
        <f t="shared" si="59"/>
        <v/>
      </c>
      <c r="J881" t="str">
        <f t="shared" si="61"/>
        <v/>
      </c>
      <c r="K881" t="s">
        <v>85</v>
      </c>
    </row>
    <row r="882" spans="1:11" x14ac:dyDescent="0.2">
      <c r="A882">
        <v>123116</v>
      </c>
      <c r="B882">
        <f t="shared" si="57"/>
        <v>1.75</v>
      </c>
      <c r="C882">
        <f t="shared" si="60"/>
        <v>-0.67010320901249809</v>
      </c>
      <c r="E882">
        <v>1</v>
      </c>
      <c r="H882" t="str">
        <f t="shared" si="62"/>
        <v/>
      </c>
      <c r="I882" t="str">
        <f t="shared" si="59"/>
        <v/>
      </c>
      <c r="J882" t="str">
        <f t="shared" si="61"/>
        <v/>
      </c>
      <c r="K882" t="s">
        <v>360</v>
      </c>
    </row>
    <row r="883" spans="1:11" x14ac:dyDescent="0.2">
      <c r="A883">
        <v>123158</v>
      </c>
      <c r="B883">
        <f t="shared" si="57"/>
        <v>3.0833333333333335</v>
      </c>
      <c r="C883">
        <f t="shared" si="60"/>
        <v>-0.43927984268445164</v>
      </c>
      <c r="H883" t="str">
        <f t="shared" si="62"/>
        <v/>
      </c>
      <c r="I883" t="str">
        <f t="shared" si="59"/>
        <v/>
      </c>
      <c r="J883" t="str">
        <f t="shared" si="61"/>
        <v/>
      </c>
      <c r="K883" t="s">
        <v>361</v>
      </c>
    </row>
    <row r="884" spans="1:11" x14ac:dyDescent="0.2">
      <c r="A884">
        <v>123232</v>
      </c>
      <c r="B884">
        <f t="shared" si="57"/>
        <v>1.25</v>
      </c>
      <c r="C884">
        <f t="shared" si="60"/>
        <v>-0.7566619713855155</v>
      </c>
      <c r="H884" t="str">
        <f t="shared" si="62"/>
        <v/>
      </c>
      <c r="I884" t="str">
        <f t="shared" si="59"/>
        <v/>
      </c>
      <c r="J884" t="str">
        <f t="shared" si="61"/>
        <v/>
      </c>
    </row>
    <row r="885" spans="1:11" x14ac:dyDescent="0.2">
      <c r="A885">
        <v>123262</v>
      </c>
      <c r="B885">
        <f t="shared" si="57"/>
        <v>5.583333333333333</v>
      </c>
      <c r="C885">
        <f t="shared" si="60"/>
        <v>-6.4860308193646589E-3</v>
      </c>
      <c r="E885">
        <v>1</v>
      </c>
      <c r="H885" t="str">
        <f t="shared" si="62"/>
        <v/>
      </c>
      <c r="I885" t="str">
        <f t="shared" si="59"/>
        <v/>
      </c>
      <c r="J885" t="str">
        <f t="shared" si="61"/>
        <v/>
      </c>
      <c r="K885" t="s">
        <v>362</v>
      </c>
    </row>
    <row r="886" spans="1:11" x14ac:dyDescent="0.2">
      <c r="A886">
        <v>123396</v>
      </c>
      <c r="B886">
        <f t="shared" si="57"/>
        <v>4.791666666666667</v>
      </c>
      <c r="C886">
        <f t="shared" si="60"/>
        <v>-0.14353740457664213</v>
      </c>
      <c r="H886">
        <f t="shared" si="62"/>
        <v>1</v>
      </c>
      <c r="I886">
        <f t="shared" si="59"/>
        <v>4.791666666666667</v>
      </c>
      <c r="J886" t="str">
        <f t="shared" si="61"/>
        <v/>
      </c>
      <c r="K886" t="s">
        <v>363</v>
      </c>
    </row>
    <row r="887" spans="1:11" x14ac:dyDescent="0.2">
      <c r="A887">
        <v>123511</v>
      </c>
      <c r="B887">
        <f t="shared" si="57"/>
        <v>3.625</v>
      </c>
      <c r="C887">
        <f t="shared" si="60"/>
        <v>-0.34550785011368279</v>
      </c>
      <c r="H887" t="str">
        <f t="shared" si="62"/>
        <v/>
      </c>
      <c r="I887" t="str">
        <f t="shared" si="59"/>
        <v/>
      </c>
      <c r="J887">
        <f t="shared" si="61"/>
        <v>123453.5</v>
      </c>
    </row>
    <row r="888" spans="1:11" x14ac:dyDescent="0.2">
      <c r="A888">
        <v>123598</v>
      </c>
      <c r="B888">
        <f t="shared" si="57"/>
        <v>2.5833333333333335</v>
      </c>
      <c r="C888">
        <f t="shared" si="60"/>
        <v>-0.52583860505746904</v>
      </c>
      <c r="H888" t="str">
        <f t="shared" si="62"/>
        <v/>
      </c>
      <c r="I888" t="str">
        <f t="shared" si="59"/>
        <v/>
      </c>
      <c r="J888" t="str">
        <f t="shared" si="61"/>
        <v/>
      </c>
    </row>
    <row r="889" spans="1:11" x14ac:dyDescent="0.2">
      <c r="A889">
        <v>123660</v>
      </c>
      <c r="B889">
        <f t="shared" si="57"/>
        <v>5.041666666666667</v>
      </c>
      <c r="C889">
        <f t="shared" si="60"/>
        <v>-0.10025802339013341</v>
      </c>
      <c r="H889" t="str">
        <f t="shared" si="62"/>
        <v/>
      </c>
      <c r="I889" t="str">
        <f t="shared" si="59"/>
        <v/>
      </c>
      <c r="J889" t="str">
        <f t="shared" si="61"/>
        <v/>
      </c>
    </row>
    <row r="890" spans="1:11" x14ac:dyDescent="0.2">
      <c r="A890">
        <v>123781</v>
      </c>
      <c r="B890">
        <f t="shared" si="57"/>
        <v>5.916666666666667</v>
      </c>
      <c r="C890">
        <f t="shared" si="60"/>
        <v>5.1219810762647047E-2</v>
      </c>
      <c r="H890" t="str">
        <f t="shared" si="62"/>
        <v/>
      </c>
      <c r="I890" t="str">
        <f t="shared" si="59"/>
        <v/>
      </c>
      <c r="J890" t="str">
        <f t="shared" si="61"/>
        <v/>
      </c>
    </row>
    <row r="891" spans="1:11" x14ac:dyDescent="0.2">
      <c r="A891">
        <v>123923</v>
      </c>
      <c r="B891">
        <f t="shared" si="57"/>
        <v>2.9166666666666665</v>
      </c>
      <c r="C891">
        <f t="shared" si="60"/>
        <v>-0.46813276347545746</v>
      </c>
      <c r="E891">
        <v>1</v>
      </c>
      <c r="H891" t="str">
        <f t="shared" si="62"/>
        <v/>
      </c>
      <c r="I891" t="str">
        <f t="shared" si="59"/>
        <v/>
      </c>
      <c r="J891" t="str">
        <f t="shared" si="61"/>
        <v/>
      </c>
      <c r="K891" t="s">
        <v>364</v>
      </c>
    </row>
    <row r="892" spans="1:11" x14ac:dyDescent="0.2">
      <c r="A892">
        <v>123993</v>
      </c>
      <c r="B892">
        <f t="shared" si="57"/>
        <v>1.1666666666666667</v>
      </c>
      <c r="C892">
        <f t="shared" si="60"/>
        <v>-0.77108843178101827</v>
      </c>
      <c r="E892">
        <v>1</v>
      </c>
      <c r="H892" t="str">
        <f t="shared" si="62"/>
        <v/>
      </c>
      <c r="I892" t="str">
        <f t="shared" si="59"/>
        <v/>
      </c>
      <c r="J892" t="str">
        <f t="shared" si="61"/>
        <v/>
      </c>
      <c r="K892" t="s">
        <v>100</v>
      </c>
    </row>
    <row r="893" spans="1:11" x14ac:dyDescent="0.2">
      <c r="A893">
        <v>124021</v>
      </c>
      <c r="B893">
        <f t="shared" si="57"/>
        <v>6.25</v>
      </c>
      <c r="C893">
        <f t="shared" si="60"/>
        <v>0.10892565234465861</v>
      </c>
      <c r="E893">
        <v>1</v>
      </c>
      <c r="H893" t="str">
        <f t="shared" si="62"/>
        <v/>
      </c>
      <c r="I893" t="str">
        <f t="shared" si="59"/>
        <v/>
      </c>
      <c r="J893" t="str">
        <f t="shared" si="61"/>
        <v/>
      </c>
      <c r="K893" t="s">
        <v>365</v>
      </c>
    </row>
    <row r="894" spans="1:11" x14ac:dyDescent="0.2">
      <c r="A894">
        <v>124171</v>
      </c>
      <c r="B894">
        <f t="shared" si="57"/>
        <v>7.916666666666667</v>
      </c>
      <c r="C894">
        <f t="shared" si="60"/>
        <v>0.39745486025471666</v>
      </c>
      <c r="H894" t="str">
        <f t="shared" si="62"/>
        <v/>
      </c>
      <c r="I894" t="str">
        <f t="shared" si="59"/>
        <v/>
      </c>
      <c r="J894" t="str">
        <f t="shared" si="61"/>
        <v/>
      </c>
    </row>
    <row r="895" spans="1:11" x14ac:dyDescent="0.2">
      <c r="A895">
        <v>124361</v>
      </c>
      <c r="B895">
        <f t="shared" si="57"/>
        <v>16.166666666666668</v>
      </c>
      <c r="C895">
        <f t="shared" si="60"/>
        <v>1.8256744394095041</v>
      </c>
      <c r="H895" t="str">
        <f t="shared" si="62"/>
        <v/>
      </c>
      <c r="I895" t="str">
        <f t="shared" si="59"/>
        <v/>
      </c>
      <c r="J895" t="str">
        <f t="shared" si="61"/>
        <v/>
      </c>
    </row>
    <row r="896" spans="1:11" x14ac:dyDescent="0.2">
      <c r="A896">
        <v>124749</v>
      </c>
      <c r="B896">
        <f t="shared" si="57"/>
        <v>21.75</v>
      </c>
      <c r="C896">
        <f t="shared" si="60"/>
        <v>2.7922472859081986</v>
      </c>
      <c r="F896">
        <v>1</v>
      </c>
      <c r="H896" t="str">
        <f t="shared" si="62"/>
        <v/>
      </c>
      <c r="I896" t="str">
        <f t="shared" si="59"/>
        <v/>
      </c>
      <c r="J896" t="str">
        <f t="shared" si="61"/>
        <v/>
      </c>
      <c r="K896" t="s">
        <v>366</v>
      </c>
    </row>
    <row r="897" spans="1:11" x14ac:dyDescent="0.2">
      <c r="A897">
        <v>125271</v>
      </c>
      <c r="B897">
        <f t="shared" si="57"/>
        <v>4.125</v>
      </c>
      <c r="C897">
        <f t="shared" si="60"/>
        <v>-0.25894908774066538</v>
      </c>
      <c r="H897">
        <f t="shared" si="62"/>
        <v>1</v>
      </c>
      <c r="I897">
        <f t="shared" si="59"/>
        <v>4.125</v>
      </c>
      <c r="J897" t="str">
        <f t="shared" si="61"/>
        <v/>
      </c>
      <c r="K897" t="s">
        <v>367</v>
      </c>
    </row>
    <row r="898" spans="1:11" x14ac:dyDescent="0.2">
      <c r="A898">
        <v>125370</v>
      </c>
      <c r="B898">
        <f t="shared" si="57"/>
        <v>4.625</v>
      </c>
      <c r="C898">
        <f t="shared" si="60"/>
        <v>-0.17239032536764798</v>
      </c>
      <c r="H898" t="str">
        <f t="shared" si="62"/>
        <v/>
      </c>
      <c r="I898" t="str">
        <f t="shared" ref="I898:I961" si="63">IF(H898=1,B898,"")</f>
        <v/>
      </c>
      <c r="J898">
        <f t="shared" si="61"/>
        <v>125320.5</v>
      </c>
    </row>
    <row r="899" spans="1:11" x14ac:dyDescent="0.2">
      <c r="A899">
        <v>125481</v>
      </c>
      <c r="B899">
        <f t="shared" si="57"/>
        <v>3.75</v>
      </c>
      <c r="C899">
        <f t="shared" ref="C899:C962" si="64">(B899-D$986)/D$987</f>
        <v>-0.32386815952042841</v>
      </c>
      <c r="H899" t="str">
        <f t="shared" si="62"/>
        <v/>
      </c>
      <c r="I899" t="str">
        <f t="shared" si="63"/>
        <v/>
      </c>
      <c r="J899" t="str">
        <f t="shared" si="61"/>
        <v/>
      </c>
    </row>
    <row r="900" spans="1:11" x14ac:dyDescent="0.2">
      <c r="A900">
        <v>125571</v>
      </c>
      <c r="B900">
        <f t="shared" si="57"/>
        <v>2.5</v>
      </c>
      <c r="C900">
        <f t="shared" si="64"/>
        <v>-0.54026506545297193</v>
      </c>
      <c r="H900">
        <f t="shared" si="62"/>
        <v>1</v>
      </c>
      <c r="I900">
        <f t="shared" si="63"/>
        <v>2.5</v>
      </c>
      <c r="J900" t="str">
        <f t="shared" ref="J900:J963" si="65">IF(H899=1,(A899+A900)/2,"")</f>
        <v/>
      </c>
      <c r="K900" t="s">
        <v>368</v>
      </c>
    </row>
    <row r="901" spans="1:11" x14ac:dyDescent="0.2">
      <c r="A901">
        <v>125631</v>
      </c>
      <c r="B901">
        <f t="shared" si="57"/>
        <v>3.9166666666666665</v>
      </c>
      <c r="C901">
        <f t="shared" si="64"/>
        <v>-0.29501523872942265</v>
      </c>
      <c r="H901" t="str">
        <f t="shared" si="62"/>
        <v/>
      </c>
      <c r="I901" t="str">
        <f t="shared" si="63"/>
        <v/>
      </c>
      <c r="J901">
        <f t="shared" si="65"/>
        <v>125601</v>
      </c>
    </row>
    <row r="902" spans="1:11" x14ac:dyDescent="0.2">
      <c r="A902">
        <v>125725</v>
      </c>
      <c r="B902">
        <f t="shared" si="57"/>
        <v>2.2083333333333335</v>
      </c>
      <c r="C902">
        <f t="shared" si="64"/>
        <v>-0.59075767683723213</v>
      </c>
      <c r="H902" t="str">
        <f t="shared" si="62"/>
        <v/>
      </c>
      <c r="I902" t="str">
        <f t="shared" si="63"/>
        <v/>
      </c>
      <c r="J902" t="str">
        <f t="shared" si="65"/>
        <v/>
      </c>
      <c r="K902" t="s">
        <v>369</v>
      </c>
    </row>
    <row r="903" spans="1:11" x14ac:dyDescent="0.2">
      <c r="A903">
        <v>125778</v>
      </c>
      <c r="B903">
        <f t="shared" si="57"/>
        <v>1.7916666666666667</v>
      </c>
      <c r="C903">
        <f t="shared" si="64"/>
        <v>-0.66288997881474654</v>
      </c>
      <c r="H903" t="str">
        <f t="shared" si="62"/>
        <v/>
      </c>
      <c r="I903" t="str">
        <f t="shared" si="63"/>
        <v/>
      </c>
      <c r="J903" t="str">
        <f t="shared" si="65"/>
        <v/>
      </c>
      <c r="K903" t="s">
        <v>370</v>
      </c>
    </row>
    <row r="904" spans="1:11" x14ac:dyDescent="0.2">
      <c r="A904">
        <v>125821</v>
      </c>
      <c r="B904">
        <f t="shared" si="57"/>
        <v>2.0416666666666665</v>
      </c>
      <c r="C904">
        <f t="shared" si="64"/>
        <v>-0.61961059762823789</v>
      </c>
      <c r="H904" t="str">
        <f t="shared" si="62"/>
        <v/>
      </c>
      <c r="I904" t="str">
        <f t="shared" si="63"/>
        <v/>
      </c>
      <c r="J904" t="str">
        <f t="shared" si="65"/>
        <v/>
      </c>
    </row>
    <row r="905" spans="1:11" x14ac:dyDescent="0.2">
      <c r="A905">
        <v>125870</v>
      </c>
      <c r="B905">
        <f t="shared" si="57"/>
        <v>3.7083333333333335</v>
      </c>
      <c r="C905">
        <f t="shared" si="64"/>
        <v>-0.33108138971817985</v>
      </c>
      <c r="H905" t="str">
        <f t="shared" si="62"/>
        <v/>
      </c>
      <c r="I905" t="str">
        <f t="shared" si="63"/>
        <v/>
      </c>
      <c r="J905" t="str">
        <f t="shared" si="65"/>
        <v/>
      </c>
      <c r="K905" t="s">
        <v>371</v>
      </c>
    </row>
    <row r="906" spans="1:11" x14ac:dyDescent="0.2">
      <c r="A906">
        <v>125959</v>
      </c>
      <c r="B906">
        <f t="shared" si="57"/>
        <v>3.8333333333333335</v>
      </c>
      <c r="C906">
        <f t="shared" si="64"/>
        <v>-0.30944169912492553</v>
      </c>
      <c r="H906" t="str">
        <f t="shared" si="62"/>
        <v/>
      </c>
      <c r="I906" t="str">
        <f t="shared" si="63"/>
        <v/>
      </c>
      <c r="J906" t="str">
        <f t="shared" si="65"/>
        <v/>
      </c>
    </row>
    <row r="907" spans="1:11" x14ac:dyDescent="0.2">
      <c r="A907">
        <v>126051</v>
      </c>
      <c r="B907">
        <f t="shared" si="57"/>
        <v>4.541666666666667</v>
      </c>
      <c r="C907">
        <f t="shared" si="64"/>
        <v>-0.18681678576315083</v>
      </c>
      <c r="H907" t="str">
        <f t="shared" si="62"/>
        <v/>
      </c>
      <c r="I907" t="str">
        <f t="shared" si="63"/>
        <v/>
      </c>
      <c r="J907" t="str">
        <f t="shared" si="65"/>
        <v/>
      </c>
    </row>
    <row r="908" spans="1:11" x14ac:dyDescent="0.2">
      <c r="A908">
        <v>126160</v>
      </c>
      <c r="B908">
        <f t="shared" si="57"/>
        <v>1.375</v>
      </c>
      <c r="C908">
        <f t="shared" si="64"/>
        <v>-0.73502228079226106</v>
      </c>
      <c r="H908" t="str">
        <f t="shared" si="62"/>
        <v/>
      </c>
      <c r="I908" t="str">
        <f t="shared" si="63"/>
        <v/>
      </c>
      <c r="J908" t="str">
        <f t="shared" si="65"/>
        <v/>
      </c>
    </row>
    <row r="909" spans="1:11" x14ac:dyDescent="0.2">
      <c r="A909">
        <v>126193</v>
      </c>
      <c r="B909">
        <f t="shared" si="57"/>
        <v>5.041666666666667</v>
      </c>
      <c r="C909">
        <f t="shared" si="64"/>
        <v>-0.10025802339013341</v>
      </c>
      <c r="H909" t="str">
        <f t="shared" si="62"/>
        <v/>
      </c>
      <c r="I909" t="str">
        <f t="shared" si="63"/>
        <v/>
      </c>
      <c r="J909" t="str">
        <f t="shared" si="65"/>
        <v/>
      </c>
    </row>
    <row r="910" spans="1:11" x14ac:dyDescent="0.2">
      <c r="A910">
        <v>126314</v>
      </c>
      <c r="B910">
        <f t="shared" si="57"/>
        <v>3.5</v>
      </c>
      <c r="C910">
        <f t="shared" si="64"/>
        <v>-0.36714754070693711</v>
      </c>
      <c r="H910" t="str">
        <f t="shared" si="62"/>
        <v/>
      </c>
      <c r="I910" t="str">
        <f t="shared" si="63"/>
        <v/>
      </c>
      <c r="J910" t="str">
        <f t="shared" si="65"/>
        <v/>
      </c>
      <c r="K910" t="s">
        <v>372</v>
      </c>
    </row>
    <row r="911" spans="1:11" x14ac:dyDescent="0.2">
      <c r="A911">
        <v>126398</v>
      </c>
      <c r="B911">
        <f t="shared" si="57"/>
        <v>3.125</v>
      </c>
      <c r="C911">
        <f t="shared" si="64"/>
        <v>-0.4320666124867002</v>
      </c>
      <c r="H911" t="str">
        <f t="shared" si="62"/>
        <v/>
      </c>
      <c r="I911" t="str">
        <f t="shared" si="63"/>
        <v/>
      </c>
      <c r="J911" t="str">
        <f t="shared" si="65"/>
        <v/>
      </c>
    </row>
    <row r="912" spans="1:11" x14ac:dyDescent="0.2">
      <c r="A912">
        <v>126473</v>
      </c>
      <c r="B912">
        <f t="shared" si="57"/>
        <v>0.83333333333333337</v>
      </c>
      <c r="C912">
        <f t="shared" si="64"/>
        <v>-0.82879427336303002</v>
      </c>
      <c r="H912" t="str">
        <f t="shared" si="62"/>
        <v/>
      </c>
      <c r="I912" t="str">
        <f t="shared" si="63"/>
        <v/>
      </c>
      <c r="J912" t="str">
        <f t="shared" si="65"/>
        <v/>
      </c>
    </row>
    <row r="913" spans="1:11" x14ac:dyDescent="0.2">
      <c r="A913">
        <v>126493</v>
      </c>
      <c r="B913">
        <f t="shared" si="57"/>
        <v>3.6666666666666665</v>
      </c>
      <c r="C913">
        <f t="shared" si="64"/>
        <v>-0.33829461991593135</v>
      </c>
      <c r="H913">
        <f t="shared" si="62"/>
        <v>1</v>
      </c>
      <c r="I913">
        <f t="shared" si="63"/>
        <v>3.6666666666666665</v>
      </c>
      <c r="J913" t="str">
        <f t="shared" si="65"/>
        <v/>
      </c>
      <c r="K913" t="s">
        <v>373</v>
      </c>
    </row>
    <row r="914" spans="1:11" x14ac:dyDescent="0.2">
      <c r="A914">
        <v>126581</v>
      </c>
      <c r="B914">
        <f t="shared" si="57"/>
        <v>3.0416666666666665</v>
      </c>
      <c r="C914">
        <f t="shared" si="64"/>
        <v>-0.44649307288220313</v>
      </c>
      <c r="H914" t="str">
        <f t="shared" si="62"/>
        <v/>
      </c>
      <c r="I914" t="str">
        <f t="shared" si="63"/>
        <v/>
      </c>
      <c r="J914">
        <f t="shared" si="65"/>
        <v>126537</v>
      </c>
    </row>
    <row r="915" spans="1:11" x14ac:dyDescent="0.2">
      <c r="A915">
        <v>126654</v>
      </c>
      <c r="B915">
        <f t="shared" si="57"/>
        <v>3.0416666666666665</v>
      </c>
      <c r="C915">
        <f t="shared" si="64"/>
        <v>-0.44649307288220313</v>
      </c>
      <c r="H915" t="str">
        <f t="shared" si="62"/>
        <v/>
      </c>
      <c r="I915" t="str">
        <f t="shared" si="63"/>
        <v/>
      </c>
      <c r="J915" t="str">
        <f t="shared" si="65"/>
        <v/>
      </c>
    </row>
    <row r="916" spans="1:11" x14ac:dyDescent="0.2">
      <c r="A916">
        <v>126727</v>
      </c>
      <c r="B916">
        <f t="shared" si="57"/>
        <v>2.5</v>
      </c>
      <c r="C916">
        <f t="shared" si="64"/>
        <v>-0.54026506545297193</v>
      </c>
      <c r="H916" t="str">
        <f t="shared" si="62"/>
        <v/>
      </c>
      <c r="I916" t="str">
        <f t="shared" si="63"/>
        <v/>
      </c>
      <c r="J916" t="str">
        <f t="shared" si="65"/>
        <v/>
      </c>
    </row>
    <row r="917" spans="1:11" x14ac:dyDescent="0.2">
      <c r="A917">
        <v>126787</v>
      </c>
      <c r="B917">
        <f t="shared" si="57"/>
        <v>1.8333333333333333</v>
      </c>
      <c r="C917">
        <f t="shared" si="64"/>
        <v>-0.65567674861699521</v>
      </c>
      <c r="H917">
        <f t="shared" si="62"/>
        <v>1</v>
      </c>
      <c r="I917">
        <f t="shared" si="63"/>
        <v>1.8333333333333333</v>
      </c>
      <c r="J917" t="str">
        <f t="shared" si="65"/>
        <v/>
      </c>
      <c r="K917" t="s">
        <v>374</v>
      </c>
    </row>
    <row r="918" spans="1:11" x14ac:dyDescent="0.2">
      <c r="A918">
        <v>126831</v>
      </c>
      <c r="B918">
        <f t="shared" si="57"/>
        <v>3.7916666666666665</v>
      </c>
      <c r="C918">
        <f t="shared" si="64"/>
        <v>-0.31665492932267703</v>
      </c>
      <c r="H918" t="str">
        <f t="shared" si="62"/>
        <v/>
      </c>
      <c r="I918" t="str">
        <f t="shared" si="63"/>
        <v/>
      </c>
      <c r="J918">
        <f t="shared" si="65"/>
        <v>126809</v>
      </c>
    </row>
    <row r="919" spans="1:11" x14ac:dyDescent="0.2">
      <c r="A919">
        <v>126922</v>
      </c>
      <c r="B919">
        <f t="shared" si="57"/>
        <v>1.625</v>
      </c>
      <c r="C919">
        <f t="shared" si="64"/>
        <v>-0.69174289960575241</v>
      </c>
      <c r="H919" t="str">
        <f t="shared" si="62"/>
        <v/>
      </c>
      <c r="I919" t="str">
        <f t="shared" si="63"/>
        <v/>
      </c>
      <c r="J919" t="str">
        <f t="shared" si="65"/>
        <v/>
      </c>
    </row>
    <row r="920" spans="1:11" x14ac:dyDescent="0.2">
      <c r="A920">
        <v>126961</v>
      </c>
      <c r="B920">
        <f t="shared" si="57"/>
        <v>3.375</v>
      </c>
      <c r="C920">
        <f t="shared" si="64"/>
        <v>-0.38878723130019149</v>
      </c>
      <c r="H920" t="str">
        <f t="shared" si="62"/>
        <v/>
      </c>
      <c r="I920" t="str">
        <f t="shared" si="63"/>
        <v/>
      </c>
      <c r="J920" t="str">
        <f t="shared" si="65"/>
        <v/>
      </c>
    </row>
    <row r="921" spans="1:11" x14ac:dyDescent="0.2">
      <c r="A921">
        <v>127042</v>
      </c>
      <c r="B921">
        <f t="shared" si="57"/>
        <v>2.2083333333333335</v>
      </c>
      <c r="C921">
        <f t="shared" si="64"/>
        <v>-0.59075767683723213</v>
      </c>
      <c r="H921" t="str">
        <f t="shared" si="62"/>
        <v/>
      </c>
      <c r="I921" t="str">
        <f t="shared" si="63"/>
        <v/>
      </c>
      <c r="J921" t="str">
        <f t="shared" si="65"/>
        <v/>
      </c>
    </row>
    <row r="922" spans="1:11" x14ac:dyDescent="0.2">
      <c r="A922">
        <v>127095</v>
      </c>
      <c r="B922">
        <f t="shared" si="57"/>
        <v>10.541666666666666</v>
      </c>
      <c r="C922">
        <f t="shared" si="64"/>
        <v>0.8518883627130579</v>
      </c>
      <c r="H922">
        <f t="shared" si="62"/>
        <v>1</v>
      </c>
      <c r="I922">
        <f t="shared" si="63"/>
        <v>10.541666666666666</v>
      </c>
      <c r="J922" t="str">
        <f t="shared" si="65"/>
        <v/>
      </c>
      <c r="K922" t="s">
        <v>375</v>
      </c>
    </row>
    <row r="923" spans="1:11" x14ac:dyDescent="0.2">
      <c r="A923">
        <v>127348</v>
      </c>
      <c r="B923">
        <f t="shared" si="57"/>
        <v>2.2916666666666665</v>
      </c>
      <c r="C923">
        <f t="shared" si="64"/>
        <v>-0.57633121644172924</v>
      </c>
      <c r="H923" t="str">
        <f t="shared" si="62"/>
        <v/>
      </c>
      <c r="I923" t="str">
        <f t="shared" si="63"/>
        <v/>
      </c>
      <c r="J923">
        <f t="shared" si="65"/>
        <v>127221.5</v>
      </c>
      <c r="K923" t="s">
        <v>376</v>
      </c>
    </row>
    <row r="924" spans="1:11" x14ac:dyDescent="0.2">
      <c r="A924">
        <v>127403</v>
      </c>
      <c r="B924">
        <f t="shared" si="57"/>
        <v>1.3333333333333333</v>
      </c>
      <c r="C924">
        <f t="shared" si="64"/>
        <v>-0.74223551099001261</v>
      </c>
      <c r="H924" t="str">
        <f t="shared" si="62"/>
        <v/>
      </c>
      <c r="I924" t="str">
        <f t="shared" si="63"/>
        <v/>
      </c>
      <c r="J924" t="str">
        <f t="shared" si="65"/>
        <v/>
      </c>
    </row>
    <row r="925" spans="1:11" x14ac:dyDescent="0.2">
      <c r="A925">
        <v>127435</v>
      </c>
      <c r="B925">
        <f t="shared" si="57"/>
        <v>1.6666666666666667</v>
      </c>
      <c r="C925">
        <f t="shared" si="64"/>
        <v>-0.68452966940800086</v>
      </c>
      <c r="H925" t="str">
        <f t="shared" si="62"/>
        <v/>
      </c>
      <c r="I925" t="str">
        <f t="shared" si="63"/>
        <v/>
      </c>
      <c r="J925" t="str">
        <f t="shared" si="65"/>
        <v/>
      </c>
    </row>
    <row r="926" spans="1:11" x14ac:dyDescent="0.2">
      <c r="A926">
        <v>127475</v>
      </c>
      <c r="B926">
        <f t="shared" si="57"/>
        <v>4.708333333333333</v>
      </c>
      <c r="C926">
        <f t="shared" si="64"/>
        <v>-0.15796386497214512</v>
      </c>
      <c r="H926" t="str">
        <f t="shared" si="62"/>
        <v/>
      </c>
      <c r="I926" t="str">
        <f t="shared" si="63"/>
        <v/>
      </c>
      <c r="J926" t="str">
        <f t="shared" si="65"/>
        <v/>
      </c>
      <c r="K926" t="s">
        <v>355</v>
      </c>
    </row>
    <row r="927" spans="1:11" x14ac:dyDescent="0.2">
      <c r="A927">
        <v>127588</v>
      </c>
      <c r="B927">
        <f t="shared" si="57"/>
        <v>7.291666666666667</v>
      </c>
      <c r="C927">
        <f t="shared" si="64"/>
        <v>0.28925640728844493</v>
      </c>
      <c r="H927" t="str">
        <f t="shared" si="62"/>
        <v/>
      </c>
      <c r="I927" t="str">
        <f t="shared" si="63"/>
        <v/>
      </c>
      <c r="J927" t="str">
        <f t="shared" si="65"/>
        <v/>
      </c>
    </row>
    <row r="928" spans="1:11" x14ac:dyDescent="0.2">
      <c r="A928">
        <v>127763</v>
      </c>
      <c r="B928">
        <f t="shared" si="57"/>
        <v>1.5833333333333333</v>
      </c>
      <c r="C928">
        <f t="shared" si="64"/>
        <v>-0.69895612980350397</v>
      </c>
      <c r="H928" t="str">
        <f t="shared" si="62"/>
        <v/>
      </c>
      <c r="I928" t="str">
        <f t="shared" si="63"/>
        <v/>
      </c>
      <c r="J928" t="str">
        <f t="shared" si="65"/>
        <v/>
      </c>
      <c r="K928" t="s">
        <v>377</v>
      </c>
    </row>
    <row r="929" spans="1:11" x14ac:dyDescent="0.2">
      <c r="A929">
        <v>127801</v>
      </c>
      <c r="B929">
        <f t="shared" si="57"/>
        <v>7.833333333333333</v>
      </c>
      <c r="C929">
        <f t="shared" si="64"/>
        <v>0.38302839985921366</v>
      </c>
      <c r="H929" t="str">
        <f t="shared" ref="H929:H954" si="66">IF(ISNUMBER(SEARCH($H$1,K929)),1,"")</f>
        <v/>
      </c>
      <c r="I929" t="str">
        <f t="shared" si="63"/>
        <v/>
      </c>
      <c r="J929" t="str">
        <f t="shared" si="65"/>
        <v/>
      </c>
    </row>
    <row r="930" spans="1:11" x14ac:dyDescent="0.2">
      <c r="A930">
        <v>127989</v>
      </c>
      <c r="B930">
        <f t="shared" si="57"/>
        <v>4.25</v>
      </c>
      <c r="C930">
        <f t="shared" si="64"/>
        <v>-0.23730939714741103</v>
      </c>
      <c r="H930" t="str">
        <f t="shared" si="66"/>
        <v/>
      </c>
      <c r="I930" t="str">
        <f t="shared" si="63"/>
        <v/>
      </c>
      <c r="J930" t="str">
        <f t="shared" si="65"/>
        <v/>
      </c>
    </row>
    <row r="931" spans="1:11" x14ac:dyDescent="0.2">
      <c r="A931">
        <v>128091</v>
      </c>
      <c r="B931">
        <f t="shared" si="57"/>
        <v>2.5833333333333335</v>
      </c>
      <c r="C931">
        <f t="shared" si="64"/>
        <v>-0.52583860505746904</v>
      </c>
      <c r="H931" t="str">
        <f t="shared" si="66"/>
        <v/>
      </c>
      <c r="I931" t="str">
        <f t="shared" si="63"/>
        <v/>
      </c>
      <c r="J931" t="str">
        <f t="shared" si="65"/>
        <v/>
      </c>
    </row>
    <row r="932" spans="1:11" x14ac:dyDescent="0.2">
      <c r="A932">
        <v>128153</v>
      </c>
      <c r="B932">
        <f t="shared" si="57"/>
        <v>1.5</v>
      </c>
      <c r="C932">
        <f t="shared" si="64"/>
        <v>-0.71338259019900674</v>
      </c>
      <c r="H932" t="str">
        <f t="shared" si="66"/>
        <v/>
      </c>
      <c r="I932" t="str">
        <f t="shared" si="63"/>
        <v/>
      </c>
      <c r="J932" t="str">
        <f t="shared" si="65"/>
        <v/>
      </c>
    </row>
    <row r="933" spans="1:11" x14ac:dyDescent="0.2">
      <c r="A933">
        <v>128189</v>
      </c>
      <c r="B933">
        <f t="shared" si="57"/>
        <v>3.3333333333333335</v>
      </c>
      <c r="C933">
        <f t="shared" si="64"/>
        <v>-0.39600046149794293</v>
      </c>
      <c r="H933" t="str">
        <f t="shared" si="66"/>
        <v/>
      </c>
      <c r="I933" t="str">
        <f t="shared" si="63"/>
        <v/>
      </c>
      <c r="J933" t="str">
        <f t="shared" si="65"/>
        <v/>
      </c>
      <c r="K933" t="s">
        <v>378</v>
      </c>
    </row>
    <row r="934" spans="1:11" x14ac:dyDescent="0.2">
      <c r="A934">
        <v>128269</v>
      </c>
      <c r="B934">
        <f t="shared" si="57"/>
        <v>11.666666666666666</v>
      </c>
      <c r="C934">
        <f t="shared" si="64"/>
        <v>1.0466455780523471</v>
      </c>
      <c r="H934" t="str">
        <f t="shared" si="66"/>
        <v/>
      </c>
      <c r="I934" t="str">
        <f t="shared" si="63"/>
        <v/>
      </c>
      <c r="J934" t="str">
        <f t="shared" si="65"/>
        <v/>
      </c>
      <c r="K934" t="s">
        <v>379</v>
      </c>
    </row>
    <row r="935" spans="1:11" x14ac:dyDescent="0.2">
      <c r="A935">
        <v>128549</v>
      </c>
      <c r="B935">
        <f t="shared" si="57"/>
        <v>0.79166666666666663</v>
      </c>
      <c r="C935">
        <f t="shared" si="64"/>
        <v>-0.83600750356078135</v>
      </c>
      <c r="H935" t="str">
        <f t="shared" si="66"/>
        <v/>
      </c>
      <c r="I935" t="str">
        <f t="shared" si="63"/>
        <v/>
      </c>
      <c r="J935" t="str">
        <f t="shared" si="65"/>
        <v/>
      </c>
    </row>
    <row r="936" spans="1:11" x14ac:dyDescent="0.2">
      <c r="A936">
        <v>128568</v>
      </c>
      <c r="B936">
        <f t="shared" si="57"/>
        <v>1.9166666666666667</v>
      </c>
      <c r="C936">
        <f t="shared" si="64"/>
        <v>-0.64125028822149222</v>
      </c>
      <c r="H936">
        <f t="shared" si="66"/>
        <v>1</v>
      </c>
      <c r="I936">
        <f t="shared" si="63"/>
        <v>1.9166666666666667</v>
      </c>
      <c r="J936" t="str">
        <f t="shared" si="65"/>
        <v/>
      </c>
      <c r="K936" t="s">
        <v>380</v>
      </c>
    </row>
    <row r="937" spans="1:11" x14ac:dyDescent="0.2">
      <c r="A937">
        <v>128614</v>
      </c>
      <c r="B937">
        <f t="shared" si="57"/>
        <v>3.4583333333333335</v>
      </c>
      <c r="C937">
        <f t="shared" si="64"/>
        <v>-0.37436077090468856</v>
      </c>
      <c r="H937" t="str">
        <f t="shared" si="66"/>
        <v/>
      </c>
      <c r="I937" t="str">
        <f t="shared" si="63"/>
        <v/>
      </c>
      <c r="J937">
        <f t="shared" si="65"/>
        <v>128591</v>
      </c>
    </row>
    <row r="938" spans="1:11" x14ac:dyDescent="0.2">
      <c r="A938">
        <v>128697</v>
      </c>
      <c r="B938">
        <f t="shared" si="57"/>
        <v>2.0416666666666665</v>
      </c>
      <c r="C938">
        <f t="shared" si="64"/>
        <v>-0.61961059762823789</v>
      </c>
      <c r="H938" t="str">
        <f t="shared" si="66"/>
        <v/>
      </c>
      <c r="I938" t="str">
        <f t="shared" si="63"/>
        <v/>
      </c>
      <c r="J938" t="str">
        <f t="shared" si="65"/>
        <v/>
      </c>
    </row>
    <row r="939" spans="1:11" x14ac:dyDescent="0.2">
      <c r="A939">
        <v>128746</v>
      </c>
      <c r="B939">
        <f t="shared" si="57"/>
        <v>6.708333333333333</v>
      </c>
      <c r="C939">
        <f t="shared" si="64"/>
        <v>0.1882711845199245</v>
      </c>
      <c r="H939">
        <f t="shared" si="66"/>
        <v>1</v>
      </c>
      <c r="I939">
        <f t="shared" si="63"/>
        <v>6.708333333333333</v>
      </c>
      <c r="J939" t="str">
        <f t="shared" si="65"/>
        <v/>
      </c>
      <c r="K939" t="s">
        <v>381</v>
      </c>
    </row>
    <row r="940" spans="1:11" x14ac:dyDescent="0.2">
      <c r="A940">
        <v>128907</v>
      </c>
      <c r="B940">
        <f t="shared" si="57"/>
        <v>5.708333333333333</v>
      </c>
      <c r="C940">
        <f t="shared" si="64"/>
        <v>1.5153659773889694E-2</v>
      </c>
      <c r="H940" t="str">
        <f t="shared" si="66"/>
        <v/>
      </c>
      <c r="I940" t="str">
        <f t="shared" si="63"/>
        <v/>
      </c>
      <c r="J940">
        <f t="shared" si="65"/>
        <v>128826.5</v>
      </c>
    </row>
    <row r="941" spans="1:11" x14ac:dyDescent="0.2">
      <c r="A941">
        <v>129044</v>
      </c>
      <c r="B941">
        <f t="shared" si="57"/>
        <v>4.041666666666667</v>
      </c>
      <c r="C941">
        <f t="shared" si="64"/>
        <v>-0.27337554813616821</v>
      </c>
      <c r="H941" t="str">
        <f t="shared" si="66"/>
        <v/>
      </c>
      <c r="I941" t="str">
        <f t="shared" si="63"/>
        <v/>
      </c>
      <c r="J941" t="str">
        <f t="shared" si="65"/>
        <v/>
      </c>
    </row>
    <row r="942" spans="1:11" x14ac:dyDescent="0.2">
      <c r="A942">
        <v>129141</v>
      </c>
      <c r="B942">
        <f t="shared" si="57"/>
        <v>3.7083333333333335</v>
      </c>
      <c r="C942">
        <f t="shared" si="64"/>
        <v>-0.33108138971817985</v>
      </c>
      <c r="H942" t="str">
        <f t="shared" si="66"/>
        <v/>
      </c>
      <c r="I942" t="str">
        <f t="shared" si="63"/>
        <v/>
      </c>
      <c r="J942" t="str">
        <f t="shared" si="65"/>
        <v/>
      </c>
      <c r="K942" t="s">
        <v>382</v>
      </c>
    </row>
    <row r="943" spans="1:11" x14ac:dyDescent="0.2">
      <c r="A943">
        <v>129230</v>
      </c>
      <c r="B943">
        <f t="shared" si="57"/>
        <v>0.54166666666666663</v>
      </c>
      <c r="C943">
        <f t="shared" si="64"/>
        <v>-0.87928688474729011</v>
      </c>
      <c r="H943">
        <f t="shared" si="66"/>
        <v>1</v>
      </c>
      <c r="I943">
        <f t="shared" si="63"/>
        <v>0.54166666666666663</v>
      </c>
      <c r="J943" t="str">
        <f t="shared" si="65"/>
        <v/>
      </c>
      <c r="K943" t="s">
        <v>383</v>
      </c>
    </row>
    <row r="944" spans="1:11" x14ac:dyDescent="0.2">
      <c r="A944">
        <v>129243</v>
      </c>
      <c r="B944">
        <f t="shared" si="57"/>
        <v>0.875</v>
      </c>
      <c r="C944">
        <f t="shared" si="64"/>
        <v>-0.82158104316527858</v>
      </c>
      <c r="H944" t="str">
        <f t="shared" si="66"/>
        <v/>
      </c>
      <c r="I944" t="str">
        <f t="shared" si="63"/>
        <v/>
      </c>
      <c r="J944">
        <f t="shared" si="65"/>
        <v>129236.5</v>
      </c>
    </row>
    <row r="945" spans="1:11" x14ac:dyDescent="0.2">
      <c r="A945">
        <v>129264</v>
      </c>
      <c r="B945">
        <f t="shared" si="57"/>
        <v>1.4166666666666667</v>
      </c>
      <c r="C945">
        <f t="shared" si="64"/>
        <v>-0.72780905059450962</v>
      </c>
      <c r="H945" t="str">
        <f t="shared" si="66"/>
        <v/>
      </c>
      <c r="I945" t="str">
        <f t="shared" si="63"/>
        <v/>
      </c>
      <c r="J945" t="str">
        <f t="shared" si="65"/>
        <v/>
      </c>
    </row>
    <row r="946" spans="1:11" x14ac:dyDescent="0.2">
      <c r="A946">
        <v>129298</v>
      </c>
      <c r="B946">
        <f t="shared" si="57"/>
        <v>3.2083333333333335</v>
      </c>
      <c r="C946">
        <f t="shared" si="64"/>
        <v>-0.41764015209119726</v>
      </c>
      <c r="H946" t="str">
        <f t="shared" si="66"/>
        <v/>
      </c>
      <c r="I946" t="str">
        <f t="shared" si="63"/>
        <v/>
      </c>
      <c r="J946" t="str">
        <f t="shared" si="65"/>
        <v/>
      </c>
    </row>
    <row r="947" spans="1:11" x14ac:dyDescent="0.2">
      <c r="A947">
        <v>129375</v>
      </c>
      <c r="B947">
        <f t="shared" si="57"/>
        <v>1.6666666666666667</v>
      </c>
      <c r="C947">
        <f t="shared" si="64"/>
        <v>-0.68452966940800086</v>
      </c>
      <c r="H947" t="str">
        <f t="shared" si="66"/>
        <v/>
      </c>
      <c r="I947" t="str">
        <f t="shared" si="63"/>
        <v/>
      </c>
      <c r="J947" t="str">
        <f t="shared" si="65"/>
        <v/>
      </c>
      <c r="K947" t="s">
        <v>389</v>
      </c>
    </row>
    <row r="948" spans="1:11" x14ac:dyDescent="0.2">
      <c r="A948">
        <v>129415</v>
      </c>
      <c r="B948">
        <f t="shared" si="57"/>
        <v>1.4583333333333333</v>
      </c>
      <c r="C948">
        <f t="shared" si="64"/>
        <v>-0.72059582039675829</v>
      </c>
      <c r="H948">
        <f t="shared" si="66"/>
        <v>1</v>
      </c>
      <c r="I948">
        <f t="shared" si="63"/>
        <v>1.4583333333333333</v>
      </c>
      <c r="J948" t="str">
        <f t="shared" si="65"/>
        <v/>
      </c>
      <c r="K948" t="s">
        <v>384</v>
      </c>
    </row>
    <row r="949" spans="1:11" x14ac:dyDescent="0.2">
      <c r="A949">
        <v>129450</v>
      </c>
      <c r="B949">
        <f t="shared" si="57"/>
        <v>3.2083333333333335</v>
      </c>
      <c r="C949">
        <f t="shared" si="64"/>
        <v>-0.41764015209119726</v>
      </c>
      <c r="H949" t="str">
        <f t="shared" si="66"/>
        <v/>
      </c>
      <c r="I949" t="str">
        <f t="shared" si="63"/>
        <v/>
      </c>
      <c r="J949">
        <f t="shared" si="65"/>
        <v>129432.5</v>
      </c>
      <c r="K949" t="s">
        <v>388</v>
      </c>
    </row>
    <row r="950" spans="1:11" x14ac:dyDescent="0.2">
      <c r="A950">
        <v>129527</v>
      </c>
      <c r="B950">
        <f t="shared" si="57"/>
        <v>2.1666666666666665</v>
      </c>
      <c r="C950">
        <f t="shared" si="64"/>
        <v>-0.59797090703498357</v>
      </c>
      <c r="H950">
        <f t="shared" si="66"/>
        <v>1</v>
      </c>
      <c r="I950">
        <f t="shared" si="63"/>
        <v>2.1666666666666665</v>
      </c>
      <c r="J950" t="str">
        <f t="shared" si="65"/>
        <v/>
      </c>
      <c r="K950" t="s">
        <v>385</v>
      </c>
    </row>
    <row r="951" spans="1:11" x14ac:dyDescent="0.2">
      <c r="A951">
        <v>129579</v>
      </c>
      <c r="B951">
        <f t="shared" si="57"/>
        <v>3.0833333333333335</v>
      </c>
      <c r="C951">
        <f t="shared" si="64"/>
        <v>-0.43927984268445164</v>
      </c>
      <c r="H951" t="str">
        <f t="shared" si="66"/>
        <v/>
      </c>
      <c r="I951" t="str">
        <f t="shared" si="63"/>
        <v/>
      </c>
      <c r="J951">
        <f t="shared" si="65"/>
        <v>129553</v>
      </c>
    </row>
    <row r="952" spans="1:11" x14ac:dyDescent="0.2">
      <c r="A952">
        <v>129653</v>
      </c>
      <c r="B952">
        <f t="shared" si="57"/>
        <v>1.2916666666666667</v>
      </c>
      <c r="C952">
        <f t="shared" si="64"/>
        <v>-0.74944874118776394</v>
      </c>
      <c r="H952" t="str">
        <f t="shared" si="66"/>
        <v/>
      </c>
      <c r="I952" t="str">
        <f t="shared" si="63"/>
        <v/>
      </c>
      <c r="J952" t="str">
        <f t="shared" si="65"/>
        <v/>
      </c>
      <c r="K952" t="s">
        <v>387</v>
      </c>
    </row>
    <row r="953" spans="1:11" x14ac:dyDescent="0.2">
      <c r="A953">
        <v>129684</v>
      </c>
      <c r="B953">
        <f t="shared" si="57"/>
        <v>1.4583333333333333</v>
      </c>
      <c r="C953">
        <f t="shared" si="64"/>
        <v>-0.72059582039675829</v>
      </c>
      <c r="H953">
        <f t="shared" si="66"/>
        <v>1</v>
      </c>
      <c r="I953">
        <f t="shared" si="63"/>
        <v>1.4583333333333333</v>
      </c>
      <c r="J953" t="str">
        <f t="shared" si="65"/>
        <v/>
      </c>
      <c r="K953" t="s">
        <v>386</v>
      </c>
    </row>
    <row r="954" spans="1:11" x14ac:dyDescent="0.2">
      <c r="A954">
        <v>129719</v>
      </c>
      <c r="B954">
        <f t="shared" si="57"/>
        <v>3.2916666666666665</v>
      </c>
      <c r="C954">
        <f t="shared" si="64"/>
        <v>-0.40321369169569443</v>
      </c>
      <c r="H954" t="str">
        <f t="shared" si="66"/>
        <v/>
      </c>
      <c r="I954" t="str">
        <f t="shared" si="63"/>
        <v/>
      </c>
      <c r="J954">
        <f t="shared" si="65"/>
        <v>129701.5</v>
      </c>
    </row>
    <row r="955" spans="1:11" x14ac:dyDescent="0.2">
      <c r="A955">
        <v>129798</v>
      </c>
      <c r="B955">
        <f t="shared" si="57"/>
        <v>1.6666666666666667</v>
      </c>
      <c r="C955">
        <f t="shared" si="64"/>
        <v>-0.68452966940800086</v>
      </c>
      <c r="H955" t="str">
        <f t="shared" ref="H955:H973" si="67">IF(ISNUMBER(SEARCH($H$1,K955)),1,"")</f>
        <v/>
      </c>
      <c r="I955" t="str">
        <f t="shared" si="63"/>
        <v/>
      </c>
      <c r="J955" t="str">
        <f t="shared" si="65"/>
        <v/>
      </c>
    </row>
    <row r="956" spans="1:11" x14ac:dyDescent="0.2">
      <c r="A956">
        <v>129838</v>
      </c>
      <c r="B956">
        <f t="shared" si="57"/>
        <v>6.5</v>
      </c>
      <c r="C956">
        <f t="shared" si="64"/>
        <v>0.15220503353116729</v>
      </c>
      <c r="H956">
        <f t="shared" si="67"/>
        <v>1</v>
      </c>
      <c r="I956">
        <f t="shared" si="63"/>
        <v>6.5</v>
      </c>
      <c r="J956" t="str">
        <f t="shared" si="65"/>
        <v/>
      </c>
      <c r="K956" t="s">
        <v>390</v>
      </c>
    </row>
    <row r="957" spans="1:11" x14ac:dyDescent="0.2">
      <c r="A957">
        <v>129994</v>
      </c>
      <c r="B957">
        <f t="shared" si="57"/>
        <v>4.291666666666667</v>
      </c>
      <c r="C957">
        <f t="shared" si="64"/>
        <v>-0.23009616694965954</v>
      </c>
      <c r="H957" t="str">
        <f t="shared" si="67"/>
        <v/>
      </c>
      <c r="I957" t="str">
        <f t="shared" si="63"/>
        <v/>
      </c>
      <c r="J957">
        <f t="shared" si="65"/>
        <v>129916</v>
      </c>
    </row>
    <row r="958" spans="1:11" x14ac:dyDescent="0.2">
      <c r="A958">
        <v>130097</v>
      </c>
      <c r="B958">
        <f t="shared" si="57"/>
        <v>2.125</v>
      </c>
      <c r="C958">
        <f t="shared" si="64"/>
        <v>-0.60518413723273501</v>
      </c>
      <c r="H958" t="str">
        <f t="shared" si="67"/>
        <v/>
      </c>
      <c r="I958" t="str">
        <f t="shared" si="63"/>
        <v/>
      </c>
      <c r="J958" t="str">
        <f t="shared" si="65"/>
        <v/>
      </c>
    </row>
    <row r="959" spans="1:11" x14ac:dyDescent="0.2">
      <c r="A959">
        <v>130148</v>
      </c>
      <c r="B959">
        <f t="shared" si="57"/>
        <v>2.25</v>
      </c>
      <c r="C959">
        <f t="shared" si="64"/>
        <v>-0.58354444663948069</v>
      </c>
      <c r="H959" t="str">
        <f t="shared" si="67"/>
        <v/>
      </c>
      <c r="I959" t="str">
        <f t="shared" si="63"/>
        <v/>
      </c>
      <c r="J959" t="str">
        <f t="shared" si="65"/>
        <v/>
      </c>
    </row>
    <row r="960" spans="1:11" x14ac:dyDescent="0.2">
      <c r="A960">
        <v>130202</v>
      </c>
      <c r="B960">
        <f t="shared" si="57"/>
        <v>2.375</v>
      </c>
      <c r="C960">
        <f t="shared" si="64"/>
        <v>-0.56190475604622625</v>
      </c>
      <c r="H960">
        <f t="shared" si="67"/>
        <v>1</v>
      </c>
      <c r="I960">
        <f t="shared" si="63"/>
        <v>2.375</v>
      </c>
      <c r="J960" t="str">
        <f t="shared" si="65"/>
        <v/>
      </c>
      <c r="K960" t="s">
        <v>391</v>
      </c>
    </row>
    <row r="961" spans="1:11" x14ac:dyDescent="0.2">
      <c r="A961">
        <v>130259</v>
      </c>
      <c r="B961">
        <f t="shared" si="57"/>
        <v>1.2916666666666667</v>
      </c>
      <c r="C961">
        <f t="shared" si="64"/>
        <v>-0.74944874118776394</v>
      </c>
      <c r="H961" t="str">
        <f t="shared" si="67"/>
        <v/>
      </c>
      <c r="I961" t="str">
        <f t="shared" si="63"/>
        <v/>
      </c>
      <c r="J961">
        <f t="shared" si="65"/>
        <v>130230.5</v>
      </c>
    </row>
    <row r="962" spans="1:11" x14ac:dyDescent="0.2">
      <c r="A962">
        <v>130290</v>
      </c>
      <c r="B962">
        <f t="shared" si="57"/>
        <v>6.291666666666667</v>
      </c>
      <c r="C962">
        <f t="shared" si="64"/>
        <v>0.1161388825424101</v>
      </c>
      <c r="H962">
        <f t="shared" si="67"/>
        <v>1</v>
      </c>
      <c r="I962">
        <f t="shared" ref="I962:I985" si="68">IF(H962=1,B962,"")</f>
        <v>6.291666666666667</v>
      </c>
      <c r="J962" t="str">
        <f t="shared" si="65"/>
        <v/>
      </c>
      <c r="K962" t="s">
        <v>392</v>
      </c>
    </row>
    <row r="963" spans="1:11" x14ac:dyDescent="0.2">
      <c r="A963">
        <v>130441</v>
      </c>
      <c r="B963">
        <f t="shared" si="57"/>
        <v>10.791666666666666</v>
      </c>
      <c r="C963">
        <f t="shared" ref="C963:C983" si="69">(B963-D$986)/D$987</f>
        <v>0.89516774389956666</v>
      </c>
      <c r="H963" t="str">
        <f t="shared" si="67"/>
        <v/>
      </c>
      <c r="I963" t="str">
        <f t="shared" si="68"/>
        <v/>
      </c>
      <c r="J963">
        <f t="shared" si="65"/>
        <v>130365.5</v>
      </c>
    </row>
    <row r="964" spans="1:11" x14ac:dyDescent="0.2">
      <c r="A964">
        <v>130700</v>
      </c>
      <c r="B964">
        <f t="shared" si="57"/>
        <v>1.3333333333333333</v>
      </c>
      <c r="C964">
        <f t="shared" si="69"/>
        <v>-0.74223551099001261</v>
      </c>
      <c r="H964">
        <f t="shared" si="67"/>
        <v>1</v>
      </c>
      <c r="I964">
        <f t="shared" si="68"/>
        <v>1.3333333333333333</v>
      </c>
      <c r="J964" t="str">
        <f t="shared" ref="J964:J983" si="70">IF(H963=1,(A963+A964)/2,"")</f>
        <v/>
      </c>
      <c r="K964" t="s">
        <v>304</v>
      </c>
    </row>
    <row r="965" spans="1:11" x14ac:dyDescent="0.2">
      <c r="A965">
        <v>130732</v>
      </c>
      <c r="B965">
        <f t="shared" si="57"/>
        <v>8.0416666666666661</v>
      </c>
      <c r="C965">
        <f t="shared" si="69"/>
        <v>0.41909455084797087</v>
      </c>
      <c r="H965" t="str">
        <f t="shared" si="67"/>
        <v/>
      </c>
      <c r="I965" t="str">
        <f t="shared" si="68"/>
        <v/>
      </c>
      <c r="J965">
        <f t="shared" si="70"/>
        <v>130716</v>
      </c>
    </row>
    <row r="966" spans="1:11" x14ac:dyDescent="0.2">
      <c r="A966">
        <v>130925</v>
      </c>
      <c r="B966">
        <f t="shared" si="57"/>
        <v>6.5</v>
      </c>
      <c r="C966">
        <f t="shared" si="69"/>
        <v>0.15220503353116729</v>
      </c>
      <c r="H966">
        <f t="shared" si="67"/>
        <v>1</v>
      </c>
      <c r="I966">
        <f t="shared" si="68"/>
        <v>6.5</v>
      </c>
      <c r="J966" t="str">
        <f t="shared" si="70"/>
        <v/>
      </c>
      <c r="K966" t="s">
        <v>393</v>
      </c>
    </row>
    <row r="967" spans="1:11" x14ac:dyDescent="0.2">
      <c r="A967">
        <v>131081</v>
      </c>
      <c r="B967">
        <f t="shared" si="57"/>
        <v>6.458333333333333</v>
      </c>
      <c r="C967">
        <f t="shared" si="69"/>
        <v>0.1449918033334158</v>
      </c>
      <c r="H967" t="str">
        <f t="shared" si="67"/>
        <v/>
      </c>
      <c r="I967" t="str">
        <f t="shared" si="68"/>
        <v/>
      </c>
      <c r="J967">
        <f t="shared" si="70"/>
        <v>131003</v>
      </c>
    </row>
    <row r="968" spans="1:11" x14ac:dyDescent="0.2">
      <c r="A968">
        <v>131236</v>
      </c>
      <c r="B968">
        <f t="shared" si="57"/>
        <v>0.91666666666666663</v>
      </c>
      <c r="C968">
        <f t="shared" si="69"/>
        <v>-0.81436781296752703</v>
      </c>
      <c r="H968" t="str">
        <f t="shared" si="67"/>
        <v/>
      </c>
      <c r="I968" t="str">
        <f t="shared" si="68"/>
        <v/>
      </c>
      <c r="J968" t="str">
        <f t="shared" si="70"/>
        <v/>
      </c>
    </row>
    <row r="969" spans="1:11" x14ac:dyDescent="0.2">
      <c r="A969">
        <v>131258</v>
      </c>
      <c r="B969">
        <f t="shared" si="57"/>
        <v>4</v>
      </c>
      <c r="C969">
        <f t="shared" si="69"/>
        <v>-0.28058877833391971</v>
      </c>
      <c r="H969" t="str">
        <f t="shared" si="67"/>
        <v/>
      </c>
      <c r="I969" t="str">
        <f t="shared" si="68"/>
        <v/>
      </c>
      <c r="J969" t="str">
        <f t="shared" si="70"/>
        <v/>
      </c>
    </row>
    <row r="970" spans="1:11" x14ac:dyDescent="0.2">
      <c r="A970">
        <v>131354</v>
      </c>
      <c r="B970">
        <f t="shared" si="57"/>
        <v>1.8333333333333333</v>
      </c>
      <c r="C970">
        <f t="shared" si="69"/>
        <v>-0.65567674861699521</v>
      </c>
      <c r="H970">
        <f t="shared" si="67"/>
        <v>1</v>
      </c>
      <c r="I970">
        <f t="shared" si="68"/>
        <v>1.8333333333333333</v>
      </c>
      <c r="J970" t="str">
        <f t="shared" si="70"/>
        <v/>
      </c>
      <c r="K970" t="s">
        <v>394</v>
      </c>
    </row>
    <row r="971" spans="1:11" x14ac:dyDescent="0.2">
      <c r="A971">
        <v>131398</v>
      </c>
      <c r="B971">
        <f t="shared" si="57"/>
        <v>1.4166666666666667</v>
      </c>
      <c r="C971">
        <f t="shared" si="69"/>
        <v>-0.72780905059450962</v>
      </c>
      <c r="H971" t="str">
        <f t="shared" si="67"/>
        <v/>
      </c>
      <c r="I971" t="str">
        <f t="shared" si="68"/>
        <v/>
      </c>
      <c r="J971">
        <f t="shared" si="70"/>
        <v>131376</v>
      </c>
    </row>
    <row r="972" spans="1:11" x14ac:dyDescent="0.2">
      <c r="A972">
        <v>131432</v>
      </c>
      <c r="B972">
        <f t="shared" si="57"/>
        <v>1.6666666666666667</v>
      </c>
      <c r="C972">
        <f t="shared" si="69"/>
        <v>-0.68452966940800086</v>
      </c>
      <c r="H972" t="str">
        <f t="shared" si="67"/>
        <v/>
      </c>
      <c r="I972" t="str">
        <f t="shared" si="68"/>
        <v/>
      </c>
      <c r="J972" t="str">
        <f t="shared" si="70"/>
        <v/>
      </c>
      <c r="K972" t="s">
        <v>395</v>
      </c>
    </row>
    <row r="973" spans="1:11" x14ac:dyDescent="0.2">
      <c r="A973">
        <v>131472</v>
      </c>
      <c r="B973">
        <f t="shared" si="57"/>
        <v>3.7916666666666665</v>
      </c>
      <c r="C973">
        <f t="shared" si="69"/>
        <v>-0.31665492932267703</v>
      </c>
      <c r="H973" t="str">
        <f t="shared" si="67"/>
        <v/>
      </c>
      <c r="I973" t="str">
        <f t="shared" si="68"/>
        <v/>
      </c>
      <c r="J973" t="str">
        <f t="shared" si="70"/>
        <v/>
      </c>
    </row>
    <row r="974" spans="1:11" x14ac:dyDescent="0.2">
      <c r="A974">
        <v>131563</v>
      </c>
      <c r="B974">
        <f t="shared" si="57"/>
        <v>13.416666666666666</v>
      </c>
      <c r="C974">
        <f t="shared" si="69"/>
        <v>1.3496012463579079</v>
      </c>
      <c r="H974" t="str">
        <f t="shared" ref="H974:H979" si="71">IF(ISNUMBER(SEARCH($H$1,K974)),1,"")</f>
        <v/>
      </c>
      <c r="I974" t="str">
        <f t="shared" si="68"/>
        <v/>
      </c>
      <c r="J974" t="str">
        <f t="shared" si="70"/>
        <v/>
      </c>
      <c r="K974" t="s">
        <v>396</v>
      </c>
    </row>
    <row r="975" spans="1:11" x14ac:dyDescent="0.2">
      <c r="A975">
        <v>131885</v>
      </c>
      <c r="B975">
        <f t="shared" si="57"/>
        <v>4.791666666666667</v>
      </c>
      <c r="C975">
        <f t="shared" si="69"/>
        <v>-0.14353740457664213</v>
      </c>
      <c r="H975" t="str">
        <f t="shared" si="71"/>
        <v/>
      </c>
      <c r="I975" t="str">
        <f t="shared" si="68"/>
        <v/>
      </c>
      <c r="J975" t="str">
        <f t="shared" si="70"/>
        <v/>
      </c>
    </row>
    <row r="976" spans="1:11" x14ac:dyDescent="0.2">
      <c r="A976">
        <v>132000</v>
      </c>
      <c r="B976">
        <f t="shared" si="57"/>
        <v>4.583333333333333</v>
      </c>
      <c r="C976">
        <f t="shared" si="69"/>
        <v>-0.17960355556539948</v>
      </c>
      <c r="H976">
        <f t="shared" si="71"/>
        <v>1</v>
      </c>
      <c r="I976">
        <f t="shared" si="68"/>
        <v>4.583333333333333</v>
      </c>
      <c r="J976" t="str">
        <f t="shared" si="70"/>
        <v/>
      </c>
      <c r="K976" t="s">
        <v>397</v>
      </c>
    </row>
    <row r="977" spans="1:11" x14ac:dyDescent="0.2">
      <c r="A977">
        <v>132110</v>
      </c>
      <c r="B977">
        <f t="shared" si="57"/>
        <v>3.9166666666666665</v>
      </c>
      <c r="C977">
        <f t="shared" si="69"/>
        <v>-0.29501523872942265</v>
      </c>
      <c r="H977" t="str">
        <f t="shared" si="71"/>
        <v/>
      </c>
      <c r="I977" t="str">
        <f t="shared" si="68"/>
        <v/>
      </c>
      <c r="J977">
        <f t="shared" si="70"/>
        <v>132055</v>
      </c>
    </row>
    <row r="978" spans="1:11" x14ac:dyDescent="0.2">
      <c r="A978">
        <v>132204</v>
      </c>
      <c r="B978">
        <f t="shared" si="57"/>
        <v>2.75</v>
      </c>
      <c r="C978">
        <f t="shared" si="69"/>
        <v>-0.49698568426646322</v>
      </c>
      <c r="H978">
        <f t="shared" si="71"/>
        <v>1</v>
      </c>
      <c r="I978">
        <f t="shared" si="68"/>
        <v>2.75</v>
      </c>
      <c r="J978" t="str">
        <f t="shared" si="70"/>
        <v/>
      </c>
      <c r="K978" t="s">
        <v>398</v>
      </c>
    </row>
    <row r="979" spans="1:11" x14ac:dyDescent="0.2">
      <c r="A979">
        <v>132270</v>
      </c>
      <c r="B979">
        <f t="shared" si="57"/>
        <v>2.9583333333333335</v>
      </c>
      <c r="C979">
        <f t="shared" si="69"/>
        <v>-0.46091953327770596</v>
      </c>
      <c r="H979" t="str">
        <f t="shared" si="71"/>
        <v/>
      </c>
      <c r="I979" t="str">
        <f t="shared" si="68"/>
        <v/>
      </c>
      <c r="J979">
        <f t="shared" si="70"/>
        <v>132237</v>
      </c>
    </row>
    <row r="980" spans="1:11" x14ac:dyDescent="0.2">
      <c r="A980">
        <v>132341</v>
      </c>
      <c r="B980">
        <f t="shared" si="57"/>
        <v>3.0416666666666665</v>
      </c>
      <c r="C980">
        <f t="shared" si="69"/>
        <v>-0.44649307288220313</v>
      </c>
      <c r="H980" t="str">
        <f t="shared" ref="H980:H985" si="72">IF(ISNUMBER(SEARCH($H$1,K980)),1,"")</f>
        <v/>
      </c>
      <c r="I980" t="str">
        <f t="shared" si="68"/>
        <v/>
      </c>
      <c r="J980" t="str">
        <f t="shared" si="70"/>
        <v/>
      </c>
    </row>
    <row r="981" spans="1:11" x14ac:dyDescent="0.2">
      <c r="A981">
        <v>132414</v>
      </c>
      <c r="B981">
        <f t="shared" si="57"/>
        <v>2.0833333333333335</v>
      </c>
      <c r="C981">
        <f t="shared" si="69"/>
        <v>-0.61239736743048645</v>
      </c>
      <c r="H981" t="str">
        <f t="shared" si="72"/>
        <v/>
      </c>
      <c r="I981" t="str">
        <f t="shared" si="68"/>
        <v/>
      </c>
      <c r="J981" t="str">
        <f t="shared" si="70"/>
        <v/>
      </c>
    </row>
    <row r="982" spans="1:11" x14ac:dyDescent="0.2">
      <c r="A982">
        <v>132464</v>
      </c>
      <c r="B982">
        <f t="shared" si="57"/>
        <v>2.0416666666666665</v>
      </c>
      <c r="C982">
        <f t="shared" si="69"/>
        <v>-0.61961059762823789</v>
      </c>
      <c r="H982">
        <f t="shared" si="72"/>
        <v>1</v>
      </c>
      <c r="I982">
        <f t="shared" si="68"/>
        <v>2.0416666666666665</v>
      </c>
      <c r="J982" t="str">
        <f t="shared" si="70"/>
        <v/>
      </c>
      <c r="K982" t="s">
        <v>123</v>
      </c>
    </row>
    <row r="983" spans="1:11" x14ac:dyDescent="0.2">
      <c r="A983">
        <v>132513</v>
      </c>
      <c r="B983">
        <f t="shared" si="57"/>
        <v>35.25</v>
      </c>
      <c r="C983">
        <f t="shared" si="69"/>
        <v>5.1293338699796687</v>
      </c>
      <c r="H983" t="str">
        <f t="shared" si="72"/>
        <v/>
      </c>
      <c r="I983" t="str">
        <f t="shared" si="68"/>
        <v/>
      </c>
      <c r="J983">
        <f t="shared" si="70"/>
        <v>132488.5</v>
      </c>
      <c r="K983" t="s">
        <v>399</v>
      </c>
    </row>
    <row r="984" spans="1:11" x14ac:dyDescent="0.2">
      <c r="A984">
        <v>133359</v>
      </c>
      <c r="B984" t="s">
        <v>4</v>
      </c>
      <c r="H984" t="str">
        <f t="shared" si="72"/>
        <v/>
      </c>
      <c r="I984" t="str">
        <f t="shared" si="68"/>
        <v/>
      </c>
      <c r="J984">
        <v>133359</v>
      </c>
    </row>
    <row r="985" spans="1:11" x14ac:dyDescent="0.2">
      <c r="H985" t="str">
        <f t="shared" si="72"/>
        <v/>
      </c>
      <c r="I985" t="str">
        <f t="shared" si="68"/>
        <v/>
      </c>
    </row>
    <row r="986" spans="1:11" x14ac:dyDescent="0.2">
      <c r="D986">
        <f>AVERAGE(B1:B984)</f>
        <v>5.6207993890020456</v>
      </c>
      <c r="I986">
        <f>SUM(I1:I984)</f>
        <v>1061.9583333333335</v>
      </c>
    </row>
    <row r="987" spans="1:11" x14ac:dyDescent="0.2">
      <c r="D987">
        <f>STDEV(B1:B984)</f>
        <v>5.7764227016704996</v>
      </c>
    </row>
    <row r="988" spans="1:11" x14ac:dyDescent="0.2">
      <c r="I988">
        <f>I986/SUM(B1:B983)</f>
        <v>0.19239682647522824</v>
      </c>
    </row>
    <row r="989" spans="1:11" x14ac:dyDescent="0.2">
      <c r="D989">
        <f>MAX(B2:B983)</f>
        <v>48.5</v>
      </c>
    </row>
    <row r="990" spans="1:11" x14ac:dyDescent="0.2">
      <c r="D990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2016-05-03T00:30:46Z</dcterms:created>
  <dcterms:modified xsi:type="dcterms:W3CDTF">2016-10-25T11:26:48Z</dcterms:modified>
</cp:coreProperties>
</file>