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20/"/>
    </mc:Choice>
  </mc:AlternateContent>
  <bookViews>
    <workbookView xWindow="27740" yWindow="2540" windowWidth="13120" windowHeight="135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0" i="1" l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528" i="1"/>
  <c r="J529" i="1"/>
  <c r="H529" i="1"/>
  <c r="J530" i="1"/>
  <c r="H530" i="1"/>
  <c r="J531" i="1"/>
  <c r="H531" i="1"/>
  <c r="J532" i="1"/>
  <c r="H532" i="1"/>
  <c r="J533" i="1"/>
  <c r="H533" i="1"/>
  <c r="J534" i="1"/>
  <c r="H534" i="1"/>
  <c r="J535" i="1"/>
  <c r="H535" i="1"/>
  <c r="J536" i="1"/>
  <c r="H536" i="1"/>
  <c r="J537" i="1"/>
  <c r="H537" i="1"/>
  <c r="J538" i="1"/>
  <c r="H538" i="1"/>
  <c r="J539" i="1"/>
  <c r="H539" i="1"/>
  <c r="J540" i="1"/>
  <c r="H540" i="1"/>
  <c r="J541" i="1"/>
  <c r="H541" i="1"/>
  <c r="J542" i="1"/>
  <c r="H542" i="1"/>
  <c r="J543" i="1"/>
  <c r="H543" i="1"/>
  <c r="J544" i="1"/>
  <c r="H544" i="1"/>
  <c r="J545" i="1"/>
  <c r="H545" i="1"/>
  <c r="J546" i="1"/>
  <c r="H546" i="1"/>
  <c r="J547" i="1"/>
  <c r="H547" i="1"/>
  <c r="J548" i="1"/>
  <c r="H548" i="1"/>
  <c r="J549" i="1"/>
  <c r="H549" i="1"/>
  <c r="J550" i="1"/>
  <c r="H550" i="1"/>
  <c r="J551" i="1"/>
  <c r="H551" i="1"/>
  <c r="J552" i="1"/>
  <c r="H552" i="1"/>
  <c r="J553" i="1"/>
  <c r="H553" i="1"/>
  <c r="J554" i="1"/>
  <c r="H554" i="1"/>
  <c r="J555" i="1"/>
  <c r="H555" i="1"/>
  <c r="J556" i="1"/>
  <c r="H556" i="1"/>
  <c r="J557" i="1"/>
  <c r="H557" i="1"/>
  <c r="J558" i="1"/>
  <c r="H558" i="1"/>
  <c r="J559" i="1"/>
  <c r="H559" i="1"/>
  <c r="J560" i="1"/>
  <c r="H560" i="1"/>
  <c r="J561" i="1"/>
  <c r="H561" i="1"/>
  <c r="J562" i="1"/>
  <c r="H562" i="1"/>
  <c r="J563" i="1"/>
  <c r="H563" i="1"/>
  <c r="J564" i="1"/>
  <c r="H564" i="1"/>
  <c r="J565" i="1"/>
  <c r="H565" i="1"/>
  <c r="J566" i="1"/>
  <c r="H566" i="1"/>
  <c r="J567" i="1"/>
  <c r="H567" i="1"/>
  <c r="J568" i="1"/>
  <c r="H568" i="1"/>
  <c r="J569" i="1"/>
  <c r="H569" i="1"/>
  <c r="J570" i="1"/>
  <c r="H570" i="1"/>
  <c r="J571" i="1"/>
  <c r="H571" i="1"/>
  <c r="J572" i="1"/>
  <c r="H572" i="1"/>
  <c r="J573" i="1"/>
  <c r="H573" i="1"/>
  <c r="J574" i="1"/>
  <c r="H574" i="1"/>
  <c r="J575" i="1"/>
  <c r="H575" i="1"/>
  <c r="J576" i="1"/>
  <c r="H576" i="1"/>
  <c r="J577" i="1"/>
  <c r="H577" i="1"/>
  <c r="J578" i="1"/>
  <c r="H578" i="1"/>
  <c r="J579" i="1"/>
  <c r="H579" i="1"/>
  <c r="J580" i="1"/>
  <c r="H580" i="1"/>
  <c r="J581" i="1"/>
  <c r="H581" i="1"/>
  <c r="J582" i="1"/>
  <c r="H582" i="1"/>
  <c r="J583" i="1"/>
  <c r="H583" i="1"/>
  <c r="J584" i="1"/>
  <c r="H584" i="1"/>
  <c r="J585" i="1"/>
  <c r="H585" i="1"/>
  <c r="J586" i="1"/>
  <c r="H586" i="1"/>
  <c r="J587" i="1"/>
  <c r="H587" i="1"/>
  <c r="J588" i="1"/>
  <c r="H588" i="1"/>
  <c r="J589" i="1"/>
  <c r="H589" i="1"/>
  <c r="J590" i="1"/>
  <c r="H590" i="1"/>
  <c r="J591" i="1"/>
  <c r="H591" i="1"/>
  <c r="J592" i="1"/>
  <c r="H592" i="1"/>
  <c r="J593" i="1"/>
  <c r="H593" i="1"/>
  <c r="J594" i="1"/>
  <c r="H594" i="1"/>
  <c r="J595" i="1"/>
  <c r="H595" i="1"/>
  <c r="J596" i="1"/>
  <c r="H596" i="1"/>
  <c r="J597" i="1"/>
  <c r="H597" i="1"/>
  <c r="J598" i="1"/>
  <c r="H598" i="1"/>
  <c r="J599" i="1"/>
  <c r="H599" i="1"/>
  <c r="J600" i="1"/>
  <c r="H600" i="1"/>
  <c r="J601" i="1"/>
  <c r="H601" i="1"/>
  <c r="J602" i="1"/>
  <c r="H602" i="1"/>
  <c r="J603" i="1"/>
  <c r="H603" i="1"/>
  <c r="J604" i="1"/>
  <c r="H604" i="1"/>
  <c r="J605" i="1"/>
  <c r="H605" i="1"/>
  <c r="J606" i="1"/>
  <c r="H606" i="1"/>
  <c r="J607" i="1"/>
  <c r="H607" i="1"/>
  <c r="J608" i="1"/>
  <c r="H608" i="1"/>
  <c r="J609" i="1"/>
  <c r="H609" i="1"/>
  <c r="J610" i="1"/>
  <c r="H610" i="1"/>
  <c r="J611" i="1"/>
  <c r="H611" i="1"/>
  <c r="J612" i="1"/>
  <c r="H612" i="1"/>
  <c r="J613" i="1"/>
  <c r="H613" i="1"/>
  <c r="J614" i="1"/>
  <c r="H614" i="1"/>
  <c r="J615" i="1"/>
  <c r="H615" i="1"/>
  <c r="J616" i="1"/>
  <c r="H616" i="1"/>
  <c r="J617" i="1"/>
  <c r="H617" i="1"/>
  <c r="J618" i="1"/>
  <c r="H618" i="1"/>
  <c r="J619" i="1"/>
  <c r="H619" i="1"/>
  <c r="J620" i="1"/>
  <c r="H620" i="1"/>
  <c r="J621" i="1"/>
  <c r="H621" i="1"/>
  <c r="J622" i="1"/>
  <c r="H622" i="1"/>
  <c r="J623" i="1"/>
  <c r="H623" i="1"/>
  <c r="J624" i="1"/>
  <c r="H624" i="1"/>
  <c r="J625" i="1"/>
  <c r="H625" i="1"/>
  <c r="J626" i="1"/>
  <c r="H626" i="1"/>
  <c r="J627" i="1"/>
  <c r="H627" i="1"/>
  <c r="J628" i="1"/>
  <c r="H628" i="1"/>
  <c r="J629" i="1"/>
  <c r="H629" i="1"/>
  <c r="J630" i="1"/>
  <c r="H630" i="1"/>
  <c r="J631" i="1"/>
  <c r="H631" i="1"/>
  <c r="J632" i="1"/>
  <c r="H632" i="1"/>
  <c r="J633" i="1"/>
  <c r="H633" i="1"/>
  <c r="J634" i="1"/>
  <c r="H634" i="1"/>
  <c r="J635" i="1"/>
  <c r="H635" i="1"/>
  <c r="J636" i="1"/>
  <c r="H636" i="1"/>
  <c r="J637" i="1"/>
  <c r="H637" i="1"/>
  <c r="J638" i="1"/>
  <c r="H638" i="1"/>
  <c r="J639" i="1"/>
  <c r="H639" i="1"/>
  <c r="J640" i="1"/>
  <c r="H640" i="1"/>
  <c r="J641" i="1"/>
  <c r="H641" i="1"/>
  <c r="J642" i="1"/>
  <c r="H642" i="1"/>
  <c r="J643" i="1"/>
  <c r="H643" i="1"/>
  <c r="J644" i="1"/>
  <c r="H644" i="1"/>
  <c r="J645" i="1"/>
  <c r="H645" i="1"/>
  <c r="J646" i="1"/>
  <c r="H646" i="1"/>
  <c r="J647" i="1"/>
  <c r="H647" i="1"/>
  <c r="J648" i="1"/>
  <c r="H648" i="1"/>
  <c r="J649" i="1"/>
  <c r="H649" i="1"/>
  <c r="J650" i="1"/>
  <c r="H650" i="1"/>
  <c r="J651" i="1"/>
  <c r="H651" i="1"/>
  <c r="J652" i="1"/>
  <c r="H652" i="1"/>
  <c r="J653" i="1"/>
  <c r="H653" i="1"/>
  <c r="J654" i="1"/>
  <c r="H654" i="1"/>
  <c r="J655" i="1"/>
  <c r="H655" i="1"/>
  <c r="J656" i="1"/>
  <c r="H656" i="1"/>
  <c r="J657" i="1"/>
  <c r="H657" i="1"/>
  <c r="J658" i="1"/>
  <c r="H658" i="1"/>
  <c r="J659" i="1"/>
  <c r="H659" i="1"/>
  <c r="J660" i="1"/>
  <c r="H660" i="1"/>
  <c r="J661" i="1"/>
  <c r="H661" i="1"/>
  <c r="J662" i="1"/>
  <c r="H662" i="1"/>
  <c r="J663" i="1"/>
  <c r="H663" i="1"/>
  <c r="J664" i="1"/>
  <c r="H664" i="1"/>
  <c r="J665" i="1"/>
  <c r="H665" i="1"/>
  <c r="J666" i="1"/>
  <c r="H666" i="1"/>
  <c r="J667" i="1"/>
  <c r="H667" i="1"/>
  <c r="J668" i="1"/>
  <c r="H668" i="1"/>
  <c r="J669" i="1"/>
  <c r="H669" i="1"/>
  <c r="J670" i="1"/>
  <c r="H670" i="1"/>
  <c r="J671" i="1"/>
  <c r="H671" i="1"/>
  <c r="J672" i="1"/>
  <c r="H672" i="1"/>
  <c r="J673" i="1"/>
  <c r="H673" i="1"/>
  <c r="J674" i="1"/>
  <c r="H674" i="1"/>
  <c r="J675" i="1"/>
  <c r="H675" i="1"/>
  <c r="J676" i="1"/>
  <c r="H676" i="1"/>
  <c r="J677" i="1"/>
  <c r="H677" i="1"/>
  <c r="J678" i="1"/>
  <c r="H678" i="1"/>
  <c r="J679" i="1"/>
  <c r="H679" i="1"/>
  <c r="J680" i="1"/>
  <c r="H680" i="1"/>
  <c r="J681" i="1"/>
  <c r="H681" i="1"/>
  <c r="J682" i="1"/>
  <c r="H682" i="1"/>
  <c r="J683" i="1"/>
  <c r="H683" i="1"/>
  <c r="J684" i="1"/>
  <c r="H684" i="1"/>
  <c r="J685" i="1"/>
  <c r="H685" i="1"/>
  <c r="J686" i="1"/>
  <c r="H686" i="1"/>
  <c r="J687" i="1"/>
  <c r="H687" i="1"/>
  <c r="J688" i="1"/>
  <c r="H688" i="1"/>
  <c r="J689" i="1"/>
  <c r="H689" i="1"/>
  <c r="J690" i="1"/>
  <c r="H690" i="1"/>
  <c r="J691" i="1"/>
  <c r="H691" i="1"/>
  <c r="J692" i="1"/>
  <c r="H692" i="1"/>
  <c r="J693" i="1"/>
  <c r="H693" i="1"/>
  <c r="J694" i="1"/>
  <c r="H694" i="1"/>
  <c r="J695" i="1"/>
  <c r="H695" i="1"/>
  <c r="J696" i="1"/>
  <c r="H696" i="1"/>
  <c r="J697" i="1"/>
  <c r="H697" i="1"/>
  <c r="J698" i="1"/>
  <c r="H698" i="1"/>
  <c r="J699" i="1"/>
  <c r="H699" i="1"/>
  <c r="J700" i="1"/>
  <c r="H700" i="1"/>
  <c r="J701" i="1"/>
  <c r="H701" i="1"/>
  <c r="J702" i="1"/>
  <c r="H702" i="1"/>
  <c r="J703" i="1"/>
  <c r="H703" i="1"/>
  <c r="J704" i="1"/>
  <c r="H704" i="1"/>
  <c r="J705" i="1"/>
  <c r="H705" i="1"/>
  <c r="J706" i="1"/>
  <c r="H706" i="1"/>
  <c r="J707" i="1"/>
  <c r="H707" i="1"/>
  <c r="J708" i="1"/>
  <c r="H708" i="1"/>
  <c r="J709" i="1"/>
  <c r="H709" i="1"/>
  <c r="J710" i="1"/>
  <c r="H710" i="1"/>
  <c r="J711" i="1"/>
  <c r="H711" i="1"/>
  <c r="J712" i="1"/>
  <c r="H712" i="1"/>
  <c r="J713" i="1"/>
  <c r="H713" i="1"/>
  <c r="J714" i="1"/>
  <c r="H714" i="1"/>
  <c r="J715" i="1"/>
  <c r="H715" i="1"/>
  <c r="J716" i="1"/>
  <c r="H716" i="1"/>
  <c r="J717" i="1"/>
  <c r="H717" i="1"/>
  <c r="J718" i="1"/>
  <c r="H718" i="1"/>
  <c r="J719" i="1"/>
  <c r="H719" i="1"/>
  <c r="J720" i="1"/>
  <c r="H720" i="1"/>
  <c r="J721" i="1"/>
  <c r="H721" i="1"/>
  <c r="J722" i="1"/>
  <c r="H722" i="1"/>
  <c r="J723" i="1"/>
  <c r="H723" i="1"/>
  <c r="J724" i="1"/>
  <c r="H724" i="1"/>
  <c r="J725" i="1"/>
  <c r="H725" i="1"/>
  <c r="J726" i="1"/>
  <c r="H726" i="1"/>
  <c r="J727" i="1"/>
  <c r="H727" i="1"/>
  <c r="J728" i="1"/>
  <c r="H728" i="1"/>
  <c r="J729" i="1"/>
  <c r="H729" i="1"/>
  <c r="J730" i="1"/>
  <c r="H730" i="1"/>
  <c r="J731" i="1"/>
  <c r="H731" i="1"/>
  <c r="J732" i="1"/>
  <c r="H732" i="1"/>
  <c r="J733" i="1"/>
  <c r="H733" i="1"/>
  <c r="J734" i="1"/>
  <c r="H734" i="1"/>
  <c r="J735" i="1"/>
  <c r="H735" i="1"/>
  <c r="J736" i="1"/>
  <c r="H736" i="1"/>
  <c r="J737" i="1"/>
  <c r="H737" i="1"/>
  <c r="J738" i="1"/>
  <c r="H738" i="1"/>
  <c r="J739" i="1"/>
  <c r="H739" i="1"/>
  <c r="J740" i="1"/>
  <c r="H740" i="1"/>
  <c r="J741" i="1"/>
  <c r="H741" i="1"/>
  <c r="J742" i="1"/>
  <c r="H742" i="1"/>
  <c r="J743" i="1"/>
  <c r="H743" i="1"/>
  <c r="J744" i="1"/>
  <c r="H744" i="1"/>
  <c r="J745" i="1"/>
  <c r="H745" i="1"/>
  <c r="J746" i="1"/>
  <c r="H746" i="1"/>
  <c r="J747" i="1"/>
  <c r="H747" i="1"/>
  <c r="J748" i="1"/>
  <c r="H748" i="1"/>
  <c r="J749" i="1"/>
  <c r="H749" i="1"/>
  <c r="J750" i="1"/>
  <c r="H750" i="1"/>
  <c r="J751" i="1"/>
  <c r="H751" i="1"/>
  <c r="J752" i="1"/>
  <c r="H752" i="1"/>
  <c r="J753" i="1"/>
  <c r="H753" i="1"/>
  <c r="J754" i="1"/>
  <c r="H754" i="1"/>
  <c r="J755" i="1"/>
  <c r="H755" i="1"/>
  <c r="J756" i="1"/>
  <c r="H756" i="1"/>
  <c r="J757" i="1"/>
  <c r="H757" i="1"/>
  <c r="J758" i="1"/>
  <c r="H758" i="1"/>
  <c r="J759" i="1"/>
  <c r="H759" i="1"/>
  <c r="J760" i="1"/>
  <c r="H760" i="1"/>
  <c r="J761" i="1"/>
  <c r="H761" i="1"/>
  <c r="J762" i="1"/>
  <c r="H762" i="1"/>
  <c r="J763" i="1"/>
  <c r="H763" i="1"/>
  <c r="J764" i="1"/>
  <c r="H764" i="1"/>
  <c r="J765" i="1"/>
  <c r="H765" i="1"/>
  <c r="J766" i="1"/>
  <c r="H766" i="1"/>
  <c r="J767" i="1"/>
  <c r="H767" i="1"/>
  <c r="J768" i="1"/>
  <c r="H768" i="1"/>
  <c r="J769" i="1"/>
  <c r="H769" i="1"/>
  <c r="J770" i="1"/>
  <c r="H770" i="1"/>
  <c r="J771" i="1"/>
  <c r="H771" i="1"/>
  <c r="J772" i="1"/>
  <c r="H772" i="1"/>
  <c r="J773" i="1"/>
  <c r="H773" i="1"/>
  <c r="J774" i="1"/>
  <c r="H774" i="1"/>
  <c r="J775" i="1"/>
  <c r="H775" i="1"/>
  <c r="J776" i="1"/>
  <c r="H776" i="1"/>
  <c r="J777" i="1"/>
  <c r="H777" i="1"/>
  <c r="J778" i="1"/>
  <c r="H778" i="1"/>
  <c r="J779" i="1"/>
  <c r="H779" i="1"/>
  <c r="J780" i="1"/>
  <c r="H780" i="1"/>
  <c r="J781" i="1"/>
  <c r="H781" i="1"/>
  <c r="J782" i="1"/>
  <c r="H782" i="1"/>
  <c r="J783" i="1"/>
  <c r="H783" i="1"/>
  <c r="J784" i="1"/>
  <c r="H784" i="1"/>
  <c r="J785" i="1"/>
  <c r="H785" i="1"/>
  <c r="J786" i="1"/>
  <c r="H786" i="1"/>
  <c r="J787" i="1"/>
  <c r="H787" i="1"/>
  <c r="J788" i="1"/>
  <c r="H788" i="1"/>
  <c r="J789" i="1"/>
  <c r="H789" i="1"/>
  <c r="J790" i="1"/>
  <c r="H790" i="1"/>
  <c r="J791" i="1"/>
  <c r="H791" i="1"/>
  <c r="J792" i="1"/>
  <c r="H792" i="1"/>
  <c r="J793" i="1"/>
  <c r="H793" i="1"/>
  <c r="J794" i="1"/>
  <c r="H794" i="1"/>
  <c r="J795" i="1"/>
  <c r="H795" i="1"/>
  <c r="J796" i="1"/>
  <c r="H796" i="1"/>
  <c r="J797" i="1"/>
  <c r="H797" i="1"/>
  <c r="J798" i="1"/>
  <c r="H798" i="1"/>
  <c r="J799" i="1"/>
  <c r="H799" i="1"/>
  <c r="J800" i="1"/>
  <c r="H800" i="1"/>
  <c r="J801" i="1"/>
  <c r="H801" i="1"/>
  <c r="J802" i="1"/>
  <c r="H802" i="1"/>
  <c r="J803" i="1"/>
  <c r="H803" i="1"/>
  <c r="J804" i="1"/>
  <c r="H804" i="1"/>
  <c r="J805" i="1"/>
  <c r="H805" i="1"/>
  <c r="J806" i="1"/>
  <c r="H806" i="1"/>
  <c r="J807" i="1"/>
  <c r="H807" i="1"/>
  <c r="J808" i="1"/>
  <c r="H808" i="1"/>
  <c r="J809" i="1"/>
  <c r="H809" i="1"/>
  <c r="J810" i="1"/>
  <c r="H810" i="1"/>
  <c r="J811" i="1"/>
  <c r="H811" i="1"/>
  <c r="J812" i="1"/>
  <c r="H812" i="1"/>
  <c r="J813" i="1"/>
  <c r="H813" i="1"/>
  <c r="J814" i="1"/>
  <c r="H814" i="1"/>
  <c r="J815" i="1"/>
  <c r="H815" i="1"/>
  <c r="J816" i="1"/>
  <c r="H816" i="1"/>
  <c r="J817" i="1"/>
  <c r="H817" i="1"/>
  <c r="J818" i="1"/>
  <c r="H818" i="1"/>
  <c r="J819" i="1"/>
  <c r="H819" i="1"/>
  <c r="J820" i="1"/>
  <c r="H820" i="1"/>
  <c r="J821" i="1"/>
  <c r="H821" i="1"/>
  <c r="J822" i="1"/>
  <c r="H822" i="1"/>
  <c r="J823" i="1"/>
  <c r="H823" i="1"/>
  <c r="J824" i="1"/>
  <c r="H824" i="1"/>
  <c r="J825" i="1"/>
  <c r="H825" i="1"/>
  <c r="J826" i="1"/>
  <c r="H826" i="1"/>
  <c r="J827" i="1"/>
  <c r="H827" i="1"/>
  <c r="J828" i="1"/>
  <c r="H828" i="1"/>
  <c r="J829" i="1"/>
  <c r="H829" i="1"/>
  <c r="J830" i="1"/>
  <c r="H830" i="1"/>
  <c r="J831" i="1"/>
  <c r="H831" i="1"/>
  <c r="J832" i="1"/>
  <c r="H832" i="1"/>
  <c r="J833" i="1"/>
  <c r="H833" i="1"/>
  <c r="J834" i="1"/>
  <c r="H834" i="1"/>
  <c r="J835" i="1"/>
  <c r="H835" i="1"/>
  <c r="J836" i="1"/>
  <c r="H836" i="1"/>
  <c r="J837" i="1"/>
  <c r="H837" i="1"/>
  <c r="J838" i="1"/>
  <c r="H838" i="1"/>
  <c r="J839" i="1"/>
  <c r="H839" i="1"/>
  <c r="J840" i="1"/>
  <c r="H840" i="1"/>
  <c r="J841" i="1"/>
  <c r="H841" i="1"/>
  <c r="J842" i="1"/>
  <c r="H842" i="1"/>
  <c r="J843" i="1"/>
  <c r="H843" i="1"/>
  <c r="J844" i="1"/>
  <c r="H844" i="1"/>
  <c r="J845" i="1"/>
  <c r="H845" i="1"/>
  <c r="J846" i="1"/>
  <c r="H846" i="1"/>
  <c r="J847" i="1"/>
  <c r="H847" i="1"/>
  <c r="J848" i="1"/>
  <c r="H848" i="1"/>
  <c r="J849" i="1"/>
  <c r="H849" i="1"/>
  <c r="J850" i="1"/>
  <c r="H850" i="1"/>
  <c r="J851" i="1"/>
  <c r="H851" i="1"/>
  <c r="J852" i="1"/>
  <c r="H852" i="1"/>
  <c r="J853" i="1"/>
  <c r="H853" i="1"/>
  <c r="J854" i="1"/>
  <c r="H854" i="1"/>
  <c r="J855" i="1"/>
  <c r="H855" i="1"/>
  <c r="J856" i="1"/>
  <c r="H856" i="1"/>
  <c r="J857" i="1"/>
  <c r="H857" i="1"/>
  <c r="J858" i="1"/>
  <c r="H858" i="1"/>
  <c r="J859" i="1"/>
  <c r="H859" i="1"/>
  <c r="J860" i="1"/>
  <c r="H860" i="1"/>
  <c r="J861" i="1"/>
  <c r="H861" i="1"/>
  <c r="J862" i="1"/>
  <c r="H862" i="1"/>
  <c r="J863" i="1"/>
  <c r="H863" i="1"/>
  <c r="J864" i="1"/>
  <c r="H864" i="1"/>
  <c r="J865" i="1"/>
  <c r="H865" i="1"/>
  <c r="J866" i="1"/>
  <c r="H866" i="1"/>
  <c r="J867" i="1"/>
  <c r="H867" i="1"/>
  <c r="J868" i="1"/>
  <c r="H868" i="1"/>
  <c r="J869" i="1"/>
  <c r="H869" i="1"/>
  <c r="J870" i="1"/>
  <c r="H870" i="1"/>
  <c r="J871" i="1"/>
  <c r="H871" i="1"/>
  <c r="J872" i="1"/>
  <c r="H872" i="1"/>
  <c r="J873" i="1"/>
  <c r="H873" i="1"/>
  <c r="J874" i="1"/>
  <c r="H874" i="1"/>
  <c r="J875" i="1"/>
  <c r="H875" i="1"/>
  <c r="J876" i="1"/>
  <c r="H876" i="1"/>
  <c r="J877" i="1"/>
  <c r="H877" i="1"/>
  <c r="J878" i="1"/>
  <c r="H878" i="1"/>
  <c r="J879" i="1"/>
  <c r="H879" i="1"/>
  <c r="J880" i="1"/>
  <c r="H880" i="1"/>
  <c r="J881" i="1"/>
  <c r="H881" i="1"/>
  <c r="J882" i="1"/>
  <c r="H882" i="1"/>
  <c r="J883" i="1"/>
  <c r="H883" i="1"/>
  <c r="J884" i="1"/>
  <c r="H884" i="1"/>
  <c r="J885" i="1"/>
  <c r="H885" i="1"/>
  <c r="J886" i="1"/>
  <c r="H886" i="1"/>
  <c r="J887" i="1"/>
  <c r="H887" i="1"/>
  <c r="J888" i="1"/>
  <c r="H888" i="1"/>
  <c r="J889" i="1"/>
  <c r="H889" i="1"/>
  <c r="J890" i="1"/>
  <c r="H890" i="1"/>
  <c r="J891" i="1"/>
  <c r="H891" i="1"/>
  <c r="J892" i="1"/>
  <c r="H892" i="1"/>
  <c r="J893" i="1"/>
  <c r="H893" i="1"/>
  <c r="J894" i="1"/>
  <c r="H894" i="1"/>
  <c r="J895" i="1"/>
  <c r="H895" i="1"/>
  <c r="J896" i="1"/>
  <c r="H896" i="1"/>
  <c r="J897" i="1"/>
  <c r="H897" i="1"/>
  <c r="J898" i="1"/>
  <c r="H898" i="1"/>
  <c r="J899" i="1"/>
  <c r="H899" i="1"/>
  <c r="J900" i="1"/>
  <c r="H900" i="1"/>
  <c r="J901" i="1"/>
  <c r="H901" i="1"/>
  <c r="J902" i="1"/>
  <c r="H902" i="1"/>
  <c r="J903" i="1"/>
  <c r="H903" i="1"/>
  <c r="J904" i="1"/>
  <c r="H904" i="1"/>
  <c r="J905" i="1"/>
  <c r="H905" i="1"/>
  <c r="J906" i="1"/>
  <c r="H906" i="1"/>
  <c r="J907" i="1"/>
  <c r="H907" i="1"/>
  <c r="J908" i="1"/>
  <c r="H908" i="1"/>
  <c r="J909" i="1"/>
  <c r="H909" i="1"/>
  <c r="J910" i="1"/>
  <c r="H910" i="1"/>
  <c r="J911" i="1"/>
  <c r="H911" i="1"/>
  <c r="J912" i="1"/>
  <c r="H912" i="1"/>
  <c r="J913" i="1"/>
  <c r="H913" i="1"/>
  <c r="J914" i="1"/>
  <c r="H914" i="1"/>
  <c r="J915" i="1"/>
  <c r="H915" i="1"/>
  <c r="J916" i="1"/>
  <c r="H916" i="1"/>
  <c r="J917" i="1"/>
  <c r="H917" i="1"/>
  <c r="J918" i="1"/>
  <c r="H918" i="1"/>
  <c r="J919" i="1"/>
  <c r="H919" i="1"/>
  <c r="J920" i="1"/>
  <c r="H920" i="1"/>
  <c r="J921" i="1"/>
  <c r="H921" i="1"/>
  <c r="J922" i="1"/>
  <c r="H922" i="1"/>
  <c r="J923" i="1"/>
  <c r="H923" i="1"/>
  <c r="J924" i="1"/>
  <c r="H924" i="1"/>
  <c r="J925" i="1"/>
  <c r="H925" i="1"/>
  <c r="J926" i="1"/>
  <c r="H926" i="1"/>
  <c r="J927" i="1"/>
  <c r="H927" i="1"/>
  <c r="J928" i="1"/>
  <c r="H928" i="1"/>
  <c r="J929" i="1"/>
  <c r="H929" i="1"/>
  <c r="J930" i="1"/>
  <c r="H930" i="1"/>
  <c r="J931" i="1"/>
  <c r="H931" i="1"/>
  <c r="J932" i="1"/>
  <c r="H932" i="1"/>
  <c r="J933" i="1"/>
  <c r="H933" i="1"/>
  <c r="J934" i="1"/>
  <c r="H934" i="1"/>
  <c r="J935" i="1"/>
  <c r="H935" i="1"/>
  <c r="J936" i="1"/>
  <c r="H936" i="1"/>
  <c r="J937" i="1"/>
  <c r="H937" i="1"/>
  <c r="J938" i="1"/>
  <c r="H938" i="1"/>
  <c r="J939" i="1"/>
  <c r="H939" i="1"/>
  <c r="J940" i="1"/>
  <c r="H940" i="1"/>
  <c r="J941" i="1"/>
  <c r="H941" i="1"/>
  <c r="J942" i="1"/>
  <c r="H942" i="1"/>
  <c r="J943" i="1"/>
  <c r="H943" i="1"/>
  <c r="J944" i="1"/>
  <c r="H944" i="1"/>
  <c r="J945" i="1"/>
  <c r="H945" i="1"/>
  <c r="J946" i="1"/>
  <c r="H946" i="1"/>
  <c r="J947" i="1"/>
  <c r="H947" i="1"/>
  <c r="J948" i="1"/>
  <c r="H948" i="1"/>
  <c r="J949" i="1"/>
  <c r="H949" i="1"/>
  <c r="J950" i="1"/>
  <c r="H950" i="1"/>
  <c r="J951" i="1"/>
  <c r="J952" i="1"/>
  <c r="H952" i="1"/>
  <c r="J95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2" i="1"/>
  <c r="J3" i="1"/>
  <c r="B3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D957" i="1"/>
  <c r="D9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2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H953" i="1"/>
  <c r="I953" i="1"/>
  <c r="I662" i="1"/>
  <c r="I663" i="1"/>
  <c r="I564" i="1"/>
  <c r="I565" i="1"/>
  <c r="I427" i="1"/>
  <c r="I428" i="1"/>
  <c r="I80" i="1"/>
  <c r="I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956" i="1"/>
  <c r="I957" i="1"/>
  <c r="H954" i="1"/>
  <c r="I954" i="1"/>
</calcChain>
</file>

<file path=xl/sharedStrings.xml><?xml version="1.0" encoding="utf-8"?>
<sst xmlns="http://schemas.openxmlformats.org/spreadsheetml/2006/main" count="398" uniqueCount="298">
  <si>
    <t>loc</t>
  </si>
  <si>
    <t>char</t>
  </si>
  <si>
    <t>time</t>
  </si>
  <si>
    <t>title</t>
  </si>
  <si>
    <t xml:space="preserve"> </t>
  </si>
  <si>
    <t>fade out &amp; in</t>
  </si>
  <si>
    <t>fade in</t>
  </si>
  <si>
    <t>dissolve</t>
  </si>
  <si>
    <t>fade out</t>
  </si>
  <si>
    <t>dancing</t>
  </si>
  <si>
    <t>shoes</t>
  </si>
  <si>
    <t>title: imagine a town: Orange Springs</t>
  </si>
  <si>
    <t>title: Church social, sporting event</t>
  </si>
  <si>
    <t>title: sympathize w/ Genevieve King</t>
  </si>
  <si>
    <t>title: The kings weren't roughnecks</t>
  </si>
  <si>
    <t>title: Bill Forbes, going to military academy</t>
  </si>
  <si>
    <t>bill</t>
  </si>
  <si>
    <t>gen</t>
  </si>
  <si>
    <t>senator</t>
  </si>
  <si>
    <t>title: sen oppressed his children</t>
  </si>
  <si>
    <t>title: Housekeeper, Elmira</t>
  </si>
  <si>
    <t>boat</t>
  </si>
  <si>
    <t>gen &amp; bill</t>
  </si>
  <si>
    <t>house</t>
  </si>
  <si>
    <t>boat at pavilion</t>
  </si>
  <si>
    <t>park, kids, &amp; elmira</t>
  </si>
  <si>
    <t>pavilion</t>
  </si>
  <si>
    <t>boat dock off of park</t>
  </si>
  <si>
    <t>gen &amp; bill at pavilion</t>
  </si>
  <si>
    <t>title: Miss Paddles school would be good for her</t>
  </si>
  <si>
    <t>elmira in boat</t>
  </si>
  <si>
    <t>gen to boat</t>
  </si>
  <si>
    <t>title: Gen in boarding school in NYC</t>
  </si>
  <si>
    <t>ski slope</t>
  </si>
  <si>
    <t>school</t>
  </si>
  <si>
    <t>sen &amp; gen</t>
  </si>
  <si>
    <t>title: limbs of Satan from old family trees</t>
  </si>
  <si>
    <t>title: thje once over</t>
  </si>
  <si>
    <t>title: Hortense</t>
  </si>
  <si>
    <t>hort</t>
  </si>
  <si>
    <t>sen &amp; Miss Paddles</t>
  </si>
  <si>
    <t>title: boys school across the way</t>
  </si>
  <si>
    <t>title: Bill there, quietly</t>
  </si>
  <si>
    <t>title: the soldiers got fresh and I mopped the ground w/ them</t>
  </si>
  <si>
    <t>title: hero worship</t>
  </si>
  <si>
    <t>title: the cops kept me from beating them</t>
  </si>
  <si>
    <t>title: Gee I bet he coulda licked the cops</t>
  </si>
  <si>
    <t>title: I betcha</t>
  </si>
  <si>
    <t>title: boarding school studies are dull</t>
  </si>
  <si>
    <t>gen on ski</t>
  </si>
  <si>
    <t>guy on horseback</t>
  </si>
  <si>
    <t>title: the girls studied the boys</t>
  </si>
  <si>
    <t>title: their favorite was Richard Channing</t>
  </si>
  <si>
    <t>title: his mysteriousness was so romantic</t>
  </si>
  <si>
    <t>title: He looks delightfully wild &amp; dangerous</t>
  </si>
  <si>
    <t>title: perhaps he's a professional gambler</t>
  </si>
  <si>
    <t>title: or an actor</t>
  </si>
  <si>
    <t>title: he might be a wife-beater</t>
  </si>
  <si>
    <t>title: I think he has no wife to beat</t>
  </si>
  <si>
    <t>skating</t>
  </si>
  <si>
    <t>title: Bill Forbes!</t>
  </si>
  <si>
    <t>barrel jumping</t>
  </si>
  <si>
    <t>title: Isn't Forbes a wonderful athlete</t>
  </si>
  <si>
    <t>title: he's wounded</t>
  </si>
  <si>
    <t>title: call an ambulance; I broke my legs</t>
  </si>
  <si>
    <t>title: Bill is there something I can do?</t>
  </si>
  <si>
    <t>title: you might hold my head</t>
  </si>
  <si>
    <t>title: kids: Aw gee, he ain't no hero</t>
  </si>
  <si>
    <t>POV: ski jump</t>
  </si>
  <si>
    <t>title: B: I'll teach you to ski</t>
  </si>
  <si>
    <t>title: whee</t>
  </si>
  <si>
    <t>title: I wrote these winter sports</t>
  </si>
  <si>
    <t>bill &amp; gen</t>
  </si>
  <si>
    <t>chandler on horse</t>
  </si>
  <si>
    <t>title: G: you don't know mystery man, do you?</t>
  </si>
  <si>
    <t>title: you think he looks like a greek god?</t>
  </si>
  <si>
    <t>title: he looks like a fried egg to me</t>
  </si>
  <si>
    <t>title: he rides like an old woman</t>
  </si>
  <si>
    <t>title: I suppose you're an expert</t>
  </si>
  <si>
    <t xml:space="preserve">title: Sure, I've been expert since I was 6 </t>
  </si>
  <si>
    <t>superimposed rocker</t>
  </si>
  <si>
    <t>title: some day let's play hookey &amp; go riding</t>
  </si>
  <si>
    <t>title: how about tomorrow</t>
  </si>
  <si>
    <t>title: you seem to be having a busy day</t>
  </si>
  <si>
    <t>fade in text</t>
  </si>
  <si>
    <t>title: gen was now called ginger</t>
  </si>
  <si>
    <t>all school assembled</t>
  </si>
  <si>
    <t>ginger</t>
  </si>
  <si>
    <t>TP rolls out</t>
  </si>
  <si>
    <t>sled</t>
  </si>
  <si>
    <t>two yng boys</t>
  </si>
  <si>
    <t>hitch ride back up hill</t>
  </si>
  <si>
    <t>ginger in rm</t>
  </si>
  <si>
    <t>downstairs</t>
  </si>
  <si>
    <t>sleigh</t>
  </si>
  <si>
    <t>title: yesterday he brushed his teeth 3 times</t>
  </si>
  <si>
    <t>title: and washed behind his ears</t>
  </si>
  <si>
    <t>title: something's wrong with him</t>
  </si>
  <si>
    <t>ginger leaving school</t>
  </si>
  <si>
    <t>sleigh &amp; bill</t>
  </si>
  <si>
    <t>title: Isn't this romantic</t>
  </si>
  <si>
    <t>title: Bill had never handled a horse before</t>
  </si>
  <si>
    <t>bailed out of sleigh</t>
  </si>
  <si>
    <t>another sleigh</t>
  </si>
  <si>
    <t>chandler</t>
  </si>
  <si>
    <t>title: did you notice another sleigh?</t>
  </si>
  <si>
    <t>title: No, but I saw a kid chasing one</t>
  </si>
  <si>
    <t>title: I'm a guest at Miss Paddle's school</t>
  </si>
  <si>
    <t>title: I pass there everyday; nice youngsters</t>
  </si>
  <si>
    <t>title: they force us to act that way</t>
  </si>
  <si>
    <t>title: can you imagine having to wear what I wear</t>
  </si>
  <si>
    <t>title: how old are you?</t>
  </si>
  <si>
    <t>title: about 20</t>
  </si>
  <si>
    <t>title: we're giving a dance at the CC, can you go?</t>
  </si>
  <si>
    <t>title: yes, I'll go</t>
  </si>
  <si>
    <t>title: what time shall I call</t>
  </si>
  <si>
    <t>title: you wouldn't dare</t>
  </si>
  <si>
    <t>title: a wmn dares anything for the man she loves</t>
  </si>
  <si>
    <t>bill returns</t>
  </si>
  <si>
    <t>title: she's leading a double life</t>
  </si>
  <si>
    <t>dorm</t>
  </si>
  <si>
    <t>title: Bill has the cornet blues</t>
  </si>
  <si>
    <t>title: Gracious, another one of my lovers</t>
  </si>
  <si>
    <t>horn</t>
  </si>
  <si>
    <t>phonrcall</t>
  </si>
  <si>
    <t>dressing ginger</t>
  </si>
  <si>
    <t>courier of roses</t>
  </si>
  <si>
    <t>note: to the belle of the ball, RC (channing)</t>
  </si>
  <si>
    <t>title: heart trouble</t>
  </si>
  <si>
    <t>ginger faints</t>
  </si>
  <si>
    <t>title: poor richard, how he loves me</t>
  </si>
  <si>
    <t>title: 10 PM, Ginger's chauffer</t>
  </si>
  <si>
    <t>ball</t>
  </si>
  <si>
    <t>channing</t>
  </si>
  <si>
    <t>back at school</t>
  </si>
  <si>
    <t>back at ball</t>
  </si>
  <si>
    <t>dancing w/ RC</t>
  </si>
  <si>
    <t>back at school, lights out</t>
  </si>
  <si>
    <t>many men around ginger</t>
  </si>
  <si>
    <t xml:space="preserve">safe? </t>
  </si>
  <si>
    <t>safe, books?</t>
  </si>
  <si>
    <t>reporting ginger?</t>
  </si>
  <si>
    <t>carriage, Ms Paddles</t>
  </si>
  <si>
    <t>Paddles sees ginger</t>
  </si>
  <si>
    <t>G hides behind RC</t>
  </si>
  <si>
    <t>paddles turns to go</t>
  </si>
  <si>
    <t>all 3 meet</t>
  </si>
  <si>
    <t>title: You ought to be arrested, she's 16</t>
  </si>
  <si>
    <t>title: my fan!</t>
  </si>
  <si>
    <t>title: that's what you get, sap-headed kid</t>
  </si>
  <si>
    <t>RC</t>
  </si>
  <si>
    <t>title: Ginger will get back at him</t>
  </si>
  <si>
    <t>upstairs</t>
  </si>
  <si>
    <t>hang herself?</t>
  </si>
  <si>
    <t>nurse</t>
  </si>
  <si>
    <t>outside</t>
  </si>
  <si>
    <t>nurse w/ bag</t>
  </si>
  <si>
    <t>out window</t>
  </si>
  <si>
    <t>ginger closes window</t>
  </si>
  <si>
    <t>ginger in hall</t>
  </si>
  <si>
    <t>nurse in rm</t>
  </si>
  <si>
    <t>Ms Paddles</t>
  </si>
  <si>
    <t>nurse &amp; ginger</t>
  </si>
  <si>
    <t>Paddles in hall</t>
  </si>
  <si>
    <t>all up</t>
  </si>
  <si>
    <t>nurse down</t>
  </si>
  <si>
    <t>all down</t>
  </si>
  <si>
    <t>outside, getaway car</t>
  </si>
  <si>
    <t>title: everything is stolen</t>
  </si>
  <si>
    <t>title: we must be quiet or the school will be disgraced</t>
  </si>
  <si>
    <t>title: Paddles: I will settle all losses</t>
  </si>
  <si>
    <t>g addresses girls</t>
  </si>
  <si>
    <t>title: if life offers adventures, why die</t>
  </si>
  <si>
    <t>title: NYC hotel, fugitivies</t>
  </si>
  <si>
    <t>nurse &amp; guy</t>
  </si>
  <si>
    <t>title: I saw Chnning in the lobby</t>
  </si>
  <si>
    <t>title: we'll blame it on Ginger</t>
  </si>
  <si>
    <t>all leave school</t>
  </si>
  <si>
    <t>telegram: stop at the vander Dyke hotel</t>
  </si>
  <si>
    <t>title: alone in the wicked city</t>
  </si>
  <si>
    <t>title: G loked open to meeting her prince</t>
  </si>
  <si>
    <t>title: hello peaches, whither bound</t>
  </si>
  <si>
    <t>title: Homeward bound</t>
  </si>
  <si>
    <t>title: the mysterious appt</t>
  </si>
  <si>
    <t>bad guy</t>
  </si>
  <si>
    <t>title: we were eloping, stole stuff for adventure</t>
  </si>
  <si>
    <t>title: didn't Paddles say it had beenreturned</t>
  </si>
  <si>
    <t>title: Mr Channing is here too</t>
  </si>
  <si>
    <t>title: why not stay w/ us overnight?</t>
  </si>
  <si>
    <t>title: back home, Bill Forbes</t>
  </si>
  <si>
    <t>title: G's first stepping out</t>
  </si>
  <si>
    <t>dinner</t>
  </si>
  <si>
    <t>title: G; How disappointing, where're the gamblers</t>
  </si>
  <si>
    <t>title: sweet revenge to be seen by channing</t>
  </si>
  <si>
    <t>channing comes over</t>
  </si>
  <si>
    <t>title: Does Miss Paddles know you're out</t>
  </si>
  <si>
    <t>title: You talk as if I'm still sap-headed</t>
  </si>
  <si>
    <t>title: do you live in NY</t>
  </si>
  <si>
    <t>title: Orange Sprgs; we're all going there tomorroe</t>
  </si>
  <si>
    <t>channing goes</t>
  </si>
  <si>
    <t>title:C: that wild kid is getting into trouble</t>
  </si>
  <si>
    <t>title: G: he treats me like a child</t>
  </si>
  <si>
    <t>title: that kind of many likes wmn of experience</t>
  </si>
  <si>
    <t>title: G: I'm getting it as fast as I can</t>
  </si>
  <si>
    <t>3 leave</t>
  </si>
  <si>
    <t>title: It ws 10 before she went to bed</t>
  </si>
  <si>
    <t>nurse and eel in hall</t>
  </si>
  <si>
    <t>g in rm</t>
  </si>
  <si>
    <t>g</t>
  </si>
  <si>
    <t>POV clock 10pm</t>
  </si>
  <si>
    <t>POV clock 10pm, turned to 12</t>
  </si>
  <si>
    <t>3 in rm</t>
  </si>
  <si>
    <t>title: we're leaving and want you to take these bags</t>
  </si>
  <si>
    <t>title: take them to Orange Sprgs</t>
  </si>
  <si>
    <t>title: we'll get them as soon as we can</t>
  </si>
  <si>
    <t>eel has gun</t>
  </si>
  <si>
    <t>title: and if your squeal --</t>
  </si>
  <si>
    <t>g opens bags</t>
  </si>
  <si>
    <t>nurse and eel in street</t>
  </si>
  <si>
    <t>title: great gobs of adventure</t>
  </si>
  <si>
    <t>title: I'll borrow these and vamp channing</t>
  </si>
  <si>
    <t>letter: "I miss you"</t>
  </si>
  <si>
    <t>title: nurse's love letters educate g</t>
  </si>
  <si>
    <t>POV: letters: Ms G King, Orange Sprgs, FL</t>
  </si>
  <si>
    <t>title: mail one of these every day</t>
  </si>
  <si>
    <t>title: Orange Sprgs never expected this</t>
  </si>
  <si>
    <t>fade out &amp; iris out</t>
  </si>
  <si>
    <t>King house</t>
  </si>
  <si>
    <t>g outside</t>
  </si>
  <si>
    <t>title: William, I'm not the girl you used to know</t>
  </si>
  <si>
    <t>title: It's better that you never see me again</t>
  </si>
  <si>
    <t>in house</t>
  </si>
  <si>
    <t>title: hello Buttons</t>
  </si>
  <si>
    <t>rev horrified</t>
  </si>
  <si>
    <t>title: Howdy Cushie, hows everyone in town</t>
  </si>
  <si>
    <t>title: Ta ta</t>
  </si>
  <si>
    <t>title: G: I confess, I'm leading a double life</t>
  </si>
  <si>
    <t>title: In NYC, in notorious company at all hours</t>
  </si>
  <si>
    <t>garden party, channing</t>
  </si>
  <si>
    <t>bill &amp; channing</t>
  </si>
  <si>
    <t>king house</t>
  </si>
  <si>
    <t>title: A few days ago she was just a little flower</t>
  </si>
  <si>
    <t>bill &amp; channing off</t>
  </si>
  <si>
    <t>g on phone</t>
  </si>
  <si>
    <t>title: Horrible, and her father out of town</t>
  </si>
  <si>
    <t>outside, bill &amp; channing</t>
  </si>
  <si>
    <t>outside, bill &amp; channing, who goes in</t>
  </si>
  <si>
    <t>title: C: is it too late</t>
  </si>
  <si>
    <t>title: G: too late</t>
  </si>
  <si>
    <t>title: tell me his name</t>
  </si>
  <si>
    <t>title: G: His name; this is a new angle</t>
  </si>
  <si>
    <t>title: No, I shall die w/ the secret locked in my heart</t>
  </si>
  <si>
    <t>bill outside</t>
  </si>
  <si>
    <t>G &amp; C</t>
  </si>
  <si>
    <t>title: I'll become a dope fiend to forget</t>
  </si>
  <si>
    <t>C leaves</t>
  </si>
  <si>
    <t>title: success, now get rid of vampire outfit</t>
  </si>
  <si>
    <t>bags</t>
  </si>
  <si>
    <t>POV: tags: chief of police, NYC</t>
  </si>
  <si>
    <t>insert: Morse code tapping</t>
  </si>
  <si>
    <t>telegram, 2 mysterious suitcases</t>
  </si>
  <si>
    <t>NYC police</t>
  </si>
  <si>
    <t>title: then home came father</t>
  </si>
  <si>
    <t>title: One of these letters is arriving every day</t>
  </si>
  <si>
    <t>sen opens</t>
  </si>
  <si>
    <t>POV: dreadfull wicked boarding school miss</t>
  </si>
  <si>
    <t>G &amp; bill</t>
  </si>
  <si>
    <t>title: Sen: you don't know who the man is</t>
  </si>
  <si>
    <t>title: Gen: I will kill every suspect</t>
  </si>
  <si>
    <t>bill outside running</t>
  </si>
  <si>
    <t>sen &amp; g</t>
  </si>
  <si>
    <t>title: you knew you old daddy would forgive you</t>
  </si>
  <si>
    <t>title: but it's all a joke, daddy</t>
  </si>
  <si>
    <t>title: aren't things bad enough w/o lying</t>
  </si>
  <si>
    <t>train station, baggage</t>
  </si>
  <si>
    <t>title: Bill is beating Sen to the suspect</t>
  </si>
  <si>
    <t>channing on boat</t>
  </si>
  <si>
    <t>title: B to C: you'll answer for your crime</t>
  </si>
  <si>
    <t>nurse on boat</t>
  </si>
  <si>
    <t>jewelry in bags arrives with Feds</t>
  </si>
  <si>
    <t>title: Fed: don't lie, who was in this w/ you</t>
  </si>
  <si>
    <t>letter: dreadfully wicked boarding school miss</t>
  </si>
  <si>
    <t>title: this is the handwriting of the Eel</t>
  </si>
  <si>
    <t>title: sorry Sen, we'll have to hold her</t>
  </si>
  <si>
    <t>all in lvg rm</t>
  </si>
  <si>
    <t>title: her pals</t>
  </si>
  <si>
    <t>car outside</t>
  </si>
  <si>
    <t>sign: Orange Sprgs</t>
  </si>
  <si>
    <t>nurse &amp; eel</t>
  </si>
  <si>
    <t>nurse &amp; eel arrive at king house</t>
  </si>
  <si>
    <t>nurse &amp; eel entering king house</t>
  </si>
  <si>
    <t>title: Safe? We're very safe</t>
  </si>
  <si>
    <t>all inside</t>
  </si>
  <si>
    <t>title: they walked right in and turned around ..</t>
  </si>
  <si>
    <t>title: Bill to G: you didn't fool me</t>
  </si>
  <si>
    <t>title: Or Sprgs soft drink dissipation</t>
  </si>
  <si>
    <t>bill &amp;  g ice cream</t>
  </si>
  <si>
    <t>title: have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</si>
</sst>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tabSelected="1" workbookViewId="0">
      <pane ySplit="1" topLeftCell="A947" activePane="bottomLeft" state="frozen"/>
      <selection pane="bottomLeft" activeCell="D961" sqref="D961"/>
    </sheetView>
  </sheetViews>
  <sheetFormatPr baseColWidth="10" defaultRowHeight="16" x14ac:dyDescent="0.2"/>
  <cols>
    <col min="1" max="1" width="9.83203125" customWidth="1"/>
    <col min="2" max="3" width="7" customWidth="1"/>
    <col min="4" max="4" width="13.1640625" customWidth="1"/>
    <col min="5" max="8" width="5.1640625" customWidth="1"/>
    <col min="9" max="9" width="6.5" customWidth="1"/>
    <col min="10" max="10" width="8.1640625" customWidth="1"/>
    <col min="11" max="11" width="35.5" customWidth="1"/>
    <col min="12" max="12" width="4" customWidth="1"/>
  </cols>
  <sheetData>
    <row r="1" spans="1:11" x14ac:dyDescent="0.2"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1" x14ac:dyDescent="0.2">
      <c r="A2">
        <v>2249</v>
      </c>
      <c r="B2">
        <f>(A3-A2)/24</f>
        <v>17.5</v>
      </c>
      <c r="C2">
        <f>(B2-D$957)/D$958</f>
        <v>1.9522759206524389</v>
      </c>
      <c r="D2" t="s">
        <v>8</v>
      </c>
      <c r="H2">
        <f>IF(ISNUMBER(SEARCH($H$1,K2)),1,"")</f>
        <v>1</v>
      </c>
      <c r="I2">
        <f t="shared" ref="I2:I65" si="0">IF(H2=1,B2,"")</f>
        <v>17.5</v>
      </c>
      <c r="J2">
        <v>2249</v>
      </c>
      <c r="K2" t="s">
        <v>11</v>
      </c>
    </row>
    <row r="3" spans="1:11" x14ac:dyDescent="0.2">
      <c r="A3">
        <v>2669</v>
      </c>
      <c r="B3">
        <f t="shared" ref="B3" si="1">(A4-A3)/24</f>
        <v>22.5</v>
      </c>
      <c r="C3">
        <f t="shared" ref="C3:C66" si="2">(B3-D$957)/D$958</f>
        <v>2.8493794091638547</v>
      </c>
      <c r="D3" t="s">
        <v>4</v>
      </c>
      <c r="E3" t="s">
        <v>4</v>
      </c>
      <c r="G3" t="s">
        <v>4</v>
      </c>
      <c r="H3" t="str">
        <f t="shared" ref="H3" si="3">IF(ISNUMBER(SEARCH($H$1,K3)),1,"")</f>
        <v/>
      </c>
      <c r="I3" t="str">
        <f t="shared" si="0"/>
        <v/>
      </c>
      <c r="J3">
        <f>IF(H2=1,(A2+A3)/2,"")</f>
        <v>2459</v>
      </c>
      <c r="K3" t="s">
        <v>4</v>
      </c>
    </row>
    <row r="4" spans="1:11" x14ac:dyDescent="0.2">
      <c r="A4">
        <v>3209</v>
      </c>
      <c r="B4">
        <f t="shared" ref="B4:B258" si="4">(A5-A4)/24</f>
        <v>22.666666666666668</v>
      </c>
      <c r="C4">
        <f t="shared" si="2"/>
        <v>2.8792828587809018</v>
      </c>
      <c r="H4">
        <f t="shared" ref="H4:H67" si="5">IF(ISNUMBER(SEARCH($H$1,K4)),1,"")</f>
        <v>1</v>
      </c>
      <c r="I4">
        <f t="shared" si="0"/>
        <v>22.666666666666668</v>
      </c>
      <c r="J4" t="str">
        <f t="shared" ref="J4:J67" si="6">IF(H3=1,(A3+A4)/2,"")</f>
        <v/>
      </c>
      <c r="K4" t="s">
        <v>12</v>
      </c>
    </row>
    <row r="5" spans="1:11" x14ac:dyDescent="0.2">
      <c r="A5">
        <v>3753</v>
      </c>
      <c r="B5">
        <f t="shared" si="4"/>
        <v>12.625</v>
      </c>
      <c r="C5">
        <f t="shared" si="2"/>
        <v>1.0776000193538089</v>
      </c>
      <c r="H5" t="str">
        <f t="shared" si="5"/>
        <v/>
      </c>
      <c r="I5" t="str">
        <f t="shared" si="0"/>
        <v/>
      </c>
      <c r="J5">
        <f t="shared" si="6"/>
        <v>3481</v>
      </c>
    </row>
    <row r="6" spans="1:11" x14ac:dyDescent="0.2">
      <c r="A6">
        <v>4056</v>
      </c>
      <c r="B6">
        <f t="shared" si="4"/>
        <v>2.5</v>
      </c>
      <c r="C6">
        <f t="shared" si="2"/>
        <v>-0.73903454488180775</v>
      </c>
      <c r="H6" t="str">
        <f t="shared" si="5"/>
        <v/>
      </c>
      <c r="I6" t="str">
        <f t="shared" si="0"/>
        <v/>
      </c>
      <c r="J6" t="str">
        <f t="shared" si="6"/>
        <v/>
      </c>
    </row>
    <row r="7" spans="1:11" x14ac:dyDescent="0.2">
      <c r="A7">
        <v>4116</v>
      </c>
      <c r="B7">
        <f t="shared" si="4"/>
        <v>20.666666666666668</v>
      </c>
      <c r="C7">
        <f t="shared" si="2"/>
        <v>2.5204414633763359</v>
      </c>
      <c r="D7" t="s">
        <v>6</v>
      </c>
      <c r="H7">
        <f t="shared" si="5"/>
        <v>1</v>
      </c>
      <c r="I7">
        <f t="shared" si="0"/>
        <v>20.666666666666668</v>
      </c>
      <c r="J7" t="str">
        <f t="shared" si="6"/>
        <v/>
      </c>
      <c r="K7" t="s">
        <v>13</v>
      </c>
    </row>
    <row r="8" spans="1:11" x14ac:dyDescent="0.2">
      <c r="A8">
        <v>4612</v>
      </c>
      <c r="B8">
        <f t="shared" si="4"/>
        <v>10.458333333333334</v>
      </c>
      <c r="C8">
        <f t="shared" si="2"/>
        <v>0.68885517433219556</v>
      </c>
      <c r="D8" t="s">
        <v>5</v>
      </c>
      <c r="E8">
        <v>1</v>
      </c>
      <c r="F8">
        <v>1</v>
      </c>
      <c r="G8">
        <v>1</v>
      </c>
      <c r="H8" t="str">
        <f t="shared" si="5"/>
        <v/>
      </c>
      <c r="I8" t="str">
        <f t="shared" si="0"/>
        <v/>
      </c>
      <c r="J8">
        <f t="shared" si="6"/>
        <v>4364</v>
      </c>
      <c r="K8" t="s">
        <v>17</v>
      </c>
    </row>
    <row r="9" spans="1:11" x14ac:dyDescent="0.2">
      <c r="A9">
        <v>4863</v>
      </c>
      <c r="B9">
        <f t="shared" si="4"/>
        <v>7.25</v>
      </c>
      <c r="C9">
        <f t="shared" si="2"/>
        <v>0.11321376920403706</v>
      </c>
      <c r="H9">
        <f t="shared" si="5"/>
        <v>1</v>
      </c>
      <c r="I9">
        <f t="shared" si="0"/>
        <v>7.25</v>
      </c>
      <c r="J9" t="str">
        <f t="shared" si="6"/>
        <v/>
      </c>
      <c r="K9" t="s">
        <v>14</v>
      </c>
    </row>
    <row r="10" spans="1:11" x14ac:dyDescent="0.2">
      <c r="A10">
        <v>5037</v>
      </c>
      <c r="B10">
        <f t="shared" si="4"/>
        <v>4.875</v>
      </c>
      <c r="C10">
        <f t="shared" si="2"/>
        <v>-0.31291038783888536</v>
      </c>
      <c r="H10" t="str">
        <f t="shared" si="5"/>
        <v/>
      </c>
      <c r="I10" t="str">
        <f t="shared" si="0"/>
        <v/>
      </c>
      <c r="J10">
        <f t="shared" si="6"/>
        <v>4950</v>
      </c>
    </row>
    <row r="11" spans="1:11" x14ac:dyDescent="0.2">
      <c r="A11">
        <v>5154</v>
      </c>
      <c r="B11">
        <f t="shared" si="4"/>
        <v>2.2916666666666665</v>
      </c>
      <c r="C11">
        <f t="shared" si="2"/>
        <v>-0.77641385690311671</v>
      </c>
      <c r="H11" t="str">
        <f t="shared" si="5"/>
        <v/>
      </c>
      <c r="I11" t="str">
        <f t="shared" si="0"/>
        <v/>
      </c>
      <c r="J11" t="str">
        <f t="shared" si="6"/>
        <v/>
      </c>
    </row>
    <row r="12" spans="1:11" x14ac:dyDescent="0.2">
      <c r="A12">
        <v>5209</v>
      </c>
      <c r="B12">
        <f t="shared" si="4"/>
        <v>3.9166666666666665</v>
      </c>
      <c r="C12">
        <f t="shared" si="2"/>
        <v>-0.48485522313690671</v>
      </c>
      <c r="H12" t="str">
        <f t="shared" si="5"/>
        <v/>
      </c>
      <c r="I12" t="str">
        <f t="shared" si="0"/>
        <v/>
      </c>
      <c r="J12" t="str">
        <f t="shared" si="6"/>
        <v/>
      </c>
    </row>
    <row r="13" spans="1:11" x14ac:dyDescent="0.2">
      <c r="A13">
        <v>5303</v>
      </c>
      <c r="B13">
        <f t="shared" si="4"/>
        <v>6.5</v>
      </c>
      <c r="C13">
        <f t="shared" si="2"/>
        <v>-2.1351754072675286E-2</v>
      </c>
      <c r="H13" t="str">
        <f t="shared" si="5"/>
        <v/>
      </c>
      <c r="I13" t="str">
        <f t="shared" si="0"/>
        <v/>
      </c>
      <c r="J13" t="str">
        <f t="shared" si="6"/>
        <v/>
      </c>
    </row>
    <row r="14" spans="1:11" x14ac:dyDescent="0.2">
      <c r="A14">
        <v>5459</v>
      </c>
      <c r="B14">
        <f t="shared" si="4"/>
        <v>3.7083333333333335</v>
      </c>
      <c r="C14">
        <f t="shared" si="2"/>
        <v>-0.52223453515821561</v>
      </c>
      <c r="H14" t="str">
        <f t="shared" si="5"/>
        <v/>
      </c>
      <c r="I14" t="str">
        <f t="shared" si="0"/>
        <v/>
      </c>
      <c r="J14" t="str">
        <f t="shared" si="6"/>
        <v/>
      </c>
    </row>
    <row r="15" spans="1:11" x14ac:dyDescent="0.2">
      <c r="A15">
        <v>5548</v>
      </c>
      <c r="B15">
        <f t="shared" si="4"/>
        <v>2.5416666666666665</v>
      </c>
      <c r="C15">
        <f t="shared" si="2"/>
        <v>-0.73155868247754596</v>
      </c>
      <c r="H15" t="str">
        <f t="shared" si="5"/>
        <v/>
      </c>
      <c r="I15" t="str">
        <f t="shared" si="0"/>
        <v/>
      </c>
      <c r="J15" t="str">
        <f t="shared" si="6"/>
        <v/>
      </c>
    </row>
    <row r="16" spans="1:11" x14ac:dyDescent="0.2">
      <c r="A16">
        <v>5609</v>
      </c>
      <c r="B16">
        <f t="shared" si="4"/>
        <v>2.4166666666666665</v>
      </c>
      <c r="C16">
        <f t="shared" si="2"/>
        <v>-0.75398626969033133</v>
      </c>
      <c r="H16" t="str">
        <f t="shared" si="5"/>
        <v/>
      </c>
      <c r="I16" t="str">
        <f t="shared" si="0"/>
        <v/>
      </c>
      <c r="J16" t="str">
        <f t="shared" si="6"/>
        <v/>
      </c>
    </row>
    <row r="17" spans="1:11" x14ac:dyDescent="0.2">
      <c r="A17">
        <v>5667</v>
      </c>
      <c r="B17">
        <f t="shared" si="4"/>
        <v>2.2916666666666665</v>
      </c>
      <c r="C17">
        <f t="shared" si="2"/>
        <v>-0.77641385690311671</v>
      </c>
      <c r="D17" t="s">
        <v>5</v>
      </c>
      <c r="H17" t="str">
        <f t="shared" si="5"/>
        <v/>
      </c>
      <c r="I17" t="str">
        <f t="shared" si="0"/>
        <v/>
      </c>
      <c r="J17" t="str">
        <f t="shared" si="6"/>
        <v/>
      </c>
    </row>
    <row r="18" spans="1:11" x14ac:dyDescent="0.2">
      <c r="A18">
        <v>5722</v>
      </c>
      <c r="B18">
        <f t="shared" si="4"/>
        <v>21.041666666666668</v>
      </c>
      <c r="C18">
        <f t="shared" si="2"/>
        <v>2.5877242250146919</v>
      </c>
      <c r="D18" t="s">
        <v>8</v>
      </c>
      <c r="H18">
        <f t="shared" si="5"/>
        <v>1</v>
      </c>
      <c r="I18">
        <f t="shared" si="0"/>
        <v>21.041666666666668</v>
      </c>
      <c r="J18" t="str">
        <f t="shared" si="6"/>
        <v/>
      </c>
      <c r="K18" t="s">
        <v>15</v>
      </c>
    </row>
    <row r="19" spans="1:11" x14ac:dyDescent="0.2">
      <c r="A19">
        <v>6227</v>
      </c>
      <c r="B19">
        <f t="shared" si="4"/>
        <v>5.5</v>
      </c>
      <c r="C19">
        <f t="shared" si="2"/>
        <v>-0.20077245177495842</v>
      </c>
      <c r="F19">
        <v>1</v>
      </c>
      <c r="H19" t="str">
        <f t="shared" si="5"/>
        <v/>
      </c>
      <c r="I19" t="str">
        <f t="shared" si="0"/>
        <v/>
      </c>
      <c r="J19">
        <f t="shared" si="6"/>
        <v>5974.5</v>
      </c>
      <c r="K19" t="s">
        <v>16</v>
      </c>
    </row>
    <row r="20" spans="1:11" x14ac:dyDescent="0.2">
      <c r="A20">
        <v>6359</v>
      </c>
      <c r="B20">
        <f t="shared" si="4"/>
        <v>4.166666666666667</v>
      </c>
      <c r="C20">
        <f t="shared" si="2"/>
        <v>-0.44000004871133586</v>
      </c>
      <c r="H20" t="str">
        <f t="shared" si="5"/>
        <v/>
      </c>
      <c r="I20" t="str">
        <f t="shared" si="0"/>
        <v/>
      </c>
      <c r="J20" t="str">
        <f t="shared" si="6"/>
        <v/>
      </c>
    </row>
    <row r="21" spans="1:11" x14ac:dyDescent="0.2">
      <c r="A21">
        <v>6459</v>
      </c>
      <c r="B21">
        <f t="shared" si="4"/>
        <v>3.4583333333333335</v>
      </c>
      <c r="C21">
        <f t="shared" si="2"/>
        <v>-0.56708970958378646</v>
      </c>
      <c r="H21" t="str">
        <f t="shared" si="5"/>
        <v/>
      </c>
      <c r="I21" t="str">
        <f t="shared" si="0"/>
        <v/>
      </c>
      <c r="J21" t="str">
        <f t="shared" si="6"/>
        <v/>
      </c>
    </row>
    <row r="22" spans="1:11" x14ac:dyDescent="0.2">
      <c r="A22">
        <v>6542</v>
      </c>
      <c r="B22">
        <f t="shared" si="4"/>
        <v>20.083333333333332</v>
      </c>
      <c r="C22">
        <f t="shared" si="2"/>
        <v>2.4157793897166702</v>
      </c>
      <c r="H22" t="str">
        <f t="shared" si="5"/>
        <v/>
      </c>
      <c r="I22" t="str">
        <f t="shared" si="0"/>
        <v/>
      </c>
      <c r="J22" t="str">
        <f t="shared" si="6"/>
        <v/>
      </c>
    </row>
    <row r="23" spans="1:11" x14ac:dyDescent="0.2">
      <c r="A23">
        <v>7024</v>
      </c>
      <c r="B23">
        <f t="shared" si="4"/>
        <v>2</v>
      </c>
      <c r="C23">
        <f t="shared" si="2"/>
        <v>-0.82874489373294935</v>
      </c>
      <c r="H23" t="str">
        <f t="shared" si="5"/>
        <v/>
      </c>
      <c r="I23" t="str">
        <f t="shared" si="0"/>
        <v/>
      </c>
      <c r="J23" t="str">
        <f t="shared" si="6"/>
        <v/>
      </c>
    </row>
    <row r="24" spans="1:11" x14ac:dyDescent="0.2">
      <c r="A24">
        <v>7072</v>
      </c>
      <c r="B24">
        <f t="shared" si="4"/>
        <v>3</v>
      </c>
      <c r="C24">
        <f t="shared" si="2"/>
        <v>-0.64932419603066627</v>
      </c>
      <c r="H24" t="str">
        <f t="shared" si="5"/>
        <v/>
      </c>
      <c r="I24" t="str">
        <f t="shared" si="0"/>
        <v/>
      </c>
      <c r="J24" t="str">
        <f t="shared" si="6"/>
        <v/>
      </c>
    </row>
    <row r="25" spans="1:11" x14ac:dyDescent="0.2">
      <c r="A25">
        <v>7144</v>
      </c>
      <c r="B25">
        <f t="shared" si="4"/>
        <v>11.25</v>
      </c>
      <c r="C25">
        <f t="shared" si="2"/>
        <v>0.83089656001316958</v>
      </c>
      <c r="H25" t="str">
        <f t="shared" si="5"/>
        <v/>
      </c>
      <c r="I25" t="str">
        <f t="shared" si="0"/>
        <v/>
      </c>
      <c r="J25" t="str">
        <f t="shared" si="6"/>
        <v/>
      </c>
    </row>
    <row r="26" spans="1:11" x14ac:dyDescent="0.2">
      <c r="A26">
        <v>7414</v>
      </c>
      <c r="B26">
        <f t="shared" si="4"/>
        <v>3.4583333333333335</v>
      </c>
      <c r="C26">
        <f t="shared" si="2"/>
        <v>-0.56708970958378646</v>
      </c>
      <c r="H26" t="str">
        <f t="shared" si="5"/>
        <v/>
      </c>
      <c r="I26" t="str">
        <f t="shared" si="0"/>
        <v/>
      </c>
      <c r="J26" t="str">
        <f t="shared" si="6"/>
        <v/>
      </c>
    </row>
    <row r="27" spans="1:11" x14ac:dyDescent="0.2">
      <c r="A27">
        <v>7497</v>
      </c>
      <c r="B27">
        <f t="shared" si="4"/>
        <v>4.041666666666667</v>
      </c>
      <c r="C27">
        <f t="shared" si="2"/>
        <v>-0.46242763592412123</v>
      </c>
      <c r="E27">
        <v>1</v>
      </c>
      <c r="F27">
        <v>1</v>
      </c>
      <c r="H27" t="str">
        <f t="shared" si="5"/>
        <v/>
      </c>
      <c r="I27" t="str">
        <f t="shared" si="0"/>
        <v/>
      </c>
      <c r="J27" t="str">
        <f t="shared" si="6"/>
        <v/>
      </c>
      <c r="K27" t="s">
        <v>18</v>
      </c>
    </row>
    <row r="28" spans="1:11" x14ac:dyDescent="0.2">
      <c r="A28">
        <v>7594</v>
      </c>
      <c r="B28">
        <f t="shared" si="4"/>
        <v>7.833333333333333</v>
      </c>
      <c r="C28">
        <f t="shared" si="2"/>
        <v>0.21787584286370215</v>
      </c>
      <c r="H28">
        <f t="shared" si="5"/>
        <v>1</v>
      </c>
      <c r="I28">
        <f t="shared" si="0"/>
        <v>7.833333333333333</v>
      </c>
      <c r="J28" t="str">
        <f t="shared" si="6"/>
        <v/>
      </c>
      <c r="K28" t="s">
        <v>19</v>
      </c>
    </row>
    <row r="29" spans="1:11" x14ac:dyDescent="0.2">
      <c r="A29">
        <v>7782</v>
      </c>
      <c r="B29">
        <f t="shared" si="4"/>
        <v>7.5</v>
      </c>
      <c r="C29">
        <f t="shared" si="2"/>
        <v>0.15806894362960783</v>
      </c>
      <c r="H29" t="str">
        <f t="shared" si="5"/>
        <v/>
      </c>
      <c r="I29" t="str">
        <f t="shared" si="0"/>
        <v/>
      </c>
      <c r="J29">
        <f t="shared" si="6"/>
        <v>7688</v>
      </c>
    </row>
    <row r="30" spans="1:11" x14ac:dyDescent="0.2">
      <c r="A30">
        <v>7962</v>
      </c>
      <c r="B30">
        <f t="shared" si="4"/>
        <v>4.666666666666667</v>
      </c>
      <c r="C30">
        <f t="shared" si="2"/>
        <v>-0.35028969986019431</v>
      </c>
      <c r="H30" t="str">
        <f t="shared" si="5"/>
        <v/>
      </c>
      <c r="I30" t="str">
        <f t="shared" si="0"/>
        <v/>
      </c>
      <c r="J30" t="str">
        <f t="shared" si="6"/>
        <v/>
      </c>
    </row>
    <row r="31" spans="1:11" x14ac:dyDescent="0.2">
      <c r="A31">
        <v>8074</v>
      </c>
      <c r="B31">
        <f t="shared" si="4"/>
        <v>6.625</v>
      </c>
      <c r="C31">
        <f t="shared" si="2"/>
        <v>1.0758331401101052E-3</v>
      </c>
      <c r="F31">
        <v>1</v>
      </c>
      <c r="H31" t="str">
        <f t="shared" si="5"/>
        <v/>
      </c>
      <c r="I31" t="str">
        <f t="shared" si="0"/>
        <v/>
      </c>
      <c r="J31" t="str">
        <f t="shared" si="6"/>
        <v/>
      </c>
    </row>
    <row r="32" spans="1:11" x14ac:dyDescent="0.2">
      <c r="A32">
        <v>8233</v>
      </c>
      <c r="B32">
        <f t="shared" si="4"/>
        <v>6.708333333333333</v>
      </c>
      <c r="C32">
        <f t="shared" si="2"/>
        <v>1.6027557948633645E-2</v>
      </c>
      <c r="H32">
        <f t="shared" si="5"/>
        <v>1</v>
      </c>
      <c r="I32">
        <f t="shared" si="0"/>
        <v>6.708333333333333</v>
      </c>
      <c r="J32" t="str">
        <f t="shared" si="6"/>
        <v/>
      </c>
      <c r="K32" t="s">
        <v>20</v>
      </c>
    </row>
    <row r="33" spans="1:11" x14ac:dyDescent="0.2">
      <c r="A33">
        <v>8394</v>
      </c>
      <c r="B33">
        <f t="shared" si="4"/>
        <v>3.0416666666666665</v>
      </c>
      <c r="C33">
        <f t="shared" si="2"/>
        <v>-0.64184833362640448</v>
      </c>
      <c r="H33" t="str">
        <f t="shared" si="5"/>
        <v/>
      </c>
      <c r="I33" t="str">
        <f t="shared" si="0"/>
        <v/>
      </c>
      <c r="J33">
        <f t="shared" si="6"/>
        <v>8313.5</v>
      </c>
    </row>
    <row r="34" spans="1:11" x14ac:dyDescent="0.2">
      <c r="A34">
        <v>8467</v>
      </c>
      <c r="B34">
        <f t="shared" si="4"/>
        <v>2.7916666666666665</v>
      </c>
      <c r="C34">
        <f t="shared" si="2"/>
        <v>-0.68670350805197522</v>
      </c>
      <c r="H34" t="str">
        <f t="shared" si="5"/>
        <v/>
      </c>
      <c r="I34" t="str">
        <f t="shared" si="0"/>
        <v/>
      </c>
      <c r="J34" t="str">
        <f t="shared" si="6"/>
        <v/>
      </c>
    </row>
    <row r="35" spans="1:11" x14ac:dyDescent="0.2">
      <c r="A35">
        <v>8534</v>
      </c>
      <c r="B35">
        <f t="shared" si="4"/>
        <v>9.7083333333333339</v>
      </c>
      <c r="C35">
        <f t="shared" si="2"/>
        <v>0.55428965105548322</v>
      </c>
      <c r="H35" t="str">
        <f t="shared" si="5"/>
        <v/>
      </c>
      <c r="I35" t="str">
        <f t="shared" si="0"/>
        <v/>
      </c>
      <c r="J35" t="str">
        <f t="shared" si="6"/>
        <v/>
      </c>
    </row>
    <row r="36" spans="1:11" x14ac:dyDescent="0.2">
      <c r="A36">
        <v>8767</v>
      </c>
      <c r="B36">
        <f t="shared" si="4"/>
        <v>3.8333333333333335</v>
      </c>
      <c r="C36">
        <f t="shared" si="2"/>
        <v>-0.49980694794543024</v>
      </c>
      <c r="E36">
        <v>1</v>
      </c>
      <c r="H36" t="str">
        <f t="shared" si="5"/>
        <v/>
      </c>
      <c r="I36" t="str">
        <f t="shared" si="0"/>
        <v/>
      </c>
      <c r="J36" t="str">
        <f t="shared" si="6"/>
        <v/>
      </c>
      <c r="K36" t="s">
        <v>21</v>
      </c>
    </row>
    <row r="37" spans="1:11" x14ac:dyDescent="0.2">
      <c r="A37">
        <v>8859</v>
      </c>
      <c r="B37">
        <f t="shared" si="4"/>
        <v>5.541666666666667</v>
      </c>
      <c r="C37">
        <f t="shared" si="2"/>
        <v>-0.19329658937069658</v>
      </c>
      <c r="F37">
        <v>1</v>
      </c>
      <c r="H37" t="str">
        <f t="shared" si="5"/>
        <v/>
      </c>
      <c r="I37" t="str">
        <f t="shared" si="0"/>
        <v/>
      </c>
      <c r="J37" t="str">
        <f t="shared" si="6"/>
        <v/>
      </c>
      <c r="K37" t="s">
        <v>22</v>
      </c>
    </row>
    <row r="38" spans="1:11" x14ac:dyDescent="0.2">
      <c r="A38">
        <v>8992</v>
      </c>
      <c r="B38">
        <f t="shared" si="4"/>
        <v>5.291666666666667</v>
      </c>
      <c r="C38">
        <f t="shared" si="2"/>
        <v>-0.23815176379626735</v>
      </c>
      <c r="E38">
        <v>1</v>
      </c>
      <c r="F38">
        <v>1</v>
      </c>
      <c r="H38" t="str">
        <f t="shared" si="5"/>
        <v/>
      </c>
      <c r="I38" t="str">
        <f t="shared" si="0"/>
        <v/>
      </c>
      <c r="J38" t="str">
        <f t="shared" si="6"/>
        <v/>
      </c>
      <c r="K38" t="s">
        <v>23</v>
      </c>
    </row>
    <row r="39" spans="1:11" x14ac:dyDescent="0.2">
      <c r="A39">
        <v>9119</v>
      </c>
      <c r="B39">
        <f t="shared" si="4"/>
        <v>4.583333333333333</v>
      </c>
      <c r="C39">
        <f t="shared" si="2"/>
        <v>-0.36524142466871801</v>
      </c>
      <c r="E39">
        <v>1</v>
      </c>
      <c r="F39">
        <v>1</v>
      </c>
      <c r="H39" t="str">
        <f t="shared" si="5"/>
        <v/>
      </c>
      <c r="I39" t="str">
        <f t="shared" si="0"/>
        <v/>
      </c>
      <c r="J39" t="str">
        <f t="shared" si="6"/>
        <v/>
      </c>
      <c r="K39" t="s">
        <v>21</v>
      </c>
    </row>
    <row r="40" spans="1:11" x14ac:dyDescent="0.2">
      <c r="A40">
        <v>9229</v>
      </c>
      <c r="B40">
        <f t="shared" si="4"/>
        <v>10.416666666666666</v>
      </c>
      <c r="C40">
        <f t="shared" si="2"/>
        <v>0.68137931192793355</v>
      </c>
      <c r="E40">
        <v>1</v>
      </c>
      <c r="F40">
        <v>1</v>
      </c>
      <c r="H40" t="str">
        <f t="shared" si="5"/>
        <v/>
      </c>
      <c r="I40" t="str">
        <f t="shared" si="0"/>
        <v/>
      </c>
      <c r="J40" t="str">
        <f t="shared" si="6"/>
        <v/>
      </c>
      <c r="K40" t="s">
        <v>25</v>
      </c>
    </row>
    <row r="41" spans="1:11" x14ac:dyDescent="0.2">
      <c r="A41">
        <v>9479</v>
      </c>
      <c r="B41">
        <f t="shared" si="4"/>
        <v>8.875</v>
      </c>
      <c r="C41">
        <f t="shared" si="2"/>
        <v>0.40477240297024714</v>
      </c>
      <c r="E41">
        <v>1</v>
      </c>
      <c r="F41">
        <v>1</v>
      </c>
      <c r="H41" t="str">
        <f t="shared" si="5"/>
        <v/>
      </c>
      <c r="I41" t="str">
        <f t="shared" si="0"/>
        <v/>
      </c>
      <c r="J41" t="str">
        <f t="shared" si="6"/>
        <v/>
      </c>
      <c r="K41" t="s">
        <v>24</v>
      </c>
    </row>
    <row r="42" spans="1:11" x14ac:dyDescent="0.2">
      <c r="A42">
        <v>9692</v>
      </c>
      <c r="B42">
        <f t="shared" si="4"/>
        <v>11.083333333333334</v>
      </c>
      <c r="C42">
        <f t="shared" si="2"/>
        <v>0.80099311039612253</v>
      </c>
      <c r="H42" t="str">
        <f t="shared" si="5"/>
        <v/>
      </c>
      <c r="I42" t="str">
        <f t="shared" si="0"/>
        <v/>
      </c>
      <c r="J42" t="str">
        <f t="shared" si="6"/>
        <v/>
      </c>
    </row>
    <row r="43" spans="1:11" x14ac:dyDescent="0.2">
      <c r="A43">
        <v>9958</v>
      </c>
      <c r="B43">
        <f t="shared" si="4"/>
        <v>8.875</v>
      </c>
      <c r="C43">
        <f t="shared" si="2"/>
        <v>0.40477240297024714</v>
      </c>
      <c r="E43">
        <v>1</v>
      </c>
      <c r="F43">
        <v>1</v>
      </c>
      <c r="H43" t="str">
        <f t="shared" si="5"/>
        <v/>
      </c>
      <c r="I43" t="str">
        <f t="shared" si="0"/>
        <v/>
      </c>
      <c r="J43" t="str">
        <f t="shared" si="6"/>
        <v/>
      </c>
      <c r="K43" t="s">
        <v>25</v>
      </c>
    </row>
    <row r="44" spans="1:11" x14ac:dyDescent="0.2">
      <c r="A44">
        <v>10171</v>
      </c>
      <c r="B44">
        <f t="shared" si="4"/>
        <v>4.5</v>
      </c>
      <c r="C44">
        <f t="shared" si="2"/>
        <v>-0.38019314947724153</v>
      </c>
      <c r="H44" t="str">
        <f t="shared" si="5"/>
        <v/>
      </c>
      <c r="I44" t="str">
        <f t="shared" si="0"/>
        <v/>
      </c>
      <c r="J44" t="str">
        <f t="shared" si="6"/>
        <v/>
      </c>
    </row>
    <row r="45" spans="1:11" x14ac:dyDescent="0.2">
      <c r="A45">
        <v>10279</v>
      </c>
      <c r="B45">
        <f t="shared" si="4"/>
        <v>13.5</v>
      </c>
      <c r="C45">
        <f t="shared" si="2"/>
        <v>1.2345931298433066</v>
      </c>
      <c r="E45">
        <v>1</v>
      </c>
      <c r="F45">
        <v>1</v>
      </c>
      <c r="H45" t="str">
        <f t="shared" si="5"/>
        <v/>
      </c>
      <c r="I45" t="str">
        <f t="shared" si="0"/>
        <v/>
      </c>
      <c r="J45" t="str">
        <f t="shared" si="6"/>
        <v/>
      </c>
      <c r="K45" t="s">
        <v>26</v>
      </c>
    </row>
    <row r="46" spans="1:11" x14ac:dyDescent="0.2">
      <c r="A46">
        <v>10603</v>
      </c>
      <c r="B46">
        <f t="shared" si="4"/>
        <v>6.875</v>
      </c>
      <c r="C46">
        <f t="shared" si="2"/>
        <v>4.5931007565680887E-2</v>
      </c>
      <c r="E46">
        <v>1</v>
      </c>
      <c r="F46">
        <v>1</v>
      </c>
      <c r="H46" t="str">
        <f t="shared" si="5"/>
        <v/>
      </c>
      <c r="I46" t="str">
        <f t="shared" si="0"/>
        <v/>
      </c>
      <c r="J46" t="str">
        <f t="shared" si="6"/>
        <v/>
      </c>
      <c r="K46" t="s">
        <v>27</v>
      </c>
    </row>
    <row r="47" spans="1:11" x14ac:dyDescent="0.2">
      <c r="A47">
        <v>10768</v>
      </c>
      <c r="B47">
        <f t="shared" si="4"/>
        <v>15.25</v>
      </c>
      <c r="C47">
        <f t="shared" si="2"/>
        <v>1.5485793508223018</v>
      </c>
      <c r="E47">
        <v>1</v>
      </c>
      <c r="F47">
        <v>1</v>
      </c>
      <c r="H47" t="str">
        <f t="shared" si="5"/>
        <v/>
      </c>
      <c r="I47" t="str">
        <f t="shared" si="0"/>
        <v/>
      </c>
      <c r="J47" t="str">
        <f t="shared" si="6"/>
        <v/>
      </c>
      <c r="K47" t="s">
        <v>18</v>
      </c>
    </row>
    <row r="48" spans="1:11" x14ac:dyDescent="0.2">
      <c r="A48">
        <v>11134</v>
      </c>
      <c r="B48">
        <f t="shared" si="4"/>
        <v>6.208333333333333</v>
      </c>
      <c r="C48">
        <f t="shared" si="2"/>
        <v>-7.3682790902507914E-2</v>
      </c>
      <c r="H48" t="str">
        <f t="shared" si="5"/>
        <v/>
      </c>
      <c r="I48" t="str">
        <f t="shared" si="0"/>
        <v/>
      </c>
      <c r="J48" t="str">
        <f t="shared" si="6"/>
        <v/>
      </c>
    </row>
    <row r="49" spans="1:11" x14ac:dyDescent="0.2">
      <c r="A49">
        <v>11283</v>
      </c>
      <c r="B49">
        <f t="shared" si="4"/>
        <v>4.625</v>
      </c>
      <c r="C49">
        <f t="shared" si="2"/>
        <v>-0.35776556226445616</v>
      </c>
      <c r="E49">
        <v>1</v>
      </c>
      <c r="F49">
        <v>1</v>
      </c>
      <c r="H49" t="str">
        <f t="shared" si="5"/>
        <v/>
      </c>
      <c r="I49" t="str">
        <f t="shared" si="0"/>
        <v/>
      </c>
      <c r="J49" t="str">
        <f t="shared" si="6"/>
        <v/>
      </c>
      <c r="K49" t="s">
        <v>28</v>
      </c>
    </row>
    <row r="50" spans="1:11" x14ac:dyDescent="0.2">
      <c r="A50">
        <v>11394</v>
      </c>
      <c r="B50">
        <f t="shared" si="4"/>
        <v>8.125</v>
      </c>
      <c r="C50">
        <f t="shared" si="2"/>
        <v>0.2702068796935348</v>
      </c>
      <c r="E50">
        <v>1</v>
      </c>
      <c r="F50">
        <v>1</v>
      </c>
      <c r="H50" t="str">
        <f t="shared" si="5"/>
        <v/>
      </c>
      <c r="I50" t="str">
        <f t="shared" si="0"/>
        <v/>
      </c>
      <c r="J50" t="str">
        <f t="shared" si="6"/>
        <v/>
      </c>
      <c r="K50" t="s">
        <v>18</v>
      </c>
    </row>
    <row r="51" spans="1:11" x14ac:dyDescent="0.2">
      <c r="A51">
        <v>11589</v>
      </c>
      <c r="B51">
        <f t="shared" si="4"/>
        <v>6.375</v>
      </c>
      <c r="C51">
        <f t="shared" si="2"/>
        <v>-4.3779341285460675E-2</v>
      </c>
      <c r="H51">
        <f t="shared" si="5"/>
        <v>1</v>
      </c>
      <c r="I51">
        <f t="shared" si="0"/>
        <v>6.375</v>
      </c>
      <c r="J51" t="str">
        <f t="shared" si="6"/>
        <v/>
      </c>
      <c r="K51" t="s">
        <v>29</v>
      </c>
    </row>
    <row r="52" spans="1:11" x14ac:dyDescent="0.2">
      <c r="A52">
        <v>11742</v>
      </c>
      <c r="B52">
        <f t="shared" si="4"/>
        <v>2.0833333333333335</v>
      </c>
      <c r="C52">
        <f t="shared" si="2"/>
        <v>-0.81379316892442577</v>
      </c>
      <c r="H52" t="str">
        <f t="shared" si="5"/>
        <v/>
      </c>
      <c r="I52" t="str">
        <f t="shared" si="0"/>
        <v/>
      </c>
      <c r="J52">
        <f t="shared" si="6"/>
        <v>11665.5</v>
      </c>
    </row>
    <row r="53" spans="1:11" x14ac:dyDescent="0.2">
      <c r="A53">
        <v>11792</v>
      </c>
      <c r="B53">
        <f t="shared" si="4"/>
        <v>4.166666666666667</v>
      </c>
      <c r="C53">
        <f t="shared" si="2"/>
        <v>-0.44000004871133586</v>
      </c>
      <c r="E53">
        <v>1</v>
      </c>
      <c r="F53">
        <v>1</v>
      </c>
      <c r="H53" t="str">
        <f t="shared" si="5"/>
        <v/>
      </c>
      <c r="I53" t="str">
        <f t="shared" si="0"/>
        <v/>
      </c>
      <c r="J53" t="str">
        <f t="shared" si="6"/>
        <v/>
      </c>
      <c r="K53" t="s">
        <v>28</v>
      </c>
    </row>
    <row r="54" spans="1:11" x14ac:dyDescent="0.2">
      <c r="A54">
        <v>11892</v>
      </c>
      <c r="B54">
        <f t="shared" si="4"/>
        <v>3.5416666666666665</v>
      </c>
      <c r="C54">
        <f t="shared" si="2"/>
        <v>-0.55213798477526288</v>
      </c>
      <c r="H54" t="str">
        <f t="shared" si="5"/>
        <v/>
      </c>
      <c r="I54" t="str">
        <f t="shared" si="0"/>
        <v/>
      </c>
      <c r="J54" t="str">
        <f t="shared" si="6"/>
        <v/>
      </c>
      <c r="K54" t="s">
        <v>30</v>
      </c>
    </row>
    <row r="55" spans="1:11" x14ac:dyDescent="0.2">
      <c r="A55">
        <v>11977</v>
      </c>
      <c r="B55">
        <f t="shared" si="4"/>
        <v>4.041666666666667</v>
      </c>
      <c r="C55">
        <f t="shared" si="2"/>
        <v>-0.46242763592412123</v>
      </c>
      <c r="H55" t="str">
        <f t="shared" si="5"/>
        <v/>
      </c>
      <c r="I55" t="str">
        <f t="shared" si="0"/>
        <v/>
      </c>
      <c r="J55" t="str">
        <f t="shared" si="6"/>
        <v/>
      </c>
    </row>
    <row r="56" spans="1:11" x14ac:dyDescent="0.2">
      <c r="A56">
        <v>12074</v>
      </c>
      <c r="B56">
        <f t="shared" si="4"/>
        <v>1.5833333333333333</v>
      </c>
      <c r="C56">
        <f t="shared" si="2"/>
        <v>-0.90350351777556737</v>
      </c>
      <c r="H56" t="str">
        <f t="shared" si="5"/>
        <v/>
      </c>
      <c r="I56" t="str">
        <f t="shared" si="0"/>
        <v/>
      </c>
      <c r="J56" t="str">
        <f t="shared" si="6"/>
        <v/>
      </c>
    </row>
    <row r="57" spans="1:11" x14ac:dyDescent="0.2">
      <c r="A57">
        <v>12112</v>
      </c>
      <c r="B57">
        <f t="shared" si="4"/>
        <v>3.7916666666666665</v>
      </c>
      <c r="C57">
        <f t="shared" si="2"/>
        <v>-0.50728281034969214</v>
      </c>
      <c r="H57" t="str">
        <f t="shared" si="5"/>
        <v/>
      </c>
      <c r="I57" t="str">
        <f t="shared" si="0"/>
        <v/>
      </c>
      <c r="J57" t="str">
        <f t="shared" si="6"/>
        <v/>
      </c>
    </row>
    <row r="58" spans="1:11" x14ac:dyDescent="0.2">
      <c r="A58">
        <v>12203</v>
      </c>
      <c r="B58">
        <f t="shared" si="4"/>
        <v>4.583333333333333</v>
      </c>
      <c r="C58">
        <f t="shared" si="2"/>
        <v>-0.36524142466871801</v>
      </c>
      <c r="H58" t="str">
        <f t="shared" si="5"/>
        <v/>
      </c>
      <c r="I58" t="str">
        <f t="shared" si="0"/>
        <v/>
      </c>
      <c r="J58" t="str">
        <f t="shared" si="6"/>
        <v/>
      </c>
      <c r="K58" t="s">
        <v>31</v>
      </c>
    </row>
    <row r="59" spans="1:11" x14ac:dyDescent="0.2">
      <c r="A59">
        <v>12313</v>
      </c>
      <c r="B59">
        <f t="shared" si="4"/>
        <v>8.0833333333333339</v>
      </c>
      <c r="C59">
        <f t="shared" si="2"/>
        <v>0.26273101728927312</v>
      </c>
      <c r="H59" t="str">
        <f t="shared" si="5"/>
        <v/>
      </c>
      <c r="I59" t="str">
        <f t="shared" si="0"/>
        <v/>
      </c>
      <c r="J59" t="str">
        <f t="shared" si="6"/>
        <v/>
      </c>
    </row>
    <row r="60" spans="1:11" x14ac:dyDescent="0.2">
      <c r="A60">
        <v>12507</v>
      </c>
      <c r="B60">
        <f t="shared" si="4"/>
        <v>7.208333333333333</v>
      </c>
      <c r="C60">
        <f t="shared" si="2"/>
        <v>0.10573790679977521</v>
      </c>
      <c r="D60" t="s">
        <v>5</v>
      </c>
      <c r="H60" t="str">
        <f t="shared" si="5"/>
        <v/>
      </c>
      <c r="I60" t="str">
        <f t="shared" si="0"/>
        <v/>
      </c>
      <c r="J60" t="str">
        <f t="shared" si="6"/>
        <v/>
      </c>
    </row>
    <row r="61" spans="1:11" x14ac:dyDescent="0.2">
      <c r="A61">
        <v>12680</v>
      </c>
      <c r="B61">
        <f t="shared" si="4"/>
        <v>15.166666666666666</v>
      </c>
      <c r="C61">
        <f t="shared" si="2"/>
        <v>1.5336276260137784</v>
      </c>
      <c r="D61" t="s">
        <v>5</v>
      </c>
      <c r="H61">
        <f t="shared" si="5"/>
        <v>1</v>
      </c>
      <c r="I61">
        <f t="shared" si="0"/>
        <v>15.166666666666666</v>
      </c>
      <c r="J61" t="str">
        <f t="shared" si="6"/>
        <v/>
      </c>
      <c r="K61" t="s">
        <v>32</v>
      </c>
    </row>
    <row r="62" spans="1:11" x14ac:dyDescent="0.2">
      <c r="A62">
        <v>13044</v>
      </c>
      <c r="B62">
        <f t="shared" si="4"/>
        <v>17.291666666666668</v>
      </c>
      <c r="C62">
        <f t="shared" si="2"/>
        <v>1.9148966086311301</v>
      </c>
      <c r="E62">
        <v>1</v>
      </c>
      <c r="G62">
        <v>1</v>
      </c>
      <c r="H62" t="str">
        <f t="shared" si="5"/>
        <v/>
      </c>
      <c r="I62" t="str">
        <f t="shared" si="0"/>
        <v/>
      </c>
      <c r="J62">
        <f t="shared" si="6"/>
        <v>12862</v>
      </c>
      <c r="K62" t="s">
        <v>33</v>
      </c>
    </row>
    <row r="63" spans="1:11" x14ac:dyDescent="0.2">
      <c r="A63">
        <v>13459</v>
      </c>
      <c r="B63">
        <f t="shared" si="4"/>
        <v>8.4583333333333339</v>
      </c>
      <c r="C63">
        <f t="shared" si="2"/>
        <v>0.33001377892762929</v>
      </c>
      <c r="E63">
        <v>1</v>
      </c>
      <c r="H63" t="str">
        <f t="shared" si="5"/>
        <v/>
      </c>
      <c r="I63" t="str">
        <f t="shared" si="0"/>
        <v/>
      </c>
      <c r="J63" t="str">
        <f t="shared" si="6"/>
        <v/>
      </c>
      <c r="K63" t="s">
        <v>34</v>
      </c>
    </row>
    <row r="64" spans="1:11" x14ac:dyDescent="0.2">
      <c r="A64">
        <v>13662</v>
      </c>
      <c r="B64">
        <f t="shared" si="4"/>
        <v>10.5</v>
      </c>
      <c r="C64">
        <f t="shared" si="2"/>
        <v>0.69633103673645724</v>
      </c>
      <c r="F64">
        <v>1</v>
      </c>
      <c r="H64" t="str">
        <f t="shared" si="5"/>
        <v/>
      </c>
      <c r="I64" t="str">
        <f t="shared" si="0"/>
        <v/>
      </c>
      <c r="J64" t="str">
        <f t="shared" si="6"/>
        <v/>
      </c>
      <c r="K64" t="s">
        <v>35</v>
      </c>
    </row>
    <row r="65" spans="1:11" x14ac:dyDescent="0.2">
      <c r="A65">
        <v>13914</v>
      </c>
      <c r="B65">
        <f t="shared" si="4"/>
        <v>6.208333333333333</v>
      </c>
      <c r="C65">
        <f t="shared" si="2"/>
        <v>-7.3682790902507914E-2</v>
      </c>
      <c r="H65" t="str">
        <f t="shared" si="5"/>
        <v/>
      </c>
      <c r="I65" t="str">
        <f t="shared" si="0"/>
        <v/>
      </c>
      <c r="J65" t="str">
        <f t="shared" si="6"/>
        <v/>
      </c>
    </row>
    <row r="66" spans="1:11" x14ac:dyDescent="0.2">
      <c r="A66">
        <v>14063</v>
      </c>
      <c r="B66">
        <f t="shared" si="4"/>
        <v>4.791666666666667</v>
      </c>
      <c r="C66">
        <f t="shared" si="2"/>
        <v>-0.32786211264740889</v>
      </c>
      <c r="H66">
        <f t="shared" si="5"/>
        <v>1</v>
      </c>
      <c r="I66">
        <f t="shared" ref="I66:I129" si="7">IF(H66=1,B66,"")</f>
        <v>4.791666666666667</v>
      </c>
      <c r="J66" t="str">
        <f t="shared" si="6"/>
        <v/>
      </c>
      <c r="K66" t="s">
        <v>36</v>
      </c>
    </row>
    <row r="67" spans="1:11" x14ac:dyDescent="0.2">
      <c r="A67">
        <v>14178</v>
      </c>
      <c r="B67">
        <f t="shared" si="4"/>
        <v>4.708333333333333</v>
      </c>
      <c r="C67">
        <f t="shared" ref="C67:C130" si="8">(B67-D$957)/D$958</f>
        <v>-0.34281383745593258</v>
      </c>
      <c r="H67" t="str">
        <f t="shared" si="5"/>
        <v/>
      </c>
      <c r="I67" t="str">
        <f t="shared" si="7"/>
        <v/>
      </c>
      <c r="J67">
        <f t="shared" si="6"/>
        <v>14120.5</v>
      </c>
      <c r="K67" t="s">
        <v>10</v>
      </c>
    </row>
    <row r="68" spans="1:11" x14ac:dyDescent="0.2">
      <c r="A68">
        <v>14291</v>
      </c>
      <c r="B68">
        <f t="shared" si="4"/>
        <v>6.291666666666667</v>
      </c>
      <c r="C68">
        <f t="shared" si="8"/>
        <v>-5.8731066093984215E-2</v>
      </c>
      <c r="D68" t="s">
        <v>7</v>
      </c>
      <c r="H68" t="str">
        <f t="shared" ref="H68:H131" si="9">IF(ISNUMBER(SEARCH($H$1,K68)),1,"")</f>
        <v/>
      </c>
      <c r="I68" t="str">
        <f t="shared" si="7"/>
        <v/>
      </c>
      <c r="J68" t="str">
        <f t="shared" ref="J68:J131" si="10">IF(H67=1,(A67+A68)/2,"")</f>
        <v/>
      </c>
    </row>
    <row r="69" spans="1:11" x14ac:dyDescent="0.2">
      <c r="A69">
        <v>14442</v>
      </c>
      <c r="B69">
        <f t="shared" si="4"/>
        <v>3.75</v>
      </c>
      <c r="C69">
        <f t="shared" si="8"/>
        <v>-0.51475867275395393</v>
      </c>
      <c r="H69" t="str">
        <f t="shared" si="9"/>
        <v/>
      </c>
      <c r="I69" t="str">
        <f t="shared" si="7"/>
        <v/>
      </c>
      <c r="J69" t="str">
        <f t="shared" si="10"/>
        <v/>
      </c>
    </row>
    <row r="70" spans="1:11" x14ac:dyDescent="0.2">
      <c r="A70">
        <v>14532</v>
      </c>
      <c r="B70">
        <f t="shared" si="4"/>
        <v>3.125</v>
      </c>
      <c r="C70">
        <f t="shared" si="8"/>
        <v>-0.62689660881788078</v>
      </c>
      <c r="H70">
        <f t="shared" si="9"/>
        <v>1</v>
      </c>
      <c r="I70">
        <f t="shared" si="7"/>
        <v>3.125</v>
      </c>
      <c r="J70" t="str">
        <f t="shared" si="10"/>
        <v/>
      </c>
      <c r="K70" t="s">
        <v>37</v>
      </c>
    </row>
    <row r="71" spans="1:11" x14ac:dyDescent="0.2">
      <c r="A71">
        <v>14607</v>
      </c>
      <c r="B71">
        <f t="shared" si="4"/>
        <v>3.125</v>
      </c>
      <c r="C71">
        <f t="shared" si="8"/>
        <v>-0.62689660881788078</v>
      </c>
      <c r="H71" t="str">
        <f t="shared" si="9"/>
        <v/>
      </c>
      <c r="I71" t="str">
        <f t="shared" si="7"/>
        <v/>
      </c>
      <c r="J71">
        <f t="shared" si="10"/>
        <v>14569.5</v>
      </c>
    </row>
    <row r="72" spans="1:11" x14ac:dyDescent="0.2">
      <c r="A72">
        <v>14682</v>
      </c>
      <c r="B72">
        <f t="shared" si="4"/>
        <v>4.166666666666667</v>
      </c>
      <c r="C72">
        <f t="shared" si="8"/>
        <v>-0.44000004871133586</v>
      </c>
      <c r="H72" t="str">
        <f t="shared" si="9"/>
        <v/>
      </c>
      <c r="I72" t="str">
        <f t="shared" si="7"/>
        <v/>
      </c>
      <c r="J72" t="str">
        <f t="shared" si="10"/>
        <v/>
      </c>
    </row>
    <row r="73" spans="1:11" x14ac:dyDescent="0.2">
      <c r="A73">
        <v>14782</v>
      </c>
      <c r="B73">
        <f t="shared" si="4"/>
        <v>2.5</v>
      </c>
      <c r="C73">
        <f t="shared" si="8"/>
        <v>-0.73903454488180775</v>
      </c>
      <c r="H73" t="str">
        <f t="shared" si="9"/>
        <v/>
      </c>
      <c r="I73" t="str">
        <f t="shared" si="7"/>
        <v/>
      </c>
      <c r="J73" t="str">
        <f t="shared" si="10"/>
        <v/>
      </c>
    </row>
    <row r="74" spans="1:11" x14ac:dyDescent="0.2">
      <c r="A74">
        <v>14842</v>
      </c>
      <c r="B74">
        <f t="shared" si="4"/>
        <v>8.75</v>
      </c>
      <c r="C74">
        <f t="shared" si="8"/>
        <v>0.38234481575746176</v>
      </c>
      <c r="H74">
        <f t="shared" si="9"/>
        <v>1</v>
      </c>
      <c r="I74">
        <f t="shared" si="7"/>
        <v>8.75</v>
      </c>
      <c r="J74" t="str">
        <f t="shared" si="10"/>
        <v/>
      </c>
      <c r="K74" t="s">
        <v>38</v>
      </c>
    </row>
    <row r="75" spans="1:11" x14ac:dyDescent="0.2">
      <c r="A75">
        <v>15052</v>
      </c>
      <c r="B75">
        <f t="shared" si="4"/>
        <v>4.25</v>
      </c>
      <c r="C75">
        <f t="shared" si="8"/>
        <v>-0.42504832390281233</v>
      </c>
      <c r="F75">
        <v>1</v>
      </c>
      <c r="H75" t="str">
        <f t="shared" si="9"/>
        <v/>
      </c>
      <c r="I75" t="str">
        <f t="shared" si="7"/>
        <v/>
      </c>
      <c r="J75">
        <f t="shared" si="10"/>
        <v>14947</v>
      </c>
      <c r="K75" t="s">
        <v>39</v>
      </c>
    </row>
    <row r="76" spans="1:11" x14ac:dyDescent="0.2">
      <c r="A76">
        <v>15154</v>
      </c>
      <c r="B76">
        <f t="shared" si="4"/>
        <v>12.291666666666666</v>
      </c>
      <c r="C76">
        <f t="shared" si="8"/>
        <v>1.0177931201197143</v>
      </c>
      <c r="H76" t="str">
        <f t="shared" si="9"/>
        <v/>
      </c>
      <c r="I76" t="str">
        <f t="shared" si="7"/>
        <v/>
      </c>
      <c r="J76" t="str">
        <f t="shared" si="10"/>
        <v/>
      </c>
    </row>
    <row r="77" spans="1:11" x14ac:dyDescent="0.2">
      <c r="A77">
        <v>15449</v>
      </c>
      <c r="B77">
        <f t="shared" si="4"/>
        <v>1.2083333333333333</v>
      </c>
      <c r="C77">
        <f t="shared" si="8"/>
        <v>-0.97078627941392359</v>
      </c>
      <c r="H77" t="str">
        <f t="shared" si="9"/>
        <v/>
      </c>
      <c r="I77" t="str">
        <f t="shared" si="7"/>
        <v/>
      </c>
      <c r="J77" t="str">
        <f t="shared" si="10"/>
        <v/>
      </c>
    </row>
    <row r="78" spans="1:11" x14ac:dyDescent="0.2">
      <c r="A78">
        <v>15478</v>
      </c>
      <c r="B78">
        <f t="shared" si="4"/>
        <v>8.125</v>
      </c>
      <c r="C78">
        <f t="shared" si="8"/>
        <v>0.2702068796935348</v>
      </c>
      <c r="H78" t="str">
        <f t="shared" si="9"/>
        <v/>
      </c>
      <c r="I78" t="str">
        <f t="shared" si="7"/>
        <v/>
      </c>
      <c r="J78" t="str">
        <f t="shared" si="10"/>
        <v/>
      </c>
    </row>
    <row r="79" spans="1:11" x14ac:dyDescent="0.2">
      <c r="A79">
        <v>15673</v>
      </c>
      <c r="B79">
        <f t="shared" si="4"/>
        <v>3.0833333333333335</v>
      </c>
      <c r="C79">
        <f t="shared" si="8"/>
        <v>-0.63437247122214258</v>
      </c>
      <c r="H79" t="str">
        <f t="shared" si="9"/>
        <v/>
      </c>
      <c r="I79" t="str">
        <f t="shared" si="7"/>
        <v/>
      </c>
      <c r="J79" t="str">
        <f t="shared" si="10"/>
        <v/>
      </c>
    </row>
    <row r="80" spans="1:11" x14ac:dyDescent="0.2">
      <c r="A80">
        <v>15747</v>
      </c>
      <c r="B80">
        <f t="shared" si="4"/>
        <v>2.9583333333333335</v>
      </c>
      <c r="C80">
        <f t="shared" si="8"/>
        <v>-0.65680005843492795</v>
      </c>
      <c r="H80" t="str">
        <f t="shared" si="9"/>
        <v/>
      </c>
      <c r="I80" t="str">
        <f t="shared" si="7"/>
        <v/>
      </c>
      <c r="J80" t="str">
        <f t="shared" si="10"/>
        <v/>
      </c>
    </row>
    <row r="81" spans="1:11" x14ac:dyDescent="0.2">
      <c r="A81">
        <v>15818</v>
      </c>
      <c r="B81">
        <f t="shared" si="4"/>
        <v>2.2916666666666665</v>
      </c>
      <c r="C81">
        <f t="shared" si="8"/>
        <v>-0.77641385690311671</v>
      </c>
      <c r="H81" t="str">
        <f t="shared" si="9"/>
        <v/>
      </c>
      <c r="I81" t="str">
        <f t="shared" si="7"/>
        <v/>
      </c>
      <c r="J81" t="str">
        <f t="shared" si="10"/>
        <v/>
      </c>
    </row>
    <row r="82" spans="1:11" x14ac:dyDescent="0.2">
      <c r="A82">
        <v>15873</v>
      </c>
      <c r="B82">
        <f t="shared" si="4"/>
        <v>4.125</v>
      </c>
      <c r="C82">
        <f t="shared" si="8"/>
        <v>-0.4474759111155977</v>
      </c>
      <c r="F82">
        <v>1</v>
      </c>
      <c r="H82" t="str">
        <f t="shared" si="9"/>
        <v/>
      </c>
      <c r="I82" t="str">
        <f t="shared" si="7"/>
        <v/>
      </c>
      <c r="J82" t="str">
        <f t="shared" si="10"/>
        <v/>
      </c>
      <c r="K82" t="s">
        <v>40</v>
      </c>
    </row>
    <row r="83" spans="1:11" x14ac:dyDescent="0.2">
      <c r="A83">
        <v>15972</v>
      </c>
      <c r="B83">
        <f t="shared" si="4"/>
        <v>6.083333333333333</v>
      </c>
      <c r="C83">
        <f t="shared" si="8"/>
        <v>-9.6110378115293313E-2</v>
      </c>
      <c r="H83" t="str">
        <f t="shared" si="9"/>
        <v/>
      </c>
      <c r="I83" t="str">
        <f t="shared" si="7"/>
        <v/>
      </c>
      <c r="J83" t="str">
        <f t="shared" si="10"/>
        <v/>
      </c>
    </row>
    <row r="84" spans="1:11" x14ac:dyDescent="0.2">
      <c r="A84">
        <v>16118</v>
      </c>
      <c r="B84">
        <f t="shared" si="4"/>
        <v>12.708333333333334</v>
      </c>
      <c r="C84">
        <f t="shared" si="8"/>
        <v>1.0925517441623325</v>
      </c>
      <c r="H84" t="str">
        <f t="shared" si="9"/>
        <v/>
      </c>
      <c r="I84" t="str">
        <f t="shared" si="7"/>
        <v/>
      </c>
      <c r="J84" t="str">
        <f t="shared" si="10"/>
        <v/>
      </c>
    </row>
    <row r="85" spans="1:11" x14ac:dyDescent="0.2">
      <c r="A85">
        <v>16423</v>
      </c>
      <c r="B85">
        <f t="shared" si="4"/>
        <v>9.0833333333333339</v>
      </c>
      <c r="C85">
        <f t="shared" si="8"/>
        <v>0.44215171499155626</v>
      </c>
      <c r="D85" t="s">
        <v>5</v>
      </c>
      <c r="H85" t="str">
        <f t="shared" si="9"/>
        <v/>
      </c>
      <c r="I85" t="str">
        <f t="shared" si="7"/>
        <v/>
      </c>
      <c r="J85" t="str">
        <f t="shared" si="10"/>
        <v/>
      </c>
    </row>
    <row r="86" spans="1:11" x14ac:dyDescent="0.2">
      <c r="A86">
        <v>16641</v>
      </c>
      <c r="B86">
        <f t="shared" si="4"/>
        <v>8.8333333333333339</v>
      </c>
      <c r="C86">
        <f t="shared" si="8"/>
        <v>0.39729654056598546</v>
      </c>
      <c r="H86">
        <f t="shared" si="9"/>
        <v>1</v>
      </c>
      <c r="I86">
        <f t="shared" si="7"/>
        <v>8.8333333333333339</v>
      </c>
      <c r="J86" t="str">
        <f t="shared" si="10"/>
        <v/>
      </c>
      <c r="K86" t="s">
        <v>41</v>
      </c>
    </row>
    <row r="87" spans="1:11" x14ac:dyDescent="0.2">
      <c r="A87">
        <v>16853</v>
      </c>
      <c r="B87">
        <f t="shared" si="4"/>
        <v>12.375</v>
      </c>
      <c r="C87">
        <f t="shared" si="8"/>
        <v>1.0327448449282381</v>
      </c>
      <c r="D87" t="s">
        <v>5</v>
      </c>
      <c r="E87">
        <v>1</v>
      </c>
      <c r="H87" t="str">
        <f t="shared" si="9"/>
        <v/>
      </c>
      <c r="I87" t="str">
        <f t="shared" si="7"/>
        <v/>
      </c>
      <c r="J87">
        <f t="shared" si="10"/>
        <v>16747</v>
      </c>
    </row>
    <row r="88" spans="1:11" x14ac:dyDescent="0.2">
      <c r="A88">
        <v>17150</v>
      </c>
      <c r="B88">
        <f t="shared" si="4"/>
        <v>6.625</v>
      </c>
      <c r="C88">
        <f t="shared" si="8"/>
        <v>1.0758331401101052E-3</v>
      </c>
      <c r="D88" t="s">
        <v>7</v>
      </c>
      <c r="H88" t="str">
        <f t="shared" si="9"/>
        <v/>
      </c>
      <c r="I88" t="str">
        <f t="shared" si="7"/>
        <v/>
      </c>
      <c r="J88" t="str">
        <f t="shared" si="10"/>
        <v/>
      </c>
    </row>
    <row r="89" spans="1:11" x14ac:dyDescent="0.2">
      <c r="A89">
        <v>17309</v>
      </c>
      <c r="B89">
        <f t="shared" si="4"/>
        <v>10.875</v>
      </c>
      <c r="C89">
        <f t="shared" si="8"/>
        <v>0.76361379837481336</v>
      </c>
      <c r="H89" t="str">
        <f t="shared" si="9"/>
        <v/>
      </c>
      <c r="I89" t="str">
        <f t="shared" si="7"/>
        <v/>
      </c>
      <c r="J89" t="str">
        <f t="shared" si="10"/>
        <v/>
      </c>
    </row>
    <row r="90" spans="1:11" x14ac:dyDescent="0.2">
      <c r="A90">
        <v>17570</v>
      </c>
      <c r="B90">
        <f t="shared" si="4"/>
        <v>16.041666666666668</v>
      </c>
      <c r="C90">
        <f t="shared" si="8"/>
        <v>1.6906207365032762</v>
      </c>
      <c r="H90" t="str">
        <f t="shared" si="9"/>
        <v/>
      </c>
      <c r="I90" t="str">
        <f t="shared" si="7"/>
        <v/>
      </c>
      <c r="J90" t="str">
        <f t="shared" si="10"/>
        <v/>
      </c>
    </row>
    <row r="91" spans="1:11" x14ac:dyDescent="0.2">
      <c r="A91">
        <v>17955</v>
      </c>
      <c r="B91">
        <f t="shared" si="4"/>
        <v>32.416666666666664</v>
      </c>
      <c r="C91">
        <f t="shared" si="8"/>
        <v>4.6286346613781619</v>
      </c>
      <c r="H91" t="str">
        <f t="shared" si="9"/>
        <v/>
      </c>
      <c r="I91" t="str">
        <f t="shared" si="7"/>
        <v/>
      </c>
      <c r="J91" t="str">
        <f t="shared" si="10"/>
        <v/>
      </c>
    </row>
    <row r="92" spans="1:11" x14ac:dyDescent="0.2">
      <c r="A92">
        <v>18733</v>
      </c>
      <c r="B92">
        <f t="shared" si="4"/>
        <v>6.458333333333333</v>
      </c>
      <c r="C92">
        <f t="shared" si="8"/>
        <v>-2.8827616476937136E-2</v>
      </c>
      <c r="H92" t="str">
        <f t="shared" si="9"/>
        <v/>
      </c>
      <c r="I92" t="str">
        <f t="shared" si="7"/>
        <v/>
      </c>
      <c r="J92" t="str">
        <f t="shared" si="10"/>
        <v/>
      </c>
    </row>
    <row r="93" spans="1:11" x14ac:dyDescent="0.2">
      <c r="A93">
        <v>18888</v>
      </c>
      <c r="B93">
        <f t="shared" si="4"/>
        <v>3.4166666666666665</v>
      </c>
      <c r="C93">
        <f t="shared" si="8"/>
        <v>-0.57456557198804825</v>
      </c>
      <c r="H93" t="str">
        <f t="shared" si="9"/>
        <v/>
      </c>
      <c r="I93" t="str">
        <f t="shared" si="7"/>
        <v/>
      </c>
      <c r="J93" t="str">
        <f t="shared" si="10"/>
        <v/>
      </c>
    </row>
    <row r="94" spans="1:11" x14ac:dyDescent="0.2">
      <c r="A94">
        <v>18970</v>
      </c>
      <c r="B94">
        <f t="shared" si="4"/>
        <v>11.375</v>
      </c>
      <c r="C94">
        <f t="shared" si="8"/>
        <v>0.85332414722595495</v>
      </c>
      <c r="H94">
        <f t="shared" si="9"/>
        <v>1</v>
      </c>
      <c r="I94">
        <f t="shared" si="7"/>
        <v>11.375</v>
      </c>
      <c r="J94" t="str">
        <f t="shared" si="10"/>
        <v/>
      </c>
      <c r="K94" t="s">
        <v>42</v>
      </c>
    </row>
    <row r="95" spans="1:11" x14ac:dyDescent="0.2">
      <c r="A95">
        <v>19243</v>
      </c>
      <c r="B95">
        <f t="shared" si="4"/>
        <v>1.9166666666666667</v>
      </c>
      <c r="C95">
        <f t="shared" si="8"/>
        <v>-0.84369661854147293</v>
      </c>
      <c r="H95" t="str">
        <f t="shared" si="9"/>
        <v/>
      </c>
      <c r="I95" t="str">
        <f t="shared" si="7"/>
        <v/>
      </c>
      <c r="J95">
        <f t="shared" si="10"/>
        <v>19106.5</v>
      </c>
    </row>
    <row r="96" spans="1:11" x14ac:dyDescent="0.2">
      <c r="A96">
        <v>19289</v>
      </c>
      <c r="B96">
        <f t="shared" si="4"/>
        <v>8.875</v>
      </c>
      <c r="C96">
        <f t="shared" si="8"/>
        <v>0.40477240297024714</v>
      </c>
      <c r="H96">
        <f t="shared" si="9"/>
        <v>1</v>
      </c>
      <c r="I96">
        <f t="shared" si="7"/>
        <v>8.875</v>
      </c>
      <c r="J96" t="str">
        <f t="shared" si="10"/>
        <v/>
      </c>
      <c r="K96" t="s">
        <v>43</v>
      </c>
    </row>
    <row r="97" spans="1:11" x14ac:dyDescent="0.2">
      <c r="A97">
        <v>19502</v>
      </c>
      <c r="B97">
        <f t="shared" si="4"/>
        <v>2.5833333333333335</v>
      </c>
      <c r="C97">
        <f t="shared" si="8"/>
        <v>-0.72408282007328428</v>
      </c>
      <c r="H97" t="str">
        <f t="shared" si="9"/>
        <v/>
      </c>
      <c r="I97" t="str">
        <f t="shared" si="7"/>
        <v/>
      </c>
      <c r="J97">
        <f t="shared" si="10"/>
        <v>19395.5</v>
      </c>
    </row>
    <row r="98" spans="1:11" x14ac:dyDescent="0.2">
      <c r="A98">
        <v>19564</v>
      </c>
      <c r="B98">
        <f t="shared" si="4"/>
        <v>3.5416666666666665</v>
      </c>
      <c r="C98">
        <f t="shared" si="8"/>
        <v>-0.55213798477526288</v>
      </c>
      <c r="H98" t="str">
        <f t="shared" si="9"/>
        <v/>
      </c>
      <c r="I98" t="str">
        <f t="shared" si="7"/>
        <v/>
      </c>
      <c r="J98" t="str">
        <f t="shared" si="10"/>
        <v/>
      </c>
    </row>
    <row r="99" spans="1:11" x14ac:dyDescent="0.2">
      <c r="A99">
        <v>19649</v>
      </c>
      <c r="B99">
        <f t="shared" si="4"/>
        <v>4.208333333333333</v>
      </c>
      <c r="C99">
        <f t="shared" si="8"/>
        <v>-0.43252418630707418</v>
      </c>
      <c r="H99" t="str">
        <f t="shared" si="9"/>
        <v/>
      </c>
      <c r="I99" t="str">
        <f t="shared" si="7"/>
        <v/>
      </c>
      <c r="J99" t="str">
        <f t="shared" si="10"/>
        <v/>
      </c>
    </row>
    <row r="100" spans="1:11" x14ac:dyDescent="0.2">
      <c r="A100">
        <v>19750</v>
      </c>
      <c r="B100">
        <f t="shared" si="4"/>
        <v>4.125</v>
      </c>
      <c r="C100">
        <f t="shared" si="8"/>
        <v>-0.4474759111155977</v>
      </c>
      <c r="H100" t="str">
        <f t="shared" si="9"/>
        <v/>
      </c>
      <c r="I100" t="str">
        <f t="shared" si="7"/>
        <v/>
      </c>
      <c r="J100" t="str">
        <f t="shared" si="10"/>
        <v/>
      </c>
    </row>
    <row r="101" spans="1:11" x14ac:dyDescent="0.2">
      <c r="A101">
        <v>19849</v>
      </c>
      <c r="B101">
        <f t="shared" si="4"/>
        <v>2.3333333333333335</v>
      </c>
      <c r="C101">
        <f t="shared" si="8"/>
        <v>-0.76893799449885503</v>
      </c>
      <c r="H101">
        <f t="shared" si="9"/>
        <v>1</v>
      </c>
      <c r="I101">
        <f t="shared" si="7"/>
        <v>2.3333333333333335</v>
      </c>
      <c r="J101" t="str">
        <f t="shared" si="10"/>
        <v/>
      </c>
      <c r="K101" t="s">
        <v>44</v>
      </c>
    </row>
    <row r="102" spans="1:11" x14ac:dyDescent="0.2">
      <c r="A102">
        <v>19905</v>
      </c>
      <c r="B102">
        <f t="shared" si="4"/>
        <v>3.9166666666666665</v>
      </c>
      <c r="C102">
        <f t="shared" si="8"/>
        <v>-0.48485522313690671</v>
      </c>
      <c r="H102" t="str">
        <f t="shared" si="9"/>
        <v/>
      </c>
      <c r="I102" t="str">
        <f t="shared" si="7"/>
        <v/>
      </c>
      <c r="J102">
        <f t="shared" si="10"/>
        <v>19877</v>
      </c>
    </row>
    <row r="103" spans="1:11" x14ac:dyDescent="0.2">
      <c r="A103">
        <v>19999</v>
      </c>
      <c r="B103">
        <f t="shared" si="4"/>
        <v>7.541666666666667</v>
      </c>
      <c r="C103">
        <f t="shared" si="8"/>
        <v>0.1655448060338697</v>
      </c>
      <c r="H103">
        <f t="shared" si="9"/>
        <v>1</v>
      </c>
      <c r="I103">
        <f t="shared" si="7"/>
        <v>7.541666666666667</v>
      </c>
      <c r="J103" t="str">
        <f t="shared" si="10"/>
        <v/>
      </c>
      <c r="K103" t="s">
        <v>45</v>
      </c>
    </row>
    <row r="104" spans="1:11" x14ac:dyDescent="0.2">
      <c r="A104">
        <v>20180</v>
      </c>
      <c r="B104">
        <f t="shared" si="4"/>
        <v>5.541666666666667</v>
      </c>
      <c r="C104">
        <f t="shared" si="8"/>
        <v>-0.19329658937069658</v>
      </c>
      <c r="H104" t="str">
        <f t="shared" si="9"/>
        <v/>
      </c>
      <c r="I104" t="str">
        <f t="shared" si="7"/>
        <v/>
      </c>
      <c r="J104">
        <f t="shared" si="10"/>
        <v>20089.5</v>
      </c>
    </row>
    <row r="105" spans="1:11" x14ac:dyDescent="0.2">
      <c r="A105">
        <v>20313</v>
      </c>
      <c r="B105">
        <f t="shared" si="4"/>
        <v>3.625</v>
      </c>
      <c r="C105">
        <f t="shared" si="8"/>
        <v>-0.5371862599667393</v>
      </c>
      <c r="H105" t="str">
        <f t="shared" si="9"/>
        <v/>
      </c>
      <c r="I105" t="str">
        <f t="shared" si="7"/>
        <v/>
      </c>
      <c r="J105" t="str">
        <f t="shared" si="10"/>
        <v/>
      </c>
    </row>
    <row r="106" spans="1:11" x14ac:dyDescent="0.2">
      <c r="A106">
        <v>20400</v>
      </c>
      <c r="B106">
        <f t="shared" si="4"/>
        <v>5.791666666666667</v>
      </c>
      <c r="C106">
        <f t="shared" si="8"/>
        <v>-0.14844141494512578</v>
      </c>
      <c r="H106">
        <f t="shared" si="9"/>
        <v>1</v>
      </c>
      <c r="I106">
        <f t="shared" si="7"/>
        <v>5.791666666666667</v>
      </c>
      <c r="J106" t="str">
        <f t="shared" si="10"/>
        <v/>
      </c>
      <c r="K106" t="s">
        <v>46</v>
      </c>
    </row>
    <row r="107" spans="1:11" x14ac:dyDescent="0.2">
      <c r="A107">
        <v>20539</v>
      </c>
      <c r="B107">
        <f t="shared" si="4"/>
        <v>4.833333333333333</v>
      </c>
      <c r="C107">
        <f t="shared" si="8"/>
        <v>-0.32038625024314721</v>
      </c>
      <c r="H107" t="str">
        <f t="shared" si="9"/>
        <v/>
      </c>
      <c r="I107" t="str">
        <f t="shared" si="7"/>
        <v/>
      </c>
      <c r="J107">
        <f t="shared" si="10"/>
        <v>20469.5</v>
      </c>
    </row>
    <row r="108" spans="1:11" x14ac:dyDescent="0.2">
      <c r="A108">
        <v>20655</v>
      </c>
      <c r="B108">
        <f t="shared" si="4"/>
        <v>2.625</v>
      </c>
      <c r="C108">
        <f t="shared" si="8"/>
        <v>-0.71660695766902238</v>
      </c>
      <c r="H108">
        <f t="shared" si="9"/>
        <v>1</v>
      </c>
      <c r="I108">
        <f t="shared" si="7"/>
        <v>2.625</v>
      </c>
      <c r="J108" t="str">
        <f t="shared" si="10"/>
        <v/>
      </c>
      <c r="K108" t="s">
        <v>47</v>
      </c>
    </row>
    <row r="109" spans="1:11" x14ac:dyDescent="0.2">
      <c r="A109">
        <v>20718</v>
      </c>
      <c r="B109">
        <f t="shared" si="4"/>
        <v>2.1666666666666665</v>
      </c>
      <c r="C109">
        <f t="shared" si="8"/>
        <v>-0.79884144411590208</v>
      </c>
      <c r="H109" t="str">
        <f t="shared" si="9"/>
        <v/>
      </c>
      <c r="I109" t="str">
        <f t="shared" si="7"/>
        <v/>
      </c>
      <c r="J109">
        <f t="shared" si="10"/>
        <v>20686.5</v>
      </c>
    </row>
    <row r="110" spans="1:11" x14ac:dyDescent="0.2">
      <c r="A110">
        <v>20770</v>
      </c>
      <c r="B110">
        <f t="shared" si="4"/>
        <v>3.25</v>
      </c>
      <c r="C110">
        <f t="shared" si="8"/>
        <v>-0.60446902160509541</v>
      </c>
      <c r="H110" t="str">
        <f t="shared" si="9"/>
        <v/>
      </c>
      <c r="I110" t="str">
        <f t="shared" si="7"/>
        <v/>
      </c>
      <c r="J110" t="str">
        <f t="shared" si="10"/>
        <v/>
      </c>
    </row>
    <row r="111" spans="1:11" x14ac:dyDescent="0.2">
      <c r="A111">
        <v>20848</v>
      </c>
      <c r="B111">
        <f t="shared" si="4"/>
        <v>3.4166666666666665</v>
      </c>
      <c r="C111">
        <f t="shared" si="8"/>
        <v>-0.57456557198804825</v>
      </c>
      <c r="H111" t="str">
        <f t="shared" si="9"/>
        <v/>
      </c>
      <c r="I111" t="str">
        <f t="shared" si="7"/>
        <v/>
      </c>
      <c r="J111" t="str">
        <f t="shared" si="10"/>
        <v/>
      </c>
    </row>
    <row r="112" spans="1:11" x14ac:dyDescent="0.2">
      <c r="A112">
        <v>20930</v>
      </c>
      <c r="B112">
        <f t="shared" si="4"/>
        <v>5.333333333333333</v>
      </c>
      <c r="C112">
        <f t="shared" si="8"/>
        <v>-0.23067590139200564</v>
      </c>
      <c r="H112">
        <f t="shared" si="9"/>
        <v>1</v>
      </c>
      <c r="I112">
        <f t="shared" si="7"/>
        <v>5.333333333333333</v>
      </c>
      <c r="J112" t="str">
        <f t="shared" si="10"/>
        <v/>
      </c>
      <c r="K112" t="s">
        <v>48</v>
      </c>
    </row>
    <row r="113" spans="1:11" x14ac:dyDescent="0.2">
      <c r="A113">
        <v>21058</v>
      </c>
      <c r="B113">
        <f t="shared" si="4"/>
        <v>4.375</v>
      </c>
      <c r="C113">
        <f t="shared" si="8"/>
        <v>-0.4026207366900269</v>
      </c>
      <c r="E113">
        <v>1</v>
      </c>
      <c r="F113">
        <v>1</v>
      </c>
      <c r="G113">
        <v>1</v>
      </c>
      <c r="H113" t="str">
        <f t="shared" si="9"/>
        <v/>
      </c>
      <c r="I113" t="str">
        <f t="shared" si="7"/>
        <v/>
      </c>
      <c r="J113">
        <f t="shared" si="10"/>
        <v>20994</v>
      </c>
      <c r="K113" t="s">
        <v>49</v>
      </c>
    </row>
    <row r="114" spans="1:11" x14ac:dyDescent="0.2">
      <c r="A114">
        <v>21163</v>
      </c>
      <c r="B114">
        <f t="shared" si="4"/>
        <v>13.125</v>
      </c>
      <c r="C114">
        <f t="shared" si="8"/>
        <v>1.1673103682049504</v>
      </c>
      <c r="H114" t="str">
        <f t="shared" si="9"/>
        <v/>
      </c>
      <c r="I114" t="str">
        <f t="shared" si="7"/>
        <v/>
      </c>
      <c r="J114" t="str">
        <f t="shared" si="10"/>
        <v/>
      </c>
    </row>
    <row r="115" spans="1:11" x14ac:dyDescent="0.2">
      <c r="A115">
        <v>21478</v>
      </c>
      <c r="B115">
        <f t="shared" si="4"/>
        <v>8.1666666666666661</v>
      </c>
      <c r="C115">
        <f t="shared" si="8"/>
        <v>0.27768274209779648</v>
      </c>
      <c r="H115" t="str">
        <f t="shared" si="9"/>
        <v/>
      </c>
      <c r="I115" t="str">
        <f t="shared" si="7"/>
        <v/>
      </c>
      <c r="J115" t="str">
        <f t="shared" si="10"/>
        <v/>
      </c>
    </row>
    <row r="116" spans="1:11" x14ac:dyDescent="0.2">
      <c r="A116">
        <v>21674</v>
      </c>
      <c r="B116">
        <f t="shared" si="4"/>
        <v>19.208333333333332</v>
      </c>
      <c r="C116">
        <f t="shared" si="8"/>
        <v>2.2587862792271722</v>
      </c>
      <c r="H116" t="str">
        <f t="shared" si="9"/>
        <v/>
      </c>
      <c r="I116" t="str">
        <f t="shared" si="7"/>
        <v/>
      </c>
      <c r="J116" t="str">
        <f t="shared" si="10"/>
        <v/>
      </c>
    </row>
    <row r="117" spans="1:11" x14ac:dyDescent="0.2">
      <c r="A117">
        <v>22135</v>
      </c>
      <c r="B117">
        <f t="shared" si="4"/>
        <v>3.875</v>
      </c>
      <c r="C117">
        <f t="shared" si="8"/>
        <v>-0.4923310855411685</v>
      </c>
      <c r="H117" t="str">
        <f t="shared" si="9"/>
        <v/>
      </c>
      <c r="I117" t="str">
        <f t="shared" si="7"/>
        <v/>
      </c>
      <c r="J117" t="str">
        <f t="shared" si="10"/>
        <v/>
      </c>
      <c r="K117" t="s">
        <v>50</v>
      </c>
    </row>
    <row r="118" spans="1:11" x14ac:dyDescent="0.2">
      <c r="A118">
        <v>22228</v>
      </c>
      <c r="B118">
        <f t="shared" si="4"/>
        <v>6.25</v>
      </c>
      <c r="C118">
        <f t="shared" si="8"/>
        <v>-6.6206928498246068E-2</v>
      </c>
      <c r="H118">
        <f t="shared" si="9"/>
        <v>1</v>
      </c>
      <c r="I118">
        <f t="shared" si="7"/>
        <v>6.25</v>
      </c>
      <c r="J118" t="str">
        <f t="shared" si="10"/>
        <v/>
      </c>
      <c r="K118" t="s">
        <v>51</v>
      </c>
    </row>
    <row r="119" spans="1:11" x14ac:dyDescent="0.2">
      <c r="A119">
        <v>22378</v>
      </c>
      <c r="B119">
        <f t="shared" si="4"/>
        <v>2.5833333333333335</v>
      </c>
      <c r="C119">
        <f t="shared" si="8"/>
        <v>-0.72408282007328428</v>
      </c>
      <c r="F119">
        <v>1</v>
      </c>
      <c r="H119" t="str">
        <f t="shared" si="9"/>
        <v/>
      </c>
      <c r="I119" t="str">
        <f t="shared" si="7"/>
        <v/>
      </c>
      <c r="J119">
        <f t="shared" si="10"/>
        <v>22303</v>
      </c>
    </row>
    <row r="120" spans="1:11" x14ac:dyDescent="0.2">
      <c r="A120">
        <v>22440</v>
      </c>
      <c r="B120">
        <f t="shared" si="4"/>
        <v>9.0833333333333339</v>
      </c>
      <c r="C120">
        <f t="shared" si="8"/>
        <v>0.44215171499155626</v>
      </c>
      <c r="H120">
        <f t="shared" si="9"/>
        <v>1</v>
      </c>
      <c r="I120">
        <f t="shared" si="7"/>
        <v>9.0833333333333339</v>
      </c>
      <c r="J120" t="str">
        <f t="shared" si="10"/>
        <v/>
      </c>
      <c r="K120" t="s">
        <v>52</v>
      </c>
    </row>
    <row r="121" spans="1:11" x14ac:dyDescent="0.2">
      <c r="A121">
        <v>22658</v>
      </c>
      <c r="B121">
        <f t="shared" si="4"/>
        <v>8.375</v>
      </c>
      <c r="C121">
        <f t="shared" si="8"/>
        <v>0.31506205411910559</v>
      </c>
      <c r="H121" t="str">
        <f t="shared" si="9"/>
        <v/>
      </c>
      <c r="I121" t="str">
        <f t="shared" si="7"/>
        <v/>
      </c>
      <c r="J121">
        <f t="shared" si="10"/>
        <v>22549</v>
      </c>
    </row>
    <row r="122" spans="1:11" x14ac:dyDescent="0.2">
      <c r="A122">
        <v>22859</v>
      </c>
      <c r="B122">
        <f t="shared" si="4"/>
        <v>11.916666666666666</v>
      </c>
      <c r="C122">
        <f t="shared" si="8"/>
        <v>0.95051035848135823</v>
      </c>
      <c r="H122">
        <f t="shared" si="9"/>
        <v>1</v>
      </c>
      <c r="I122">
        <f t="shared" si="7"/>
        <v>11.916666666666666</v>
      </c>
      <c r="J122" t="str">
        <f t="shared" si="10"/>
        <v/>
      </c>
      <c r="K122" t="s">
        <v>53</v>
      </c>
    </row>
    <row r="123" spans="1:11" x14ac:dyDescent="0.2">
      <c r="A123">
        <v>23145</v>
      </c>
      <c r="B123">
        <f t="shared" si="4"/>
        <v>3.1666666666666665</v>
      </c>
      <c r="C123">
        <f t="shared" si="8"/>
        <v>-0.61942074641361911</v>
      </c>
      <c r="H123" t="str">
        <f t="shared" si="9"/>
        <v/>
      </c>
      <c r="I123" t="str">
        <f t="shared" si="7"/>
        <v/>
      </c>
      <c r="J123">
        <f t="shared" si="10"/>
        <v>23002</v>
      </c>
    </row>
    <row r="124" spans="1:11" x14ac:dyDescent="0.2">
      <c r="A124">
        <v>23221</v>
      </c>
      <c r="B124">
        <f t="shared" si="4"/>
        <v>2.9166666666666665</v>
      </c>
      <c r="C124">
        <f t="shared" si="8"/>
        <v>-0.66427592083918985</v>
      </c>
      <c r="H124" t="str">
        <f t="shared" si="9"/>
        <v/>
      </c>
      <c r="I124" t="str">
        <f t="shared" si="7"/>
        <v/>
      </c>
      <c r="J124" t="str">
        <f t="shared" si="10"/>
        <v/>
      </c>
    </row>
    <row r="125" spans="1:11" x14ac:dyDescent="0.2">
      <c r="A125">
        <v>23291</v>
      </c>
      <c r="B125">
        <f t="shared" si="4"/>
        <v>3.0416666666666665</v>
      </c>
      <c r="C125">
        <f t="shared" si="8"/>
        <v>-0.64184833362640448</v>
      </c>
      <c r="H125" t="str">
        <f t="shared" si="9"/>
        <v/>
      </c>
      <c r="I125" t="str">
        <f t="shared" si="7"/>
        <v/>
      </c>
      <c r="J125" t="str">
        <f t="shared" si="10"/>
        <v/>
      </c>
    </row>
    <row r="126" spans="1:11" x14ac:dyDescent="0.2">
      <c r="A126">
        <v>23364</v>
      </c>
      <c r="B126">
        <f t="shared" si="4"/>
        <v>5.416666666666667</v>
      </c>
      <c r="C126">
        <f t="shared" si="8"/>
        <v>-0.21572417658348195</v>
      </c>
      <c r="H126" t="str">
        <f t="shared" si="9"/>
        <v/>
      </c>
      <c r="I126" t="str">
        <f t="shared" si="7"/>
        <v/>
      </c>
      <c r="J126" t="str">
        <f t="shared" si="10"/>
        <v/>
      </c>
    </row>
    <row r="127" spans="1:11" x14ac:dyDescent="0.2">
      <c r="A127">
        <v>23494</v>
      </c>
      <c r="B127">
        <f t="shared" si="4"/>
        <v>4.833333333333333</v>
      </c>
      <c r="C127">
        <f t="shared" si="8"/>
        <v>-0.32038625024314721</v>
      </c>
      <c r="H127" t="str">
        <f t="shared" si="9"/>
        <v/>
      </c>
      <c r="I127" t="str">
        <f t="shared" si="7"/>
        <v/>
      </c>
      <c r="J127" t="str">
        <f t="shared" si="10"/>
        <v/>
      </c>
    </row>
    <row r="128" spans="1:11" x14ac:dyDescent="0.2">
      <c r="A128">
        <v>23610</v>
      </c>
      <c r="B128">
        <f t="shared" si="4"/>
        <v>3.0833333333333335</v>
      </c>
      <c r="C128">
        <f t="shared" si="8"/>
        <v>-0.63437247122214258</v>
      </c>
      <c r="H128" t="str">
        <f t="shared" si="9"/>
        <v/>
      </c>
      <c r="I128" t="str">
        <f t="shared" si="7"/>
        <v/>
      </c>
      <c r="J128" t="str">
        <f t="shared" si="10"/>
        <v/>
      </c>
    </row>
    <row r="129" spans="1:11" x14ac:dyDescent="0.2">
      <c r="A129">
        <v>23684</v>
      </c>
      <c r="B129">
        <f t="shared" si="4"/>
        <v>4.625</v>
      </c>
      <c r="C129">
        <f t="shared" si="8"/>
        <v>-0.35776556226445616</v>
      </c>
      <c r="H129" t="str">
        <f t="shared" si="9"/>
        <v/>
      </c>
      <c r="I129" t="str">
        <f t="shared" si="7"/>
        <v/>
      </c>
      <c r="J129" t="str">
        <f t="shared" si="10"/>
        <v/>
      </c>
    </row>
    <row r="130" spans="1:11" x14ac:dyDescent="0.2">
      <c r="A130">
        <v>23795</v>
      </c>
      <c r="B130">
        <f t="shared" si="4"/>
        <v>4.291666666666667</v>
      </c>
      <c r="C130">
        <f t="shared" si="8"/>
        <v>-0.41757246149855048</v>
      </c>
      <c r="H130">
        <f t="shared" si="9"/>
        <v>1</v>
      </c>
      <c r="I130">
        <f t="shared" ref="I130:I193" si="11">IF(H130=1,B130,"")</f>
        <v>4.291666666666667</v>
      </c>
      <c r="J130" t="str">
        <f t="shared" si="10"/>
        <v/>
      </c>
      <c r="K130" t="s">
        <v>54</v>
      </c>
    </row>
    <row r="131" spans="1:11" x14ac:dyDescent="0.2">
      <c r="A131">
        <v>23898</v>
      </c>
      <c r="B131">
        <f t="shared" si="4"/>
        <v>3</v>
      </c>
      <c r="C131">
        <f t="shared" ref="C131:C194" si="12">(B131-D$957)/D$958</f>
        <v>-0.64932419603066627</v>
      </c>
      <c r="H131" t="str">
        <f t="shared" si="9"/>
        <v/>
      </c>
      <c r="I131" t="str">
        <f t="shared" si="11"/>
        <v/>
      </c>
      <c r="J131">
        <f t="shared" si="10"/>
        <v>23846.5</v>
      </c>
    </row>
    <row r="132" spans="1:11" x14ac:dyDescent="0.2">
      <c r="A132">
        <v>23970</v>
      </c>
      <c r="B132">
        <f t="shared" si="4"/>
        <v>2.5</v>
      </c>
      <c r="C132">
        <f t="shared" si="12"/>
        <v>-0.73903454488180775</v>
      </c>
      <c r="H132" t="str">
        <f t="shared" ref="H132:H195" si="13">IF(ISNUMBER(SEARCH($H$1,K132)),1,"")</f>
        <v/>
      </c>
      <c r="I132" t="str">
        <f t="shared" si="11"/>
        <v/>
      </c>
      <c r="J132" t="str">
        <f t="shared" ref="J132:J195" si="14">IF(H131=1,(A131+A132)/2,"")</f>
        <v/>
      </c>
    </row>
    <row r="133" spans="1:11" x14ac:dyDescent="0.2">
      <c r="A133">
        <v>24030</v>
      </c>
      <c r="B133">
        <f t="shared" si="4"/>
        <v>4.708333333333333</v>
      </c>
      <c r="C133">
        <f t="shared" si="12"/>
        <v>-0.34281383745593258</v>
      </c>
      <c r="H133">
        <f t="shared" si="13"/>
        <v>1</v>
      </c>
      <c r="I133">
        <f t="shared" si="11"/>
        <v>4.708333333333333</v>
      </c>
      <c r="J133" t="str">
        <f t="shared" si="14"/>
        <v/>
      </c>
      <c r="K133" t="s">
        <v>55</v>
      </c>
    </row>
    <row r="134" spans="1:11" x14ac:dyDescent="0.2">
      <c r="A134">
        <v>24143</v>
      </c>
      <c r="B134">
        <f t="shared" si="4"/>
        <v>3.2083333333333335</v>
      </c>
      <c r="C134">
        <f t="shared" si="12"/>
        <v>-0.6119448840093572</v>
      </c>
      <c r="H134" t="str">
        <f t="shared" si="13"/>
        <v/>
      </c>
      <c r="I134" t="str">
        <f t="shared" si="11"/>
        <v/>
      </c>
      <c r="J134">
        <f t="shared" si="14"/>
        <v>24086.5</v>
      </c>
    </row>
    <row r="135" spans="1:11" x14ac:dyDescent="0.2">
      <c r="A135">
        <v>24220</v>
      </c>
      <c r="B135">
        <f t="shared" si="4"/>
        <v>2.4583333333333335</v>
      </c>
      <c r="C135">
        <f t="shared" si="12"/>
        <v>-0.74651040728606965</v>
      </c>
      <c r="H135" t="str">
        <f t="shared" si="13"/>
        <v/>
      </c>
      <c r="I135" t="str">
        <f t="shared" si="11"/>
        <v/>
      </c>
      <c r="J135" t="str">
        <f t="shared" si="14"/>
        <v/>
      </c>
    </row>
    <row r="136" spans="1:11" x14ac:dyDescent="0.2">
      <c r="A136">
        <v>24279</v>
      </c>
      <c r="B136">
        <f t="shared" si="4"/>
        <v>4.208333333333333</v>
      </c>
      <c r="C136">
        <f t="shared" si="12"/>
        <v>-0.43252418630707418</v>
      </c>
      <c r="H136" t="str">
        <f t="shared" si="13"/>
        <v/>
      </c>
      <c r="I136" t="str">
        <f t="shared" si="11"/>
        <v/>
      </c>
      <c r="J136" t="str">
        <f t="shared" si="14"/>
        <v/>
      </c>
    </row>
    <row r="137" spans="1:11" x14ac:dyDescent="0.2">
      <c r="A137">
        <v>24380</v>
      </c>
      <c r="B137">
        <f t="shared" si="4"/>
        <v>3.0416666666666665</v>
      </c>
      <c r="C137">
        <f t="shared" si="12"/>
        <v>-0.64184833362640448</v>
      </c>
      <c r="H137">
        <f t="shared" si="13"/>
        <v>1</v>
      </c>
      <c r="I137">
        <f t="shared" si="11"/>
        <v>3.0416666666666665</v>
      </c>
      <c r="J137" t="str">
        <f t="shared" si="14"/>
        <v/>
      </c>
      <c r="K137" t="s">
        <v>56</v>
      </c>
    </row>
    <row r="138" spans="1:11" x14ac:dyDescent="0.2">
      <c r="A138">
        <v>24453</v>
      </c>
      <c r="B138">
        <f t="shared" si="4"/>
        <v>4.375</v>
      </c>
      <c r="C138">
        <f t="shared" si="12"/>
        <v>-0.4026207366900269</v>
      </c>
      <c r="H138" t="str">
        <f t="shared" si="13"/>
        <v/>
      </c>
      <c r="I138" t="str">
        <f t="shared" si="11"/>
        <v/>
      </c>
      <c r="J138">
        <f t="shared" si="14"/>
        <v>24416.5</v>
      </c>
    </row>
    <row r="139" spans="1:11" x14ac:dyDescent="0.2">
      <c r="A139">
        <v>24558</v>
      </c>
      <c r="B139">
        <f t="shared" si="4"/>
        <v>2.0833333333333335</v>
      </c>
      <c r="C139">
        <f t="shared" si="12"/>
        <v>-0.81379316892442577</v>
      </c>
      <c r="H139" t="str">
        <f t="shared" si="13"/>
        <v/>
      </c>
      <c r="I139" t="str">
        <f t="shared" si="11"/>
        <v/>
      </c>
      <c r="J139" t="str">
        <f t="shared" si="14"/>
        <v/>
      </c>
    </row>
    <row r="140" spans="1:11" x14ac:dyDescent="0.2">
      <c r="A140">
        <v>24608</v>
      </c>
      <c r="B140">
        <f t="shared" si="4"/>
        <v>4.666666666666667</v>
      </c>
      <c r="C140">
        <f t="shared" si="12"/>
        <v>-0.35028969986019431</v>
      </c>
      <c r="H140">
        <f t="shared" si="13"/>
        <v>1</v>
      </c>
      <c r="I140">
        <f t="shared" si="11"/>
        <v>4.666666666666667</v>
      </c>
      <c r="J140" t="str">
        <f t="shared" si="14"/>
        <v/>
      </c>
      <c r="K140" t="s">
        <v>57</v>
      </c>
    </row>
    <row r="141" spans="1:11" x14ac:dyDescent="0.2">
      <c r="A141">
        <v>24720</v>
      </c>
      <c r="B141">
        <f t="shared" si="4"/>
        <v>4.333333333333333</v>
      </c>
      <c r="C141">
        <f t="shared" si="12"/>
        <v>-0.41009659909428881</v>
      </c>
      <c r="H141" t="str">
        <f t="shared" si="13"/>
        <v/>
      </c>
      <c r="I141" t="str">
        <f t="shared" si="11"/>
        <v/>
      </c>
      <c r="J141">
        <f t="shared" si="14"/>
        <v>24664</v>
      </c>
    </row>
    <row r="142" spans="1:11" x14ac:dyDescent="0.2">
      <c r="A142">
        <v>24824</v>
      </c>
      <c r="B142">
        <f t="shared" si="4"/>
        <v>9.2083333333333339</v>
      </c>
      <c r="C142">
        <f t="shared" si="12"/>
        <v>0.46457930220434163</v>
      </c>
      <c r="H142">
        <f t="shared" si="13"/>
        <v>1</v>
      </c>
      <c r="I142">
        <f t="shared" si="11"/>
        <v>9.2083333333333339</v>
      </c>
      <c r="J142" t="str">
        <f t="shared" si="14"/>
        <v/>
      </c>
      <c r="K142" t="s">
        <v>58</v>
      </c>
    </row>
    <row r="143" spans="1:11" x14ac:dyDescent="0.2">
      <c r="A143">
        <v>25045</v>
      </c>
      <c r="B143">
        <f t="shared" si="4"/>
        <v>3.9166666666666665</v>
      </c>
      <c r="C143">
        <f t="shared" si="12"/>
        <v>-0.48485522313690671</v>
      </c>
      <c r="H143" t="str">
        <f t="shared" si="13"/>
        <v/>
      </c>
      <c r="I143" t="str">
        <f t="shared" si="11"/>
        <v/>
      </c>
      <c r="J143">
        <f t="shared" si="14"/>
        <v>24934.5</v>
      </c>
    </row>
    <row r="144" spans="1:11" x14ac:dyDescent="0.2">
      <c r="A144">
        <v>25139</v>
      </c>
      <c r="B144">
        <f t="shared" si="4"/>
        <v>3.1666666666666665</v>
      </c>
      <c r="C144">
        <f t="shared" si="12"/>
        <v>-0.61942074641361911</v>
      </c>
      <c r="H144" t="str">
        <f t="shared" si="13"/>
        <v/>
      </c>
      <c r="I144" t="str">
        <f t="shared" si="11"/>
        <v/>
      </c>
      <c r="J144" t="str">
        <f t="shared" si="14"/>
        <v/>
      </c>
    </row>
    <row r="145" spans="1:11" x14ac:dyDescent="0.2">
      <c r="A145">
        <v>25215</v>
      </c>
      <c r="B145">
        <f t="shared" si="4"/>
        <v>14.583333333333334</v>
      </c>
      <c r="C145">
        <f t="shared" si="12"/>
        <v>1.4289655523541134</v>
      </c>
      <c r="H145" t="str">
        <f t="shared" si="13"/>
        <v/>
      </c>
      <c r="I145" t="str">
        <f t="shared" si="11"/>
        <v/>
      </c>
      <c r="J145" t="str">
        <f t="shared" si="14"/>
        <v/>
      </c>
    </row>
    <row r="146" spans="1:11" x14ac:dyDescent="0.2">
      <c r="A146">
        <v>25565</v>
      </c>
      <c r="B146">
        <f t="shared" si="4"/>
        <v>8.9583333333333339</v>
      </c>
      <c r="C146">
        <f t="shared" si="12"/>
        <v>0.41972412777877083</v>
      </c>
      <c r="H146" t="str">
        <f t="shared" si="13"/>
        <v/>
      </c>
      <c r="I146" t="str">
        <f t="shared" si="11"/>
        <v/>
      </c>
      <c r="J146" t="str">
        <f t="shared" si="14"/>
        <v/>
      </c>
      <c r="K146" t="s">
        <v>59</v>
      </c>
    </row>
    <row r="147" spans="1:11" x14ac:dyDescent="0.2">
      <c r="A147">
        <v>25780</v>
      </c>
      <c r="B147">
        <f t="shared" si="4"/>
        <v>9.9166666666666661</v>
      </c>
      <c r="C147">
        <f t="shared" si="12"/>
        <v>0.59166896307679195</v>
      </c>
      <c r="H147" t="str">
        <f t="shared" si="13"/>
        <v/>
      </c>
      <c r="I147" t="str">
        <f t="shared" si="11"/>
        <v/>
      </c>
      <c r="J147" t="str">
        <f t="shared" si="14"/>
        <v/>
      </c>
    </row>
    <row r="148" spans="1:11" x14ac:dyDescent="0.2">
      <c r="A148">
        <v>26018</v>
      </c>
      <c r="B148">
        <f t="shared" si="4"/>
        <v>9.625</v>
      </c>
      <c r="C148">
        <f t="shared" si="12"/>
        <v>0.53933792624695953</v>
      </c>
      <c r="H148" t="str">
        <f t="shared" si="13"/>
        <v/>
      </c>
      <c r="I148" t="str">
        <f t="shared" si="11"/>
        <v/>
      </c>
      <c r="J148" t="str">
        <f t="shared" si="14"/>
        <v/>
      </c>
    </row>
    <row r="149" spans="1:11" x14ac:dyDescent="0.2">
      <c r="A149">
        <v>26249</v>
      </c>
      <c r="B149">
        <f t="shared" si="4"/>
        <v>2.9583333333333335</v>
      </c>
      <c r="C149">
        <f t="shared" si="12"/>
        <v>-0.65680005843492795</v>
      </c>
      <c r="H149" t="str">
        <f t="shared" si="13"/>
        <v/>
      </c>
      <c r="I149" t="str">
        <f t="shared" si="11"/>
        <v/>
      </c>
      <c r="J149" t="str">
        <f t="shared" si="14"/>
        <v/>
      </c>
    </row>
    <row r="150" spans="1:11" x14ac:dyDescent="0.2">
      <c r="A150">
        <v>26320</v>
      </c>
      <c r="B150">
        <f t="shared" si="4"/>
        <v>5.333333333333333</v>
      </c>
      <c r="C150">
        <f t="shared" si="12"/>
        <v>-0.23067590139200564</v>
      </c>
      <c r="H150" t="str">
        <f t="shared" si="13"/>
        <v/>
      </c>
      <c r="I150" t="str">
        <f t="shared" si="11"/>
        <v/>
      </c>
      <c r="J150" t="str">
        <f t="shared" si="14"/>
        <v/>
      </c>
    </row>
    <row r="151" spans="1:11" x14ac:dyDescent="0.2">
      <c r="A151">
        <v>26448</v>
      </c>
      <c r="B151">
        <f t="shared" si="4"/>
        <v>4.208333333333333</v>
      </c>
      <c r="C151">
        <f t="shared" si="12"/>
        <v>-0.43252418630707418</v>
      </c>
      <c r="H151" t="str">
        <f t="shared" si="13"/>
        <v/>
      </c>
      <c r="I151" t="str">
        <f t="shared" si="11"/>
        <v/>
      </c>
      <c r="J151" t="str">
        <f t="shared" si="14"/>
        <v/>
      </c>
    </row>
    <row r="152" spans="1:11" x14ac:dyDescent="0.2">
      <c r="A152">
        <v>26549</v>
      </c>
      <c r="B152">
        <f t="shared" si="4"/>
        <v>6</v>
      </c>
      <c r="C152">
        <f t="shared" si="12"/>
        <v>-0.11106210292381685</v>
      </c>
      <c r="H152">
        <f t="shared" si="13"/>
        <v>1</v>
      </c>
      <c r="I152">
        <f t="shared" si="11"/>
        <v>6</v>
      </c>
      <c r="J152" t="str">
        <f t="shared" si="14"/>
        <v/>
      </c>
      <c r="K152" t="s">
        <v>60</v>
      </c>
    </row>
    <row r="153" spans="1:11" x14ac:dyDescent="0.2">
      <c r="A153">
        <v>26693</v>
      </c>
      <c r="B153">
        <f t="shared" si="4"/>
        <v>4.833333333333333</v>
      </c>
      <c r="C153">
        <f t="shared" si="12"/>
        <v>-0.32038625024314721</v>
      </c>
      <c r="H153" t="str">
        <f t="shared" si="13"/>
        <v/>
      </c>
      <c r="I153" t="str">
        <f t="shared" si="11"/>
        <v/>
      </c>
      <c r="J153">
        <f t="shared" si="14"/>
        <v>26621</v>
      </c>
    </row>
    <row r="154" spans="1:11" x14ac:dyDescent="0.2">
      <c r="A154">
        <v>26809</v>
      </c>
      <c r="B154">
        <f t="shared" si="4"/>
        <v>2.0833333333333335</v>
      </c>
      <c r="C154">
        <f t="shared" si="12"/>
        <v>-0.81379316892442577</v>
      </c>
      <c r="F154">
        <v>1</v>
      </c>
      <c r="H154" t="str">
        <f t="shared" si="13"/>
        <v/>
      </c>
      <c r="I154" t="str">
        <f t="shared" si="11"/>
        <v/>
      </c>
      <c r="J154" t="str">
        <f t="shared" si="14"/>
        <v/>
      </c>
    </row>
    <row r="155" spans="1:11" x14ac:dyDescent="0.2">
      <c r="A155">
        <v>26859</v>
      </c>
      <c r="B155">
        <f t="shared" si="4"/>
        <v>4.125</v>
      </c>
      <c r="C155">
        <f t="shared" si="12"/>
        <v>-0.4474759111155977</v>
      </c>
      <c r="H155" t="str">
        <f t="shared" si="13"/>
        <v/>
      </c>
      <c r="I155" t="str">
        <f t="shared" si="11"/>
        <v/>
      </c>
      <c r="J155" t="str">
        <f t="shared" si="14"/>
        <v/>
      </c>
    </row>
    <row r="156" spans="1:11" x14ac:dyDescent="0.2">
      <c r="A156">
        <v>26958</v>
      </c>
      <c r="B156">
        <f t="shared" si="4"/>
        <v>2.3333333333333335</v>
      </c>
      <c r="C156">
        <f t="shared" si="12"/>
        <v>-0.76893799449885503</v>
      </c>
      <c r="H156" t="str">
        <f t="shared" si="13"/>
        <v/>
      </c>
      <c r="I156" t="str">
        <f t="shared" si="11"/>
        <v/>
      </c>
      <c r="J156" t="str">
        <f t="shared" si="14"/>
        <v/>
      </c>
    </row>
    <row r="157" spans="1:11" x14ac:dyDescent="0.2">
      <c r="A157">
        <v>27014</v>
      </c>
      <c r="B157">
        <f t="shared" si="4"/>
        <v>2.6666666666666665</v>
      </c>
      <c r="C157">
        <f t="shared" si="12"/>
        <v>-0.70913109526476059</v>
      </c>
      <c r="H157" t="str">
        <f t="shared" si="13"/>
        <v/>
      </c>
      <c r="I157" t="str">
        <f t="shared" si="11"/>
        <v/>
      </c>
      <c r="J157" t="str">
        <f t="shared" si="14"/>
        <v/>
      </c>
    </row>
    <row r="158" spans="1:11" x14ac:dyDescent="0.2">
      <c r="A158">
        <v>27078</v>
      </c>
      <c r="B158">
        <f t="shared" si="4"/>
        <v>6.75</v>
      </c>
      <c r="C158">
        <f t="shared" si="12"/>
        <v>2.3503420352895495E-2</v>
      </c>
      <c r="H158" t="str">
        <f t="shared" si="13"/>
        <v/>
      </c>
      <c r="I158" t="str">
        <f t="shared" si="11"/>
        <v/>
      </c>
      <c r="J158" t="str">
        <f t="shared" si="14"/>
        <v/>
      </c>
    </row>
    <row r="159" spans="1:11" x14ac:dyDescent="0.2">
      <c r="A159">
        <v>27240</v>
      </c>
      <c r="B159">
        <f t="shared" si="4"/>
        <v>5.791666666666667</v>
      </c>
      <c r="C159">
        <f t="shared" si="12"/>
        <v>-0.14844141494512578</v>
      </c>
      <c r="H159" t="str">
        <f t="shared" si="13"/>
        <v/>
      </c>
      <c r="I159" t="str">
        <f t="shared" si="11"/>
        <v/>
      </c>
      <c r="J159" t="str">
        <f t="shared" si="14"/>
        <v/>
      </c>
    </row>
    <row r="160" spans="1:11" x14ac:dyDescent="0.2">
      <c r="A160">
        <v>27379</v>
      </c>
      <c r="B160">
        <f t="shared" si="4"/>
        <v>2.3333333333333335</v>
      </c>
      <c r="C160">
        <f t="shared" si="12"/>
        <v>-0.76893799449885503</v>
      </c>
      <c r="H160" t="str">
        <f t="shared" si="13"/>
        <v/>
      </c>
      <c r="I160" t="str">
        <f t="shared" si="11"/>
        <v/>
      </c>
      <c r="J160" t="str">
        <f t="shared" si="14"/>
        <v/>
      </c>
    </row>
    <row r="161" spans="1:11" x14ac:dyDescent="0.2">
      <c r="A161">
        <v>27435</v>
      </c>
      <c r="B161">
        <f t="shared" si="4"/>
        <v>9.2916666666666661</v>
      </c>
      <c r="C161">
        <f t="shared" si="12"/>
        <v>0.47953102701286499</v>
      </c>
      <c r="H161" t="str">
        <f t="shared" si="13"/>
        <v/>
      </c>
      <c r="I161" t="str">
        <f t="shared" si="11"/>
        <v/>
      </c>
      <c r="J161" t="str">
        <f t="shared" si="14"/>
        <v/>
      </c>
      <c r="K161" t="s">
        <v>61</v>
      </c>
    </row>
    <row r="162" spans="1:11" x14ac:dyDescent="0.2">
      <c r="A162">
        <v>27658</v>
      </c>
      <c r="B162">
        <f t="shared" si="4"/>
        <v>3</v>
      </c>
      <c r="C162">
        <f t="shared" si="12"/>
        <v>-0.64932419603066627</v>
      </c>
      <c r="H162" t="str">
        <f t="shared" si="13"/>
        <v/>
      </c>
      <c r="I162" t="str">
        <f t="shared" si="11"/>
        <v/>
      </c>
      <c r="J162" t="str">
        <f t="shared" si="14"/>
        <v/>
      </c>
    </row>
    <row r="163" spans="1:11" x14ac:dyDescent="0.2">
      <c r="A163">
        <v>27730</v>
      </c>
      <c r="B163">
        <f t="shared" si="4"/>
        <v>7.208333333333333</v>
      </c>
      <c r="C163">
        <f t="shared" si="12"/>
        <v>0.10573790679977521</v>
      </c>
      <c r="H163">
        <f t="shared" si="13"/>
        <v>1</v>
      </c>
      <c r="I163">
        <f t="shared" si="11"/>
        <v>7.208333333333333</v>
      </c>
      <c r="J163" t="str">
        <f t="shared" si="14"/>
        <v/>
      </c>
      <c r="K163" t="s">
        <v>62</v>
      </c>
    </row>
    <row r="164" spans="1:11" x14ac:dyDescent="0.2">
      <c r="A164">
        <v>27903</v>
      </c>
      <c r="B164">
        <f t="shared" si="4"/>
        <v>2.9166666666666665</v>
      </c>
      <c r="C164">
        <f t="shared" si="12"/>
        <v>-0.66427592083918985</v>
      </c>
      <c r="H164" t="str">
        <f t="shared" si="13"/>
        <v/>
      </c>
      <c r="I164" t="str">
        <f t="shared" si="11"/>
        <v/>
      </c>
      <c r="J164">
        <f t="shared" si="14"/>
        <v>27816.5</v>
      </c>
    </row>
    <row r="165" spans="1:11" x14ac:dyDescent="0.2">
      <c r="A165">
        <v>27973</v>
      </c>
      <c r="B165">
        <f t="shared" si="4"/>
        <v>1.875</v>
      </c>
      <c r="C165">
        <f t="shared" si="12"/>
        <v>-0.85117248094573472</v>
      </c>
      <c r="H165" t="str">
        <f t="shared" si="13"/>
        <v/>
      </c>
      <c r="I165" t="str">
        <f t="shared" si="11"/>
        <v/>
      </c>
      <c r="J165" t="str">
        <f t="shared" si="14"/>
        <v/>
      </c>
    </row>
    <row r="166" spans="1:11" x14ac:dyDescent="0.2">
      <c r="A166">
        <v>28018</v>
      </c>
      <c r="B166">
        <f t="shared" si="4"/>
        <v>12.125</v>
      </c>
      <c r="C166">
        <f t="shared" si="12"/>
        <v>0.98788967050266729</v>
      </c>
      <c r="H166" t="str">
        <f t="shared" si="13"/>
        <v/>
      </c>
      <c r="I166" t="str">
        <f t="shared" si="11"/>
        <v/>
      </c>
      <c r="J166" t="str">
        <f t="shared" si="14"/>
        <v/>
      </c>
    </row>
    <row r="167" spans="1:11" x14ac:dyDescent="0.2">
      <c r="A167">
        <v>28309</v>
      </c>
      <c r="B167">
        <f t="shared" si="4"/>
        <v>2.75</v>
      </c>
      <c r="C167">
        <f t="shared" si="12"/>
        <v>-0.69417937045623701</v>
      </c>
      <c r="H167" t="str">
        <f t="shared" si="13"/>
        <v/>
      </c>
      <c r="I167" t="str">
        <f t="shared" si="11"/>
        <v/>
      </c>
      <c r="J167" t="str">
        <f t="shared" si="14"/>
        <v/>
      </c>
    </row>
    <row r="168" spans="1:11" x14ac:dyDescent="0.2">
      <c r="A168">
        <v>28375</v>
      </c>
      <c r="B168">
        <f t="shared" si="4"/>
        <v>3.5</v>
      </c>
      <c r="C168">
        <f t="shared" si="12"/>
        <v>-0.55961384717952467</v>
      </c>
      <c r="H168" t="str">
        <f t="shared" si="13"/>
        <v/>
      </c>
      <c r="I168" t="str">
        <f t="shared" si="11"/>
        <v/>
      </c>
      <c r="J168" t="str">
        <f t="shared" si="14"/>
        <v/>
      </c>
    </row>
    <row r="169" spans="1:11" x14ac:dyDescent="0.2">
      <c r="A169">
        <v>28459</v>
      </c>
      <c r="B169">
        <f t="shared" si="4"/>
        <v>2.6666666666666665</v>
      </c>
      <c r="C169">
        <f t="shared" si="12"/>
        <v>-0.70913109526476059</v>
      </c>
      <c r="H169">
        <f t="shared" si="13"/>
        <v>1</v>
      </c>
      <c r="I169">
        <f t="shared" si="11"/>
        <v>2.6666666666666665</v>
      </c>
      <c r="J169" t="str">
        <f t="shared" si="14"/>
        <v/>
      </c>
      <c r="K169" t="s">
        <v>63</v>
      </c>
    </row>
    <row r="170" spans="1:11" x14ac:dyDescent="0.2">
      <c r="A170">
        <v>28523</v>
      </c>
      <c r="B170">
        <f t="shared" si="4"/>
        <v>2.5833333333333335</v>
      </c>
      <c r="C170">
        <f t="shared" si="12"/>
        <v>-0.72408282007328428</v>
      </c>
      <c r="H170" t="str">
        <f t="shared" si="13"/>
        <v/>
      </c>
      <c r="I170" t="str">
        <f t="shared" si="11"/>
        <v/>
      </c>
      <c r="J170">
        <f t="shared" si="14"/>
        <v>28491</v>
      </c>
    </row>
    <row r="171" spans="1:11" x14ac:dyDescent="0.2">
      <c r="A171">
        <v>28585</v>
      </c>
      <c r="B171">
        <f t="shared" si="4"/>
        <v>2.4583333333333335</v>
      </c>
      <c r="C171">
        <f t="shared" si="12"/>
        <v>-0.74651040728606965</v>
      </c>
      <c r="H171" t="str">
        <f t="shared" si="13"/>
        <v/>
      </c>
      <c r="I171" t="str">
        <f t="shared" si="11"/>
        <v/>
      </c>
      <c r="J171" t="str">
        <f t="shared" si="14"/>
        <v/>
      </c>
    </row>
    <row r="172" spans="1:11" x14ac:dyDescent="0.2">
      <c r="A172">
        <v>28644</v>
      </c>
      <c r="B172">
        <f t="shared" si="4"/>
        <v>7.5</v>
      </c>
      <c r="C172">
        <f t="shared" si="12"/>
        <v>0.15806894362960783</v>
      </c>
      <c r="H172" t="str">
        <f t="shared" si="13"/>
        <v/>
      </c>
      <c r="I172" t="str">
        <f t="shared" si="11"/>
        <v/>
      </c>
      <c r="J172" t="str">
        <f t="shared" si="14"/>
        <v/>
      </c>
    </row>
    <row r="173" spans="1:11" x14ac:dyDescent="0.2">
      <c r="A173">
        <v>28824</v>
      </c>
      <c r="B173">
        <f t="shared" si="4"/>
        <v>7.041666666666667</v>
      </c>
      <c r="C173">
        <f t="shared" si="12"/>
        <v>7.5834457182728132E-2</v>
      </c>
      <c r="H173" t="str">
        <f t="shared" si="13"/>
        <v/>
      </c>
      <c r="I173" t="str">
        <f t="shared" si="11"/>
        <v/>
      </c>
      <c r="J173" t="str">
        <f t="shared" si="14"/>
        <v/>
      </c>
    </row>
    <row r="174" spans="1:11" x14ac:dyDescent="0.2">
      <c r="A174">
        <v>28993</v>
      </c>
      <c r="B174">
        <f t="shared" si="4"/>
        <v>3.8333333333333335</v>
      </c>
      <c r="C174">
        <f t="shared" si="12"/>
        <v>-0.49980694794543024</v>
      </c>
      <c r="H174" t="str">
        <f t="shared" si="13"/>
        <v/>
      </c>
      <c r="I174" t="str">
        <f t="shared" si="11"/>
        <v/>
      </c>
      <c r="J174" t="str">
        <f t="shared" si="14"/>
        <v/>
      </c>
    </row>
    <row r="175" spans="1:11" x14ac:dyDescent="0.2">
      <c r="A175">
        <v>29085</v>
      </c>
      <c r="B175">
        <f t="shared" si="4"/>
        <v>6.041666666666667</v>
      </c>
      <c r="C175">
        <f t="shared" si="12"/>
        <v>-0.10358624051955499</v>
      </c>
      <c r="H175">
        <f t="shared" si="13"/>
        <v>1</v>
      </c>
      <c r="I175">
        <f t="shared" si="11"/>
        <v>6.041666666666667</v>
      </c>
      <c r="J175" t="str">
        <f t="shared" si="14"/>
        <v/>
      </c>
      <c r="K175" t="s">
        <v>64</v>
      </c>
    </row>
    <row r="176" spans="1:11" x14ac:dyDescent="0.2">
      <c r="A176">
        <v>29230</v>
      </c>
      <c r="B176">
        <f t="shared" si="4"/>
        <v>4.583333333333333</v>
      </c>
      <c r="C176">
        <f t="shared" si="12"/>
        <v>-0.36524142466871801</v>
      </c>
      <c r="H176" t="str">
        <f t="shared" si="13"/>
        <v/>
      </c>
      <c r="I176" t="str">
        <f t="shared" si="11"/>
        <v/>
      </c>
      <c r="J176">
        <f t="shared" si="14"/>
        <v>29157.5</v>
      </c>
    </row>
    <row r="177" spans="1:11" x14ac:dyDescent="0.2">
      <c r="A177">
        <v>29340</v>
      </c>
      <c r="B177">
        <f t="shared" si="4"/>
        <v>2.4166666666666665</v>
      </c>
      <c r="C177">
        <f t="shared" si="12"/>
        <v>-0.75398626969033133</v>
      </c>
      <c r="H177" t="str">
        <f t="shared" si="13"/>
        <v/>
      </c>
      <c r="I177" t="str">
        <f t="shared" si="11"/>
        <v/>
      </c>
      <c r="J177" t="str">
        <f t="shared" si="14"/>
        <v/>
      </c>
    </row>
    <row r="178" spans="1:11" x14ac:dyDescent="0.2">
      <c r="A178">
        <v>29398</v>
      </c>
      <c r="B178">
        <f t="shared" si="4"/>
        <v>3.125</v>
      </c>
      <c r="C178">
        <f t="shared" si="12"/>
        <v>-0.62689660881788078</v>
      </c>
      <c r="H178" t="str">
        <f t="shared" si="13"/>
        <v/>
      </c>
      <c r="I178" t="str">
        <f t="shared" si="11"/>
        <v/>
      </c>
      <c r="J178" t="str">
        <f t="shared" si="14"/>
        <v/>
      </c>
    </row>
    <row r="179" spans="1:11" x14ac:dyDescent="0.2">
      <c r="A179">
        <v>29473</v>
      </c>
      <c r="B179">
        <f t="shared" si="4"/>
        <v>4.041666666666667</v>
      </c>
      <c r="C179">
        <f t="shared" si="12"/>
        <v>-0.46242763592412123</v>
      </c>
      <c r="H179" t="str">
        <f t="shared" si="13"/>
        <v/>
      </c>
      <c r="I179" t="str">
        <f t="shared" si="11"/>
        <v/>
      </c>
      <c r="J179" t="str">
        <f t="shared" si="14"/>
        <v/>
      </c>
    </row>
    <row r="180" spans="1:11" x14ac:dyDescent="0.2">
      <c r="A180">
        <v>29570</v>
      </c>
      <c r="B180">
        <f t="shared" si="4"/>
        <v>3.125</v>
      </c>
      <c r="C180">
        <f t="shared" si="12"/>
        <v>-0.62689660881788078</v>
      </c>
      <c r="H180" t="str">
        <f t="shared" si="13"/>
        <v/>
      </c>
      <c r="I180" t="str">
        <f t="shared" si="11"/>
        <v/>
      </c>
      <c r="J180" t="str">
        <f t="shared" si="14"/>
        <v/>
      </c>
    </row>
    <row r="181" spans="1:11" x14ac:dyDescent="0.2">
      <c r="A181">
        <v>29645</v>
      </c>
      <c r="B181">
        <f t="shared" si="4"/>
        <v>2.7083333333333335</v>
      </c>
      <c r="C181">
        <f t="shared" si="12"/>
        <v>-0.7016552328604988</v>
      </c>
      <c r="H181" t="str">
        <f t="shared" si="13"/>
        <v/>
      </c>
      <c r="I181" t="str">
        <f t="shared" si="11"/>
        <v/>
      </c>
      <c r="J181" t="str">
        <f t="shared" si="14"/>
        <v/>
      </c>
    </row>
    <row r="182" spans="1:11" x14ac:dyDescent="0.2">
      <c r="A182">
        <v>29710</v>
      </c>
      <c r="B182">
        <f t="shared" si="4"/>
        <v>6.458333333333333</v>
      </c>
      <c r="C182">
        <f t="shared" si="12"/>
        <v>-2.8827616476937136E-2</v>
      </c>
      <c r="H182" t="str">
        <f t="shared" si="13"/>
        <v/>
      </c>
      <c r="I182" t="str">
        <f t="shared" si="11"/>
        <v/>
      </c>
      <c r="J182" t="str">
        <f t="shared" si="14"/>
        <v/>
      </c>
    </row>
    <row r="183" spans="1:11" x14ac:dyDescent="0.2">
      <c r="A183">
        <v>29865</v>
      </c>
      <c r="B183">
        <f t="shared" si="4"/>
        <v>7.708333333333333</v>
      </c>
      <c r="C183">
        <f t="shared" si="12"/>
        <v>0.19544825565091678</v>
      </c>
      <c r="H183" t="str">
        <f t="shared" si="13"/>
        <v/>
      </c>
      <c r="I183" t="str">
        <f t="shared" si="11"/>
        <v/>
      </c>
      <c r="J183" t="str">
        <f t="shared" si="14"/>
        <v/>
      </c>
    </row>
    <row r="184" spans="1:11" x14ac:dyDescent="0.2">
      <c r="A184">
        <v>30050</v>
      </c>
      <c r="B184">
        <f t="shared" si="4"/>
        <v>3.875</v>
      </c>
      <c r="C184">
        <f t="shared" si="12"/>
        <v>-0.4923310855411685</v>
      </c>
      <c r="H184" t="str">
        <f t="shared" si="13"/>
        <v/>
      </c>
      <c r="I184" t="str">
        <f t="shared" si="11"/>
        <v/>
      </c>
      <c r="J184" t="str">
        <f t="shared" si="14"/>
        <v/>
      </c>
    </row>
    <row r="185" spans="1:11" x14ac:dyDescent="0.2">
      <c r="A185">
        <v>30143</v>
      </c>
      <c r="B185">
        <f t="shared" si="4"/>
        <v>2.9166666666666665</v>
      </c>
      <c r="C185">
        <f t="shared" si="12"/>
        <v>-0.66427592083918985</v>
      </c>
      <c r="H185" t="str">
        <f t="shared" si="13"/>
        <v/>
      </c>
      <c r="I185" t="str">
        <f t="shared" si="11"/>
        <v/>
      </c>
      <c r="J185" t="str">
        <f t="shared" si="14"/>
        <v/>
      </c>
    </row>
    <row r="186" spans="1:11" x14ac:dyDescent="0.2">
      <c r="A186">
        <v>30213</v>
      </c>
      <c r="B186">
        <f t="shared" si="4"/>
        <v>6.708333333333333</v>
      </c>
      <c r="C186">
        <f t="shared" si="12"/>
        <v>1.6027557948633645E-2</v>
      </c>
      <c r="H186">
        <f t="shared" si="13"/>
        <v>1</v>
      </c>
      <c r="I186">
        <f t="shared" si="11"/>
        <v>6.708333333333333</v>
      </c>
      <c r="J186" t="str">
        <f t="shared" si="14"/>
        <v/>
      </c>
      <c r="K186" t="s">
        <v>65</v>
      </c>
    </row>
    <row r="187" spans="1:11" x14ac:dyDescent="0.2">
      <c r="A187">
        <v>30374</v>
      </c>
      <c r="B187">
        <f t="shared" si="4"/>
        <v>2.9583333333333335</v>
      </c>
      <c r="C187">
        <f t="shared" si="12"/>
        <v>-0.65680005843492795</v>
      </c>
      <c r="H187" t="str">
        <f t="shared" si="13"/>
        <v/>
      </c>
      <c r="I187" t="str">
        <f t="shared" si="11"/>
        <v/>
      </c>
      <c r="J187">
        <f t="shared" si="14"/>
        <v>30293.5</v>
      </c>
    </row>
    <row r="188" spans="1:11" x14ac:dyDescent="0.2">
      <c r="A188">
        <v>30445</v>
      </c>
      <c r="B188">
        <f t="shared" si="4"/>
        <v>1.7916666666666667</v>
      </c>
      <c r="C188">
        <f t="shared" si="12"/>
        <v>-0.8661242057542583</v>
      </c>
      <c r="H188" t="str">
        <f t="shared" si="13"/>
        <v/>
      </c>
      <c r="I188" t="str">
        <f t="shared" si="11"/>
        <v/>
      </c>
      <c r="J188" t="str">
        <f t="shared" si="14"/>
        <v/>
      </c>
    </row>
    <row r="189" spans="1:11" x14ac:dyDescent="0.2">
      <c r="A189">
        <v>30488</v>
      </c>
      <c r="B189">
        <f t="shared" si="4"/>
        <v>5</v>
      </c>
      <c r="C189">
        <f t="shared" si="12"/>
        <v>-0.29048280062609999</v>
      </c>
      <c r="H189">
        <f t="shared" si="13"/>
        <v>1</v>
      </c>
      <c r="I189">
        <f t="shared" si="11"/>
        <v>5</v>
      </c>
      <c r="J189" t="str">
        <f t="shared" si="14"/>
        <v/>
      </c>
      <c r="K189" t="s">
        <v>66</v>
      </c>
    </row>
    <row r="190" spans="1:11" x14ac:dyDescent="0.2">
      <c r="A190">
        <v>30608</v>
      </c>
      <c r="B190">
        <f t="shared" si="4"/>
        <v>9.1666666666666661</v>
      </c>
      <c r="C190">
        <f t="shared" si="12"/>
        <v>0.45710343980007961</v>
      </c>
      <c r="H190" t="str">
        <f t="shared" si="13"/>
        <v/>
      </c>
      <c r="I190" t="str">
        <f t="shared" si="11"/>
        <v/>
      </c>
      <c r="J190">
        <f t="shared" si="14"/>
        <v>30548</v>
      </c>
    </row>
    <row r="191" spans="1:11" x14ac:dyDescent="0.2">
      <c r="A191">
        <v>30828</v>
      </c>
      <c r="B191">
        <f t="shared" si="4"/>
        <v>3.4166666666666665</v>
      </c>
      <c r="C191">
        <f t="shared" si="12"/>
        <v>-0.57456557198804825</v>
      </c>
      <c r="H191" t="str">
        <f t="shared" si="13"/>
        <v/>
      </c>
      <c r="I191" t="str">
        <f t="shared" si="11"/>
        <v/>
      </c>
      <c r="J191" t="str">
        <f t="shared" si="14"/>
        <v/>
      </c>
    </row>
    <row r="192" spans="1:11" x14ac:dyDescent="0.2">
      <c r="A192">
        <v>30910</v>
      </c>
      <c r="B192">
        <f t="shared" si="4"/>
        <v>3.7083333333333335</v>
      </c>
      <c r="C192">
        <f t="shared" si="12"/>
        <v>-0.52223453515821561</v>
      </c>
      <c r="H192">
        <f t="shared" si="13"/>
        <v>1</v>
      </c>
      <c r="I192">
        <f t="shared" si="11"/>
        <v>3.7083333333333335</v>
      </c>
      <c r="J192" t="str">
        <f t="shared" si="14"/>
        <v/>
      </c>
      <c r="K192" t="s">
        <v>67</v>
      </c>
    </row>
    <row r="193" spans="1:11" x14ac:dyDescent="0.2">
      <c r="A193">
        <v>30999</v>
      </c>
      <c r="B193">
        <f t="shared" si="4"/>
        <v>2.7916666666666665</v>
      </c>
      <c r="C193">
        <f t="shared" si="12"/>
        <v>-0.68670350805197522</v>
      </c>
      <c r="H193" t="str">
        <f t="shared" si="13"/>
        <v/>
      </c>
      <c r="I193" t="str">
        <f t="shared" si="11"/>
        <v/>
      </c>
      <c r="J193">
        <f t="shared" si="14"/>
        <v>30954.5</v>
      </c>
    </row>
    <row r="194" spans="1:11" x14ac:dyDescent="0.2">
      <c r="A194">
        <v>31066</v>
      </c>
      <c r="B194">
        <f t="shared" si="4"/>
        <v>2.875</v>
      </c>
      <c r="C194">
        <f t="shared" si="12"/>
        <v>-0.67175178324345164</v>
      </c>
      <c r="H194" t="str">
        <f t="shared" si="13"/>
        <v/>
      </c>
      <c r="I194" t="str">
        <f t="shared" ref="I194:I257" si="15">IF(H194=1,B194,"")</f>
        <v/>
      </c>
      <c r="J194" t="str">
        <f t="shared" si="14"/>
        <v/>
      </c>
    </row>
    <row r="195" spans="1:11" x14ac:dyDescent="0.2">
      <c r="A195">
        <v>31135</v>
      </c>
      <c r="B195">
        <f t="shared" si="4"/>
        <v>6.458333333333333</v>
      </c>
      <c r="C195">
        <f t="shared" ref="C195:C258" si="16">(B195-D$957)/D$958</f>
        <v>-2.8827616476937136E-2</v>
      </c>
      <c r="H195" t="str">
        <f t="shared" si="13"/>
        <v/>
      </c>
      <c r="I195" t="str">
        <f t="shared" si="15"/>
        <v/>
      </c>
      <c r="J195" t="str">
        <f t="shared" si="14"/>
        <v/>
      </c>
    </row>
    <row r="196" spans="1:11" x14ac:dyDescent="0.2">
      <c r="A196">
        <v>31290</v>
      </c>
      <c r="B196">
        <f t="shared" si="4"/>
        <v>8.9583333333333339</v>
      </c>
      <c r="C196">
        <f t="shared" si="16"/>
        <v>0.41972412777877083</v>
      </c>
      <c r="H196" t="str">
        <f t="shared" ref="H196:H259" si="17">IF(ISNUMBER(SEARCH($H$1,K196)),1,"")</f>
        <v/>
      </c>
      <c r="I196" t="str">
        <f t="shared" si="15"/>
        <v/>
      </c>
      <c r="J196" t="str">
        <f t="shared" ref="J196:J259" si="18">IF(H195=1,(A195+A196)/2,"")</f>
        <v/>
      </c>
    </row>
    <row r="197" spans="1:11" x14ac:dyDescent="0.2">
      <c r="A197">
        <v>31505</v>
      </c>
      <c r="B197">
        <f t="shared" si="4"/>
        <v>11.375</v>
      </c>
      <c r="C197">
        <f t="shared" si="16"/>
        <v>0.85332414722595495</v>
      </c>
      <c r="H197" t="str">
        <f t="shared" si="17"/>
        <v/>
      </c>
      <c r="I197" t="str">
        <f t="shared" si="15"/>
        <v/>
      </c>
      <c r="J197" t="str">
        <f t="shared" si="18"/>
        <v/>
      </c>
      <c r="K197" t="s">
        <v>68</v>
      </c>
    </row>
    <row r="198" spans="1:11" x14ac:dyDescent="0.2">
      <c r="A198">
        <v>31778</v>
      </c>
      <c r="B198">
        <f t="shared" si="4"/>
        <v>4.583333333333333</v>
      </c>
      <c r="C198">
        <f t="shared" si="16"/>
        <v>-0.36524142466871801</v>
      </c>
      <c r="H198" t="str">
        <f t="shared" si="17"/>
        <v/>
      </c>
      <c r="I198" t="str">
        <f t="shared" si="15"/>
        <v/>
      </c>
      <c r="J198" t="str">
        <f t="shared" si="18"/>
        <v/>
      </c>
    </row>
    <row r="199" spans="1:11" x14ac:dyDescent="0.2">
      <c r="A199">
        <v>31888</v>
      </c>
      <c r="B199">
        <f t="shared" si="4"/>
        <v>7.125</v>
      </c>
      <c r="C199">
        <f t="shared" si="16"/>
        <v>9.0786181991251672E-2</v>
      </c>
      <c r="H199" t="str">
        <f t="shared" si="17"/>
        <v/>
      </c>
      <c r="I199" t="str">
        <f t="shared" si="15"/>
        <v/>
      </c>
      <c r="J199" t="str">
        <f t="shared" si="18"/>
        <v/>
      </c>
    </row>
    <row r="200" spans="1:11" x14ac:dyDescent="0.2">
      <c r="A200">
        <v>32059</v>
      </c>
      <c r="B200">
        <f t="shared" si="4"/>
        <v>7.125</v>
      </c>
      <c r="C200">
        <f t="shared" si="16"/>
        <v>9.0786181991251672E-2</v>
      </c>
      <c r="H200">
        <f t="shared" si="17"/>
        <v>1</v>
      </c>
      <c r="I200">
        <f t="shared" si="15"/>
        <v>7.125</v>
      </c>
      <c r="J200" t="str">
        <f t="shared" si="18"/>
        <v/>
      </c>
      <c r="K200" t="s">
        <v>69</v>
      </c>
    </row>
    <row r="201" spans="1:11" x14ac:dyDescent="0.2">
      <c r="A201">
        <v>32230</v>
      </c>
      <c r="B201">
        <f t="shared" si="4"/>
        <v>4.916666666666667</v>
      </c>
      <c r="C201">
        <f t="shared" si="16"/>
        <v>-0.30543452543462352</v>
      </c>
      <c r="H201" t="str">
        <f t="shared" si="17"/>
        <v/>
      </c>
      <c r="I201" t="str">
        <f t="shared" si="15"/>
        <v/>
      </c>
      <c r="J201">
        <f t="shared" si="18"/>
        <v>32144.5</v>
      </c>
    </row>
    <row r="202" spans="1:11" x14ac:dyDescent="0.2">
      <c r="A202">
        <v>32348</v>
      </c>
      <c r="B202">
        <f t="shared" si="4"/>
        <v>3.8333333333333335</v>
      </c>
      <c r="C202">
        <f t="shared" si="16"/>
        <v>-0.49980694794543024</v>
      </c>
      <c r="H202" t="str">
        <f t="shared" si="17"/>
        <v/>
      </c>
      <c r="I202" t="str">
        <f t="shared" si="15"/>
        <v/>
      </c>
      <c r="J202" t="str">
        <f t="shared" si="18"/>
        <v/>
      </c>
    </row>
    <row r="203" spans="1:11" x14ac:dyDescent="0.2">
      <c r="A203">
        <v>32440</v>
      </c>
      <c r="B203">
        <f t="shared" si="4"/>
        <v>2.625</v>
      </c>
      <c r="C203">
        <f t="shared" si="16"/>
        <v>-0.71660695766902238</v>
      </c>
      <c r="H203">
        <f t="shared" si="17"/>
        <v>1</v>
      </c>
      <c r="I203">
        <f t="shared" si="15"/>
        <v>2.625</v>
      </c>
      <c r="J203" t="str">
        <f t="shared" si="18"/>
        <v/>
      </c>
      <c r="K203" t="s">
        <v>70</v>
      </c>
    </row>
    <row r="204" spans="1:11" x14ac:dyDescent="0.2">
      <c r="A204">
        <v>32503</v>
      </c>
      <c r="B204">
        <f t="shared" si="4"/>
        <v>5.833333333333333</v>
      </c>
      <c r="C204">
        <f t="shared" si="16"/>
        <v>-0.1409655525408641</v>
      </c>
      <c r="H204" t="str">
        <f t="shared" si="17"/>
        <v/>
      </c>
      <c r="I204" t="str">
        <f t="shared" si="15"/>
        <v/>
      </c>
      <c r="J204">
        <f t="shared" si="18"/>
        <v>32471.5</v>
      </c>
    </row>
    <row r="205" spans="1:11" x14ac:dyDescent="0.2">
      <c r="A205">
        <v>32643</v>
      </c>
      <c r="B205">
        <f t="shared" si="4"/>
        <v>4.833333333333333</v>
      </c>
      <c r="C205">
        <f t="shared" si="16"/>
        <v>-0.32038625024314721</v>
      </c>
      <c r="H205" t="str">
        <f t="shared" si="17"/>
        <v/>
      </c>
      <c r="I205" t="str">
        <f t="shared" si="15"/>
        <v/>
      </c>
      <c r="J205" t="str">
        <f t="shared" si="18"/>
        <v/>
      </c>
    </row>
    <row r="206" spans="1:11" x14ac:dyDescent="0.2">
      <c r="A206">
        <v>32759</v>
      </c>
      <c r="B206">
        <f t="shared" si="4"/>
        <v>7.916666666666667</v>
      </c>
      <c r="C206">
        <f t="shared" si="16"/>
        <v>0.23282756767222587</v>
      </c>
      <c r="H206" t="str">
        <f t="shared" si="17"/>
        <v/>
      </c>
      <c r="I206" t="str">
        <f t="shared" si="15"/>
        <v/>
      </c>
      <c r="J206" t="str">
        <f t="shared" si="18"/>
        <v/>
      </c>
    </row>
    <row r="207" spans="1:11" x14ac:dyDescent="0.2">
      <c r="A207">
        <v>32949</v>
      </c>
      <c r="B207">
        <f t="shared" si="4"/>
        <v>5.416666666666667</v>
      </c>
      <c r="C207">
        <f t="shared" si="16"/>
        <v>-0.21572417658348195</v>
      </c>
      <c r="D207" t="s">
        <v>7</v>
      </c>
      <c r="H207">
        <f t="shared" si="17"/>
        <v>1</v>
      </c>
      <c r="I207">
        <f t="shared" si="15"/>
        <v>5.416666666666667</v>
      </c>
      <c r="J207" t="str">
        <f t="shared" si="18"/>
        <v/>
      </c>
      <c r="K207" t="s">
        <v>71</v>
      </c>
    </row>
    <row r="208" spans="1:11" x14ac:dyDescent="0.2">
      <c r="A208">
        <v>33079</v>
      </c>
      <c r="B208">
        <f t="shared" si="4"/>
        <v>16.25</v>
      </c>
      <c r="C208">
        <f t="shared" si="16"/>
        <v>1.728000048524585</v>
      </c>
      <c r="E208">
        <v>1</v>
      </c>
      <c r="F208">
        <v>1</v>
      </c>
      <c r="H208" t="str">
        <f t="shared" si="17"/>
        <v/>
      </c>
      <c r="I208" t="str">
        <f t="shared" si="15"/>
        <v/>
      </c>
      <c r="J208">
        <f t="shared" si="18"/>
        <v>33014</v>
      </c>
      <c r="K208" t="s">
        <v>72</v>
      </c>
    </row>
    <row r="209" spans="1:11" x14ac:dyDescent="0.2">
      <c r="A209">
        <v>33469</v>
      </c>
      <c r="B209">
        <f t="shared" si="4"/>
        <v>6.5</v>
      </c>
      <c r="C209">
        <f t="shared" si="16"/>
        <v>-2.1351754072675286E-2</v>
      </c>
      <c r="F209">
        <v>1</v>
      </c>
      <c r="H209" t="str">
        <f t="shared" si="17"/>
        <v/>
      </c>
      <c r="I209" t="str">
        <f t="shared" si="15"/>
        <v/>
      </c>
      <c r="J209" t="str">
        <f t="shared" si="18"/>
        <v/>
      </c>
      <c r="K209" t="s">
        <v>73</v>
      </c>
    </row>
    <row r="210" spans="1:11" x14ac:dyDescent="0.2">
      <c r="A210">
        <v>33625</v>
      </c>
      <c r="B210">
        <f t="shared" si="4"/>
        <v>3.5416666666666665</v>
      </c>
      <c r="C210">
        <f t="shared" si="16"/>
        <v>-0.55213798477526288</v>
      </c>
      <c r="H210" t="str">
        <f t="shared" si="17"/>
        <v/>
      </c>
      <c r="I210" t="str">
        <f t="shared" si="15"/>
        <v/>
      </c>
      <c r="J210" t="str">
        <f t="shared" si="18"/>
        <v/>
      </c>
    </row>
    <row r="211" spans="1:11" x14ac:dyDescent="0.2">
      <c r="A211">
        <v>33710</v>
      </c>
      <c r="B211">
        <f t="shared" si="4"/>
        <v>3.4583333333333335</v>
      </c>
      <c r="C211">
        <f t="shared" si="16"/>
        <v>-0.56708970958378646</v>
      </c>
      <c r="H211" t="str">
        <f t="shared" si="17"/>
        <v/>
      </c>
      <c r="I211" t="str">
        <f t="shared" si="15"/>
        <v/>
      </c>
      <c r="J211" t="str">
        <f t="shared" si="18"/>
        <v/>
      </c>
    </row>
    <row r="212" spans="1:11" x14ac:dyDescent="0.2">
      <c r="A212">
        <v>33793</v>
      </c>
      <c r="B212">
        <f t="shared" si="4"/>
        <v>4.25</v>
      </c>
      <c r="C212">
        <f t="shared" si="16"/>
        <v>-0.42504832390281233</v>
      </c>
      <c r="H212" t="str">
        <f t="shared" si="17"/>
        <v/>
      </c>
      <c r="I212" t="str">
        <f t="shared" si="15"/>
        <v/>
      </c>
      <c r="J212" t="str">
        <f t="shared" si="18"/>
        <v/>
      </c>
    </row>
    <row r="213" spans="1:11" x14ac:dyDescent="0.2">
      <c r="A213">
        <v>33895</v>
      </c>
      <c r="B213">
        <f t="shared" si="4"/>
        <v>7.708333333333333</v>
      </c>
      <c r="C213">
        <f t="shared" si="16"/>
        <v>0.19544825565091678</v>
      </c>
      <c r="H213">
        <f t="shared" si="17"/>
        <v>1</v>
      </c>
      <c r="I213">
        <f t="shared" si="15"/>
        <v>7.708333333333333</v>
      </c>
      <c r="J213" t="str">
        <f t="shared" si="18"/>
        <v/>
      </c>
      <c r="K213" t="s">
        <v>74</v>
      </c>
    </row>
    <row r="214" spans="1:11" x14ac:dyDescent="0.2">
      <c r="A214">
        <v>34080</v>
      </c>
      <c r="B214">
        <f t="shared" si="4"/>
        <v>3.25</v>
      </c>
      <c r="C214">
        <f t="shared" si="16"/>
        <v>-0.60446902160509541</v>
      </c>
      <c r="H214" t="str">
        <f t="shared" si="17"/>
        <v/>
      </c>
      <c r="I214" t="str">
        <f t="shared" si="15"/>
        <v/>
      </c>
      <c r="J214">
        <f t="shared" si="18"/>
        <v>33987.5</v>
      </c>
    </row>
    <row r="215" spans="1:11" x14ac:dyDescent="0.2">
      <c r="A215">
        <v>34158</v>
      </c>
      <c r="B215">
        <f t="shared" si="4"/>
        <v>6.291666666666667</v>
      </c>
      <c r="C215">
        <f t="shared" si="16"/>
        <v>-5.8731066093984215E-2</v>
      </c>
      <c r="H215" t="str">
        <f t="shared" si="17"/>
        <v/>
      </c>
      <c r="I215" t="str">
        <f t="shared" si="15"/>
        <v/>
      </c>
      <c r="J215" t="str">
        <f t="shared" si="18"/>
        <v/>
      </c>
    </row>
    <row r="216" spans="1:11" x14ac:dyDescent="0.2">
      <c r="A216">
        <v>34309</v>
      </c>
      <c r="B216">
        <f t="shared" si="4"/>
        <v>5.666666666666667</v>
      </c>
      <c r="C216">
        <f t="shared" si="16"/>
        <v>-0.17086900215791118</v>
      </c>
      <c r="H216" t="str">
        <f t="shared" si="17"/>
        <v/>
      </c>
      <c r="I216" t="str">
        <f t="shared" si="15"/>
        <v/>
      </c>
      <c r="J216" t="str">
        <f t="shared" si="18"/>
        <v/>
      </c>
    </row>
    <row r="217" spans="1:11" x14ac:dyDescent="0.2">
      <c r="A217">
        <v>34445</v>
      </c>
      <c r="B217">
        <f t="shared" si="4"/>
        <v>6.458333333333333</v>
      </c>
      <c r="C217">
        <f t="shared" si="16"/>
        <v>-2.8827616476937136E-2</v>
      </c>
      <c r="H217">
        <f t="shared" si="17"/>
        <v>1</v>
      </c>
      <c r="I217">
        <f t="shared" si="15"/>
        <v>6.458333333333333</v>
      </c>
      <c r="J217" t="str">
        <f t="shared" si="18"/>
        <v/>
      </c>
      <c r="K217" t="s">
        <v>75</v>
      </c>
    </row>
    <row r="218" spans="1:11" x14ac:dyDescent="0.2">
      <c r="A218">
        <v>34600</v>
      </c>
      <c r="B218">
        <f t="shared" si="4"/>
        <v>3.4583333333333335</v>
      </c>
      <c r="C218">
        <f t="shared" si="16"/>
        <v>-0.56708970958378646</v>
      </c>
      <c r="H218" t="str">
        <f t="shared" si="17"/>
        <v/>
      </c>
      <c r="I218" t="str">
        <f t="shared" si="15"/>
        <v/>
      </c>
      <c r="J218">
        <f t="shared" si="18"/>
        <v>34522.5</v>
      </c>
    </row>
    <row r="219" spans="1:11" x14ac:dyDescent="0.2">
      <c r="A219">
        <v>34683</v>
      </c>
      <c r="B219">
        <f t="shared" si="4"/>
        <v>5</v>
      </c>
      <c r="C219">
        <f t="shared" si="16"/>
        <v>-0.29048280062609999</v>
      </c>
      <c r="H219" t="str">
        <f t="shared" si="17"/>
        <v/>
      </c>
      <c r="I219" t="str">
        <f t="shared" si="15"/>
        <v/>
      </c>
      <c r="J219" t="str">
        <f t="shared" si="18"/>
        <v/>
      </c>
    </row>
    <row r="220" spans="1:11" x14ac:dyDescent="0.2">
      <c r="A220">
        <v>34803</v>
      </c>
      <c r="B220">
        <f t="shared" si="4"/>
        <v>5.708333333333333</v>
      </c>
      <c r="C220">
        <f t="shared" si="16"/>
        <v>-0.16339313975364947</v>
      </c>
      <c r="H220">
        <f t="shared" si="17"/>
        <v>1</v>
      </c>
      <c r="I220">
        <f t="shared" si="15"/>
        <v>5.708333333333333</v>
      </c>
      <c r="J220" t="str">
        <f t="shared" si="18"/>
        <v/>
      </c>
      <c r="K220" t="s">
        <v>76</v>
      </c>
    </row>
    <row r="221" spans="1:11" x14ac:dyDescent="0.2">
      <c r="A221">
        <v>34940</v>
      </c>
      <c r="B221">
        <f t="shared" si="4"/>
        <v>11.416666666666666</v>
      </c>
      <c r="C221">
        <f t="shared" si="16"/>
        <v>0.86080000963021663</v>
      </c>
      <c r="H221" t="str">
        <f t="shared" si="17"/>
        <v/>
      </c>
      <c r="I221" t="str">
        <f t="shared" si="15"/>
        <v/>
      </c>
      <c r="J221">
        <f t="shared" si="18"/>
        <v>34871.5</v>
      </c>
    </row>
    <row r="222" spans="1:11" x14ac:dyDescent="0.2">
      <c r="A222">
        <v>35214</v>
      </c>
      <c r="B222">
        <f t="shared" si="4"/>
        <v>6.208333333333333</v>
      </c>
      <c r="C222">
        <f t="shared" si="16"/>
        <v>-7.3682790902507914E-2</v>
      </c>
      <c r="H222" t="str">
        <f t="shared" si="17"/>
        <v/>
      </c>
      <c r="I222" t="str">
        <f t="shared" si="15"/>
        <v/>
      </c>
      <c r="J222" t="str">
        <f t="shared" si="18"/>
        <v/>
      </c>
    </row>
    <row r="223" spans="1:11" x14ac:dyDescent="0.2">
      <c r="A223">
        <v>35363</v>
      </c>
      <c r="B223">
        <f t="shared" si="4"/>
        <v>2.75</v>
      </c>
      <c r="C223">
        <f t="shared" si="16"/>
        <v>-0.69417937045623701</v>
      </c>
      <c r="H223" t="str">
        <f t="shared" si="17"/>
        <v/>
      </c>
      <c r="I223" t="str">
        <f t="shared" si="15"/>
        <v/>
      </c>
      <c r="J223" t="str">
        <f t="shared" si="18"/>
        <v/>
      </c>
    </row>
    <row r="224" spans="1:11" x14ac:dyDescent="0.2">
      <c r="A224">
        <v>35429</v>
      </c>
      <c r="B224">
        <f t="shared" si="4"/>
        <v>4.958333333333333</v>
      </c>
      <c r="C224">
        <f t="shared" si="16"/>
        <v>-0.29795866303036184</v>
      </c>
      <c r="H224">
        <f t="shared" si="17"/>
        <v>1</v>
      </c>
      <c r="I224">
        <f t="shared" si="15"/>
        <v>4.958333333333333</v>
      </c>
      <c r="J224" t="str">
        <f t="shared" si="18"/>
        <v/>
      </c>
      <c r="K224" t="s">
        <v>77</v>
      </c>
    </row>
    <row r="225" spans="1:11" x14ac:dyDescent="0.2">
      <c r="A225">
        <v>35548</v>
      </c>
      <c r="B225">
        <f t="shared" si="4"/>
        <v>1.6666666666666667</v>
      </c>
      <c r="C225">
        <f t="shared" si="16"/>
        <v>-0.88855179296704367</v>
      </c>
      <c r="H225" t="str">
        <f t="shared" si="17"/>
        <v/>
      </c>
      <c r="I225" t="str">
        <f t="shared" si="15"/>
        <v/>
      </c>
      <c r="J225">
        <f t="shared" si="18"/>
        <v>35488.5</v>
      </c>
    </row>
    <row r="226" spans="1:11" x14ac:dyDescent="0.2">
      <c r="A226">
        <v>35588</v>
      </c>
      <c r="B226">
        <f t="shared" si="4"/>
        <v>2.375</v>
      </c>
      <c r="C226">
        <f t="shared" si="16"/>
        <v>-0.76146213209459324</v>
      </c>
      <c r="H226" t="str">
        <f t="shared" si="17"/>
        <v/>
      </c>
      <c r="I226" t="str">
        <f t="shared" si="15"/>
        <v/>
      </c>
      <c r="J226" t="str">
        <f t="shared" si="18"/>
        <v/>
      </c>
    </row>
    <row r="227" spans="1:11" x14ac:dyDescent="0.2">
      <c r="A227">
        <v>35645</v>
      </c>
      <c r="B227">
        <f t="shared" si="4"/>
        <v>6.458333333333333</v>
      </c>
      <c r="C227">
        <f t="shared" si="16"/>
        <v>-2.8827616476937136E-2</v>
      </c>
      <c r="H227">
        <f t="shared" si="17"/>
        <v>1</v>
      </c>
      <c r="I227">
        <f t="shared" si="15"/>
        <v>6.458333333333333</v>
      </c>
      <c r="J227" t="str">
        <f t="shared" si="18"/>
        <v/>
      </c>
      <c r="K227" t="s">
        <v>78</v>
      </c>
    </row>
    <row r="228" spans="1:11" x14ac:dyDescent="0.2">
      <c r="A228">
        <v>35800</v>
      </c>
      <c r="B228">
        <f t="shared" si="4"/>
        <v>11.041666666666666</v>
      </c>
      <c r="C228">
        <f t="shared" si="16"/>
        <v>0.79351724799186052</v>
      </c>
      <c r="H228" t="str">
        <f t="shared" si="17"/>
        <v/>
      </c>
      <c r="I228" t="str">
        <f t="shared" si="15"/>
        <v/>
      </c>
      <c r="J228">
        <f t="shared" si="18"/>
        <v>35722.5</v>
      </c>
    </row>
    <row r="229" spans="1:11" x14ac:dyDescent="0.2">
      <c r="A229">
        <v>36065</v>
      </c>
      <c r="B229">
        <f t="shared" si="4"/>
        <v>7.541666666666667</v>
      </c>
      <c r="C229">
        <f t="shared" si="16"/>
        <v>0.1655448060338697</v>
      </c>
      <c r="H229">
        <f t="shared" si="17"/>
        <v>1</v>
      </c>
      <c r="I229">
        <f t="shared" si="15"/>
        <v>7.541666666666667</v>
      </c>
      <c r="J229" t="str">
        <f t="shared" si="18"/>
        <v/>
      </c>
      <c r="K229" t="s">
        <v>79</v>
      </c>
    </row>
    <row r="230" spans="1:11" x14ac:dyDescent="0.2">
      <c r="A230">
        <v>36246</v>
      </c>
      <c r="B230">
        <f t="shared" si="4"/>
        <v>8.4166666666666661</v>
      </c>
      <c r="C230">
        <f t="shared" si="16"/>
        <v>0.32253791652336727</v>
      </c>
      <c r="D230" t="s">
        <v>7</v>
      </c>
      <c r="H230" t="str">
        <f t="shared" si="17"/>
        <v/>
      </c>
      <c r="I230" t="str">
        <f t="shared" si="15"/>
        <v/>
      </c>
      <c r="J230">
        <f t="shared" si="18"/>
        <v>36155.5</v>
      </c>
      <c r="K230" t="s">
        <v>80</v>
      </c>
    </row>
    <row r="231" spans="1:11" x14ac:dyDescent="0.2">
      <c r="A231">
        <v>36448</v>
      </c>
      <c r="B231">
        <f t="shared" si="4"/>
        <v>7.083333333333333</v>
      </c>
      <c r="C231">
        <f t="shared" si="16"/>
        <v>8.3310319586989812E-2</v>
      </c>
      <c r="H231" t="str">
        <f t="shared" si="17"/>
        <v/>
      </c>
      <c r="I231" t="str">
        <f t="shared" si="15"/>
        <v/>
      </c>
      <c r="J231" t="str">
        <f t="shared" si="18"/>
        <v/>
      </c>
    </row>
    <row r="232" spans="1:11" x14ac:dyDescent="0.2">
      <c r="A232">
        <v>36618</v>
      </c>
      <c r="B232">
        <f t="shared" si="4"/>
        <v>7.708333333333333</v>
      </c>
      <c r="C232">
        <f t="shared" si="16"/>
        <v>0.19544825565091678</v>
      </c>
      <c r="H232">
        <f t="shared" si="17"/>
        <v>1</v>
      </c>
      <c r="I232">
        <f t="shared" si="15"/>
        <v>7.708333333333333</v>
      </c>
      <c r="J232" t="str">
        <f t="shared" si="18"/>
        <v/>
      </c>
      <c r="K232" t="s">
        <v>81</v>
      </c>
    </row>
    <row r="233" spans="1:11" x14ac:dyDescent="0.2">
      <c r="A233">
        <v>36803</v>
      </c>
      <c r="B233">
        <f t="shared" si="4"/>
        <v>3.2083333333333335</v>
      </c>
      <c r="C233">
        <f t="shared" si="16"/>
        <v>-0.6119448840093572</v>
      </c>
      <c r="H233" t="str">
        <f t="shared" si="17"/>
        <v/>
      </c>
      <c r="I233" t="str">
        <f t="shared" si="15"/>
        <v/>
      </c>
      <c r="J233">
        <f t="shared" si="18"/>
        <v>36710.5</v>
      </c>
    </row>
    <row r="234" spans="1:11" x14ac:dyDescent="0.2">
      <c r="A234">
        <v>36880</v>
      </c>
      <c r="B234">
        <f t="shared" si="4"/>
        <v>6.041666666666667</v>
      </c>
      <c r="C234">
        <f t="shared" si="16"/>
        <v>-0.10358624051955499</v>
      </c>
      <c r="H234">
        <f t="shared" si="17"/>
        <v>1</v>
      </c>
      <c r="I234">
        <f t="shared" si="15"/>
        <v>6.041666666666667</v>
      </c>
      <c r="J234" t="str">
        <f t="shared" si="18"/>
        <v/>
      </c>
      <c r="K234" t="s">
        <v>82</v>
      </c>
    </row>
    <row r="235" spans="1:11" x14ac:dyDescent="0.2">
      <c r="A235">
        <v>37025</v>
      </c>
      <c r="B235">
        <f t="shared" si="4"/>
        <v>3.125</v>
      </c>
      <c r="C235">
        <f t="shared" si="16"/>
        <v>-0.62689660881788078</v>
      </c>
      <c r="H235" t="str">
        <f t="shared" si="17"/>
        <v/>
      </c>
      <c r="I235" t="str">
        <f t="shared" si="15"/>
        <v/>
      </c>
      <c r="J235">
        <f t="shared" si="18"/>
        <v>36952.5</v>
      </c>
    </row>
    <row r="236" spans="1:11" x14ac:dyDescent="0.2">
      <c r="A236">
        <v>37100</v>
      </c>
      <c r="B236">
        <f t="shared" si="4"/>
        <v>3.2916666666666665</v>
      </c>
      <c r="C236">
        <f t="shared" si="16"/>
        <v>-0.59699315920083362</v>
      </c>
      <c r="H236" t="str">
        <f t="shared" si="17"/>
        <v/>
      </c>
      <c r="I236" t="str">
        <f t="shared" si="15"/>
        <v/>
      </c>
      <c r="J236" t="str">
        <f t="shared" si="18"/>
        <v/>
      </c>
    </row>
    <row r="237" spans="1:11" x14ac:dyDescent="0.2">
      <c r="A237">
        <v>37179</v>
      </c>
      <c r="B237">
        <f t="shared" si="4"/>
        <v>5.833333333333333</v>
      </c>
      <c r="C237">
        <f t="shared" si="16"/>
        <v>-0.1409655525408641</v>
      </c>
      <c r="H237" t="str">
        <f t="shared" si="17"/>
        <v/>
      </c>
      <c r="I237" t="str">
        <f t="shared" si="15"/>
        <v/>
      </c>
      <c r="J237" t="str">
        <f t="shared" si="18"/>
        <v/>
      </c>
    </row>
    <row r="238" spans="1:11" x14ac:dyDescent="0.2">
      <c r="A238">
        <v>37319</v>
      </c>
      <c r="B238">
        <f t="shared" si="4"/>
        <v>14.625</v>
      </c>
      <c r="C238">
        <f t="shared" si="16"/>
        <v>1.4364414147583751</v>
      </c>
      <c r="H238" t="str">
        <f t="shared" si="17"/>
        <v/>
      </c>
      <c r="I238" t="str">
        <f t="shared" si="15"/>
        <v/>
      </c>
      <c r="J238" t="str">
        <f t="shared" si="18"/>
        <v/>
      </c>
    </row>
    <row r="239" spans="1:11" x14ac:dyDescent="0.2">
      <c r="A239">
        <v>37670</v>
      </c>
      <c r="B239">
        <f t="shared" si="4"/>
        <v>6.458333333333333</v>
      </c>
      <c r="C239">
        <f t="shared" si="16"/>
        <v>-2.8827616476937136E-2</v>
      </c>
      <c r="H239" t="str">
        <f t="shared" si="17"/>
        <v/>
      </c>
      <c r="I239" t="str">
        <f t="shared" si="15"/>
        <v/>
      </c>
      <c r="J239" t="str">
        <f t="shared" si="18"/>
        <v/>
      </c>
    </row>
    <row r="240" spans="1:11" x14ac:dyDescent="0.2">
      <c r="A240">
        <v>37825</v>
      </c>
      <c r="B240">
        <f t="shared" si="4"/>
        <v>3.875</v>
      </c>
      <c r="C240">
        <f t="shared" si="16"/>
        <v>-0.4923310855411685</v>
      </c>
      <c r="H240" t="str">
        <f t="shared" si="17"/>
        <v/>
      </c>
      <c r="I240" t="str">
        <f t="shared" si="15"/>
        <v/>
      </c>
      <c r="J240" t="str">
        <f t="shared" si="18"/>
        <v/>
      </c>
    </row>
    <row r="241" spans="1:11" x14ac:dyDescent="0.2">
      <c r="A241">
        <v>37918</v>
      </c>
      <c r="B241">
        <f t="shared" si="4"/>
        <v>4.833333333333333</v>
      </c>
      <c r="C241">
        <f t="shared" si="16"/>
        <v>-0.32038625024314721</v>
      </c>
      <c r="H241" t="str">
        <f t="shared" si="17"/>
        <v/>
      </c>
      <c r="I241" t="str">
        <f t="shared" si="15"/>
        <v/>
      </c>
      <c r="J241" t="str">
        <f t="shared" si="18"/>
        <v/>
      </c>
    </row>
    <row r="242" spans="1:11" x14ac:dyDescent="0.2">
      <c r="A242">
        <v>38034</v>
      </c>
      <c r="B242">
        <f t="shared" si="4"/>
        <v>7.666666666666667</v>
      </c>
      <c r="C242">
        <f t="shared" si="16"/>
        <v>0.18797239324665507</v>
      </c>
      <c r="H242" t="str">
        <f t="shared" si="17"/>
        <v/>
      </c>
      <c r="I242" t="str">
        <f t="shared" si="15"/>
        <v/>
      </c>
      <c r="J242" t="str">
        <f t="shared" si="18"/>
        <v/>
      </c>
    </row>
    <row r="243" spans="1:11" x14ac:dyDescent="0.2">
      <c r="A243">
        <v>38218</v>
      </c>
      <c r="B243">
        <f t="shared" si="4"/>
        <v>12.583333333333334</v>
      </c>
      <c r="C243">
        <f t="shared" si="16"/>
        <v>1.0701241569495472</v>
      </c>
      <c r="H243" t="str">
        <f t="shared" si="17"/>
        <v/>
      </c>
      <c r="I243" t="str">
        <f t="shared" si="15"/>
        <v/>
      </c>
      <c r="J243" t="str">
        <f t="shared" si="18"/>
        <v/>
      </c>
    </row>
    <row r="244" spans="1:11" x14ac:dyDescent="0.2">
      <c r="A244">
        <v>38520</v>
      </c>
      <c r="B244">
        <f t="shared" si="4"/>
        <v>3.875</v>
      </c>
      <c r="C244">
        <f t="shared" si="16"/>
        <v>-0.4923310855411685</v>
      </c>
      <c r="H244" t="str">
        <f t="shared" si="17"/>
        <v/>
      </c>
      <c r="I244" t="str">
        <f t="shared" si="15"/>
        <v/>
      </c>
      <c r="J244" t="str">
        <f t="shared" si="18"/>
        <v/>
      </c>
    </row>
    <row r="245" spans="1:11" x14ac:dyDescent="0.2">
      <c r="A245">
        <v>38613</v>
      </c>
      <c r="B245">
        <f t="shared" si="4"/>
        <v>4.416666666666667</v>
      </c>
      <c r="C245">
        <f t="shared" si="16"/>
        <v>-0.39514487428576506</v>
      </c>
      <c r="H245" t="str">
        <f t="shared" si="17"/>
        <v/>
      </c>
      <c r="I245" t="str">
        <f t="shared" si="15"/>
        <v/>
      </c>
      <c r="J245" t="str">
        <f t="shared" si="18"/>
        <v/>
      </c>
    </row>
    <row r="246" spans="1:11" x14ac:dyDescent="0.2">
      <c r="A246">
        <v>38719</v>
      </c>
      <c r="B246">
        <f t="shared" si="4"/>
        <v>6.875</v>
      </c>
      <c r="C246">
        <f t="shared" si="16"/>
        <v>4.5931007565680887E-2</v>
      </c>
      <c r="H246">
        <f t="shared" si="17"/>
        <v>1</v>
      </c>
      <c r="I246">
        <f t="shared" si="15"/>
        <v>6.875</v>
      </c>
      <c r="J246" t="str">
        <f t="shared" si="18"/>
        <v/>
      </c>
      <c r="K246" t="s">
        <v>83</v>
      </c>
    </row>
    <row r="247" spans="1:11" x14ac:dyDescent="0.2">
      <c r="A247">
        <v>38884</v>
      </c>
      <c r="B247">
        <f t="shared" si="4"/>
        <v>5.916666666666667</v>
      </c>
      <c r="C247">
        <f t="shared" si="16"/>
        <v>-0.12601382773234038</v>
      </c>
      <c r="D247" t="s">
        <v>8</v>
      </c>
      <c r="H247" t="str">
        <f t="shared" si="17"/>
        <v/>
      </c>
      <c r="I247" t="str">
        <f t="shared" si="15"/>
        <v/>
      </c>
      <c r="J247">
        <f t="shared" si="18"/>
        <v>38801.5</v>
      </c>
    </row>
    <row r="248" spans="1:11" x14ac:dyDescent="0.2">
      <c r="A248">
        <v>39026</v>
      </c>
      <c r="B248">
        <f t="shared" si="4"/>
        <v>15.916666666666666</v>
      </c>
      <c r="C248">
        <f t="shared" si="16"/>
        <v>1.6681931492904909</v>
      </c>
      <c r="D248" t="s">
        <v>84</v>
      </c>
      <c r="H248">
        <f t="shared" si="17"/>
        <v>1</v>
      </c>
      <c r="I248">
        <f t="shared" si="15"/>
        <v>15.916666666666666</v>
      </c>
      <c r="J248" t="str">
        <f t="shared" si="18"/>
        <v/>
      </c>
      <c r="K248" t="s">
        <v>85</v>
      </c>
    </row>
    <row r="249" spans="1:11" x14ac:dyDescent="0.2">
      <c r="A249">
        <v>39408</v>
      </c>
      <c r="B249">
        <f t="shared" si="4"/>
        <v>7.958333333333333</v>
      </c>
      <c r="C249">
        <f t="shared" si="16"/>
        <v>0.24030343007648755</v>
      </c>
      <c r="D249" t="s">
        <v>5</v>
      </c>
      <c r="E249">
        <v>1</v>
      </c>
      <c r="G249">
        <v>1</v>
      </c>
      <c r="H249" t="str">
        <f t="shared" si="17"/>
        <v/>
      </c>
      <c r="I249" t="str">
        <f t="shared" si="15"/>
        <v/>
      </c>
      <c r="J249">
        <f t="shared" si="18"/>
        <v>39217</v>
      </c>
      <c r="K249" t="s">
        <v>86</v>
      </c>
    </row>
    <row r="250" spans="1:11" x14ac:dyDescent="0.2">
      <c r="A250">
        <v>39599</v>
      </c>
      <c r="B250">
        <f t="shared" si="4"/>
        <v>2.75</v>
      </c>
      <c r="C250">
        <f t="shared" si="16"/>
        <v>-0.69417937045623701</v>
      </c>
      <c r="F250">
        <v>1</v>
      </c>
      <c r="H250" t="str">
        <f t="shared" si="17"/>
        <v/>
      </c>
      <c r="I250" t="str">
        <f t="shared" si="15"/>
        <v/>
      </c>
      <c r="J250" t="str">
        <f t="shared" si="18"/>
        <v/>
      </c>
      <c r="K250" t="s">
        <v>87</v>
      </c>
    </row>
    <row r="251" spans="1:11" x14ac:dyDescent="0.2">
      <c r="A251">
        <v>39665</v>
      </c>
      <c r="B251">
        <f t="shared" si="4"/>
        <v>2.7083333333333335</v>
      </c>
      <c r="C251">
        <f t="shared" si="16"/>
        <v>-0.7016552328604988</v>
      </c>
      <c r="H251" t="str">
        <f t="shared" si="17"/>
        <v/>
      </c>
      <c r="I251" t="str">
        <f t="shared" si="15"/>
        <v/>
      </c>
      <c r="J251" t="str">
        <f t="shared" si="18"/>
        <v/>
      </c>
    </row>
    <row r="252" spans="1:11" x14ac:dyDescent="0.2">
      <c r="A252">
        <v>39730</v>
      </c>
      <c r="B252">
        <f t="shared" si="4"/>
        <v>5.333333333333333</v>
      </c>
      <c r="C252">
        <f t="shared" si="16"/>
        <v>-0.23067590139200564</v>
      </c>
      <c r="H252" t="str">
        <f t="shared" si="17"/>
        <v/>
      </c>
      <c r="I252" t="str">
        <f t="shared" si="15"/>
        <v/>
      </c>
      <c r="J252" t="str">
        <f t="shared" si="18"/>
        <v/>
      </c>
    </row>
    <row r="253" spans="1:11" x14ac:dyDescent="0.2">
      <c r="A253">
        <v>39858</v>
      </c>
      <c r="B253">
        <f t="shared" si="4"/>
        <v>6.875</v>
      </c>
      <c r="C253">
        <f t="shared" si="16"/>
        <v>4.5931007565680887E-2</v>
      </c>
      <c r="H253" t="str">
        <f t="shared" si="17"/>
        <v/>
      </c>
      <c r="I253" t="str">
        <f t="shared" si="15"/>
        <v/>
      </c>
      <c r="J253" t="str">
        <f t="shared" si="18"/>
        <v/>
      </c>
    </row>
    <row r="254" spans="1:11" x14ac:dyDescent="0.2">
      <c r="A254">
        <v>40023</v>
      </c>
      <c r="B254">
        <f t="shared" si="4"/>
        <v>2.7083333333333335</v>
      </c>
      <c r="C254">
        <f t="shared" si="16"/>
        <v>-0.7016552328604988</v>
      </c>
      <c r="H254" t="str">
        <f t="shared" si="17"/>
        <v/>
      </c>
      <c r="I254" t="str">
        <f t="shared" si="15"/>
        <v/>
      </c>
      <c r="J254" t="str">
        <f t="shared" si="18"/>
        <v/>
      </c>
    </row>
    <row r="255" spans="1:11" x14ac:dyDescent="0.2">
      <c r="A255">
        <v>40088</v>
      </c>
      <c r="B255">
        <f t="shared" si="4"/>
        <v>3.5416666666666665</v>
      </c>
      <c r="C255">
        <f t="shared" si="16"/>
        <v>-0.55213798477526288</v>
      </c>
      <c r="H255" t="str">
        <f t="shared" si="17"/>
        <v/>
      </c>
      <c r="I255" t="str">
        <f t="shared" si="15"/>
        <v/>
      </c>
      <c r="J255" t="str">
        <f t="shared" si="18"/>
        <v/>
      </c>
    </row>
    <row r="256" spans="1:11" x14ac:dyDescent="0.2">
      <c r="A256">
        <v>40173</v>
      </c>
      <c r="B256">
        <f t="shared" si="4"/>
        <v>2.5833333333333335</v>
      </c>
      <c r="C256">
        <f t="shared" si="16"/>
        <v>-0.72408282007328428</v>
      </c>
      <c r="H256" t="str">
        <f t="shared" si="17"/>
        <v/>
      </c>
      <c r="I256" t="str">
        <f t="shared" si="15"/>
        <v/>
      </c>
      <c r="J256" t="str">
        <f t="shared" si="18"/>
        <v/>
      </c>
    </row>
    <row r="257" spans="1:11" x14ac:dyDescent="0.2">
      <c r="A257">
        <v>40235</v>
      </c>
      <c r="B257">
        <f t="shared" si="4"/>
        <v>3.0416666666666665</v>
      </c>
      <c r="C257">
        <f t="shared" si="16"/>
        <v>-0.64184833362640448</v>
      </c>
      <c r="H257" t="str">
        <f t="shared" si="17"/>
        <v/>
      </c>
      <c r="I257" t="str">
        <f t="shared" si="15"/>
        <v/>
      </c>
      <c r="J257" t="str">
        <f t="shared" si="18"/>
        <v/>
      </c>
    </row>
    <row r="258" spans="1:11" x14ac:dyDescent="0.2">
      <c r="A258">
        <v>40308</v>
      </c>
      <c r="B258">
        <f t="shared" si="4"/>
        <v>9.375</v>
      </c>
      <c r="C258">
        <f t="shared" si="16"/>
        <v>0.49448275182138868</v>
      </c>
      <c r="H258" t="str">
        <f t="shared" si="17"/>
        <v/>
      </c>
      <c r="I258" t="str">
        <f t="shared" ref="I258:I321" si="19">IF(H258=1,B258,"")</f>
        <v/>
      </c>
      <c r="J258" t="str">
        <f t="shared" si="18"/>
        <v/>
      </c>
    </row>
    <row r="259" spans="1:11" x14ac:dyDescent="0.2">
      <c r="A259">
        <v>40533</v>
      </c>
      <c r="B259">
        <f t="shared" ref="B259:B513" si="20">(A260-A259)/24</f>
        <v>2.7083333333333335</v>
      </c>
      <c r="C259">
        <f t="shared" ref="C259:C322" si="21">(B259-D$957)/D$958</f>
        <v>-0.7016552328604988</v>
      </c>
      <c r="H259" t="str">
        <f t="shared" si="17"/>
        <v/>
      </c>
      <c r="I259" t="str">
        <f t="shared" si="19"/>
        <v/>
      </c>
      <c r="J259" t="str">
        <f t="shared" si="18"/>
        <v/>
      </c>
      <c r="K259" t="s">
        <v>88</v>
      </c>
    </row>
    <row r="260" spans="1:11" x14ac:dyDescent="0.2">
      <c r="A260">
        <v>40598</v>
      </c>
      <c r="B260">
        <f t="shared" si="20"/>
        <v>2.5416666666666665</v>
      </c>
      <c r="C260">
        <f t="shared" si="21"/>
        <v>-0.73155868247754596</v>
      </c>
      <c r="H260" t="str">
        <f t="shared" ref="H260:H323" si="22">IF(ISNUMBER(SEARCH($H$1,K260)),1,"")</f>
        <v/>
      </c>
      <c r="I260" t="str">
        <f t="shared" si="19"/>
        <v/>
      </c>
      <c r="J260" t="str">
        <f t="shared" ref="J260:J323" si="23">IF(H259=1,(A259+A260)/2,"")</f>
        <v/>
      </c>
    </row>
    <row r="261" spans="1:11" x14ac:dyDescent="0.2">
      <c r="A261">
        <v>40659</v>
      </c>
      <c r="B261">
        <f t="shared" si="20"/>
        <v>2.6666666666666665</v>
      </c>
      <c r="C261">
        <f t="shared" si="21"/>
        <v>-0.70913109526476059</v>
      </c>
      <c r="H261" t="str">
        <f t="shared" si="22"/>
        <v/>
      </c>
      <c r="I261" t="str">
        <f t="shared" si="19"/>
        <v/>
      </c>
      <c r="J261" t="str">
        <f t="shared" si="23"/>
        <v/>
      </c>
    </row>
    <row r="262" spans="1:11" x14ac:dyDescent="0.2">
      <c r="A262">
        <v>40723</v>
      </c>
      <c r="B262">
        <f t="shared" si="20"/>
        <v>2.2916666666666665</v>
      </c>
      <c r="C262">
        <f t="shared" si="21"/>
        <v>-0.77641385690311671</v>
      </c>
      <c r="H262" t="str">
        <f t="shared" si="22"/>
        <v/>
      </c>
      <c r="I262" t="str">
        <f t="shared" si="19"/>
        <v/>
      </c>
      <c r="J262" t="str">
        <f t="shared" si="23"/>
        <v/>
      </c>
    </row>
    <row r="263" spans="1:11" x14ac:dyDescent="0.2">
      <c r="A263">
        <v>40778</v>
      </c>
      <c r="B263">
        <f t="shared" si="20"/>
        <v>1.875</v>
      </c>
      <c r="C263">
        <f t="shared" si="21"/>
        <v>-0.85117248094573472</v>
      </c>
      <c r="H263" t="str">
        <f t="shared" si="22"/>
        <v/>
      </c>
      <c r="I263" t="str">
        <f t="shared" si="19"/>
        <v/>
      </c>
      <c r="J263" t="str">
        <f t="shared" si="23"/>
        <v/>
      </c>
    </row>
    <row r="264" spans="1:11" x14ac:dyDescent="0.2">
      <c r="A264">
        <v>40823</v>
      </c>
      <c r="B264">
        <f t="shared" si="20"/>
        <v>2.375</v>
      </c>
      <c r="C264">
        <f t="shared" si="21"/>
        <v>-0.76146213209459324</v>
      </c>
      <c r="H264" t="str">
        <f t="shared" si="22"/>
        <v/>
      </c>
      <c r="I264" t="str">
        <f t="shared" si="19"/>
        <v/>
      </c>
      <c r="J264" t="str">
        <f t="shared" si="23"/>
        <v/>
      </c>
    </row>
    <row r="265" spans="1:11" x14ac:dyDescent="0.2">
      <c r="A265">
        <v>40880</v>
      </c>
      <c r="B265">
        <f t="shared" si="20"/>
        <v>3.6666666666666665</v>
      </c>
      <c r="C265">
        <f t="shared" si="21"/>
        <v>-0.52971039756247751</v>
      </c>
      <c r="H265" t="str">
        <f t="shared" si="22"/>
        <v/>
      </c>
      <c r="I265" t="str">
        <f t="shared" si="19"/>
        <v/>
      </c>
      <c r="J265" t="str">
        <f t="shared" si="23"/>
        <v/>
      </c>
    </row>
    <row r="266" spans="1:11" x14ac:dyDescent="0.2">
      <c r="A266">
        <v>40968</v>
      </c>
      <c r="B266">
        <f t="shared" si="20"/>
        <v>1.9583333333333333</v>
      </c>
      <c r="C266">
        <f t="shared" si="21"/>
        <v>-0.83622075613721125</v>
      </c>
      <c r="H266" t="str">
        <f t="shared" si="22"/>
        <v/>
      </c>
      <c r="I266" t="str">
        <f t="shared" si="19"/>
        <v/>
      </c>
      <c r="J266" t="str">
        <f t="shared" si="23"/>
        <v/>
      </c>
    </row>
    <row r="267" spans="1:11" x14ac:dyDescent="0.2">
      <c r="A267">
        <v>41015</v>
      </c>
      <c r="B267">
        <f t="shared" si="20"/>
        <v>2.0833333333333335</v>
      </c>
      <c r="C267">
        <f t="shared" si="21"/>
        <v>-0.81379316892442577</v>
      </c>
      <c r="H267" t="str">
        <f t="shared" si="22"/>
        <v/>
      </c>
      <c r="I267" t="str">
        <f t="shared" si="19"/>
        <v/>
      </c>
      <c r="J267" t="str">
        <f t="shared" si="23"/>
        <v/>
      </c>
    </row>
    <row r="268" spans="1:11" x14ac:dyDescent="0.2">
      <c r="A268">
        <v>41065</v>
      </c>
      <c r="B268">
        <f t="shared" si="20"/>
        <v>2.6666666666666665</v>
      </c>
      <c r="C268">
        <f t="shared" si="21"/>
        <v>-0.70913109526476059</v>
      </c>
      <c r="H268" t="str">
        <f t="shared" si="22"/>
        <v/>
      </c>
      <c r="I268" t="str">
        <f t="shared" si="19"/>
        <v/>
      </c>
      <c r="J268" t="str">
        <f t="shared" si="23"/>
        <v/>
      </c>
    </row>
    <row r="269" spans="1:11" x14ac:dyDescent="0.2">
      <c r="A269">
        <v>41129</v>
      </c>
      <c r="B269">
        <f t="shared" si="20"/>
        <v>5.875</v>
      </c>
      <c r="C269">
        <f t="shared" si="21"/>
        <v>-0.13348969013660225</v>
      </c>
      <c r="H269" t="str">
        <f t="shared" si="22"/>
        <v/>
      </c>
      <c r="I269" t="str">
        <f t="shared" si="19"/>
        <v/>
      </c>
      <c r="J269" t="str">
        <f t="shared" si="23"/>
        <v/>
      </c>
    </row>
    <row r="270" spans="1:11" x14ac:dyDescent="0.2">
      <c r="A270">
        <v>41270</v>
      </c>
      <c r="B270">
        <f t="shared" si="20"/>
        <v>2.4583333333333335</v>
      </c>
      <c r="C270">
        <f t="shared" si="21"/>
        <v>-0.74651040728606965</v>
      </c>
      <c r="H270" t="str">
        <f t="shared" si="22"/>
        <v/>
      </c>
      <c r="I270" t="str">
        <f t="shared" si="19"/>
        <v/>
      </c>
      <c r="J270" t="str">
        <f t="shared" si="23"/>
        <v/>
      </c>
    </row>
    <row r="271" spans="1:11" x14ac:dyDescent="0.2">
      <c r="A271">
        <v>41329</v>
      </c>
      <c r="B271">
        <f t="shared" si="20"/>
        <v>6.625</v>
      </c>
      <c r="C271">
        <f t="shared" si="21"/>
        <v>1.0758331401101052E-3</v>
      </c>
      <c r="E271">
        <v>1</v>
      </c>
      <c r="H271" t="str">
        <f t="shared" si="22"/>
        <v/>
      </c>
      <c r="I271" t="str">
        <f t="shared" si="19"/>
        <v/>
      </c>
      <c r="J271" t="str">
        <f t="shared" si="23"/>
        <v/>
      </c>
      <c r="K271" t="s">
        <v>89</v>
      </c>
    </row>
    <row r="272" spans="1:11" x14ac:dyDescent="0.2">
      <c r="A272">
        <v>41488</v>
      </c>
      <c r="B272">
        <f t="shared" si="20"/>
        <v>2.5416666666666665</v>
      </c>
      <c r="C272">
        <f t="shared" si="21"/>
        <v>-0.73155868247754596</v>
      </c>
      <c r="H272" t="str">
        <f t="shared" si="22"/>
        <v/>
      </c>
      <c r="I272" t="str">
        <f t="shared" si="19"/>
        <v/>
      </c>
      <c r="J272" t="str">
        <f t="shared" si="23"/>
        <v/>
      </c>
      <c r="K272" t="s">
        <v>90</v>
      </c>
    </row>
    <row r="273" spans="1:11" x14ac:dyDescent="0.2">
      <c r="A273">
        <v>41549</v>
      </c>
      <c r="B273">
        <f t="shared" si="20"/>
        <v>4.833333333333333</v>
      </c>
      <c r="C273">
        <f t="shared" si="21"/>
        <v>-0.32038625024314721</v>
      </c>
      <c r="H273" t="str">
        <f t="shared" si="22"/>
        <v/>
      </c>
      <c r="I273" t="str">
        <f t="shared" si="19"/>
        <v/>
      </c>
      <c r="J273" t="str">
        <f t="shared" si="23"/>
        <v/>
      </c>
      <c r="K273" t="s">
        <v>94</v>
      </c>
    </row>
    <row r="274" spans="1:11" x14ac:dyDescent="0.2">
      <c r="A274">
        <v>41665</v>
      </c>
      <c r="B274">
        <f t="shared" si="20"/>
        <v>3.125</v>
      </c>
      <c r="C274">
        <f t="shared" si="21"/>
        <v>-0.62689660881788078</v>
      </c>
      <c r="H274" t="str">
        <f t="shared" si="22"/>
        <v/>
      </c>
      <c r="I274" t="str">
        <f t="shared" si="19"/>
        <v/>
      </c>
      <c r="J274" t="str">
        <f t="shared" si="23"/>
        <v/>
      </c>
    </row>
    <row r="275" spans="1:11" x14ac:dyDescent="0.2">
      <c r="A275">
        <v>41740</v>
      </c>
      <c r="B275">
        <f t="shared" si="20"/>
        <v>15.25</v>
      </c>
      <c r="C275">
        <f t="shared" si="21"/>
        <v>1.5485793508223018</v>
      </c>
      <c r="H275" t="str">
        <f t="shared" si="22"/>
        <v/>
      </c>
      <c r="I275" t="str">
        <f t="shared" si="19"/>
        <v/>
      </c>
      <c r="J275" t="str">
        <f t="shared" si="23"/>
        <v/>
      </c>
      <c r="K275" t="s">
        <v>91</v>
      </c>
    </row>
    <row r="276" spans="1:11" x14ac:dyDescent="0.2">
      <c r="A276">
        <v>42106</v>
      </c>
      <c r="B276">
        <f t="shared" si="20"/>
        <v>9.7083333333333339</v>
      </c>
      <c r="C276">
        <f t="shared" si="21"/>
        <v>0.55428965105548322</v>
      </c>
      <c r="E276">
        <v>1</v>
      </c>
      <c r="F276">
        <v>1</v>
      </c>
      <c r="H276" t="str">
        <f t="shared" si="22"/>
        <v/>
      </c>
      <c r="I276" t="str">
        <f t="shared" si="19"/>
        <v/>
      </c>
      <c r="J276" t="str">
        <f t="shared" si="23"/>
        <v/>
      </c>
      <c r="K276" t="s">
        <v>92</v>
      </c>
    </row>
    <row r="277" spans="1:11" x14ac:dyDescent="0.2">
      <c r="A277">
        <v>42339</v>
      </c>
      <c r="B277">
        <f t="shared" si="20"/>
        <v>9.2083333333333339</v>
      </c>
      <c r="C277">
        <f t="shared" si="21"/>
        <v>0.46457930220434163</v>
      </c>
      <c r="E277">
        <v>1</v>
      </c>
      <c r="F277">
        <v>1</v>
      </c>
      <c r="H277" t="str">
        <f t="shared" si="22"/>
        <v/>
      </c>
      <c r="I277" t="str">
        <f t="shared" si="19"/>
        <v/>
      </c>
      <c r="J277" t="str">
        <f t="shared" si="23"/>
        <v/>
      </c>
      <c r="K277" t="s">
        <v>93</v>
      </c>
    </row>
    <row r="278" spans="1:11" x14ac:dyDescent="0.2">
      <c r="A278">
        <v>42560</v>
      </c>
      <c r="B278">
        <f t="shared" si="20"/>
        <v>13.958333333333334</v>
      </c>
      <c r="C278">
        <f t="shared" si="21"/>
        <v>1.3168276162901864</v>
      </c>
      <c r="H278" t="str">
        <f t="shared" si="22"/>
        <v/>
      </c>
      <c r="I278" t="str">
        <f t="shared" si="19"/>
        <v/>
      </c>
      <c r="J278" t="str">
        <f t="shared" si="23"/>
        <v/>
      </c>
    </row>
    <row r="279" spans="1:11" x14ac:dyDescent="0.2">
      <c r="A279">
        <v>42895</v>
      </c>
      <c r="B279">
        <f t="shared" si="20"/>
        <v>17.041666666666668</v>
      </c>
      <c r="C279">
        <f t="shared" si="21"/>
        <v>1.8700414342055593</v>
      </c>
      <c r="E279">
        <v>1</v>
      </c>
      <c r="F279">
        <v>1</v>
      </c>
      <c r="H279" t="str">
        <f t="shared" si="22"/>
        <v/>
      </c>
      <c r="I279" t="str">
        <f t="shared" si="19"/>
        <v/>
      </c>
      <c r="J279" t="str">
        <f t="shared" si="23"/>
        <v/>
      </c>
      <c r="K279" t="s">
        <v>92</v>
      </c>
    </row>
    <row r="280" spans="1:11" x14ac:dyDescent="0.2">
      <c r="A280">
        <v>43304</v>
      </c>
      <c r="B280">
        <f t="shared" si="20"/>
        <v>4.5</v>
      </c>
      <c r="C280">
        <f t="shared" si="21"/>
        <v>-0.38019314947724153</v>
      </c>
      <c r="E280">
        <v>1</v>
      </c>
      <c r="F280">
        <v>1</v>
      </c>
      <c r="H280" t="str">
        <f t="shared" si="22"/>
        <v/>
      </c>
      <c r="I280" t="str">
        <f t="shared" si="19"/>
        <v/>
      </c>
      <c r="J280" t="str">
        <f t="shared" si="23"/>
        <v/>
      </c>
      <c r="K280" t="s">
        <v>99</v>
      </c>
    </row>
    <row r="281" spans="1:11" x14ac:dyDescent="0.2">
      <c r="A281">
        <v>43412</v>
      </c>
      <c r="B281">
        <f t="shared" si="20"/>
        <v>2.0416666666666665</v>
      </c>
      <c r="C281">
        <f t="shared" si="21"/>
        <v>-0.82126903132868745</v>
      </c>
      <c r="H281" t="str">
        <f t="shared" si="22"/>
        <v/>
      </c>
      <c r="I281" t="str">
        <f t="shared" si="19"/>
        <v/>
      </c>
      <c r="J281" t="str">
        <f t="shared" si="23"/>
        <v/>
      </c>
    </row>
    <row r="282" spans="1:11" x14ac:dyDescent="0.2">
      <c r="A282">
        <v>43461</v>
      </c>
      <c r="B282">
        <f t="shared" si="20"/>
        <v>6.416666666666667</v>
      </c>
      <c r="C282">
        <f t="shared" si="21"/>
        <v>-3.6303478881198829E-2</v>
      </c>
      <c r="H282">
        <f t="shared" si="22"/>
        <v>1</v>
      </c>
      <c r="I282">
        <f t="shared" si="19"/>
        <v>6.416666666666667</v>
      </c>
      <c r="J282" t="str">
        <f t="shared" si="23"/>
        <v/>
      </c>
      <c r="K282" t="s">
        <v>95</v>
      </c>
    </row>
    <row r="283" spans="1:11" x14ac:dyDescent="0.2">
      <c r="A283">
        <v>43615</v>
      </c>
      <c r="B283">
        <f t="shared" si="20"/>
        <v>2.8333333333333335</v>
      </c>
      <c r="C283">
        <f t="shared" si="21"/>
        <v>-0.67922764564771343</v>
      </c>
      <c r="H283" t="str">
        <f t="shared" si="22"/>
        <v/>
      </c>
      <c r="I283" t="str">
        <f t="shared" si="19"/>
        <v/>
      </c>
      <c r="J283">
        <f t="shared" si="23"/>
        <v>43538</v>
      </c>
    </row>
    <row r="284" spans="1:11" x14ac:dyDescent="0.2">
      <c r="A284">
        <v>43683</v>
      </c>
      <c r="B284">
        <f t="shared" si="20"/>
        <v>5.416666666666667</v>
      </c>
      <c r="C284">
        <f t="shared" si="21"/>
        <v>-0.21572417658348195</v>
      </c>
      <c r="H284">
        <f t="shared" si="22"/>
        <v>1</v>
      </c>
      <c r="I284">
        <f t="shared" si="19"/>
        <v>5.416666666666667</v>
      </c>
      <c r="J284" t="str">
        <f t="shared" si="23"/>
        <v/>
      </c>
      <c r="K284" t="s">
        <v>96</v>
      </c>
    </row>
    <row r="285" spans="1:11" x14ac:dyDescent="0.2">
      <c r="A285">
        <v>43813</v>
      </c>
      <c r="B285">
        <f t="shared" si="20"/>
        <v>1.3333333333333333</v>
      </c>
      <c r="C285">
        <f t="shared" si="21"/>
        <v>-0.94835869220113811</v>
      </c>
      <c r="H285" t="str">
        <f t="shared" si="22"/>
        <v/>
      </c>
      <c r="I285" t="str">
        <f t="shared" si="19"/>
        <v/>
      </c>
      <c r="J285">
        <f t="shared" si="23"/>
        <v>43748</v>
      </c>
    </row>
    <row r="286" spans="1:11" x14ac:dyDescent="0.2">
      <c r="A286">
        <v>43845</v>
      </c>
      <c r="B286">
        <f t="shared" si="20"/>
        <v>1.875</v>
      </c>
      <c r="C286">
        <f t="shared" si="21"/>
        <v>-0.85117248094573472</v>
      </c>
      <c r="H286" t="str">
        <f t="shared" si="22"/>
        <v/>
      </c>
      <c r="I286" t="str">
        <f t="shared" si="19"/>
        <v/>
      </c>
      <c r="J286" t="str">
        <f t="shared" si="23"/>
        <v/>
      </c>
    </row>
    <row r="287" spans="1:11" x14ac:dyDescent="0.2">
      <c r="A287">
        <v>43890</v>
      </c>
      <c r="B287">
        <f t="shared" si="20"/>
        <v>3.9583333333333335</v>
      </c>
      <c r="C287">
        <f t="shared" si="21"/>
        <v>-0.47737936073264486</v>
      </c>
      <c r="H287">
        <f t="shared" si="22"/>
        <v>1</v>
      </c>
      <c r="I287">
        <f t="shared" si="19"/>
        <v>3.9583333333333335</v>
      </c>
      <c r="J287" t="str">
        <f t="shared" si="23"/>
        <v/>
      </c>
      <c r="K287" t="s">
        <v>97</v>
      </c>
    </row>
    <row r="288" spans="1:11" x14ac:dyDescent="0.2">
      <c r="A288">
        <v>43985</v>
      </c>
      <c r="B288">
        <f t="shared" si="20"/>
        <v>1.9166666666666667</v>
      </c>
      <c r="C288">
        <f t="shared" si="21"/>
        <v>-0.84369661854147293</v>
      </c>
      <c r="H288" t="str">
        <f t="shared" si="22"/>
        <v/>
      </c>
      <c r="I288" t="str">
        <f t="shared" si="19"/>
        <v/>
      </c>
      <c r="J288">
        <f t="shared" si="23"/>
        <v>43937.5</v>
      </c>
    </row>
    <row r="289" spans="1:11" x14ac:dyDescent="0.2">
      <c r="A289">
        <v>44031</v>
      </c>
      <c r="B289">
        <f t="shared" si="20"/>
        <v>16.541666666666668</v>
      </c>
      <c r="C289">
        <f t="shared" si="21"/>
        <v>1.7803310853544179</v>
      </c>
      <c r="E289">
        <v>1</v>
      </c>
      <c r="F289">
        <v>1</v>
      </c>
      <c r="H289" t="str">
        <f t="shared" si="22"/>
        <v/>
      </c>
      <c r="I289" t="str">
        <f t="shared" si="19"/>
        <v/>
      </c>
      <c r="J289" t="str">
        <f t="shared" si="23"/>
        <v/>
      </c>
      <c r="K289" t="s">
        <v>98</v>
      </c>
    </row>
    <row r="290" spans="1:11" x14ac:dyDescent="0.2">
      <c r="A290">
        <v>44428</v>
      </c>
      <c r="B290">
        <f t="shared" si="20"/>
        <v>46.166666666666664</v>
      </c>
      <c r="C290">
        <f t="shared" si="21"/>
        <v>7.0956692547845552</v>
      </c>
      <c r="H290" t="str">
        <f t="shared" si="22"/>
        <v/>
      </c>
      <c r="I290" t="str">
        <f t="shared" si="19"/>
        <v/>
      </c>
      <c r="J290" t="str">
        <f t="shared" si="23"/>
        <v/>
      </c>
    </row>
    <row r="291" spans="1:11" x14ac:dyDescent="0.2">
      <c r="A291">
        <v>45536</v>
      </c>
      <c r="B291">
        <f t="shared" si="20"/>
        <v>4.25</v>
      </c>
      <c r="C291">
        <f t="shared" si="21"/>
        <v>-0.42504832390281233</v>
      </c>
      <c r="H291" t="str">
        <f t="shared" si="22"/>
        <v/>
      </c>
      <c r="I291" t="str">
        <f t="shared" si="19"/>
        <v/>
      </c>
      <c r="J291" t="str">
        <f t="shared" si="23"/>
        <v/>
      </c>
    </row>
    <row r="292" spans="1:11" x14ac:dyDescent="0.2">
      <c r="A292">
        <v>45638</v>
      </c>
      <c r="B292">
        <f t="shared" si="20"/>
        <v>3</v>
      </c>
      <c r="C292">
        <f t="shared" si="21"/>
        <v>-0.64932419603066627</v>
      </c>
      <c r="H292" t="str">
        <f t="shared" si="22"/>
        <v/>
      </c>
      <c r="I292" t="str">
        <f t="shared" si="19"/>
        <v/>
      </c>
      <c r="J292" t="str">
        <f t="shared" si="23"/>
        <v/>
      </c>
    </row>
    <row r="293" spans="1:11" x14ac:dyDescent="0.2">
      <c r="A293">
        <v>45710</v>
      </c>
      <c r="B293">
        <f t="shared" si="20"/>
        <v>5.458333333333333</v>
      </c>
      <c r="C293">
        <f t="shared" si="21"/>
        <v>-0.20824831417922027</v>
      </c>
      <c r="H293" t="str">
        <f t="shared" si="22"/>
        <v/>
      </c>
      <c r="I293" t="str">
        <f t="shared" si="19"/>
        <v/>
      </c>
      <c r="J293" t="str">
        <f t="shared" si="23"/>
        <v/>
      </c>
    </row>
    <row r="294" spans="1:11" x14ac:dyDescent="0.2">
      <c r="A294">
        <v>45841</v>
      </c>
      <c r="B294">
        <f t="shared" si="20"/>
        <v>2.5833333333333335</v>
      </c>
      <c r="C294">
        <f t="shared" si="21"/>
        <v>-0.72408282007328428</v>
      </c>
      <c r="H294" t="str">
        <f t="shared" si="22"/>
        <v/>
      </c>
      <c r="I294" t="str">
        <f t="shared" si="19"/>
        <v/>
      </c>
      <c r="J294" t="str">
        <f t="shared" si="23"/>
        <v/>
      </c>
    </row>
    <row r="295" spans="1:11" x14ac:dyDescent="0.2">
      <c r="A295">
        <v>45903</v>
      </c>
      <c r="B295">
        <f t="shared" si="20"/>
        <v>2.375</v>
      </c>
      <c r="C295">
        <f t="shared" si="21"/>
        <v>-0.76146213209459324</v>
      </c>
      <c r="H295" t="str">
        <f t="shared" si="22"/>
        <v/>
      </c>
      <c r="I295" t="str">
        <f t="shared" si="19"/>
        <v/>
      </c>
      <c r="J295" t="str">
        <f t="shared" si="23"/>
        <v/>
      </c>
    </row>
    <row r="296" spans="1:11" x14ac:dyDescent="0.2">
      <c r="A296">
        <v>45960</v>
      </c>
      <c r="B296">
        <f t="shared" si="20"/>
        <v>4.583333333333333</v>
      </c>
      <c r="C296">
        <f t="shared" si="21"/>
        <v>-0.36524142466871801</v>
      </c>
      <c r="H296" t="str">
        <f t="shared" si="22"/>
        <v/>
      </c>
      <c r="I296" t="str">
        <f t="shared" si="19"/>
        <v/>
      </c>
      <c r="J296" t="str">
        <f t="shared" si="23"/>
        <v/>
      </c>
    </row>
    <row r="297" spans="1:11" x14ac:dyDescent="0.2">
      <c r="A297">
        <v>46070</v>
      </c>
      <c r="B297">
        <f t="shared" si="20"/>
        <v>2.9166666666666665</v>
      </c>
      <c r="C297">
        <f t="shared" si="21"/>
        <v>-0.66427592083918985</v>
      </c>
      <c r="H297">
        <f t="shared" si="22"/>
        <v>1</v>
      </c>
      <c r="I297">
        <f t="shared" si="19"/>
        <v>2.9166666666666665</v>
      </c>
      <c r="J297" t="str">
        <f t="shared" si="23"/>
        <v/>
      </c>
      <c r="K297" t="s">
        <v>100</v>
      </c>
    </row>
    <row r="298" spans="1:11" x14ac:dyDescent="0.2">
      <c r="A298">
        <v>46140</v>
      </c>
      <c r="B298">
        <f t="shared" si="20"/>
        <v>2.625</v>
      </c>
      <c r="C298">
        <f t="shared" si="21"/>
        <v>-0.71660695766902238</v>
      </c>
      <c r="H298" t="str">
        <f t="shared" si="22"/>
        <v/>
      </c>
      <c r="I298" t="str">
        <f t="shared" si="19"/>
        <v/>
      </c>
      <c r="J298">
        <f t="shared" si="23"/>
        <v>46105</v>
      </c>
    </row>
    <row r="299" spans="1:11" x14ac:dyDescent="0.2">
      <c r="A299">
        <v>46203</v>
      </c>
      <c r="B299">
        <f t="shared" si="20"/>
        <v>3.8333333333333335</v>
      </c>
      <c r="C299">
        <f t="shared" si="21"/>
        <v>-0.49980694794543024</v>
      </c>
      <c r="H299" t="str">
        <f t="shared" si="22"/>
        <v/>
      </c>
      <c r="I299" t="str">
        <f t="shared" si="19"/>
        <v/>
      </c>
      <c r="J299" t="str">
        <f t="shared" si="23"/>
        <v/>
      </c>
    </row>
    <row r="300" spans="1:11" x14ac:dyDescent="0.2">
      <c r="A300">
        <v>46295</v>
      </c>
      <c r="B300">
        <f t="shared" si="20"/>
        <v>12</v>
      </c>
      <c r="C300">
        <f t="shared" si="21"/>
        <v>0.96546208328988192</v>
      </c>
      <c r="H300">
        <f t="shared" si="22"/>
        <v>1</v>
      </c>
      <c r="I300">
        <f t="shared" si="19"/>
        <v>12</v>
      </c>
      <c r="J300" t="str">
        <f t="shared" si="23"/>
        <v/>
      </c>
      <c r="K300" t="s">
        <v>101</v>
      </c>
    </row>
    <row r="301" spans="1:11" x14ac:dyDescent="0.2">
      <c r="A301">
        <v>46583</v>
      </c>
      <c r="B301">
        <f t="shared" si="20"/>
        <v>2.7083333333333335</v>
      </c>
      <c r="C301">
        <f t="shared" si="21"/>
        <v>-0.7016552328604988</v>
      </c>
      <c r="H301" t="str">
        <f t="shared" si="22"/>
        <v/>
      </c>
      <c r="I301" t="str">
        <f t="shared" si="19"/>
        <v/>
      </c>
      <c r="J301">
        <f t="shared" si="23"/>
        <v>46439</v>
      </c>
    </row>
    <row r="302" spans="1:11" x14ac:dyDescent="0.2">
      <c r="A302">
        <v>46648</v>
      </c>
      <c r="B302">
        <f t="shared" si="20"/>
        <v>2.5</v>
      </c>
      <c r="C302">
        <f t="shared" si="21"/>
        <v>-0.73903454488180775</v>
      </c>
      <c r="H302" t="str">
        <f t="shared" si="22"/>
        <v/>
      </c>
      <c r="I302" t="str">
        <f t="shared" si="19"/>
        <v/>
      </c>
      <c r="J302" t="str">
        <f t="shared" si="23"/>
        <v/>
      </c>
    </row>
    <row r="303" spans="1:11" x14ac:dyDescent="0.2">
      <c r="A303">
        <v>46708</v>
      </c>
      <c r="B303">
        <f t="shared" si="20"/>
        <v>4.041666666666667</v>
      </c>
      <c r="C303">
        <f t="shared" si="21"/>
        <v>-0.46242763592412123</v>
      </c>
      <c r="H303" t="str">
        <f t="shared" si="22"/>
        <v/>
      </c>
      <c r="I303" t="str">
        <f t="shared" si="19"/>
        <v/>
      </c>
      <c r="J303" t="str">
        <f t="shared" si="23"/>
        <v/>
      </c>
    </row>
    <row r="304" spans="1:11" x14ac:dyDescent="0.2">
      <c r="A304">
        <v>46805</v>
      </c>
      <c r="B304">
        <f t="shared" si="20"/>
        <v>5.333333333333333</v>
      </c>
      <c r="C304">
        <f t="shared" si="21"/>
        <v>-0.23067590139200564</v>
      </c>
      <c r="H304" t="str">
        <f t="shared" si="22"/>
        <v/>
      </c>
      <c r="I304" t="str">
        <f t="shared" si="19"/>
        <v/>
      </c>
      <c r="J304" t="str">
        <f t="shared" si="23"/>
        <v/>
      </c>
    </row>
    <row r="305" spans="1:11" x14ac:dyDescent="0.2">
      <c r="A305">
        <v>46933</v>
      </c>
      <c r="B305">
        <f t="shared" si="20"/>
        <v>2.4583333333333335</v>
      </c>
      <c r="C305">
        <f t="shared" si="21"/>
        <v>-0.74651040728606965</v>
      </c>
      <c r="H305" t="str">
        <f t="shared" si="22"/>
        <v/>
      </c>
      <c r="I305" t="str">
        <f t="shared" si="19"/>
        <v/>
      </c>
      <c r="J305" t="str">
        <f t="shared" si="23"/>
        <v/>
      </c>
    </row>
    <row r="306" spans="1:11" x14ac:dyDescent="0.2">
      <c r="A306">
        <v>46992</v>
      </c>
      <c r="B306">
        <f t="shared" si="20"/>
        <v>3.6666666666666665</v>
      </c>
      <c r="C306">
        <f t="shared" si="21"/>
        <v>-0.52971039756247751</v>
      </c>
      <c r="H306" t="str">
        <f t="shared" si="22"/>
        <v/>
      </c>
      <c r="I306" t="str">
        <f t="shared" si="19"/>
        <v/>
      </c>
      <c r="J306" t="str">
        <f t="shared" si="23"/>
        <v/>
      </c>
    </row>
    <row r="307" spans="1:11" x14ac:dyDescent="0.2">
      <c r="A307">
        <v>47080</v>
      </c>
      <c r="B307">
        <f t="shared" si="20"/>
        <v>4.375</v>
      </c>
      <c r="C307">
        <f t="shared" si="21"/>
        <v>-0.4026207366900269</v>
      </c>
      <c r="H307" t="str">
        <f t="shared" si="22"/>
        <v/>
      </c>
      <c r="I307" t="str">
        <f t="shared" si="19"/>
        <v/>
      </c>
      <c r="J307" t="str">
        <f t="shared" si="23"/>
        <v/>
      </c>
    </row>
    <row r="308" spans="1:11" x14ac:dyDescent="0.2">
      <c r="A308">
        <v>47185</v>
      </c>
      <c r="B308">
        <f t="shared" si="20"/>
        <v>2.75</v>
      </c>
      <c r="C308">
        <f t="shared" si="21"/>
        <v>-0.69417937045623701</v>
      </c>
      <c r="H308" t="str">
        <f t="shared" si="22"/>
        <v/>
      </c>
      <c r="I308" t="str">
        <f t="shared" si="19"/>
        <v/>
      </c>
      <c r="J308" t="str">
        <f t="shared" si="23"/>
        <v/>
      </c>
    </row>
    <row r="309" spans="1:11" x14ac:dyDescent="0.2">
      <c r="A309">
        <v>47251</v>
      </c>
      <c r="B309">
        <f t="shared" si="20"/>
        <v>3.125</v>
      </c>
      <c r="C309">
        <f t="shared" si="21"/>
        <v>-0.62689660881788078</v>
      </c>
      <c r="H309" t="str">
        <f t="shared" si="22"/>
        <v/>
      </c>
      <c r="I309" t="str">
        <f t="shared" si="19"/>
        <v/>
      </c>
      <c r="J309" t="str">
        <f t="shared" si="23"/>
        <v/>
      </c>
    </row>
    <row r="310" spans="1:11" x14ac:dyDescent="0.2">
      <c r="A310">
        <v>47326</v>
      </c>
      <c r="B310">
        <f t="shared" si="20"/>
        <v>5.791666666666667</v>
      </c>
      <c r="C310">
        <f t="shared" si="21"/>
        <v>-0.14844141494512578</v>
      </c>
      <c r="H310" t="str">
        <f t="shared" si="22"/>
        <v/>
      </c>
      <c r="I310" t="str">
        <f t="shared" si="19"/>
        <v/>
      </c>
      <c r="J310" t="str">
        <f t="shared" si="23"/>
        <v/>
      </c>
    </row>
    <row r="311" spans="1:11" x14ac:dyDescent="0.2">
      <c r="A311">
        <v>47465</v>
      </c>
      <c r="B311">
        <f t="shared" si="20"/>
        <v>10.333333333333334</v>
      </c>
      <c r="C311">
        <f t="shared" si="21"/>
        <v>0.66642758711941019</v>
      </c>
      <c r="H311" t="str">
        <f t="shared" si="22"/>
        <v/>
      </c>
      <c r="I311" t="str">
        <f t="shared" si="19"/>
        <v/>
      </c>
      <c r="J311" t="str">
        <f t="shared" si="23"/>
        <v/>
      </c>
      <c r="K311" t="s">
        <v>102</v>
      </c>
    </row>
    <row r="312" spans="1:11" x14ac:dyDescent="0.2">
      <c r="A312">
        <v>47713</v>
      </c>
      <c r="B312">
        <f t="shared" si="20"/>
        <v>6.583333333333333</v>
      </c>
      <c r="C312">
        <f t="shared" si="21"/>
        <v>-6.4000292641517445E-3</v>
      </c>
      <c r="H312" t="str">
        <f t="shared" si="22"/>
        <v/>
      </c>
      <c r="I312" t="str">
        <f t="shared" si="19"/>
        <v/>
      </c>
      <c r="J312" t="str">
        <f t="shared" si="23"/>
        <v/>
      </c>
    </row>
    <row r="313" spans="1:11" x14ac:dyDescent="0.2">
      <c r="A313">
        <v>47871</v>
      </c>
      <c r="B313">
        <f t="shared" si="20"/>
        <v>3.4166666666666665</v>
      </c>
      <c r="C313">
        <f t="shared" si="21"/>
        <v>-0.57456557198804825</v>
      </c>
      <c r="H313" t="str">
        <f t="shared" si="22"/>
        <v/>
      </c>
      <c r="I313" t="str">
        <f t="shared" si="19"/>
        <v/>
      </c>
      <c r="J313" t="str">
        <f t="shared" si="23"/>
        <v/>
      </c>
    </row>
    <row r="314" spans="1:11" x14ac:dyDescent="0.2">
      <c r="A314">
        <v>47953</v>
      </c>
      <c r="B314">
        <f t="shared" si="20"/>
        <v>10.125</v>
      </c>
      <c r="C314">
        <f t="shared" si="21"/>
        <v>0.62904827509810102</v>
      </c>
      <c r="H314" t="str">
        <f t="shared" si="22"/>
        <v/>
      </c>
      <c r="I314" t="str">
        <f t="shared" si="19"/>
        <v/>
      </c>
      <c r="J314" t="str">
        <f t="shared" si="23"/>
        <v/>
      </c>
    </row>
    <row r="315" spans="1:11" x14ac:dyDescent="0.2">
      <c r="A315">
        <v>48196</v>
      </c>
      <c r="B315">
        <f t="shared" si="20"/>
        <v>2.1666666666666665</v>
      </c>
      <c r="C315">
        <f t="shared" si="21"/>
        <v>-0.79884144411590208</v>
      </c>
      <c r="H315" t="str">
        <f t="shared" si="22"/>
        <v/>
      </c>
      <c r="I315" t="str">
        <f t="shared" si="19"/>
        <v/>
      </c>
      <c r="J315" t="str">
        <f t="shared" si="23"/>
        <v/>
      </c>
      <c r="K315" t="s">
        <v>103</v>
      </c>
    </row>
    <row r="316" spans="1:11" x14ac:dyDescent="0.2">
      <c r="A316">
        <v>48248</v>
      </c>
      <c r="B316">
        <f t="shared" si="20"/>
        <v>2.1666666666666665</v>
      </c>
      <c r="C316">
        <f t="shared" si="21"/>
        <v>-0.79884144411590208</v>
      </c>
      <c r="H316" t="str">
        <f t="shared" si="22"/>
        <v/>
      </c>
      <c r="I316" t="str">
        <f t="shared" si="19"/>
        <v/>
      </c>
      <c r="J316" t="str">
        <f t="shared" si="23"/>
        <v/>
      </c>
    </row>
    <row r="317" spans="1:11" x14ac:dyDescent="0.2">
      <c r="A317">
        <v>48300</v>
      </c>
      <c r="B317">
        <f t="shared" si="20"/>
        <v>3.25</v>
      </c>
      <c r="C317">
        <f t="shared" si="21"/>
        <v>-0.60446902160509541</v>
      </c>
      <c r="H317" t="str">
        <f t="shared" si="22"/>
        <v/>
      </c>
      <c r="I317" t="str">
        <f t="shared" si="19"/>
        <v/>
      </c>
      <c r="J317" t="str">
        <f t="shared" si="23"/>
        <v/>
      </c>
    </row>
    <row r="318" spans="1:11" x14ac:dyDescent="0.2">
      <c r="A318">
        <v>48378</v>
      </c>
      <c r="B318">
        <f t="shared" si="20"/>
        <v>13.25</v>
      </c>
      <c r="C318">
        <f t="shared" si="21"/>
        <v>1.1897379554177359</v>
      </c>
      <c r="H318" t="str">
        <f t="shared" si="22"/>
        <v/>
      </c>
      <c r="I318" t="str">
        <f t="shared" si="19"/>
        <v/>
      </c>
      <c r="J318" t="str">
        <f t="shared" si="23"/>
        <v/>
      </c>
    </row>
    <row r="319" spans="1:11" x14ac:dyDescent="0.2">
      <c r="A319">
        <v>48696</v>
      </c>
      <c r="B319">
        <f t="shared" si="20"/>
        <v>3.125</v>
      </c>
      <c r="C319">
        <f t="shared" si="21"/>
        <v>-0.62689660881788078</v>
      </c>
      <c r="H319" t="str">
        <f t="shared" si="22"/>
        <v/>
      </c>
      <c r="I319" t="str">
        <f t="shared" si="19"/>
        <v/>
      </c>
      <c r="J319" t="str">
        <f t="shared" si="23"/>
        <v/>
      </c>
    </row>
    <row r="320" spans="1:11" x14ac:dyDescent="0.2">
      <c r="A320">
        <v>48771</v>
      </c>
      <c r="B320">
        <f t="shared" si="20"/>
        <v>9.5416666666666661</v>
      </c>
      <c r="C320">
        <f t="shared" si="21"/>
        <v>0.52438620143843573</v>
      </c>
      <c r="H320" t="str">
        <f t="shared" si="22"/>
        <v/>
      </c>
      <c r="I320" t="str">
        <f t="shared" si="19"/>
        <v/>
      </c>
      <c r="J320" t="str">
        <f t="shared" si="23"/>
        <v/>
      </c>
    </row>
    <row r="321" spans="1:11" x14ac:dyDescent="0.2">
      <c r="A321">
        <v>49000</v>
      </c>
      <c r="B321">
        <f t="shared" si="20"/>
        <v>3.125</v>
      </c>
      <c r="C321">
        <f t="shared" si="21"/>
        <v>-0.62689660881788078</v>
      </c>
      <c r="H321" t="str">
        <f t="shared" si="22"/>
        <v/>
      </c>
      <c r="I321" t="str">
        <f t="shared" si="19"/>
        <v/>
      </c>
      <c r="J321" t="str">
        <f t="shared" si="23"/>
        <v/>
      </c>
    </row>
    <row r="322" spans="1:11" x14ac:dyDescent="0.2">
      <c r="A322">
        <v>49075</v>
      </c>
      <c r="B322">
        <f t="shared" si="20"/>
        <v>3.75</v>
      </c>
      <c r="C322">
        <f t="shared" si="21"/>
        <v>-0.51475867275395393</v>
      </c>
      <c r="H322" t="str">
        <f t="shared" si="22"/>
        <v/>
      </c>
      <c r="I322" t="str">
        <f t="shared" ref="I322:I385" si="24">IF(H322=1,B322,"")</f>
        <v/>
      </c>
      <c r="J322" t="str">
        <f t="shared" si="23"/>
        <v/>
      </c>
    </row>
    <row r="323" spans="1:11" x14ac:dyDescent="0.2">
      <c r="A323">
        <v>49165</v>
      </c>
      <c r="B323">
        <f t="shared" si="20"/>
        <v>2.9166666666666665</v>
      </c>
      <c r="C323">
        <f t="shared" ref="C323:C386" si="25">(B323-D$957)/D$958</f>
        <v>-0.66427592083918985</v>
      </c>
      <c r="F323">
        <v>1</v>
      </c>
      <c r="H323" t="str">
        <f t="shared" si="22"/>
        <v/>
      </c>
      <c r="I323" t="str">
        <f t="shared" si="24"/>
        <v/>
      </c>
      <c r="J323" t="str">
        <f t="shared" si="23"/>
        <v/>
      </c>
      <c r="K323" t="s">
        <v>104</v>
      </c>
    </row>
    <row r="324" spans="1:11" x14ac:dyDescent="0.2">
      <c r="A324">
        <v>49235</v>
      </c>
      <c r="B324">
        <f t="shared" si="20"/>
        <v>5.625</v>
      </c>
      <c r="C324">
        <f t="shared" si="25"/>
        <v>-0.17834486456217302</v>
      </c>
      <c r="H324" t="str">
        <f t="shared" ref="H324:H387" si="26">IF(ISNUMBER(SEARCH($H$1,K324)),1,"")</f>
        <v/>
      </c>
      <c r="I324" t="str">
        <f t="shared" si="24"/>
        <v/>
      </c>
      <c r="J324" t="str">
        <f t="shared" ref="J324:J387" si="27">IF(H323=1,(A323+A324)/2,"")</f>
        <v/>
      </c>
    </row>
    <row r="325" spans="1:11" x14ac:dyDescent="0.2">
      <c r="A325">
        <v>49370</v>
      </c>
      <c r="B325">
        <f t="shared" si="20"/>
        <v>3.1666666666666665</v>
      </c>
      <c r="C325">
        <f t="shared" si="25"/>
        <v>-0.61942074641361911</v>
      </c>
      <c r="H325" t="str">
        <f t="shared" si="26"/>
        <v/>
      </c>
      <c r="I325" t="str">
        <f t="shared" si="24"/>
        <v/>
      </c>
      <c r="J325" t="str">
        <f t="shared" si="27"/>
        <v/>
      </c>
    </row>
    <row r="326" spans="1:11" x14ac:dyDescent="0.2">
      <c r="A326">
        <v>49446</v>
      </c>
      <c r="B326">
        <f t="shared" si="20"/>
        <v>3.5416666666666665</v>
      </c>
      <c r="C326">
        <f t="shared" si="25"/>
        <v>-0.55213798477526288</v>
      </c>
      <c r="H326" t="str">
        <f t="shared" si="26"/>
        <v/>
      </c>
      <c r="I326" t="str">
        <f t="shared" si="24"/>
        <v/>
      </c>
      <c r="J326" t="str">
        <f t="shared" si="27"/>
        <v/>
      </c>
    </row>
    <row r="327" spans="1:11" x14ac:dyDescent="0.2">
      <c r="A327">
        <v>49531</v>
      </c>
      <c r="B327">
        <f t="shared" si="20"/>
        <v>8.0833333333333339</v>
      </c>
      <c r="C327">
        <f t="shared" si="25"/>
        <v>0.26273101728927312</v>
      </c>
      <c r="H327">
        <f t="shared" si="26"/>
        <v>1</v>
      </c>
      <c r="I327">
        <f t="shared" si="24"/>
        <v>8.0833333333333339</v>
      </c>
      <c r="J327" t="str">
        <f t="shared" si="27"/>
        <v/>
      </c>
      <c r="K327" t="s">
        <v>105</v>
      </c>
    </row>
    <row r="328" spans="1:11" x14ac:dyDescent="0.2">
      <c r="A328">
        <v>49725</v>
      </c>
      <c r="B328">
        <f t="shared" si="20"/>
        <v>3.3333333333333335</v>
      </c>
      <c r="C328">
        <f t="shared" si="25"/>
        <v>-0.58951729679657183</v>
      </c>
      <c r="H328" t="str">
        <f t="shared" si="26"/>
        <v/>
      </c>
      <c r="I328" t="str">
        <f t="shared" si="24"/>
        <v/>
      </c>
      <c r="J328">
        <f t="shared" si="27"/>
        <v>49628</v>
      </c>
    </row>
    <row r="329" spans="1:11" x14ac:dyDescent="0.2">
      <c r="A329">
        <v>49805</v>
      </c>
      <c r="B329">
        <f t="shared" si="20"/>
        <v>4.833333333333333</v>
      </c>
      <c r="C329">
        <f t="shared" si="25"/>
        <v>-0.32038625024314721</v>
      </c>
      <c r="H329">
        <f t="shared" si="26"/>
        <v>1</v>
      </c>
      <c r="I329">
        <f t="shared" si="24"/>
        <v>4.833333333333333</v>
      </c>
      <c r="J329" t="str">
        <f t="shared" si="27"/>
        <v/>
      </c>
      <c r="K329" t="s">
        <v>106</v>
      </c>
    </row>
    <row r="330" spans="1:11" x14ac:dyDescent="0.2">
      <c r="A330">
        <v>49921</v>
      </c>
      <c r="B330">
        <f t="shared" si="20"/>
        <v>6.416666666666667</v>
      </c>
      <c r="C330">
        <f t="shared" si="25"/>
        <v>-3.6303478881198829E-2</v>
      </c>
      <c r="H330" t="str">
        <f t="shared" si="26"/>
        <v/>
      </c>
      <c r="I330" t="str">
        <f t="shared" si="24"/>
        <v/>
      </c>
      <c r="J330">
        <f t="shared" si="27"/>
        <v>49863</v>
      </c>
    </row>
    <row r="331" spans="1:11" x14ac:dyDescent="0.2">
      <c r="A331">
        <v>50075</v>
      </c>
      <c r="B331">
        <f t="shared" si="20"/>
        <v>6.791666666666667</v>
      </c>
      <c r="C331">
        <f t="shared" si="25"/>
        <v>3.0979282757157348E-2</v>
      </c>
      <c r="H331" t="str">
        <f t="shared" si="26"/>
        <v/>
      </c>
      <c r="I331" t="str">
        <f t="shared" si="24"/>
        <v/>
      </c>
      <c r="J331" t="str">
        <f t="shared" si="27"/>
        <v/>
      </c>
    </row>
    <row r="332" spans="1:11" x14ac:dyDescent="0.2">
      <c r="A332">
        <v>50238</v>
      </c>
      <c r="B332">
        <f t="shared" si="20"/>
        <v>2.625</v>
      </c>
      <c r="C332">
        <f t="shared" si="25"/>
        <v>-0.71660695766902238</v>
      </c>
      <c r="H332" t="str">
        <f t="shared" si="26"/>
        <v/>
      </c>
      <c r="I332" t="str">
        <f t="shared" si="24"/>
        <v/>
      </c>
      <c r="J332" t="str">
        <f t="shared" si="27"/>
        <v/>
      </c>
    </row>
    <row r="333" spans="1:11" x14ac:dyDescent="0.2">
      <c r="A333">
        <v>50301</v>
      </c>
      <c r="B333">
        <f t="shared" si="20"/>
        <v>7.458333333333333</v>
      </c>
      <c r="C333">
        <f t="shared" si="25"/>
        <v>0.15059308122534598</v>
      </c>
      <c r="H333">
        <f t="shared" si="26"/>
        <v>1</v>
      </c>
      <c r="I333">
        <f t="shared" si="24"/>
        <v>7.458333333333333</v>
      </c>
      <c r="J333" t="str">
        <f t="shared" si="27"/>
        <v/>
      </c>
      <c r="K333" t="s">
        <v>107</v>
      </c>
    </row>
    <row r="334" spans="1:11" x14ac:dyDescent="0.2">
      <c r="A334">
        <v>50480</v>
      </c>
      <c r="B334">
        <f t="shared" si="20"/>
        <v>2.2083333333333335</v>
      </c>
      <c r="C334">
        <f t="shared" si="25"/>
        <v>-0.7913655817116404</v>
      </c>
      <c r="H334" t="str">
        <f t="shared" si="26"/>
        <v/>
      </c>
      <c r="I334" t="str">
        <f t="shared" si="24"/>
        <v/>
      </c>
      <c r="J334">
        <f t="shared" si="27"/>
        <v>50390.5</v>
      </c>
    </row>
    <row r="335" spans="1:11" x14ac:dyDescent="0.2">
      <c r="A335">
        <v>50533</v>
      </c>
      <c r="B335">
        <f t="shared" si="20"/>
        <v>9.0833333333333339</v>
      </c>
      <c r="C335">
        <f t="shared" si="25"/>
        <v>0.44215171499155626</v>
      </c>
      <c r="H335" t="str">
        <f t="shared" si="26"/>
        <v/>
      </c>
      <c r="I335" t="str">
        <f t="shared" si="24"/>
        <v/>
      </c>
      <c r="J335" t="str">
        <f t="shared" si="27"/>
        <v/>
      </c>
    </row>
    <row r="336" spans="1:11" x14ac:dyDescent="0.2">
      <c r="A336">
        <v>50751</v>
      </c>
      <c r="B336">
        <f t="shared" si="20"/>
        <v>17.583333333333332</v>
      </c>
      <c r="C336">
        <f t="shared" si="25"/>
        <v>1.9672276454609623</v>
      </c>
      <c r="H336" t="str">
        <f t="shared" si="26"/>
        <v/>
      </c>
      <c r="I336" t="str">
        <f t="shared" si="24"/>
        <v/>
      </c>
      <c r="J336" t="str">
        <f t="shared" si="27"/>
        <v/>
      </c>
    </row>
    <row r="337" spans="1:11" x14ac:dyDescent="0.2">
      <c r="A337">
        <v>51173</v>
      </c>
      <c r="B337">
        <f t="shared" si="20"/>
        <v>14.291666666666666</v>
      </c>
      <c r="C337">
        <f t="shared" si="25"/>
        <v>1.3766345155242807</v>
      </c>
      <c r="H337" t="str">
        <f t="shared" si="26"/>
        <v/>
      </c>
      <c r="I337" t="str">
        <f t="shared" si="24"/>
        <v/>
      </c>
      <c r="J337" t="str">
        <f t="shared" si="27"/>
        <v/>
      </c>
    </row>
    <row r="338" spans="1:11" x14ac:dyDescent="0.2">
      <c r="A338">
        <v>51516</v>
      </c>
      <c r="B338">
        <f t="shared" si="20"/>
        <v>5.375</v>
      </c>
      <c r="C338">
        <f t="shared" si="25"/>
        <v>-0.22320003898774379</v>
      </c>
      <c r="H338" t="str">
        <f t="shared" si="26"/>
        <v/>
      </c>
      <c r="I338" t="str">
        <f t="shared" si="24"/>
        <v/>
      </c>
      <c r="J338" t="str">
        <f t="shared" si="27"/>
        <v/>
      </c>
    </row>
    <row r="339" spans="1:11" x14ac:dyDescent="0.2">
      <c r="A339">
        <v>51645</v>
      </c>
      <c r="B339">
        <f t="shared" si="20"/>
        <v>5.666666666666667</v>
      </c>
      <c r="C339">
        <f t="shared" si="25"/>
        <v>-0.17086900215791118</v>
      </c>
      <c r="H339" t="str">
        <f t="shared" si="26"/>
        <v/>
      </c>
      <c r="I339" t="str">
        <f t="shared" si="24"/>
        <v/>
      </c>
      <c r="J339" t="str">
        <f t="shared" si="27"/>
        <v/>
      </c>
    </row>
    <row r="340" spans="1:11" x14ac:dyDescent="0.2">
      <c r="A340">
        <v>51781</v>
      </c>
      <c r="B340">
        <f t="shared" si="20"/>
        <v>4.25</v>
      </c>
      <c r="C340">
        <f t="shared" si="25"/>
        <v>-0.42504832390281233</v>
      </c>
      <c r="H340">
        <f t="shared" si="26"/>
        <v>1</v>
      </c>
      <c r="I340">
        <f t="shared" si="24"/>
        <v>4.25</v>
      </c>
      <c r="J340" t="str">
        <f t="shared" si="27"/>
        <v/>
      </c>
      <c r="K340" t="s">
        <v>108</v>
      </c>
    </row>
    <row r="341" spans="1:11" x14ac:dyDescent="0.2">
      <c r="A341">
        <v>51883</v>
      </c>
      <c r="B341">
        <f t="shared" si="20"/>
        <v>4.25</v>
      </c>
      <c r="C341">
        <f t="shared" si="25"/>
        <v>-0.42504832390281233</v>
      </c>
      <c r="H341" t="str">
        <f t="shared" si="26"/>
        <v/>
      </c>
      <c r="I341" t="str">
        <f t="shared" si="24"/>
        <v/>
      </c>
      <c r="J341">
        <f t="shared" si="27"/>
        <v>51832</v>
      </c>
    </row>
    <row r="342" spans="1:11" x14ac:dyDescent="0.2">
      <c r="A342">
        <v>51985</v>
      </c>
      <c r="B342">
        <f t="shared" si="20"/>
        <v>7.833333333333333</v>
      </c>
      <c r="C342">
        <f t="shared" si="25"/>
        <v>0.21787584286370215</v>
      </c>
      <c r="H342">
        <f t="shared" si="26"/>
        <v>1</v>
      </c>
      <c r="I342">
        <f t="shared" si="24"/>
        <v>7.833333333333333</v>
      </c>
      <c r="J342" t="str">
        <f t="shared" si="27"/>
        <v/>
      </c>
      <c r="K342" t="s">
        <v>109</v>
      </c>
    </row>
    <row r="343" spans="1:11" x14ac:dyDescent="0.2">
      <c r="A343">
        <v>52173</v>
      </c>
      <c r="B343">
        <f t="shared" si="20"/>
        <v>10.541666666666666</v>
      </c>
      <c r="C343">
        <f t="shared" si="25"/>
        <v>0.70380689914071892</v>
      </c>
      <c r="H343" t="str">
        <f t="shared" si="26"/>
        <v/>
      </c>
      <c r="I343" t="str">
        <f t="shared" si="24"/>
        <v/>
      </c>
      <c r="J343">
        <f t="shared" si="27"/>
        <v>52079</v>
      </c>
    </row>
    <row r="344" spans="1:11" x14ac:dyDescent="0.2">
      <c r="A344">
        <v>52426</v>
      </c>
      <c r="B344">
        <f t="shared" si="20"/>
        <v>9.375</v>
      </c>
      <c r="C344">
        <f t="shared" si="25"/>
        <v>0.49448275182138868</v>
      </c>
      <c r="H344">
        <f t="shared" si="26"/>
        <v>1</v>
      </c>
      <c r="I344">
        <f t="shared" si="24"/>
        <v>9.375</v>
      </c>
      <c r="J344" t="str">
        <f t="shared" si="27"/>
        <v/>
      </c>
      <c r="K344" t="s">
        <v>110</v>
      </c>
    </row>
    <row r="345" spans="1:11" x14ac:dyDescent="0.2">
      <c r="A345">
        <v>52651</v>
      </c>
      <c r="B345">
        <f t="shared" si="20"/>
        <v>16.208333333333332</v>
      </c>
      <c r="C345">
        <f t="shared" si="25"/>
        <v>1.7205241861203231</v>
      </c>
      <c r="H345" t="str">
        <f t="shared" si="26"/>
        <v/>
      </c>
      <c r="I345" t="str">
        <f t="shared" si="24"/>
        <v/>
      </c>
      <c r="J345">
        <f t="shared" si="27"/>
        <v>52538.5</v>
      </c>
    </row>
    <row r="346" spans="1:11" x14ac:dyDescent="0.2">
      <c r="A346">
        <v>53040</v>
      </c>
      <c r="B346">
        <f t="shared" si="20"/>
        <v>2.9166666666666665</v>
      </c>
      <c r="C346">
        <f t="shared" si="25"/>
        <v>-0.66427592083918985</v>
      </c>
      <c r="H346">
        <f t="shared" si="26"/>
        <v>1</v>
      </c>
      <c r="I346">
        <f t="shared" si="24"/>
        <v>2.9166666666666665</v>
      </c>
      <c r="J346" t="str">
        <f t="shared" si="27"/>
        <v/>
      </c>
      <c r="K346" t="s">
        <v>111</v>
      </c>
    </row>
    <row r="347" spans="1:11" x14ac:dyDescent="0.2">
      <c r="A347">
        <v>53110</v>
      </c>
      <c r="B347">
        <f t="shared" si="20"/>
        <v>5.125</v>
      </c>
      <c r="C347">
        <f t="shared" si="25"/>
        <v>-0.26805521341331456</v>
      </c>
      <c r="H347" t="str">
        <f t="shared" si="26"/>
        <v/>
      </c>
      <c r="I347" t="str">
        <f t="shared" si="24"/>
        <v/>
      </c>
      <c r="J347">
        <f t="shared" si="27"/>
        <v>53075</v>
      </c>
    </row>
    <row r="348" spans="1:11" x14ac:dyDescent="0.2">
      <c r="A348">
        <v>53233</v>
      </c>
      <c r="B348">
        <f t="shared" si="20"/>
        <v>3.25</v>
      </c>
      <c r="C348">
        <f t="shared" si="25"/>
        <v>-0.60446902160509541</v>
      </c>
      <c r="H348">
        <f t="shared" si="26"/>
        <v>1</v>
      </c>
      <c r="I348">
        <f t="shared" si="24"/>
        <v>3.25</v>
      </c>
      <c r="J348" t="str">
        <f t="shared" si="27"/>
        <v/>
      </c>
      <c r="K348" t="s">
        <v>112</v>
      </c>
    </row>
    <row r="349" spans="1:11" x14ac:dyDescent="0.2">
      <c r="A349">
        <v>53311</v>
      </c>
      <c r="B349">
        <f t="shared" si="20"/>
        <v>5.708333333333333</v>
      </c>
      <c r="C349">
        <f t="shared" si="25"/>
        <v>-0.16339313975364947</v>
      </c>
      <c r="H349" t="str">
        <f t="shared" si="26"/>
        <v/>
      </c>
      <c r="I349" t="str">
        <f t="shared" si="24"/>
        <v/>
      </c>
      <c r="J349">
        <f t="shared" si="27"/>
        <v>53272</v>
      </c>
    </row>
    <row r="350" spans="1:11" x14ac:dyDescent="0.2">
      <c r="A350">
        <v>53448</v>
      </c>
      <c r="B350">
        <f t="shared" si="20"/>
        <v>3.0416666666666665</v>
      </c>
      <c r="C350">
        <f t="shared" si="25"/>
        <v>-0.64184833362640448</v>
      </c>
      <c r="H350" t="str">
        <f t="shared" si="26"/>
        <v/>
      </c>
      <c r="I350" t="str">
        <f t="shared" si="24"/>
        <v/>
      </c>
      <c r="J350" t="str">
        <f t="shared" si="27"/>
        <v/>
      </c>
    </row>
    <row r="351" spans="1:11" x14ac:dyDescent="0.2">
      <c r="A351">
        <v>53521</v>
      </c>
      <c r="B351">
        <f t="shared" si="20"/>
        <v>3.9166666666666665</v>
      </c>
      <c r="C351">
        <f t="shared" si="25"/>
        <v>-0.48485522313690671</v>
      </c>
      <c r="H351" t="str">
        <f t="shared" si="26"/>
        <v/>
      </c>
      <c r="I351" t="str">
        <f t="shared" si="24"/>
        <v/>
      </c>
      <c r="J351" t="str">
        <f t="shared" si="27"/>
        <v/>
      </c>
    </row>
    <row r="352" spans="1:11" x14ac:dyDescent="0.2">
      <c r="A352">
        <v>53615</v>
      </c>
      <c r="B352">
        <f t="shared" si="20"/>
        <v>8.875</v>
      </c>
      <c r="C352">
        <f t="shared" si="25"/>
        <v>0.40477240297024714</v>
      </c>
      <c r="H352" t="str">
        <f t="shared" si="26"/>
        <v/>
      </c>
      <c r="I352" t="str">
        <f t="shared" si="24"/>
        <v/>
      </c>
      <c r="J352" t="str">
        <f t="shared" si="27"/>
        <v/>
      </c>
    </row>
    <row r="353" spans="1:11" x14ac:dyDescent="0.2">
      <c r="A353">
        <v>53828</v>
      </c>
      <c r="B353">
        <f t="shared" si="20"/>
        <v>2.625</v>
      </c>
      <c r="C353">
        <f t="shared" si="25"/>
        <v>-0.71660695766902238</v>
      </c>
      <c r="H353" t="str">
        <f t="shared" si="26"/>
        <v/>
      </c>
      <c r="I353" t="str">
        <f t="shared" si="24"/>
        <v/>
      </c>
      <c r="J353" t="str">
        <f t="shared" si="27"/>
        <v/>
      </c>
    </row>
    <row r="354" spans="1:11" x14ac:dyDescent="0.2">
      <c r="A354">
        <v>53891</v>
      </c>
      <c r="B354">
        <f t="shared" si="20"/>
        <v>3.5</v>
      </c>
      <c r="C354">
        <f t="shared" si="25"/>
        <v>-0.55961384717952467</v>
      </c>
      <c r="H354" t="str">
        <f t="shared" si="26"/>
        <v/>
      </c>
      <c r="I354" t="str">
        <f t="shared" si="24"/>
        <v/>
      </c>
      <c r="J354" t="str">
        <f t="shared" si="27"/>
        <v/>
      </c>
    </row>
    <row r="355" spans="1:11" x14ac:dyDescent="0.2">
      <c r="A355">
        <v>53975</v>
      </c>
      <c r="B355">
        <f t="shared" si="20"/>
        <v>2.2916666666666665</v>
      </c>
      <c r="C355">
        <f t="shared" si="25"/>
        <v>-0.77641385690311671</v>
      </c>
      <c r="H355" t="str">
        <f t="shared" si="26"/>
        <v/>
      </c>
      <c r="I355" t="str">
        <f t="shared" si="24"/>
        <v/>
      </c>
      <c r="J355" t="str">
        <f t="shared" si="27"/>
        <v/>
      </c>
    </row>
    <row r="356" spans="1:11" x14ac:dyDescent="0.2">
      <c r="A356">
        <v>54030</v>
      </c>
      <c r="B356">
        <f t="shared" si="20"/>
        <v>10.666666666666666</v>
      </c>
      <c r="C356">
        <f t="shared" si="25"/>
        <v>0.72623448635350429</v>
      </c>
      <c r="H356" t="str">
        <f t="shared" si="26"/>
        <v/>
      </c>
      <c r="I356" t="str">
        <f t="shared" si="24"/>
        <v/>
      </c>
      <c r="J356" t="str">
        <f t="shared" si="27"/>
        <v/>
      </c>
    </row>
    <row r="357" spans="1:11" x14ac:dyDescent="0.2">
      <c r="A357">
        <v>54286</v>
      </c>
      <c r="B357">
        <f t="shared" si="20"/>
        <v>8.0833333333333339</v>
      </c>
      <c r="C357">
        <f t="shared" si="25"/>
        <v>0.26273101728927312</v>
      </c>
      <c r="H357" t="str">
        <f t="shared" si="26"/>
        <v/>
      </c>
      <c r="I357" t="str">
        <f t="shared" si="24"/>
        <v/>
      </c>
      <c r="J357" t="str">
        <f t="shared" si="27"/>
        <v/>
      </c>
    </row>
    <row r="358" spans="1:11" x14ac:dyDescent="0.2">
      <c r="A358">
        <v>54480</v>
      </c>
      <c r="B358">
        <f t="shared" si="20"/>
        <v>3.875</v>
      </c>
      <c r="C358">
        <f t="shared" si="25"/>
        <v>-0.4923310855411685</v>
      </c>
      <c r="H358" t="str">
        <f t="shared" si="26"/>
        <v/>
      </c>
      <c r="I358" t="str">
        <f t="shared" si="24"/>
        <v/>
      </c>
      <c r="J358" t="str">
        <f t="shared" si="27"/>
        <v/>
      </c>
    </row>
    <row r="359" spans="1:11" x14ac:dyDescent="0.2">
      <c r="A359">
        <v>54573</v>
      </c>
      <c r="B359">
        <f t="shared" si="20"/>
        <v>7.208333333333333</v>
      </c>
      <c r="C359">
        <f t="shared" si="25"/>
        <v>0.10573790679977521</v>
      </c>
      <c r="H359">
        <f t="shared" si="26"/>
        <v>1</v>
      </c>
      <c r="I359">
        <f t="shared" si="24"/>
        <v>7.208333333333333</v>
      </c>
      <c r="J359" t="str">
        <f t="shared" si="27"/>
        <v/>
      </c>
      <c r="K359" t="s">
        <v>113</v>
      </c>
    </row>
    <row r="360" spans="1:11" x14ac:dyDescent="0.2">
      <c r="A360">
        <v>54746</v>
      </c>
      <c r="B360">
        <f t="shared" si="20"/>
        <v>5.833333333333333</v>
      </c>
      <c r="C360">
        <f t="shared" si="25"/>
        <v>-0.1409655525408641</v>
      </c>
      <c r="H360" t="str">
        <f t="shared" si="26"/>
        <v/>
      </c>
      <c r="I360" t="str">
        <f t="shared" si="24"/>
        <v/>
      </c>
      <c r="J360">
        <f t="shared" si="27"/>
        <v>54659.5</v>
      </c>
    </row>
    <row r="361" spans="1:11" x14ac:dyDescent="0.2">
      <c r="A361">
        <v>54886</v>
      </c>
      <c r="B361">
        <f t="shared" si="20"/>
        <v>1.875</v>
      </c>
      <c r="C361">
        <f t="shared" si="25"/>
        <v>-0.85117248094573472</v>
      </c>
      <c r="H361" t="str">
        <f t="shared" si="26"/>
        <v/>
      </c>
      <c r="I361" t="str">
        <f t="shared" si="24"/>
        <v/>
      </c>
      <c r="J361" t="str">
        <f t="shared" si="27"/>
        <v/>
      </c>
    </row>
    <row r="362" spans="1:11" x14ac:dyDescent="0.2">
      <c r="A362">
        <v>54931</v>
      </c>
      <c r="B362">
        <f t="shared" si="20"/>
        <v>3.0833333333333335</v>
      </c>
      <c r="C362">
        <f t="shared" si="25"/>
        <v>-0.63437247122214258</v>
      </c>
      <c r="H362" t="str">
        <f t="shared" si="26"/>
        <v/>
      </c>
      <c r="I362" t="str">
        <f t="shared" si="24"/>
        <v/>
      </c>
      <c r="J362" t="str">
        <f t="shared" si="27"/>
        <v/>
      </c>
    </row>
    <row r="363" spans="1:11" x14ac:dyDescent="0.2">
      <c r="A363">
        <v>55005</v>
      </c>
      <c r="B363">
        <f t="shared" si="20"/>
        <v>2.7083333333333335</v>
      </c>
      <c r="C363">
        <f t="shared" si="25"/>
        <v>-0.7016552328604988</v>
      </c>
      <c r="H363">
        <f t="shared" si="26"/>
        <v>1</v>
      </c>
      <c r="I363">
        <f t="shared" si="24"/>
        <v>2.7083333333333335</v>
      </c>
      <c r="J363" t="str">
        <f t="shared" si="27"/>
        <v/>
      </c>
      <c r="K363" t="s">
        <v>114</v>
      </c>
    </row>
    <row r="364" spans="1:11" x14ac:dyDescent="0.2">
      <c r="A364">
        <v>55070</v>
      </c>
      <c r="B364">
        <f t="shared" si="20"/>
        <v>2.625</v>
      </c>
      <c r="C364">
        <f t="shared" si="25"/>
        <v>-0.71660695766902238</v>
      </c>
      <c r="H364" t="str">
        <f t="shared" si="26"/>
        <v/>
      </c>
      <c r="I364" t="str">
        <f t="shared" si="24"/>
        <v/>
      </c>
      <c r="J364">
        <f t="shared" si="27"/>
        <v>55037.5</v>
      </c>
    </row>
    <row r="365" spans="1:11" x14ac:dyDescent="0.2">
      <c r="A365">
        <v>55133</v>
      </c>
      <c r="B365">
        <f t="shared" si="20"/>
        <v>3.5416666666666665</v>
      </c>
      <c r="C365">
        <f t="shared" si="25"/>
        <v>-0.55213798477526288</v>
      </c>
      <c r="H365">
        <f t="shared" si="26"/>
        <v>1</v>
      </c>
      <c r="I365">
        <f t="shared" si="24"/>
        <v>3.5416666666666665</v>
      </c>
      <c r="J365" t="str">
        <f t="shared" si="27"/>
        <v/>
      </c>
      <c r="K365" t="s">
        <v>115</v>
      </c>
    </row>
    <row r="366" spans="1:11" x14ac:dyDescent="0.2">
      <c r="A366">
        <v>55218</v>
      </c>
      <c r="B366">
        <f t="shared" si="20"/>
        <v>2.2083333333333335</v>
      </c>
      <c r="C366">
        <f t="shared" si="25"/>
        <v>-0.7913655817116404</v>
      </c>
      <c r="H366" t="str">
        <f t="shared" si="26"/>
        <v/>
      </c>
      <c r="I366" t="str">
        <f t="shared" si="24"/>
        <v/>
      </c>
      <c r="J366">
        <f t="shared" si="27"/>
        <v>55175.5</v>
      </c>
    </row>
    <row r="367" spans="1:11" x14ac:dyDescent="0.2">
      <c r="A367">
        <v>55271</v>
      </c>
      <c r="B367">
        <f t="shared" si="20"/>
        <v>6</v>
      </c>
      <c r="C367">
        <f t="shared" si="25"/>
        <v>-0.11106210292381685</v>
      </c>
      <c r="H367" t="str">
        <f t="shared" si="26"/>
        <v/>
      </c>
      <c r="I367" t="str">
        <f t="shared" si="24"/>
        <v/>
      </c>
      <c r="J367" t="str">
        <f t="shared" si="27"/>
        <v/>
      </c>
    </row>
    <row r="368" spans="1:11" x14ac:dyDescent="0.2">
      <c r="A368">
        <v>55415</v>
      </c>
      <c r="B368">
        <f t="shared" si="20"/>
        <v>2.4166666666666665</v>
      </c>
      <c r="C368">
        <f t="shared" si="25"/>
        <v>-0.75398626969033133</v>
      </c>
      <c r="H368" t="str">
        <f t="shared" si="26"/>
        <v/>
      </c>
      <c r="I368" t="str">
        <f t="shared" si="24"/>
        <v/>
      </c>
      <c r="J368" t="str">
        <f t="shared" si="27"/>
        <v/>
      </c>
    </row>
    <row r="369" spans="1:11" x14ac:dyDescent="0.2">
      <c r="A369">
        <v>55473</v>
      </c>
      <c r="B369">
        <f t="shared" si="20"/>
        <v>3.625</v>
      </c>
      <c r="C369">
        <f t="shared" si="25"/>
        <v>-0.5371862599667393</v>
      </c>
      <c r="H369" t="str">
        <f t="shared" si="26"/>
        <v/>
      </c>
      <c r="I369" t="str">
        <f t="shared" si="24"/>
        <v/>
      </c>
      <c r="J369" t="str">
        <f t="shared" si="27"/>
        <v/>
      </c>
    </row>
    <row r="370" spans="1:11" x14ac:dyDescent="0.2">
      <c r="A370">
        <v>55560</v>
      </c>
      <c r="B370">
        <f t="shared" si="20"/>
        <v>2.4166666666666665</v>
      </c>
      <c r="C370">
        <f t="shared" si="25"/>
        <v>-0.75398626969033133</v>
      </c>
      <c r="H370" t="str">
        <f t="shared" si="26"/>
        <v/>
      </c>
      <c r="I370" t="str">
        <f t="shared" si="24"/>
        <v/>
      </c>
      <c r="J370" t="str">
        <f t="shared" si="27"/>
        <v/>
      </c>
    </row>
    <row r="371" spans="1:11" x14ac:dyDescent="0.2">
      <c r="A371">
        <v>55618</v>
      </c>
      <c r="B371">
        <f t="shared" si="20"/>
        <v>2.7083333333333335</v>
      </c>
      <c r="C371">
        <f t="shared" si="25"/>
        <v>-0.7016552328604988</v>
      </c>
      <c r="H371" t="str">
        <f t="shared" si="26"/>
        <v/>
      </c>
      <c r="I371" t="str">
        <f t="shared" si="24"/>
        <v/>
      </c>
      <c r="J371" t="str">
        <f t="shared" si="27"/>
        <v/>
      </c>
    </row>
    <row r="372" spans="1:11" x14ac:dyDescent="0.2">
      <c r="A372">
        <v>55683</v>
      </c>
      <c r="B372">
        <f t="shared" si="20"/>
        <v>4.083333333333333</v>
      </c>
      <c r="C372">
        <f t="shared" si="25"/>
        <v>-0.45495177351985955</v>
      </c>
      <c r="H372" t="str">
        <f t="shared" si="26"/>
        <v/>
      </c>
      <c r="I372" t="str">
        <f t="shared" si="24"/>
        <v/>
      </c>
      <c r="J372" t="str">
        <f t="shared" si="27"/>
        <v/>
      </c>
    </row>
    <row r="373" spans="1:11" x14ac:dyDescent="0.2">
      <c r="A373">
        <v>55781</v>
      </c>
      <c r="B373">
        <f t="shared" si="20"/>
        <v>8.75</v>
      </c>
      <c r="C373">
        <f t="shared" si="25"/>
        <v>0.38234481575746176</v>
      </c>
      <c r="H373" t="str">
        <f t="shared" si="26"/>
        <v/>
      </c>
      <c r="I373" t="str">
        <f t="shared" si="24"/>
        <v/>
      </c>
      <c r="J373" t="str">
        <f t="shared" si="27"/>
        <v/>
      </c>
    </row>
    <row r="374" spans="1:11" x14ac:dyDescent="0.2">
      <c r="A374">
        <v>55991</v>
      </c>
      <c r="B374">
        <f t="shared" si="20"/>
        <v>3.8333333333333335</v>
      </c>
      <c r="C374">
        <f t="shared" si="25"/>
        <v>-0.49980694794543024</v>
      </c>
      <c r="H374" t="str">
        <f t="shared" si="26"/>
        <v/>
      </c>
      <c r="I374" t="str">
        <f t="shared" si="24"/>
        <v/>
      </c>
      <c r="J374" t="str">
        <f t="shared" si="27"/>
        <v/>
      </c>
    </row>
    <row r="375" spans="1:11" x14ac:dyDescent="0.2">
      <c r="A375">
        <v>56083</v>
      </c>
      <c r="B375">
        <f t="shared" si="20"/>
        <v>9.9166666666666661</v>
      </c>
      <c r="C375">
        <f t="shared" si="25"/>
        <v>0.59166896307679195</v>
      </c>
      <c r="H375" t="str">
        <f t="shared" si="26"/>
        <v/>
      </c>
      <c r="I375" t="str">
        <f t="shared" si="24"/>
        <v/>
      </c>
      <c r="J375" t="str">
        <f t="shared" si="27"/>
        <v/>
      </c>
    </row>
    <row r="376" spans="1:11" x14ac:dyDescent="0.2">
      <c r="A376">
        <v>56321</v>
      </c>
      <c r="B376">
        <f t="shared" si="20"/>
        <v>3.0833333333333335</v>
      </c>
      <c r="C376">
        <f t="shared" si="25"/>
        <v>-0.63437247122214258</v>
      </c>
      <c r="H376">
        <f t="shared" si="26"/>
        <v>1</v>
      </c>
      <c r="I376">
        <f t="shared" si="24"/>
        <v>3.0833333333333335</v>
      </c>
      <c r="J376" t="str">
        <f t="shared" si="27"/>
        <v/>
      </c>
      <c r="K376" t="s">
        <v>116</v>
      </c>
    </row>
    <row r="377" spans="1:11" x14ac:dyDescent="0.2">
      <c r="A377">
        <v>56395</v>
      </c>
      <c r="B377">
        <f t="shared" si="20"/>
        <v>8.1666666666666661</v>
      </c>
      <c r="C377">
        <f t="shared" si="25"/>
        <v>0.27768274209779648</v>
      </c>
      <c r="H377" t="str">
        <f t="shared" si="26"/>
        <v/>
      </c>
      <c r="I377" t="str">
        <f t="shared" si="24"/>
        <v/>
      </c>
      <c r="J377">
        <f t="shared" si="27"/>
        <v>56358</v>
      </c>
    </row>
    <row r="378" spans="1:11" x14ac:dyDescent="0.2">
      <c r="A378">
        <v>56591</v>
      </c>
      <c r="B378">
        <f t="shared" si="20"/>
        <v>7.666666666666667</v>
      </c>
      <c r="C378">
        <f t="shared" si="25"/>
        <v>0.18797239324665507</v>
      </c>
      <c r="H378">
        <f t="shared" si="26"/>
        <v>1</v>
      </c>
      <c r="I378">
        <f t="shared" si="24"/>
        <v>7.666666666666667</v>
      </c>
      <c r="J378" t="str">
        <f t="shared" si="27"/>
        <v/>
      </c>
      <c r="K378" t="s">
        <v>117</v>
      </c>
    </row>
    <row r="379" spans="1:11" x14ac:dyDescent="0.2">
      <c r="A379">
        <v>56775</v>
      </c>
      <c r="B379">
        <f t="shared" si="20"/>
        <v>3.7916666666666665</v>
      </c>
      <c r="C379">
        <f t="shared" si="25"/>
        <v>-0.50728281034969214</v>
      </c>
      <c r="H379" t="str">
        <f t="shared" si="26"/>
        <v/>
      </c>
      <c r="I379" t="str">
        <f t="shared" si="24"/>
        <v/>
      </c>
      <c r="J379">
        <f t="shared" si="27"/>
        <v>56683</v>
      </c>
    </row>
    <row r="380" spans="1:11" x14ac:dyDescent="0.2">
      <c r="A380">
        <v>56866</v>
      </c>
      <c r="B380">
        <f t="shared" si="20"/>
        <v>8.9166666666666661</v>
      </c>
      <c r="C380">
        <f t="shared" si="25"/>
        <v>0.41224826537450882</v>
      </c>
      <c r="H380" t="str">
        <f t="shared" si="26"/>
        <v/>
      </c>
      <c r="I380" t="str">
        <f t="shared" si="24"/>
        <v/>
      </c>
      <c r="J380" t="str">
        <f t="shared" si="27"/>
        <v/>
      </c>
    </row>
    <row r="381" spans="1:11" x14ac:dyDescent="0.2">
      <c r="A381">
        <v>57080</v>
      </c>
      <c r="B381">
        <f t="shared" si="20"/>
        <v>14.583333333333334</v>
      </c>
      <c r="C381">
        <f t="shared" si="25"/>
        <v>1.4289655523541134</v>
      </c>
      <c r="H381" t="str">
        <f t="shared" si="26"/>
        <v/>
      </c>
      <c r="I381" t="str">
        <f t="shared" si="24"/>
        <v/>
      </c>
      <c r="J381" t="str">
        <f t="shared" si="27"/>
        <v/>
      </c>
      <c r="K381" t="s">
        <v>118</v>
      </c>
    </row>
    <row r="382" spans="1:11" x14ac:dyDescent="0.2">
      <c r="A382">
        <v>57430</v>
      </c>
      <c r="B382">
        <f t="shared" si="20"/>
        <v>13.791666666666666</v>
      </c>
      <c r="C382">
        <f t="shared" si="25"/>
        <v>1.286924166673139</v>
      </c>
      <c r="E382">
        <v>1</v>
      </c>
      <c r="F382">
        <v>1</v>
      </c>
      <c r="G382">
        <v>1</v>
      </c>
      <c r="H382" t="str">
        <f t="shared" si="26"/>
        <v/>
      </c>
      <c r="I382" t="str">
        <f t="shared" si="24"/>
        <v/>
      </c>
      <c r="J382" t="str">
        <f t="shared" si="27"/>
        <v/>
      </c>
      <c r="K382" t="s">
        <v>120</v>
      </c>
    </row>
    <row r="383" spans="1:11" x14ac:dyDescent="0.2">
      <c r="A383">
        <v>57761</v>
      </c>
      <c r="B383">
        <f t="shared" si="20"/>
        <v>8.9166666666666661</v>
      </c>
      <c r="C383">
        <f t="shared" si="25"/>
        <v>0.41224826537450882</v>
      </c>
      <c r="H383">
        <f t="shared" si="26"/>
        <v>1</v>
      </c>
      <c r="I383">
        <f t="shared" si="24"/>
        <v>8.9166666666666661</v>
      </c>
      <c r="J383" t="str">
        <f t="shared" si="27"/>
        <v/>
      </c>
      <c r="K383" t="s">
        <v>119</v>
      </c>
    </row>
    <row r="384" spans="1:11" x14ac:dyDescent="0.2">
      <c r="A384">
        <v>57975</v>
      </c>
      <c r="B384">
        <f t="shared" si="20"/>
        <v>3.875</v>
      </c>
      <c r="C384">
        <f t="shared" si="25"/>
        <v>-0.4923310855411685</v>
      </c>
      <c r="H384" t="str">
        <f t="shared" si="26"/>
        <v/>
      </c>
      <c r="I384" t="str">
        <f t="shared" si="24"/>
        <v/>
      </c>
      <c r="J384">
        <f t="shared" si="27"/>
        <v>57868</v>
      </c>
    </row>
    <row r="385" spans="1:11" x14ac:dyDescent="0.2">
      <c r="A385">
        <v>58068</v>
      </c>
      <c r="B385">
        <f t="shared" si="20"/>
        <v>4.25</v>
      </c>
      <c r="C385">
        <f t="shared" si="25"/>
        <v>-0.42504832390281233</v>
      </c>
      <c r="E385">
        <v>1</v>
      </c>
      <c r="F385">
        <v>1</v>
      </c>
      <c r="H385" t="str">
        <f t="shared" si="26"/>
        <v/>
      </c>
      <c r="I385" t="str">
        <f t="shared" si="24"/>
        <v/>
      </c>
      <c r="J385" t="str">
        <f t="shared" si="27"/>
        <v/>
      </c>
      <c r="K385" t="s">
        <v>16</v>
      </c>
    </row>
    <row r="386" spans="1:11" x14ac:dyDescent="0.2">
      <c r="A386">
        <v>58170</v>
      </c>
      <c r="B386">
        <f t="shared" si="20"/>
        <v>4.583333333333333</v>
      </c>
      <c r="C386">
        <f t="shared" si="25"/>
        <v>-0.36524142466871801</v>
      </c>
      <c r="H386">
        <f t="shared" si="26"/>
        <v>1</v>
      </c>
      <c r="I386">
        <f t="shared" ref="I386:I449" si="28">IF(H386=1,B386,"")</f>
        <v>4.583333333333333</v>
      </c>
      <c r="J386" t="str">
        <f t="shared" si="27"/>
        <v/>
      </c>
      <c r="K386" t="s">
        <v>121</v>
      </c>
    </row>
    <row r="387" spans="1:11" x14ac:dyDescent="0.2">
      <c r="A387">
        <v>58280</v>
      </c>
      <c r="B387">
        <f t="shared" si="20"/>
        <v>4.166666666666667</v>
      </c>
      <c r="C387">
        <f t="shared" ref="C387:C450" si="29">(B387-D$957)/D$958</f>
        <v>-0.44000004871133586</v>
      </c>
      <c r="H387" t="str">
        <f t="shared" si="26"/>
        <v/>
      </c>
      <c r="I387" t="str">
        <f t="shared" si="28"/>
        <v/>
      </c>
      <c r="J387">
        <f t="shared" si="27"/>
        <v>58225</v>
      </c>
      <c r="K387" t="s">
        <v>123</v>
      </c>
    </row>
    <row r="388" spans="1:11" x14ac:dyDescent="0.2">
      <c r="A388">
        <v>58380</v>
      </c>
      <c r="B388">
        <f t="shared" si="20"/>
        <v>3.1666666666666665</v>
      </c>
      <c r="C388">
        <f t="shared" si="29"/>
        <v>-0.61942074641361911</v>
      </c>
      <c r="H388" t="str">
        <f t="shared" ref="H388:H451" si="30">IF(ISNUMBER(SEARCH($H$1,K388)),1,"")</f>
        <v/>
      </c>
      <c r="I388" t="str">
        <f t="shared" si="28"/>
        <v/>
      </c>
      <c r="J388" t="str">
        <f t="shared" ref="J388:J451" si="31">IF(H387=1,(A387+A388)/2,"")</f>
        <v/>
      </c>
    </row>
    <row r="389" spans="1:11" x14ac:dyDescent="0.2">
      <c r="A389">
        <v>58456</v>
      </c>
      <c r="B389">
        <f t="shared" si="20"/>
        <v>1.4166666666666667</v>
      </c>
      <c r="C389">
        <f t="shared" si="29"/>
        <v>-0.93340696739261442</v>
      </c>
      <c r="H389" t="str">
        <f t="shared" si="30"/>
        <v/>
      </c>
      <c r="I389" t="str">
        <f t="shared" si="28"/>
        <v/>
      </c>
      <c r="J389" t="str">
        <f t="shared" si="31"/>
        <v/>
      </c>
    </row>
    <row r="390" spans="1:11" x14ac:dyDescent="0.2">
      <c r="A390">
        <v>58490</v>
      </c>
      <c r="B390">
        <f t="shared" si="20"/>
        <v>3.7916666666666665</v>
      </c>
      <c r="C390">
        <f t="shared" si="29"/>
        <v>-0.50728281034969214</v>
      </c>
      <c r="H390" t="str">
        <f t="shared" si="30"/>
        <v/>
      </c>
      <c r="I390" t="str">
        <f t="shared" si="28"/>
        <v/>
      </c>
      <c r="J390" t="str">
        <f t="shared" si="31"/>
        <v/>
      </c>
    </row>
    <row r="391" spans="1:11" x14ac:dyDescent="0.2">
      <c r="A391">
        <v>58581</v>
      </c>
      <c r="B391">
        <f t="shared" si="20"/>
        <v>3.625</v>
      </c>
      <c r="C391">
        <f t="shared" si="29"/>
        <v>-0.5371862599667393</v>
      </c>
      <c r="H391">
        <f t="shared" si="30"/>
        <v>1</v>
      </c>
      <c r="I391">
        <f t="shared" si="28"/>
        <v>3.625</v>
      </c>
      <c r="J391" t="str">
        <f t="shared" si="31"/>
        <v/>
      </c>
      <c r="K391" t="s">
        <v>122</v>
      </c>
    </row>
    <row r="392" spans="1:11" x14ac:dyDescent="0.2">
      <c r="A392">
        <v>58668</v>
      </c>
      <c r="B392">
        <f t="shared" si="20"/>
        <v>2.7083333333333335</v>
      </c>
      <c r="C392">
        <f t="shared" si="29"/>
        <v>-0.7016552328604988</v>
      </c>
      <c r="H392" t="str">
        <f t="shared" si="30"/>
        <v/>
      </c>
      <c r="I392" t="str">
        <f t="shared" si="28"/>
        <v/>
      </c>
      <c r="J392">
        <f t="shared" si="31"/>
        <v>58624.5</v>
      </c>
    </row>
    <row r="393" spans="1:11" x14ac:dyDescent="0.2">
      <c r="A393">
        <v>58733</v>
      </c>
      <c r="B393">
        <f t="shared" si="20"/>
        <v>8.2083333333333339</v>
      </c>
      <c r="C393">
        <f t="shared" si="29"/>
        <v>0.28515860450205849</v>
      </c>
      <c r="H393" t="str">
        <f t="shared" si="30"/>
        <v/>
      </c>
      <c r="I393" t="str">
        <f t="shared" si="28"/>
        <v/>
      </c>
      <c r="J393" t="str">
        <f t="shared" si="31"/>
        <v/>
      </c>
    </row>
    <row r="394" spans="1:11" x14ac:dyDescent="0.2">
      <c r="A394">
        <v>58930</v>
      </c>
      <c r="B394">
        <f t="shared" si="20"/>
        <v>2.9583333333333335</v>
      </c>
      <c r="C394">
        <f t="shared" si="29"/>
        <v>-0.65680005843492795</v>
      </c>
      <c r="H394" t="str">
        <f t="shared" si="30"/>
        <v/>
      </c>
      <c r="I394" t="str">
        <f t="shared" si="28"/>
        <v/>
      </c>
      <c r="J394" t="str">
        <f t="shared" si="31"/>
        <v/>
      </c>
    </row>
    <row r="395" spans="1:11" x14ac:dyDescent="0.2">
      <c r="A395">
        <v>59001</v>
      </c>
      <c r="B395">
        <f t="shared" si="20"/>
        <v>3.2916666666666665</v>
      </c>
      <c r="C395">
        <f t="shared" si="29"/>
        <v>-0.59699315920083362</v>
      </c>
      <c r="H395" t="str">
        <f t="shared" si="30"/>
        <v/>
      </c>
      <c r="I395" t="str">
        <f t="shared" si="28"/>
        <v/>
      </c>
      <c r="J395" t="str">
        <f t="shared" si="31"/>
        <v/>
      </c>
    </row>
    <row r="396" spans="1:11" x14ac:dyDescent="0.2">
      <c r="A396">
        <v>59080</v>
      </c>
      <c r="B396">
        <f t="shared" si="20"/>
        <v>2.75</v>
      </c>
      <c r="C396">
        <f t="shared" si="29"/>
        <v>-0.69417937045623701</v>
      </c>
      <c r="H396" t="str">
        <f t="shared" si="30"/>
        <v/>
      </c>
      <c r="I396" t="str">
        <f t="shared" si="28"/>
        <v/>
      </c>
      <c r="J396" t="str">
        <f t="shared" si="31"/>
        <v/>
      </c>
    </row>
    <row r="397" spans="1:11" x14ac:dyDescent="0.2">
      <c r="A397">
        <v>59146</v>
      </c>
      <c r="B397">
        <f t="shared" si="20"/>
        <v>1.9583333333333333</v>
      </c>
      <c r="C397">
        <f t="shared" si="29"/>
        <v>-0.83622075613721125</v>
      </c>
      <c r="H397" t="str">
        <f t="shared" si="30"/>
        <v/>
      </c>
      <c r="I397" t="str">
        <f t="shared" si="28"/>
        <v/>
      </c>
      <c r="J397" t="str">
        <f t="shared" si="31"/>
        <v/>
      </c>
    </row>
    <row r="398" spans="1:11" x14ac:dyDescent="0.2">
      <c r="A398">
        <v>59193</v>
      </c>
      <c r="B398">
        <f t="shared" si="20"/>
        <v>3.4583333333333335</v>
      </c>
      <c r="C398">
        <f t="shared" si="29"/>
        <v>-0.56708970958378646</v>
      </c>
      <c r="H398" t="str">
        <f t="shared" si="30"/>
        <v/>
      </c>
      <c r="I398" t="str">
        <f t="shared" si="28"/>
        <v/>
      </c>
      <c r="J398" t="str">
        <f t="shared" si="31"/>
        <v/>
      </c>
    </row>
    <row r="399" spans="1:11" x14ac:dyDescent="0.2">
      <c r="A399">
        <v>59276</v>
      </c>
      <c r="B399">
        <f t="shared" si="20"/>
        <v>2.1666666666666665</v>
      </c>
      <c r="C399">
        <f t="shared" si="29"/>
        <v>-0.79884144411590208</v>
      </c>
      <c r="H399" t="str">
        <f t="shared" si="30"/>
        <v/>
      </c>
      <c r="I399" t="str">
        <f t="shared" si="28"/>
        <v/>
      </c>
      <c r="J399" t="str">
        <f t="shared" si="31"/>
        <v/>
      </c>
    </row>
    <row r="400" spans="1:11" x14ac:dyDescent="0.2">
      <c r="A400">
        <v>59328</v>
      </c>
      <c r="B400">
        <f t="shared" si="20"/>
        <v>4.375</v>
      </c>
      <c r="C400">
        <f t="shared" si="29"/>
        <v>-0.4026207366900269</v>
      </c>
      <c r="H400" t="str">
        <f t="shared" si="30"/>
        <v/>
      </c>
      <c r="I400" t="str">
        <f t="shared" si="28"/>
        <v/>
      </c>
      <c r="J400" t="str">
        <f t="shared" si="31"/>
        <v/>
      </c>
    </row>
    <row r="401" spans="1:11" x14ac:dyDescent="0.2">
      <c r="A401">
        <v>59433</v>
      </c>
      <c r="B401">
        <f t="shared" si="20"/>
        <v>3.75</v>
      </c>
      <c r="C401">
        <f t="shared" si="29"/>
        <v>-0.51475867275395393</v>
      </c>
      <c r="H401" t="str">
        <f t="shared" si="30"/>
        <v/>
      </c>
      <c r="I401" t="str">
        <f t="shared" si="28"/>
        <v/>
      </c>
      <c r="J401" t="str">
        <f t="shared" si="31"/>
        <v/>
      </c>
    </row>
    <row r="402" spans="1:11" x14ac:dyDescent="0.2">
      <c r="A402">
        <v>59523</v>
      </c>
      <c r="B402">
        <f t="shared" si="20"/>
        <v>15.208333333333334</v>
      </c>
      <c r="C402">
        <f t="shared" si="29"/>
        <v>1.5411034884180406</v>
      </c>
      <c r="H402" t="str">
        <f t="shared" si="30"/>
        <v/>
      </c>
      <c r="I402" t="str">
        <f t="shared" si="28"/>
        <v/>
      </c>
      <c r="J402" t="str">
        <f t="shared" si="31"/>
        <v/>
      </c>
    </row>
    <row r="403" spans="1:11" x14ac:dyDescent="0.2">
      <c r="A403">
        <v>59888</v>
      </c>
      <c r="B403">
        <f t="shared" si="20"/>
        <v>9.1666666666666661</v>
      </c>
      <c r="C403">
        <f t="shared" si="29"/>
        <v>0.45710343980007961</v>
      </c>
      <c r="H403" t="str">
        <f t="shared" si="30"/>
        <v/>
      </c>
      <c r="I403" t="str">
        <f t="shared" si="28"/>
        <v/>
      </c>
      <c r="J403" t="str">
        <f t="shared" si="31"/>
        <v/>
      </c>
    </row>
    <row r="404" spans="1:11" x14ac:dyDescent="0.2">
      <c r="A404">
        <v>60108</v>
      </c>
      <c r="B404">
        <f t="shared" si="20"/>
        <v>14.291666666666666</v>
      </c>
      <c r="C404">
        <f t="shared" si="29"/>
        <v>1.3766345155242807</v>
      </c>
      <c r="E404">
        <v>1</v>
      </c>
      <c r="H404" t="str">
        <f t="shared" si="30"/>
        <v/>
      </c>
      <c r="I404" t="str">
        <f t="shared" si="28"/>
        <v/>
      </c>
      <c r="J404" t="str">
        <f t="shared" si="31"/>
        <v/>
      </c>
      <c r="K404" t="s">
        <v>124</v>
      </c>
    </row>
    <row r="405" spans="1:11" x14ac:dyDescent="0.2">
      <c r="A405">
        <v>60451</v>
      </c>
      <c r="B405">
        <f t="shared" si="20"/>
        <v>2.2916666666666665</v>
      </c>
      <c r="C405">
        <f t="shared" si="29"/>
        <v>-0.77641385690311671</v>
      </c>
      <c r="H405" t="str">
        <f t="shared" si="30"/>
        <v/>
      </c>
      <c r="I405" t="str">
        <f t="shared" si="28"/>
        <v/>
      </c>
      <c r="J405" t="str">
        <f t="shared" si="31"/>
        <v/>
      </c>
    </row>
    <row r="406" spans="1:11" x14ac:dyDescent="0.2">
      <c r="A406">
        <v>60506</v>
      </c>
      <c r="B406">
        <f t="shared" si="20"/>
        <v>2.2916666666666665</v>
      </c>
      <c r="C406">
        <f t="shared" si="29"/>
        <v>-0.77641385690311671</v>
      </c>
      <c r="H406" t="str">
        <f t="shared" si="30"/>
        <v/>
      </c>
      <c r="I406" t="str">
        <f t="shared" si="28"/>
        <v/>
      </c>
      <c r="J406" t="str">
        <f t="shared" si="31"/>
        <v/>
      </c>
    </row>
    <row r="407" spans="1:11" x14ac:dyDescent="0.2">
      <c r="A407">
        <v>60561</v>
      </c>
      <c r="B407">
        <f t="shared" si="20"/>
        <v>2.6666666666666665</v>
      </c>
      <c r="C407">
        <f t="shared" si="29"/>
        <v>-0.70913109526476059</v>
      </c>
      <c r="H407" t="str">
        <f t="shared" si="30"/>
        <v/>
      </c>
      <c r="I407" t="str">
        <f t="shared" si="28"/>
        <v/>
      </c>
      <c r="J407" t="str">
        <f t="shared" si="31"/>
        <v/>
      </c>
    </row>
    <row r="408" spans="1:11" x14ac:dyDescent="0.2">
      <c r="A408">
        <v>60625</v>
      </c>
      <c r="B408">
        <f t="shared" si="20"/>
        <v>2.9583333333333335</v>
      </c>
      <c r="C408">
        <f t="shared" si="29"/>
        <v>-0.65680005843492795</v>
      </c>
      <c r="H408" t="str">
        <f t="shared" si="30"/>
        <v/>
      </c>
      <c r="I408" t="str">
        <f t="shared" si="28"/>
        <v/>
      </c>
      <c r="J408" t="str">
        <f t="shared" si="31"/>
        <v/>
      </c>
    </row>
    <row r="409" spans="1:11" x14ac:dyDescent="0.2">
      <c r="A409">
        <v>60696</v>
      </c>
      <c r="B409">
        <f t="shared" si="20"/>
        <v>3.625</v>
      </c>
      <c r="C409">
        <f t="shared" si="29"/>
        <v>-0.5371862599667393</v>
      </c>
      <c r="H409" t="str">
        <f t="shared" si="30"/>
        <v/>
      </c>
      <c r="I409" t="str">
        <f t="shared" si="28"/>
        <v/>
      </c>
      <c r="J409" t="str">
        <f t="shared" si="31"/>
        <v/>
      </c>
    </row>
    <row r="410" spans="1:11" x14ac:dyDescent="0.2">
      <c r="A410">
        <v>60783</v>
      </c>
      <c r="B410">
        <f t="shared" si="20"/>
        <v>18.541666666666668</v>
      </c>
      <c r="C410">
        <f t="shared" si="29"/>
        <v>2.139172480758984</v>
      </c>
      <c r="H410" t="str">
        <f t="shared" si="30"/>
        <v/>
      </c>
      <c r="I410" t="str">
        <f t="shared" si="28"/>
        <v/>
      </c>
      <c r="J410" t="str">
        <f t="shared" si="31"/>
        <v/>
      </c>
      <c r="K410" t="s">
        <v>125</v>
      </c>
    </row>
    <row r="411" spans="1:11" x14ac:dyDescent="0.2">
      <c r="A411">
        <v>61228</v>
      </c>
      <c r="B411">
        <f t="shared" si="20"/>
        <v>41.541666666666664</v>
      </c>
      <c r="C411">
        <f t="shared" si="29"/>
        <v>6.265848527911495</v>
      </c>
      <c r="H411" t="str">
        <f t="shared" si="30"/>
        <v/>
      </c>
      <c r="I411" t="str">
        <f t="shared" si="28"/>
        <v/>
      </c>
      <c r="J411" t="str">
        <f t="shared" si="31"/>
        <v/>
      </c>
    </row>
    <row r="412" spans="1:11" x14ac:dyDescent="0.2">
      <c r="A412">
        <v>62225</v>
      </c>
      <c r="B412">
        <f t="shared" si="20"/>
        <v>2.5416666666666665</v>
      </c>
      <c r="C412">
        <f t="shared" si="29"/>
        <v>-0.73155868247754596</v>
      </c>
      <c r="E412">
        <v>1</v>
      </c>
      <c r="H412" t="str">
        <f t="shared" si="30"/>
        <v/>
      </c>
      <c r="I412" t="str">
        <f t="shared" si="28"/>
        <v/>
      </c>
      <c r="J412" t="str">
        <f t="shared" si="31"/>
        <v/>
      </c>
      <c r="K412" t="s">
        <v>126</v>
      </c>
    </row>
    <row r="413" spans="1:11" x14ac:dyDescent="0.2">
      <c r="A413">
        <v>62286</v>
      </c>
      <c r="B413">
        <f t="shared" si="20"/>
        <v>2.25</v>
      </c>
      <c r="C413">
        <f t="shared" si="29"/>
        <v>-0.78388971930737861</v>
      </c>
      <c r="E413">
        <v>1</v>
      </c>
      <c r="H413" t="str">
        <f t="shared" si="30"/>
        <v/>
      </c>
      <c r="I413" t="str">
        <f t="shared" si="28"/>
        <v/>
      </c>
      <c r="J413" t="str">
        <f t="shared" si="31"/>
        <v/>
      </c>
    </row>
    <row r="414" spans="1:11" x14ac:dyDescent="0.2">
      <c r="A414">
        <v>62340</v>
      </c>
      <c r="B414">
        <f t="shared" si="20"/>
        <v>1.875</v>
      </c>
      <c r="C414">
        <f t="shared" si="29"/>
        <v>-0.85117248094573472</v>
      </c>
      <c r="E414">
        <v>1</v>
      </c>
      <c r="H414" t="str">
        <f t="shared" si="30"/>
        <v/>
      </c>
      <c r="I414" t="str">
        <f t="shared" si="28"/>
        <v/>
      </c>
      <c r="J414" t="str">
        <f t="shared" si="31"/>
        <v/>
      </c>
      <c r="K414" t="s">
        <v>126</v>
      </c>
    </row>
    <row r="415" spans="1:11" x14ac:dyDescent="0.2">
      <c r="A415">
        <v>62385</v>
      </c>
      <c r="B415">
        <f t="shared" si="20"/>
        <v>27.833333333333332</v>
      </c>
      <c r="C415">
        <f t="shared" si="29"/>
        <v>3.8062897969093643</v>
      </c>
      <c r="H415" t="str">
        <f t="shared" si="30"/>
        <v/>
      </c>
      <c r="I415" t="str">
        <f t="shared" si="28"/>
        <v/>
      </c>
      <c r="J415" t="str">
        <f t="shared" si="31"/>
        <v/>
      </c>
    </row>
    <row r="416" spans="1:11" x14ac:dyDescent="0.2">
      <c r="A416">
        <v>63053</v>
      </c>
      <c r="B416">
        <f t="shared" si="20"/>
        <v>10.291666666666666</v>
      </c>
      <c r="C416">
        <f t="shared" si="29"/>
        <v>0.65895172471514818</v>
      </c>
      <c r="H416" t="str">
        <f t="shared" si="30"/>
        <v/>
      </c>
      <c r="I416" t="str">
        <f t="shared" si="28"/>
        <v/>
      </c>
      <c r="J416" t="str">
        <f t="shared" si="31"/>
        <v/>
      </c>
    </row>
    <row r="417" spans="1:11" x14ac:dyDescent="0.2">
      <c r="A417">
        <v>63300</v>
      </c>
      <c r="B417">
        <f t="shared" si="20"/>
        <v>6.25</v>
      </c>
      <c r="C417">
        <f t="shared" si="29"/>
        <v>-6.6206928498246068E-2</v>
      </c>
      <c r="H417" t="str">
        <f t="shared" si="30"/>
        <v/>
      </c>
      <c r="I417" t="str">
        <f t="shared" si="28"/>
        <v/>
      </c>
      <c r="J417" t="str">
        <f t="shared" si="31"/>
        <v/>
      </c>
      <c r="K417" t="s">
        <v>127</v>
      </c>
    </row>
    <row r="418" spans="1:11" x14ac:dyDescent="0.2">
      <c r="A418">
        <v>63450</v>
      </c>
      <c r="B418">
        <f t="shared" si="20"/>
        <v>5.666666666666667</v>
      </c>
      <c r="C418">
        <f t="shared" si="29"/>
        <v>-0.17086900215791118</v>
      </c>
      <c r="H418" t="str">
        <f t="shared" si="30"/>
        <v/>
      </c>
      <c r="I418" t="str">
        <f t="shared" si="28"/>
        <v/>
      </c>
      <c r="J418" t="str">
        <f t="shared" si="31"/>
        <v/>
      </c>
    </row>
    <row r="419" spans="1:11" x14ac:dyDescent="0.2">
      <c r="A419">
        <v>63586</v>
      </c>
      <c r="B419">
        <f t="shared" si="20"/>
        <v>6.458333333333333</v>
      </c>
      <c r="C419">
        <f t="shared" si="29"/>
        <v>-2.8827616476937136E-2</v>
      </c>
      <c r="H419">
        <f t="shared" si="30"/>
        <v>1</v>
      </c>
      <c r="I419">
        <f t="shared" si="28"/>
        <v>6.458333333333333</v>
      </c>
      <c r="J419" t="str">
        <f t="shared" si="31"/>
        <v/>
      </c>
      <c r="K419" t="s">
        <v>128</v>
      </c>
    </row>
    <row r="420" spans="1:11" x14ac:dyDescent="0.2">
      <c r="A420">
        <v>63741</v>
      </c>
      <c r="B420">
        <f t="shared" si="20"/>
        <v>5.5</v>
      </c>
      <c r="C420">
        <f t="shared" si="29"/>
        <v>-0.20077245177495842</v>
      </c>
      <c r="H420" t="str">
        <f t="shared" si="30"/>
        <v/>
      </c>
      <c r="I420" t="str">
        <f t="shared" si="28"/>
        <v/>
      </c>
      <c r="J420">
        <f t="shared" si="31"/>
        <v>63663.5</v>
      </c>
    </row>
    <row r="421" spans="1:11" x14ac:dyDescent="0.2">
      <c r="A421">
        <v>63873</v>
      </c>
      <c r="B421">
        <f t="shared" si="20"/>
        <v>9.6666666666666661</v>
      </c>
      <c r="C421">
        <f t="shared" si="29"/>
        <v>0.54681378865122121</v>
      </c>
      <c r="H421" t="str">
        <f t="shared" si="30"/>
        <v/>
      </c>
      <c r="I421" t="str">
        <f t="shared" si="28"/>
        <v/>
      </c>
      <c r="J421" t="str">
        <f t="shared" si="31"/>
        <v/>
      </c>
      <c r="K421" t="s">
        <v>129</v>
      </c>
    </row>
    <row r="422" spans="1:11" x14ac:dyDescent="0.2">
      <c r="A422">
        <v>64105</v>
      </c>
      <c r="B422">
        <f t="shared" si="20"/>
        <v>23.541666666666668</v>
      </c>
      <c r="C422">
        <f t="shared" si="29"/>
        <v>3.0362759692703998</v>
      </c>
      <c r="H422" t="str">
        <f t="shared" si="30"/>
        <v/>
      </c>
      <c r="I422" t="str">
        <f t="shared" si="28"/>
        <v/>
      </c>
      <c r="J422" t="str">
        <f t="shared" si="31"/>
        <v/>
      </c>
    </row>
    <row r="423" spans="1:11" x14ac:dyDescent="0.2">
      <c r="A423">
        <v>64670</v>
      </c>
      <c r="B423">
        <f t="shared" si="20"/>
        <v>5.125</v>
      </c>
      <c r="C423">
        <f t="shared" si="29"/>
        <v>-0.26805521341331456</v>
      </c>
      <c r="H423">
        <f t="shared" si="30"/>
        <v>1</v>
      </c>
      <c r="I423">
        <f t="shared" si="28"/>
        <v>5.125</v>
      </c>
      <c r="J423" t="str">
        <f t="shared" si="31"/>
        <v/>
      </c>
      <c r="K423" t="s">
        <v>130</v>
      </c>
    </row>
    <row r="424" spans="1:11" x14ac:dyDescent="0.2">
      <c r="A424">
        <v>64793</v>
      </c>
      <c r="B424">
        <f t="shared" si="20"/>
        <v>12.875</v>
      </c>
      <c r="C424">
        <f t="shared" si="29"/>
        <v>1.1224551937793796</v>
      </c>
      <c r="H424" t="str">
        <f t="shared" si="30"/>
        <v/>
      </c>
      <c r="I424" t="str">
        <f t="shared" si="28"/>
        <v/>
      </c>
      <c r="J424">
        <f t="shared" si="31"/>
        <v>64731.5</v>
      </c>
    </row>
    <row r="425" spans="1:11" x14ac:dyDescent="0.2">
      <c r="A425">
        <v>65102</v>
      </c>
      <c r="B425">
        <f t="shared" si="20"/>
        <v>18.166666666666668</v>
      </c>
      <c r="C425">
        <f t="shared" si="29"/>
        <v>2.071889719120628</v>
      </c>
      <c r="D425" t="s">
        <v>5</v>
      </c>
      <c r="H425">
        <f t="shared" si="30"/>
        <v>1</v>
      </c>
      <c r="I425">
        <f t="shared" si="28"/>
        <v>18.166666666666668</v>
      </c>
      <c r="J425" t="str">
        <f t="shared" si="31"/>
        <v/>
      </c>
      <c r="K425" t="s">
        <v>131</v>
      </c>
    </row>
    <row r="426" spans="1:11" x14ac:dyDescent="0.2">
      <c r="A426">
        <v>65538</v>
      </c>
      <c r="B426">
        <f t="shared" si="20"/>
        <v>9.7916666666666661</v>
      </c>
      <c r="C426">
        <f t="shared" si="29"/>
        <v>0.56924137586400658</v>
      </c>
      <c r="D426" t="s">
        <v>5</v>
      </c>
      <c r="E426">
        <v>1</v>
      </c>
      <c r="G426">
        <v>1</v>
      </c>
      <c r="H426" t="str">
        <f t="shared" si="30"/>
        <v/>
      </c>
      <c r="I426" t="str">
        <f t="shared" si="28"/>
        <v/>
      </c>
      <c r="J426">
        <f t="shared" si="31"/>
        <v>65320</v>
      </c>
      <c r="K426" t="s">
        <v>89</v>
      </c>
    </row>
    <row r="427" spans="1:11" x14ac:dyDescent="0.2">
      <c r="A427">
        <v>65773</v>
      </c>
      <c r="B427">
        <f t="shared" si="20"/>
        <v>4.791666666666667</v>
      </c>
      <c r="C427">
        <f t="shared" si="29"/>
        <v>-0.32786211264740889</v>
      </c>
      <c r="E427">
        <v>1</v>
      </c>
      <c r="H427" t="str">
        <f t="shared" si="30"/>
        <v/>
      </c>
      <c r="I427" t="str">
        <f t="shared" si="28"/>
        <v/>
      </c>
      <c r="J427" t="str">
        <f t="shared" si="31"/>
        <v/>
      </c>
      <c r="K427" t="s">
        <v>132</v>
      </c>
    </row>
    <row r="428" spans="1:11" x14ac:dyDescent="0.2">
      <c r="A428">
        <v>65888</v>
      </c>
      <c r="B428">
        <f t="shared" si="20"/>
        <v>12.791666666666666</v>
      </c>
      <c r="C428">
        <f t="shared" si="29"/>
        <v>1.1075034689708561</v>
      </c>
      <c r="H428" t="str">
        <f t="shared" si="30"/>
        <v/>
      </c>
      <c r="I428" t="str">
        <f t="shared" si="28"/>
        <v/>
      </c>
      <c r="J428" t="str">
        <f t="shared" si="31"/>
        <v/>
      </c>
    </row>
    <row r="429" spans="1:11" x14ac:dyDescent="0.2">
      <c r="A429">
        <v>66195</v>
      </c>
      <c r="B429">
        <f t="shared" si="20"/>
        <v>3.625</v>
      </c>
      <c r="C429">
        <f t="shared" si="29"/>
        <v>-0.5371862599667393</v>
      </c>
      <c r="H429" t="str">
        <f t="shared" si="30"/>
        <v/>
      </c>
      <c r="I429" t="str">
        <f t="shared" si="28"/>
        <v/>
      </c>
      <c r="J429" t="str">
        <f t="shared" si="31"/>
        <v/>
      </c>
    </row>
    <row r="430" spans="1:11" x14ac:dyDescent="0.2">
      <c r="A430">
        <v>66282</v>
      </c>
      <c r="B430">
        <f t="shared" si="20"/>
        <v>5.125</v>
      </c>
      <c r="C430">
        <f t="shared" si="29"/>
        <v>-0.26805521341331456</v>
      </c>
      <c r="H430" t="str">
        <f t="shared" si="30"/>
        <v/>
      </c>
      <c r="I430" t="str">
        <f t="shared" si="28"/>
        <v/>
      </c>
      <c r="J430" t="str">
        <f t="shared" si="31"/>
        <v/>
      </c>
    </row>
    <row r="431" spans="1:11" x14ac:dyDescent="0.2">
      <c r="A431">
        <v>66405</v>
      </c>
      <c r="B431">
        <f t="shared" si="20"/>
        <v>4.166666666666667</v>
      </c>
      <c r="C431">
        <f t="shared" si="29"/>
        <v>-0.44000004871133586</v>
      </c>
      <c r="F431" t="s">
        <v>4</v>
      </c>
      <c r="H431" t="str">
        <f t="shared" si="30"/>
        <v/>
      </c>
      <c r="I431" t="str">
        <f t="shared" si="28"/>
        <v/>
      </c>
      <c r="J431" t="str">
        <f t="shared" si="31"/>
        <v/>
      </c>
      <c r="K431" t="s">
        <v>4</v>
      </c>
    </row>
    <row r="432" spans="1:11" x14ac:dyDescent="0.2">
      <c r="A432">
        <v>66505</v>
      </c>
      <c r="B432">
        <f t="shared" si="20"/>
        <v>2.625</v>
      </c>
      <c r="C432">
        <f t="shared" si="29"/>
        <v>-0.71660695766902238</v>
      </c>
      <c r="H432" t="str">
        <f t="shared" si="30"/>
        <v/>
      </c>
      <c r="I432" t="str">
        <f t="shared" si="28"/>
        <v/>
      </c>
      <c r="J432" t="str">
        <f t="shared" si="31"/>
        <v/>
      </c>
    </row>
    <row r="433" spans="1:11" x14ac:dyDescent="0.2">
      <c r="A433">
        <v>66568</v>
      </c>
      <c r="B433">
        <f t="shared" si="20"/>
        <v>11.458333333333334</v>
      </c>
      <c r="C433">
        <f t="shared" si="29"/>
        <v>0.86827587203447865</v>
      </c>
      <c r="H433" t="str">
        <f t="shared" si="30"/>
        <v/>
      </c>
      <c r="I433" t="str">
        <f t="shared" si="28"/>
        <v/>
      </c>
      <c r="J433" t="str">
        <f t="shared" si="31"/>
        <v/>
      </c>
    </row>
    <row r="434" spans="1:11" x14ac:dyDescent="0.2">
      <c r="A434">
        <v>66843</v>
      </c>
      <c r="B434">
        <f t="shared" si="20"/>
        <v>9.6666666666666661</v>
      </c>
      <c r="C434">
        <f t="shared" si="29"/>
        <v>0.54681378865122121</v>
      </c>
      <c r="H434" t="str">
        <f t="shared" si="30"/>
        <v/>
      </c>
      <c r="I434" t="str">
        <f t="shared" si="28"/>
        <v/>
      </c>
      <c r="J434" t="str">
        <f t="shared" si="31"/>
        <v/>
      </c>
      <c r="K434" t="s">
        <v>133</v>
      </c>
    </row>
    <row r="435" spans="1:11" x14ac:dyDescent="0.2">
      <c r="A435">
        <v>67075</v>
      </c>
      <c r="B435">
        <f t="shared" si="20"/>
        <v>9.4166666666666661</v>
      </c>
      <c r="C435">
        <f t="shared" si="29"/>
        <v>0.50195861422565036</v>
      </c>
      <c r="H435" t="str">
        <f t="shared" si="30"/>
        <v/>
      </c>
      <c r="I435" t="str">
        <f t="shared" si="28"/>
        <v/>
      </c>
      <c r="J435" t="str">
        <f t="shared" si="31"/>
        <v/>
      </c>
    </row>
    <row r="436" spans="1:11" x14ac:dyDescent="0.2">
      <c r="A436">
        <v>67301</v>
      </c>
      <c r="B436">
        <f t="shared" si="20"/>
        <v>7.583333333333333</v>
      </c>
      <c r="C436">
        <f t="shared" si="29"/>
        <v>0.17302066843813138</v>
      </c>
      <c r="H436" t="str">
        <f t="shared" si="30"/>
        <v/>
      </c>
      <c r="I436" t="str">
        <f t="shared" si="28"/>
        <v/>
      </c>
      <c r="J436" t="str">
        <f t="shared" si="31"/>
        <v/>
      </c>
    </row>
    <row r="437" spans="1:11" x14ac:dyDescent="0.2">
      <c r="A437">
        <v>67483</v>
      </c>
      <c r="B437">
        <f t="shared" si="20"/>
        <v>14.916666666666666</v>
      </c>
      <c r="C437">
        <f t="shared" si="29"/>
        <v>1.4887724515882077</v>
      </c>
      <c r="H437" t="str">
        <f t="shared" si="30"/>
        <v/>
      </c>
      <c r="I437" t="str">
        <f t="shared" si="28"/>
        <v/>
      </c>
      <c r="J437" t="str">
        <f t="shared" si="31"/>
        <v/>
      </c>
    </row>
    <row r="438" spans="1:11" x14ac:dyDescent="0.2">
      <c r="A438">
        <v>67841</v>
      </c>
      <c r="B438">
        <f t="shared" si="20"/>
        <v>15.5</v>
      </c>
      <c r="C438">
        <f t="shared" si="29"/>
        <v>1.5934345252478728</v>
      </c>
      <c r="H438" t="str">
        <f t="shared" si="30"/>
        <v/>
      </c>
      <c r="I438" t="str">
        <f t="shared" si="28"/>
        <v/>
      </c>
      <c r="J438" t="str">
        <f t="shared" si="31"/>
        <v/>
      </c>
    </row>
    <row r="439" spans="1:11" x14ac:dyDescent="0.2">
      <c r="A439">
        <v>68213</v>
      </c>
      <c r="B439">
        <f t="shared" si="20"/>
        <v>6.458333333333333</v>
      </c>
      <c r="C439">
        <f t="shared" si="29"/>
        <v>-2.8827616476937136E-2</v>
      </c>
      <c r="E439">
        <v>1</v>
      </c>
      <c r="H439" t="str">
        <f t="shared" si="30"/>
        <v/>
      </c>
      <c r="I439" t="str">
        <f t="shared" si="28"/>
        <v/>
      </c>
      <c r="J439" t="str">
        <f t="shared" si="31"/>
        <v/>
      </c>
      <c r="K439" t="s">
        <v>134</v>
      </c>
    </row>
    <row r="440" spans="1:11" x14ac:dyDescent="0.2">
      <c r="A440">
        <v>68368</v>
      </c>
      <c r="B440">
        <f t="shared" si="20"/>
        <v>4.5</v>
      </c>
      <c r="C440">
        <f t="shared" si="29"/>
        <v>-0.38019314947724153</v>
      </c>
      <c r="H440" t="str">
        <f t="shared" si="30"/>
        <v/>
      </c>
      <c r="I440" t="str">
        <f t="shared" si="28"/>
        <v/>
      </c>
      <c r="J440" t="str">
        <f t="shared" si="31"/>
        <v/>
      </c>
      <c r="K440" t="s">
        <v>141</v>
      </c>
    </row>
    <row r="441" spans="1:11" x14ac:dyDescent="0.2">
      <c r="A441">
        <v>68476</v>
      </c>
      <c r="B441">
        <f t="shared" si="20"/>
        <v>9.5416666666666661</v>
      </c>
      <c r="C441">
        <f t="shared" si="29"/>
        <v>0.52438620143843573</v>
      </c>
      <c r="E441">
        <v>1</v>
      </c>
      <c r="H441" t="str">
        <f t="shared" si="30"/>
        <v/>
      </c>
      <c r="I441" t="str">
        <f t="shared" si="28"/>
        <v/>
      </c>
      <c r="J441" t="str">
        <f t="shared" si="31"/>
        <v/>
      </c>
      <c r="K441" t="s">
        <v>135</v>
      </c>
    </row>
    <row r="442" spans="1:11" x14ac:dyDescent="0.2">
      <c r="A442">
        <v>68705</v>
      </c>
      <c r="B442">
        <f t="shared" si="20"/>
        <v>7.291666666666667</v>
      </c>
      <c r="C442">
        <f t="shared" si="29"/>
        <v>0.1206896316082989</v>
      </c>
      <c r="E442">
        <v>1</v>
      </c>
      <c r="H442" t="str">
        <f t="shared" si="30"/>
        <v/>
      </c>
      <c r="I442" t="str">
        <f t="shared" si="28"/>
        <v/>
      </c>
      <c r="J442" t="str">
        <f t="shared" si="31"/>
        <v/>
      </c>
      <c r="K442" t="s">
        <v>137</v>
      </c>
    </row>
    <row r="443" spans="1:11" x14ac:dyDescent="0.2">
      <c r="A443">
        <v>68880</v>
      </c>
      <c r="B443">
        <f t="shared" si="20"/>
        <v>11.875</v>
      </c>
      <c r="C443">
        <f t="shared" si="29"/>
        <v>0.94303449607709655</v>
      </c>
      <c r="H443" t="str">
        <f t="shared" si="30"/>
        <v/>
      </c>
      <c r="I443" t="str">
        <f t="shared" si="28"/>
        <v/>
      </c>
      <c r="J443" t="str">
        <f t="shared" si="31"/>
        <v/>
      </c>
    </row>
    <row r="444" spans="1:11" x14ac:dyDescent="0.2">
      <c r="A444">
        <v>69165</v>
      </c>
      <c r="B444">
        <f t="shared" si="20"/>
        <v>5.458333333333333</v>
      </c>
      <c r="C444">
        <f t="shared" si="29"/>
        <v>-0.20824831417922027</v>
      </c>
      <c r="E444">
        <v>1</v>
      </c>
      <c r="H444" t="str">
        <f t="shared" si="30"/>
        <v/>
      </c>
      <c r="I444" t="str">
        <f t="shared" si="28"/>
        <v/>
      </c>
      <c r="J444" t="str">
        <f t="shared" si="31"/>
        <v/>
      </c>
      <c r="K444" t="s">
        <v>135</v>
      </c>
    </row>
    <row r="445" spans="1:11" x14ac:dyDescent="0.2">
      <c r="A445">
        <v>69296</v>
      </c>
      <c r="B445">
        <f t="shared" si="20"/>
        <v>4.375</v>
      </c>
      <c r="C445">
        <f t="shared" si="29"/>
        <v>-0.4026207366900269</v>
      </c>
      <c r="H445" t="str">
        <f t="shared" si="30"/>
        <v/>
      </c>
      <c r="I445" t="str">
        <f t="shared" si="28"/>
        <v/>
      </c>
      <c r="J445" t="str">
        <f t="shared" si="31"/>
        <v/>
      </c>
    </row>
    <row r="446" spans="1:11" x14ac:dyDescent="0.2">
      <c r="A446">
        <v>69401</v>
      </c>
      <c r="B446">
        <f t="shared" si="20"/>
        <v>3.3333333333333335</v>
      </c>
      <c r="C446">
        <f t="shared" si="29"/>
        <v>-0.58951729679657183</v>
      </c>
      <c r="H446" t="str">
        <f t="shared" si="30"/>
        <v/>
      </c>
      <c r="I446" t="str">
        <f t="shared" si="28"/>
        <v/>
      </c>
      <c r="J446" t="str">
        <f t="shared" si="31"/>
        <v/>
      </c>
      <c r="K446" t="s">
        <v>136</v>
      </c>
    </row>
    <row r="447" spans="1:11" x14ac:dyDescent="0.2">
      <c r="A447">
        <v>69481</v>
      </c>
      <c r="B447">
        <f t="shared" si="20"/>
        <v>5.291666666666667</v>
      </c>
      <c r="C447">
        <f t="shared" si="29"/>
        <v>-0.23815176379626735</v>
      </c>
      <c r="H447" t="str">
        <f t="shared" si="30"/>
        <v/>
      </c>
      <c r="I447" t="str">
        <f t="shared" si="28"/>
        <v/>
      </c>
      <c r="J447" t="str">
        <f t="shared" si="31"/>
        <v/>
      </c>
    </row>
    <row r="448" spans="1:11" x14ac:dyDescent="0.2">
      <c r="A448">
        <v>69608</v>
      </c>
      <c r="B448">
        <f t="shared" si="20"/>
        <v>8.8333333333333339</v>
      </c>
      <c r="C448">
        <f t="shared" si="29"/>
        <v>0.39729654056598546</v>
      </c>
      <c r="H448" t="str">
        <f t="shared" si="30"/>
        <v/>
      </c>
      <c r="I448" t="str">
        <f t="shared" si="28"/>
        <v/>
      </c>
      <c r="J448" t="str">
        <f t="shared" si="31"/>
        <v/>
      </c>
    </row>
    <row r="449" spans="1:11" x14ac:dyDescent="0.2">
      <c r="A449">
        <v>69820</v>
      </c>
      <c r="B449">
        <f t="shared" si="20"/>
        <v>26.958333333333332</v>
      </c>
      <c r="C449">
        <f t="shared" si="29"/>
        <v>3.6492966864198668</v>
      </c>
      <c r="H449" t="str">
        <f t="shared" si="30"/>
        <v/>
      </c>
      <c r="I449" t="str">
        <f t="shared" si="28"/>
        <v/>
      </c>
      <c r="J449" t="str">
        <f t="shared" si="31"/>
        <v/>
      </c>
    </row>
    <row r="450" spans="1:11" x14ac:dyDescent="0.2">
      <c r="A450">
        <v>70467</v>
      </c>
      <c r="B450">
        <f t="shared" si="20"/>
        <v>8.1666666666666661</v>
      </c>
      <c r="C450">
        <f t="shared" si="29"/>
        <v>0.27768274209779648</v>
      </c>
      <c r="E450">
        <v>1</v>
      </c>
      <c r="H450" t="str">
        <f t="shared" si="30"/>
        <v/>
      </c>
      <c r="I450" t="str">
        <f t="shared" ref="I450:I513" si="32">IF(H450=1,B450,"")</f>
        <v/>
      </c>
      <c r="J450" t="str">
        <f t="shared" si="31"/>
        <v/>
      </c>
      <c r="K450" t="s">
        <v>134</v>
      </c>
    </row>
    <row r="451" spans="1:11" x14ac:dyDescent="0.2">
      <c r="A451">
        <v>70663</v>
      </c>
      <c r="B451">
        <f t="shared" si="20"/>
        <v>9.7916666666666661</v>
      </c>
      <c r="C451">
        <f t="shared" ref="C451:C514" si="33">(B451-D$957)/D$958</f>
        <v>0.56924137586400658</v>
      </c>
      <c r="H451" t="str">
        <f t="shared" si="30"/>
        <v/>
      </c>
      <c r="I451" t="str">
        <f t="shared" si="32"/>
        <v/>
      </c>
      <c r="J451" t="str">
        <f t="shared" si="31"/>
        <v/>
      </c>
      <c r="K451" t="s">
        <v>139</v>
      </c>
    </row>
    <row r="452" spans="1:11" x14ac:dyDescent="0.2">
      <c r="A452">
        <v>70898</v>
      </c>
      <c r="B452">
        <f t="shared" si="20"/>
        <v>16.291666666666668</v>
      </c>
      <c r="C452">
        <f t="shared" si="33"/>
        <v>1.7354759109288471</v>
      </c>
      <c r="H452" t="str">
        <f t="shared" ref="H452:H498" si="34">IF(ISNUMBER(SEARCH($H$1,K452)),1,"")</f>
        <v/>
      </c>
      <c r="I452" t="str">
        <f t="shared" si="32"/>
        <v/>
      </c>
      <c r="J452" t="str">
        <f t="shared" ref="J452:J515" si="35">IF(H451=1,(A451+A452)/2,"")</f>
        <v/>
      </c>
      <c r="K452" t="s">
        <v>138</v>
      </c>
    </row>
    <row r="453" spans="1:11" x14ac:dyDescent="0.2">
      <c r="A453">
        <v>71289</v>
      </c>
      <c r="B453">
        <f t="shared" si="20"/>
        <v>2.3333333333333335</v>
      </c>
      <c r="C453">
        <f t="shared" si="33"/>
        <v>-0.76893799449885503</v>
      </c>
      <c r="H453" t="str">
        <f t="shared" si="34"/>
        <v/>
      </c>
      <c r="I453" t="str">
        <f t="shared" si="32"/>
        <v/>
      </c>
      <c r="J453" t="str">
        <f t="shared" si="35"/>
        <v/>
      </c>
    </row>
    <row r="454" spans="1:11" x14ac:dyDescent="0.2">
      <c r="A454">
        <v>71345</v>
      </c>
      <c r="B454">
        <f t="shared" si="20"/>
        <v>8.4583333333333339</v>
      </c>
      <c r="C454">
        <f t="shared" si="33"/>
        <v>0.33001377892762929</v>
      </c>
      <c r="E454">
        <v>1</v>
      </c>
      <c r="H454" t="str">
        <f t="shared" si="34"/>
        <v/>
      </c>
      <c r="I454" t="str">
        <f t="shared" si="32"/>
        <v/>
      </c>
      <c r="J454" t="str">
        <f t="shared" si="35"/>
        <v/>
      </c>
      <c r="K454" t="s">
        <v>140</v>
      </c>
    </row>
    <row r="455" spans="1:11" x14ac:dyDescent="0.2">
      <c r="A455">
        <v>71548</v>
      </c>
      <c r="B455">
        <f t="shared" si="20"/>
        <v>4.666666666666667</v>
      </c>
      <c r="C455">
        <f t="shared" si="33"/>
        <v>-0.35028969986019431</v>
      </c>
      <c r="E455">
        <v>1</v>
      </c>
      <c r="H455" t="str">
        <f t="shared" si="34"/>
        <v/>
      </c>
      <c r="I455" t="str">
        <f t="shared" si="32"/>
        <v/>
      </c>
      <c r="J455" t="str">
        <f t="shared" si="35"/>
        <v/>
      </c>
      <c r="K455" t="s">
        <v>132</v>
      </c>
    </row>
    <row r="456" spans="1:11" x14ac:dyDescent="0.2">
      <c r="A456">
        <v>71660</v>
      </c>
      <c r="B456">
        <f t="shared" si="20"/>
        <v>6.291666666666667</v>
      </c>
      <c r="C456">
        <f t="shared" si="33"/>
        <v>-5.8731066093984215E-2</v>
      </c>
      <c r="H456" t="str">
        <f t="shared" si="34"/>
        <v/>
      </c>
      <c r="I456" t="str">
        <f t="shared" si="32"/>
        <v/>
      </c>
      <c r="J456" t="str">
        <f t="shared" si="35"/>
        <v/>
      </c>
    </row>
    <row r="457" spans="1:11" x14ac:dyDescent="0.2">
      <c r="A457">
        <v>71811</v>
      </c>
      <c r="B457">
        <f t="shared" si="20"/>
        <v>3.4166666666666665</v>
      </c>
      <c r="C457">
        <f t="shared" si="33"/>
        <v>-0.57456557198804825</v>
      </c>
      <c r="H457" t="str">
        <f t="shared" si="34"/>
        <v/>
      </c>
      <c r="I457" t="str">
        <f t="shared" si="32"/>
        <v/>
      </c>
      <c r="J457" t="str">
        <f t="shared" si="35"/>
        <v/>
      </c>
    </row>
    <row r="458" spans="1:11" x14ac:dyDescent="0.2">
      <c r="A458">
        <v>71893</v>
      </c>
      <c r="B458">
        <f t="shared" si="20"/>
        <v>13</v>
      </c>
      <c r="C458">
        <f t="shared" si="33"/>
        <v>1.1448827809921651</v>
      </c>
      <c r="E458">
        <v>1</v>
      </c>
      <c r="H458" t="str">
        <f t="shared" si="34"/>
        <v/>
      </c>
      <c r="I458" t="str">
        <f t="shared" si="32"/>
        <v/>
      </c>
      <c r="J458" t="str">
        <f t="shared" si="35"/>
        <v/>
      </c>
      <c r="K458" t="s">
        <v>142</v>
      </c>
    </row>
    <row r="459" spans="1:11" x14ac:dyDescent="0.2">
      <c r="A459">
        <v>72205</v>
      </c>
      <c r="B459">
        <f t="shared" si="20"/>
        <v>7.291666666666667</v>
      </c>
      <c r="C459">
        <f t="shared" si="33"/>
        <v>0.1206896316082989</v>
      </c>
      <c r="E459">
        <v>1</v>
      </c>
      <c r="H459" t="str">
        <f t="shared" si="34"/>
        <v/>
      </c>
      <c r="I459" t="str">
        <f t="shared" si="32"/>
        <v/>
      </c>
      <c r="J459" t="str">
        <f t="shared" si="35"/>
        <v/>
      </c>
      <c r="K459" t="s">
        <v>132</v>
      </c>
    </row>
    <row r="460" spans="1:11" x14ac:dyDescent="0.2">
      <c r="A460">
        <v>72380</v>
      </c>
      <c r="B460">
        <f t="shared" si="20"/>
        <v>6.875</v>
      </c>
      <c r="C460">
        <f t="shared" si="33"/>
        <v>4.5931007565680887E-2</v>
      </c>
      <c r="H460" t="str">
        <f t="shared" si="34"/>
        <v/>
      </c>
      <c r="I460" t="str">
        <f t="shared" si="32"/>
        <v/>
      </c>
      <c r="J460" t="str">
        <f t="shared" si="35"/>
        <v/>
      </c>
    </row>
    <row r="461" spans="1:11" x14ac:dyDescent="0.2">
      <c r="A461">
        <v>72545</v>
      </c>
      <c r="B461">
        <f t="shared" si="20"/>
        <v>9.7916666666666661</v>
      </c>
      <c r="C461">
        <f t="shared" si="33"/>
        <v>0.56924137586400658</v>
      </c>
      <c r="H461" t="str">
        <f t="shared" si="34"/>
        <v/>
      </c>
      <c r="I461" t="str">
        <f t="shared" si="32"/>
        <v/>
      </c>
      <c r="J461" t="str">
        <f t="shared" si="35"/>
        <v/>
      </c>
    </row>
    <row r="462" spans="1:11" x14ac:dyDescent="0.2">
      <c r="A462">
        <v>72780</v>
      </c>
      <c r="B462">
        <f t="shared" si="20"/>
        <v>6.291666666666667</v>
      </c>
      <c r="C462">
        <f t="shared" si="33"/>
        <v>-5.8731066093984215E-2</v>
      </c>
      <c r="H462" t="str">
        <f t="shared" si="34"/>
        <v/>
      </c>
      <c r="I462" t="str">
        <f t="shared" si="32"/>
        <v/>
      </c>
      <c r="J462" t="str">
        <f t="shared" si="35"/>
        <v/>
      </c>
    </row>
    <row r="463" spans="1:11" x14ac:dyDescent="0.2">
      <c r="A463">
        <v>72931</v>
      </c>
      <c r="B463">
        <f t="shared" si="20"/>
        <v>6.833333333333333</v>
      </c>
      <c r="C463">
        <f t="shared" si="33"/>
        <v>3.8455145161419034E-2</v>
      </c>
      <c r="H463" t="str">
        <f t="shared" si="34"/>
        <v/>
      </c>
      <c r="I463" t="str">
        <f t="shared" si="32"/>
        <v/>
      </c>
      <c r="J463" t="str">
        <f t="shared" si="35"/>
        <v/>
      </c>
    </row>
    <row r="464" spans="1:11" x14ac:dyDescent="0.2">
      <c r="A464">
        <v>73095</v>
      </c>
      <c r="B464">
        <f t="shared" si="20"/>
        <v>3.125</v>
      </c>
      <c r="C464">
        <f t="shared" si="33"/>
        <v>-0.62689660881788078</v>
      </c>
      <c r="H464" t="str">
        <f t="shared" si="34"/>
        <v/>
      </c>
      <c r="I464" t="str">
        <f t="shared" si="32"/>
        <v/>
      </c>
      <c r="J464" t="str">
        <f t="shared" si="35"/>
        <v/>
      </c>
      <c r="K464" t="s">
        <v>143</v>
      </c>
    </row>
    <row r="465" spans="1:11" x14ac:dyDescent="0.2">
      <c r="A465">
        <v>73170</v>
      </c>
      <c r="B465">
        <f t="shared" si="20"/>
        <v>2.75</v>
      </c>
      <c r="C465">
        <f t="shared" si="33"/>
        <v>-0.69417937045623701</v>
      </c>
      <c r="H465" t="str">
        <f t="shared" si="34"/>
        <v/>
      </c>
      <c r="I465" t="str">
        <f t="shared" si="32"/>
        <v/>
      </c>
      <c r="J465" t="str">
        <f t="shared" si="35"/>
        <v/>
      </c>
    </row>
    <row r="466" spans="1:11" x14ac:dyDescent="0.2">
      <c r="A466">
        <v>73236</v>
      </c>
      <c r="B466">
        <f t="shared" si="20"/>
        <v>2.2916666666666665</v>
      </c>
      <c r="C466">
        <f t="shared" si="33"/>
        <v>-0.77641385690311671</v>
      </c>
      <c r="H466" t="str">
        <f t="shared" si="34"/>
        <v/>
      </c>
      <c r="I466" t="str">
        <f t="shared" si="32"/>
        <v/>
      </c>
      <c r="J466" t="str">
        <f t="shared" si="35"/>
        <v/>
      </c>
    </row>
    <row r="467" spans="1:11" x14ac:dyDescent="0.2">
      <c r="A467">
        <v>73291</v>
      </c>
      <c r="B467">
        <f t="shared" si="20"/>
        <v>2.2916666666666665</v>
      </c>
      <c r="C467">
        <f t="shared" si="33"/>
        <v>-0.77641385690311671</v>
      </c>
      <c r="H467" t="str">
        <f t="shared" si="34"/>
        <v/>
      </c>
      <c r="I467" t="str">
        <f t="shared" si="32"/>
        <v/>
      </c>
      <c r="J467" t="str">
        <f t="shared" si="35"/>
        <v/>
      </c>
    </row>
    <row r="468" spans="1:11" x14ac:dyDescent="0.2">
      <c r="A468">
        <v>73346</v>
      </c>
      <c r="B468">
        <f t="shared" si="20"/>
        <v>1.625</v>
      </c>
      <c r="C468">
        <f t="shared" si="33"/>
        <v>-0.89602765537130558</v>
      </c>
      <c r="H468" t="str">
        <f t="shared" si="34"/>
        <v/>
      </c>
      <c r="I468" t="str">
        <f t="shared" si="32"/>
        <v/>
      </c>
      <c r="J468" t="str">
        <f t="shared" si="35"/>
        <v/>
      </c>
    </row>
    <row r="469" spans="1:11" x14ac:dyDescent="0.2">
      <c r="A469">
        <v>73385</v>
      </c>
      <c r="B469">
        <f t="shared" si="20"/>
        <v>2.2916666666666665</v>
      </c>
      <c r="C469">
        <f t="shared" si="33"/>
        <v>-0.77641385690311671</v>
      </c>
      <c r="H469" t="str">
        <f t="shared" si="34"/>
        <v/>
      </c>
      <c r="I469" t="str">
        <f t="shared" si="32"/>
        <v/>
      </c>
      <c r="J469" t="str">
        <f t="shared" si="35"/>
        <v/>
      </c>
    </row>
    <row r="470" spans="1:11" x14ac:dyDescent="0.2">
      <c r="A470">
        <v>73440</v>
      </c>
      <c r="B470">
        <f t="shared" si="20"/>
        <v>1.6666666666666667</v>
      </c>
      <c r="C470">
        <f t="shared" si="33"/>
        <v>-0.88855179296704367</v>
      </c>
      <c r="H470" t="str">
        <f t="shared" si="34"/>
        <v/>
      </c>
      <c r="I470" t="str">
        <f t="shared" si="32"/>
        <v/>
      </c>
      <c r="J470" t="str">
        <f t="shared" si="35"/>
        <v/>
      </c>
    </row>
    <row r="471" spans="1:11" x14ac:dyDescent="0.2">
      <c r="A471">
        <v>73480</v>
      </c>
      <c r="B471">
        <f t="shared" si="20"/>
        <v>2</v>
      </c>
      <c r="C471">
        <f t="shared" si="33"/>
        <v>-0.82874489373294935</v>
      </c>
      <c r="H471" t="str">
        <f t="shared" si="34"/>
        <v/>
      </c>
      <c r="I471" t="str">
        <f t="shared" si="32"/>
        <v/>
      </c>
      <c r="J471" t="str">
        <f t="shared" si="35"/>
        <v/>
      </c>
      <c r="K471" t="s">
        <v>144</v>
      </c>
    </row>
    <row r="472" spans="1:11" x14ac:dyDescent="0.2">
      <c r="A472">
        <v>73528</v>
      </c>
      <c r="B472">
        <f t="shared" si="20"/>
        <v>2</v>
      </c>
      <c r="C472">
        <f t="shared" si="33"/>
        <v>-0.82874489373294935</v>
      </c>
      <c r="H472" t="str">
        <f t="shared" si="34"/>
        <v/>
      </c>
      <c r="I472" t="str">
        <f t="shared" si="32"/>
        <v/>
      </c>
      <c r="J472" t="str">
        <f t="shared" si="35"/>
        <v/>
      </c>
    </row>
    <row r="473" spans="1:11" x14ac:dyDescent="0.2">
      <c r="A473">
        <v>73576</v>
      </c>
      <c r="B473">
        <f t="shared" si="20"/>
        <v>3.9583333333333335</v>
      </c>
      <c r="C473">
        <f t="shared" si="33"/>
        <v>-0.47737936073264486</v>
      </c>
      <c r="H473" t="str">
        <f t="shared" si="34"/>
        <v/>
      </c>
      <c r="I473" t="str">
        <f t="shared" si="32"/>
        <v/>
      </c>
      <c r="J473" t="str">
        <f t="shared" si="35"/>
        <v/>
      </c>
    </row>
    <row r="474" spans="1:11" x14ac:dyDescent="0.2">
      <c r="A474">
        <v>73671</v>
      </c>
      <c r="B474">
        <f t="shared" si="20"/>
        <v>2.0833333333333335</v>
      </c>
      <c r="C474">
        <f t="shared" si="33"/>
        <v>-0.81379316892442577</v>
      </c>
      <c r="H474" t="str">
        <f t="shared" si="34"/>
        <v/>
      </c>
      <c r="I474" t="str">
        <f t="shared" si="32"/>
        <v/>
      </c>
      <c r="J474" t="str">
        <f t="shared" si="35"/>
        <v/>
      </c>
      <c r="K474" t="s">
        <v>145</v>
      </c>
    </row>
    <row r="475" spans="1:11" x14ac:dyDescent="0.2">
      <c r="A475">
        <v>73721</v>
      </c>
      <c r="B475">
        <f t="shared" si="20"/>
        <v>4.25</v>
      </c>
      <c r="C475">
        <f t="shared" si="33"/>
        <v>-0.42504832390281233</v>
      </c>
      <c r="H475" t="str">
        <f t="shared" si="34"/>
        <v/>
      </c>
      <c r="I475" t="str">
        <f t="shared" si="32"/>
        <v/>
      </c>
      <c r="J475" t="str">
        <f t="shared" si="35"/>
        <v/>
      </c>
    </row>
    <row r="476" spans="1:11" x14ac:dyDescent="0.2">
      <c r="A476">
        <v>73823</v>
      </c>
      <c r="B476">
        <f t="shared" si="20"/>
        <v>8.4166666666666661</v>
      </c>
      <c r="C476">
        <f t="shared" si="33"/>
        <v>0.32253791652336727</v>
      </c>
      <c r="H476" t="str">
        <f t="shared" si="34"/>
        <v/>
      </c>
      <c r="I476" t="str">
        <f t="shared" si="32"/>
        <v/>
      </c>
      <c r="J476" t="str">
        <f t="shared" si="35"/>
        <v/>
      </c>
    </row>
    <row r="477" spans="1:11" x14ac:dyDescent="0.2">
      <c r="A477">
        <v>74025</v>
      </c>
      <c r="B477">
        <f t="shared" si="20"/>
        <v>32.125</v>
      </c>
      <c r="C477">
        <f t="shared" si="33"/>
        <v>4.5763036245483297</v>
      </c>
      <c r="H477" t="str">
        <f t="shared" si="34"/>
        <v/>
      </c>
      <c r="I477" t="str">
        <f t="shared" si="32"/>
        <v/>
      </c>
      <c r="J477" t="str">
        <f t="shared" si="35"/>
        <v/>
      </c>
      <c r="K477" t="s">
        <v>146</v>
      </c>
    </row>
    <row r="478" spans="1:11" x14ac:dyDescent="0.2">
      <c r="A478">
        <v>74796</v>
      </c>
      <c r="B478">
        <f t="shared" si="20"/>
        <v>9.5416666666666661</v>
      </c>
      <c r="C478">
        <f t="shared" si="33"/>
        <v>0.52438620143843573</v>
      </c>
      <c r="H478">
        <f t="shared" si="34"/>
        <v>1</v>
      </c>
      <c r="I478">
        <f t="shared" si="32"/>
        <v>9.5416666666666661</v>
      </c>
      <c r="J478" t="str">
        <f t="shared" si="35"/>
        <v/>
      </c>
      <c r="K478" t="s">
        <v>147</v>
      </c>
    </row>
    <row r="479" spans="1:11" x14ac:dyDescent="0.2">
      <c r="A479">
        <v>75025</v>
      </c>
      <c r="B479">
        <f t="shared" si="20"/>
        <v>8.75</v>
      </c>
      <c r="C479">
        <f t="shared" si="33"/>
        <v>0.38234481575746176</v>
      </c>
      <c r="H479" t="str">
        <f t="shared" si="34"/>
        <v/>
      </c>
      <c r="I479" t="str">
        <f t="shared" si="32"/>
        <v/>
      </c>
      <c r="J479">
        <f t="shared" si="35"/>
        <v>74910.5</v>
      </c>
    </row>
    <row r="480" spans="1:11" x14ac:dyDescent="0.2">
      <c r="A480">
        <v>75235</v>
      </c>
      <c r="B480">
        <f t="shared" si="20"/>
        <v>3.5833333333333335</v>
      </c>
      <c r="C480">
        <f t="shared" si="33"/>
        <v>-0.54466212237100109</v>
      </c>
      <c r="H480" t="str">
        <f t="shared" si="34"/>
        <v/>
      </c>
      <c r="I480" t="str">
        <f t="shared" si="32"/>
        <v/>
      </c>
      <c r="J480" t="str">
        <f t="shared" si="35"/>
        <v/>
      </c>
    </row>
    <row r="481" spans="1:11" x14ac:dyDescent="0.2">
      <c r="A481">
        <v>75321</v>
      </c>
      <c r="B481">
        <f t="shared" si="20"/>
        <v>7.458333333333333</v>
      </c>
      <c r="C481">
        <f t="shared" si="33"/>
        <v>0.15059308122534598</v>
      </c>
      <c r="H481" t="str">
        <f t="shared" si="34"/>
        <v/>
      </c>
      <c r="I481" t="str">
        <f t="shared" si="32"/>
        <v/>
      </c>
      <c r="J481" t="str">
        <f t="shared" si="35"/>
        <v/>
      </c>
    </row>
    <row r="482" spans="1:11" x14ac:dyDescent="0.2">
      <c r="A482">
        <v>75500</v>
      </c>
      <c r="B482">
        <f t="shared" si="20"/>
        <v>4.708333333333333</v>
      </c>
      <c r="C482">
        <f t="shared" si="33"/>
        <v>-0.34281383745593258</v>
      </c>
      <c r="H482" t="str">
        <f t="shared" si="34"/>
        <v/>
      </c>
      <c r="I482" t="str">
        <f t="shared" si="32"/>
        <v/>
      </c>
      <c r="J482" t="str">
        <f t="shared" si="35"/>
        <v/>
      </c>
    </row>
    <row r="483" spans="1:11" x14ac:dyDescent="0.2">
      <c r="A483">
        <v>75613</v>
      </c>
      <c r="B483">
        <f t="shared" si="20"/>
        <v>2.5</v>
      </c>
      <c r="C483">
        <f t="shared" si="33"/>
        <v>-0.73903454488180775</v>
      </c>
      <c r="H483">
        <f t="shared" si="34"/>
        <v>1</v>
      </c>
      <c r="I483">
        <f t="shared" si="32"/>
        <v>2.5</v>
      </c>
      <c r="J483" t="str">
        <f t="shared" si="35"/>
        <v/>
      </c>
      <c r="K483" t="s">
        <v>148</v>
      </c>
    </row>
    <row r="484" spans="1:11" x14ac:dyDescent="0.2">
      <c r="A484">
        <v>75673</v>
      </c>
      <c r="B484">
        <f t="shared" si="20"/>
        <v>1.9583333333333333</v>
      </c>
      <c r="C484">
        <f t="shared" si="33"/>
        <v>-0.83622075613721125</v>
      </c>
      <c r="H484" t="str">
        <f t="shared" si="34"/>
        <v/>
      </c>
      <c r="I484" t="str">
        <f t="shared" si="32"/>
        <v/>
      </c>
      <c r="J484">
        <f t="shared" si="35"/>
        <v>75643</v>
      </c>
    </row>
    <row r="485" spans="1:11" x14ac:dyDescent="0.2">
      <c r="A485">
        <v>75720</v>
      </c>
      <c r="B485">
        <f t="shared" si="20"/>
        <v>1.7083333333333333</v>
      </c>
      <c r="C485">
        <f t="shared" si="33"/>
        <v>-0.88107593056278199</v>
      </c>
      <c r="H485" t="str">
        <f t="shared" si="34"/>
        <v/>
      </c>
      <c r="I485" t="str">
        <f t="shared" si="32"/>
        <v/>
      </c>
      <c r="J485" t="str">
        <f t="shared" si="35"/>
        <v/>
      </c>
    </row>
    <row r="486" spans="1:11" x14ac:dyDescent="0.2">
      <c r="A486">
        <v>75761</v>
      </c>
      <c r="B486">
        <f t="shared" si="20"/>
        <v>8.75</v>
      </c>
      <c r="C486">
        <f t="shared" si="33"/>
        <v>0.38234481575746176</v>
      </c>
      <c r="H486" t="str">
        <f t="shared" si="34"/>
        <v/>
      </c>
      <c r="I486" t="str">
        <f t="shared" si="32"/>
        <v/>
      </c>
      <c r="J486" t="str">
        <f t="shared" si="35"/>
        <v/>
      </c>
    </row>
    <row r="487" spans="1:11" x14ac:dyDescent="0.2">
      <c r="A487">
        <v>75971</v>
      </c>
      <c r="B487">
        <f t="shared" si="20"/>
        <v>6.333333333333333</v>
      </c>
      <c r="C487">
        <f t="shared" si="33"/>
        <v>-5.1255203689722528E-2</v>
      </c>
      <c r="H487" t="str">
        <f t="shared" si="34"/>
        <v/>
      </c>
      <c r="I487" t="str">
        <f t="shared" si="32"/>
        <v/>
      </c>
      <c r="J487" t="str">
        <f t="shared" si="35"/>
        <v/>
      </c>
    </row>
    <row r="488" spans="1:11" x14ac:dyDescent="0.2">
      <c r="A488">
        <v>76123</v>
      </c>
      <c r="B488">
        <f t="shared" si="20"/>
        <v>2.5833333333333335</v>
      </c>
      <c r="C488">
        <f t="shared" si="33"/>
        <v>-0.72408282007328428</v>
      </c>
      <c r="H488" t="str">
        <f t="shared" si="34"/>
        <v/>
      </c>
      <c r="I488" t="str">
        <f t="shared" si="32"/>
        <v/>
      </c>
      <c r="J488" t="str">
        <f t="shared" si="35"/>
        <v/>
      </c>
      <c r="K488" t="s">
        <v>150</v>
      </c>
    </row>
    <row r="489" spans="1:11" x14ac:dyDescent="0.2">
      <c r="A489">
        <v>76185</v>
      </c>
      <c r="B489">
        <f t="shared" si="20"/>
        <v>11.125</v>
      </c>
      <c r="C489">
        <f t="shared" si="33"/>
        <v>0.80846897280038421</v>
      </c>
      <c r="H489">
        <f t="shared" si="34"/>
        <v>1</v>
      </c>
      <c r="I489">
        <f t="shared" si="32"/>
        <v>11.125</v>
      </c>
      <c r="J489" t="str">
        <f t="shared" si="35"/>
        <v/>
      </c>
      <c r="K489" t="s">
        <v>149</v>
      </c>
    </row>
    <row r="490" spans="1:11" x14ac:dyDescent="0.2">
      <c r="A490">
        <v>76452</v>
      </c>
      <c r="B490">
        <f t="shared" si="20"/>
        <v>4.916666666666667</v>
      </c>
      <c r="C490">
        <f t="shared" si="33"/>
        <v>-0.30543452543462352</v>
      </c>
      <c r="H490" t="str">
        <f t="shared" si="34"/>
        <v/>
      </c>
      <c r="I490" t="str">
        <f t="shared" si="32"/>
        <v/>
      </c>
      <c r="J490">
        <f t="shared" si="35"/>
        <v>76318.5</v>
      </c>
    </row>
    <row r="491" spans="1:11" x14ac:dyDescent="0.2">
      <c r="A491">
        <v>76570</v>
      </c>
      <c r="B491">
        <f t="shared" si="20"/>
        <v>2.5833333333333335</v>
      </c>
      <c r="C491">
        <f t="shared" si="33"/>
        <v>-0.72408282007328428</v>
      </c>
      <c r="H491" t="str">
        <f t="shared" si="34"/>
        <v/>
      </c>
      <c r="I491" t="str">
        <f t="shared" si="32"/>
        <v/>
      </c>
      <c r="J491" t="str">
        <f t="shared" si="35"/>
        <v/>
      </c>
    </row>
    <row r="492" spans="1:11" x14ac:dyDescent="0.2">
      <c r="A492">
        <v>76632</v>
      </c>
      <c r="B492">
        <f t="shared" si="20"/>
        <v>8.5</v>
      </c>
      <c r="C492">
        <f t="shared" si="33"/>
        <v>0.33748964133189097</v>
      </c>
      <c r="H492" t="str">
        <f t="shared" si="34"/>
        <v/>
      </c>
      <c r="I492" t="str">
        <f t="shared" si="32"/>
        <v/>
      </c>
      <c r="J492" t="str">
        <f t="shared" si="35"/>
        <v/>
      </c>
    </row>
    <row r="493" spans="1:11" x14ac:dyDescent="0.2">
      <c r="A493">
        <v>76836</v>
      </c>
      <c r="B493">
        <f t="shared" si="20"/>
        <v>2.75</v>
      </c>
      <c r="C493">
        <f t="shared" si="33"/>
        <v>-0.69417937045623701</v>
      </c>
      <c r="H493" t="str">
        <f t="shared" si="34"/>
        <v/>
      </c>
      <c r="I493" t="str">
        <f t="shared" si="32"/>
        <v/>
      </c>
      <c r="J493" t="str">
        <f t="shared" si="35"/>
        <v/>
      </c>
    </row>
    <row r="494" spans="1:11" x14ac:dyDescent="0.2">
      <c r="A494">
        <v>76902</v>
      </c>
      <c r="B494">
        <f t="shared" si="20"/>
        <v>8.1666666666666661</v>
      </c>
      <c r="C494">
        <f t="shared" si="33"/>
        <v>0.27768274209779648</v>
      </c>
      <c r="H494" t="str">
        <f t="shared" si="34"/>
        <v/>
      </c>
      <c r="I494" t="str">
        <f t="shared" si="32"/>
        <v/>
      </c>
      <c r="J494" t="str">
        <f t="shared" si="35"/>
        <v/>
      </c>
    </row>
    <row r="495" spans="1:11" x14ac:dyDescent="0.2">
      <c r="A495">
        <v>77098</v>
      </c>
      <c r="B495">
        <f t="shared" si="20"/>
        <v>6.375</v>
      </c>
      <c r="C495">
        <f t="shared" si="33"/>
        <v>-4.3779341285460675E-2</v>
      </c>
      <c r="H495" t="str">
        <f t="shared" si="34"/>
        <v/>
      </c>
      <c r="I495" t="str">
        <f t="shared" si="32"/>
        <v/>
      </c>
      <c r="J495" t="str">
        <f t="shared" si="35"/>
        <v/>
      </c>
    </row>
    <row r="496" spans="1:11" x14ac:dyDescent="0.2">
      <c r="A496">
        <v>77251</v>
      </c>
      <c r="B496">
        <f t="shared" si="20"/>
        <v>8.0833333333333339</v>
      </c>
      <c r="C496">
        <f t="shared" si="33"/>
        <v>0.26273101728927312</v>
      </c>
      <c r="H496" t="str">
        <f t="shared" si="34"/>
        <v/>
      </c>
      <c r="I496" t="str">
        <f t="shared" si="32"/>
        <v/>
      </c>
      <c r="J496" t="str">
        <f t="shared" si="35"/>
        <v/>
      </c>
    </row>
    <row r="497" spans="1:11" x14ac:dyDescent="0.2">
      <c r="A497">
        <v>77445</v>
      </c>
      <c r="B497">
        <f t="shared" si="20"/>
        <v>2.7083333333333335</v>
      </c>
      <c r="C497">
        <f t="shared" si="33"/>
        <v>-0.7016552328604988</v>
      </c>
      <c r="H497" t="str">
        <f t="shared" si="34"/>
        <v/>
      </c>
      <c r="I497" t="str">
        <f t="shared" si="32"/>
        <v/>
      </c>
      <c r="J497" t="str">
        <f t="shared" si="35"/>
        <v/>
      </c>
    </row>
    <row r="498" spans="1:11" x14ac:dyDescent="0.2">
      <c r="A498">
        <v>77510</v>
      </c>
      <c r="B498">
        <f t="shared" si="20"/>
        <v>4.333333333333333</v>
      </c>
      <c r="C498">
        <f t="shared" si="33"/>
        <v>-0.41009659909428881</v>
      </c>
      <c r="H498" t="str">
        <f t="shared" si="34"/>
        <v/>
      </c>
      <c r="I498" t="str">
        <f t="shared" si="32"/>
        <v/>
      </c>
      <c r="J498" t="str">
        <f t="shared" si="35"/>
        <v/>
      </c>
    </row>
    <row r="499" spans="1:11" x14ac:dyDescent="0.2">
      <c r="A499">
        <v>77614</v>
      </c>
      <c r="B499">
        <f t="shared" si="20"/>
        <v>6.833333333333333</v>
      </c>
      <c r="C499">
        <f t="shared" si="33"/>
        <v>3.8455145161419034E-2</v>
      </c>
      <c r="H499" t="str">
        <f t="shared" ref="H499:H562" si="36">IF(ISNUMBER(SEARCH($H$1,K499)),1,"")</f>
        <v/>
      </c>
      <c r="I499" t="str">
        <f t="shared" si="32"/>
        <v/>
      </c>
      <c r="J499" t="str">
        <f t="shared" si="35"/>
        <v/>
      </c>
    </row>
    <row r="500" spans="1:11" x14ac:dyDescent="0.2">
      <c r="A500">
        <v>77778</v>
      </c>
      <c r="B500">
        <f t="shared" si="20"/>
        <v>16.375</v>
      </c>
      <c r="C500">
        <f t="shared" si="33"/>
        <v>1.7504276357373705</v>
      </c>
      <c r="H500" t="str">
        <f t="shared" si="36"/>
        <v/>
      </c>
      <c r="I500" t="str">
        <f t="shared" si="32"/>
        <v/>
      </c>
      <c r="J500" t="str">
        <f t="shared" si="35"/>
        <v/>
      </c>
    </row>
    <row r="501" spans="1:11" x14ac:dyDescent="0.2">
      <c r="A501">
        <v>78171</v>
      </c>
      <c r="B501">
        <f t="shared" si="20"/>
        <v>2.7083333333333335</v>
      </c>
      <c r="C501">
        <f t="shared" si="33"/>
        <v>-0.7016552328604988</v>
      </c>
      <c r="H501" t="str">
        <f t="shared" si="36"/>
        <v/>
      </c>
      <c r="I501" t="str">
        <f t="shared" si="32"/>
        <v/>
      </c>
      <c r="J501" t="str">
        <f t="shared" si="35"/>
        <v/>
      </c>
    </row>
    <row r="502" spans="1:11" x14ac:dyDescent="0.2">
      <c r="A502">
        <v>78236</v>
      </c>
      <c r="B502">
        <f t="shared" si="20"/>
        <v>10.916666666666666</v>
      </c>
      <c r="C502">
        <f t="shared" si="33"/>
        <v>0.77108966077907504</v>
      </c>
      <c r="H502" t="str">
        <f t="shared" si="36"/>
        <v/>
      </c>
      <c r="I502" t="str">
        <f t="shared" si="32"/>
        <v/>
      </c>
      <c r="J502" t="str">
        <f t="shared" si="35"/>
        <v/>
      </c>
    </row>
    <row r="503" spans="1:11" x14ac:dyDescent="0.2">
      <c r="A503">
        <v>78498</v>
      </c>
      <c r="B503">
        <f t="shared" si="20"/>
        <v>7.958333333333333</v>
      </c>
      <c r="C503">
        <f t="shared" si="33"/>
        <v>0.24030343007648755</v>
      </c>
      <c r="D503" t="s">
        <v>5</v>
      </c>
      <c r="H503">
        <f t="shared" si="36"/>
        <v>1</v>
      </c>
      <c r="I503">
        <f t="shared" si="32"/>
        <v>7.958333333333333</v>
      </c>
      <c r="J503" t="str">
        <f t="shared" si="35"/>
        <v/>
      </c>
      <c r="K503" t="s">
        <v>151</v>
      </c>
    </row>
    <row r="504" spans="1:11" x14ac:dyDescent="0.2">
      <c r="A504">
        <v>78689</v>
      </c>
      <c r="B504">
        <f t="shared" si="20"/>
        <v>13.958333333333334</v>
      </c>
      <c r="C504">
        <f t="shared" si="33"/>
        <v>1.3168276162901864</v>
      </c>
      <c r="D504" t="s">
        <v>5</v>
      </c>
      <c r="E504">
        <v>1</v>
      </c>
      <c r="G504">
        <v>1</v>
      </c>
      <c r="H504" t="str">
        <f t="shared" si="36"/>
        <v/>
      </c>
      <c r="I504" t="str">
        <f t="shared" si="32"/>
        <v/>
      </c>
      <c r="J504">
        <f t="shared" si="35"/>
        <v>78593.5</v>
      </c>
    </row>
    <row r="505" spans="1:11" x14ac:dyDescent="0.2">
      <c r="A505">
        <v>79024</v>
      </c>
      <c r="B505">
        <f t="shared" si="20"/>
        <v>12.083333333333334</v>
      </c>
      <c r="C505">
        <f t="shared" si="33"/>
        <v>0.98041380809840561</v>
      </c>
      <c r="H505" t="str">
        <f t="shared" si="36"/>
        <v/>
      </c>
      <c r="I505" t="str">
        <f t="shared" si="32"/>
        <v/>
      </c>
      <c r="J505" t="str">
        <f t="shared" si="35"/>
        <v/>
      </c>
    </row>
    <row r="506" spans="1:11" x14ac:dyDescent="0.2">
      <c r="A506">
        <v>79314</v>
      </c>
      <c r="B506">
        <f t="shared" si="20"/>
        <v>17.166666666666668</v>
      </c>
      <c r="C506">
        <f t="shared" si="33"/>
        <v>1.8924690214183448</v>
      </c>
      <c r="H506" t="str">
        <f t="shared" si="36"/>
        <v/>
      </c>
      <c r="I506" t="str">
        <f t="shared" si="32"/>
        <v/>
      </c>
      <c r="J506" t="str">
        <f t="shared" si="35"/>
        <v/>
      </c>
    </row>
    <row r="507" spans="1:11" x14ac:dyDescent="0.2">
      <c r="A507">
        <v>79726</v>
      </c>
      <c r="B507">
        <f t="shared" si="20"/>
        <v>2.75</v>
      </c>
      <c r="C507">
        <f t="shared" si="33"/>
        <v>-0.69417937045623701</v>
      </c>
      <c r="E507">
        <v>1</v>
      </c>
      <c r="H507" t="str">
        <f t="shared" si="36"/>
        <v/>
      </c>
      <c r="I507" t="str">
        <f t="shared" si="32"/>
        <v/>
      </c>
      <c r="J507" t="str">
        <f t="shared" si="35"/>
        <v/>
      </c>
      <c r="K507" t="s">
        <v>93</v>
      </c>
    </row>
    <row r="508" spans="1:11" x14ac:dyDescent="0.2">
      <c r="A508">
        <v>79792</v>
      </c>
      <c r="B508">
        <f t="shared" si="20"/>
        <v>11.791666666666666</v>
      </c>
      <c r="C508">
        <f t="shared" si="33"/>
        <v>0.92808277126857286</v>
      </c>
      <c r="E508">
        <v>1</v>
      </c>
      <c r="H508" t="str">
        <f t="shared" si="36"/>
        <v/>
      </c>
      <c r="I508" t="str">
        <f t="shared" si="32"/>
        <v/>
      </c>
      <c r="J508" t="str">
        <f t="shared" si="35"/>
        <v/>
      </c>
      <c r="K508" t="s">
        <v>152</v>
      </c>
    </row>
    <row r="509" spans="1:11" x14ac:dyDescent="0.2">
      <c r="A509">
        <v>80075</v>
      </c>
      <c r="B509">
        <f t="shared" si="20"/>
        <v>15.791666666666666</v>
      </c>
      <c r="C509">
        <f t="shared" si="33"/>
        <v>1.6457655620777054</v>
      </c>
      <c r="H509" t="str">
        <f t="shared" si="36"/>
        <v/>
      </c>
      <c r="I509" t="str">
        <f t="shared" si="32"/>
        <v/>
      </c>
      <c r="J509" t="str">
        <f t="shared" si="35"/>
        <v/>
      </c>
      <c r="K509" t="s">
        <v>153</v>
      </c>
    </row>
    <row r="510" spans="1:11" x14ac:dyDescent="0.2">
      <c r="A510">
        <v>80454</v>
      </c>
      <c r="B510">
        <f t="shared" si="20"/>
        <v>4.583333333333333</v>
      </c>
      <c r="C510">
        <f t="shared" si="33"/>
        <v>-0.36524142466871801</v>
      </c>
      <c r="E510">
        <v>1</v>
      </c>
      <c r="H510" t="str">
        <f t="shared" si="36"/>
        <v/>
      </c>
      <c r="I510" t="str">
        <f t="shared" si="32"/>
        <v/>
      </c>
      <c r="J510" t="str">
        <f t="shared" si="35"/>
        <v/>
      </c>
      <c r="K510" t="s">
        <v>154</v>
      </c>
    </row>
    <row r="511" spans="1:11" x14ac:dyDescent="0.2">
      <c r="A511">
        <v>80564</v>
      </c>
      <c r="B511">
        <f t="shared" si="20"/>
        <v>3.5833333333333335</v>
      </c>
      <c r="C511">
        <f t="shared" si="33"/>
        <v>-0.54466212237100109</v>
      </c>
      <c r="E511">
        <v>1</v>
      </c>
      <c r="H511" t="str">
        <f t="shared" si="36"/>
        <v/>
      </c>
      <c r="I511" t="str">
        <f t="shared" si="32"/>
        <v/>
      </c>
      <c r="J511" t="str">
        <f t="shared" si="35"/>
        <v/>
      </c>
      <c r="K511" t="s">
        <v>87</v>
      </c>
    </row>
    <row r="512" spans="1:11" x14ac:dyDescent="0.2">
      <c r="A512">
        <v>80650</v>
      </c>
      <c r="B512">
        <f t="shared" si="20"/>
        <v>3.5416666666666665</v>
      </c>
      <c r="C512">
        <f t="shared" si="33"/>
        <v>-0.55213798477526288</v>
      </c>
      <c r="E512">
        <v>1</v>
      </c>
      <c r="H512" t="str">
        <f t="shared" si="36"/>
        <v/>
      </c>
      <c r="I512" t="str">
        <f t="shared" si="32"/>
        <v/>
      </c>
      <c r="J512" t="str">
        <f t="shared" si="35"/>
        <v/>
      </c>
      <c r="K512" t="s">
        <v>154</v>
      </c>
    </row>
    <row r="513" spans="1:11" x14ac:dyDescent="0.2">
      <c r="A513">
        <v>80735</v>
      </c>
      <c r="B513">
        <f t="shared" si="20"/>
        <v>4.041666666666667</v>
      </c>
      <c r="C513">
        <f t="shared" si="33"/>
        <v>-0.46242763592412123</v>
      </c>
      <c r="E513">
        <v>1</v>
      </c>
      <c r="H513" t="str">
        <f t="shared" si="36"/>
        <v/>
      </c>
      <c r="I513" t="str">
        <f t="shared" si="32"/>
        <v/>
      </c>
      <c r="J513" t="str">
        <f t="shared" si="35"/>
        <v/>
      </c>
    </row>
    <row r="514" spans="1:11" x14ac:dyDescent="0.2">
      <c r="A514">
        <v>80832</v>
      </c>
      <c r="B514">
        <f t="shared" ref="B514:B656" si="37">(A515-A514)/24</f>
        <v>2.5833333333333335</v>
      </c>
      <c r="C514">
        <f t="shared" si="33"/>
        <v>-0.72408282007328428</v>
      </c>
      <c r="H514" t="str">
        <f t="shared" si="36"/>
        <v/>
      </c>
      <c r="I514" t="str">
        <f t="shared" ref="I514:I577" si="38">IF(H514=1,B514,"")</f>
        <v/>
      </c>
      <c r="J514" t="str">
        <f t="shared" si="35"/>
        <v/>
      </c>
    </row>
    <row r="515" spans="1:11" x14ac:dyDescent="0.2">
      <c r="A515">
        <v>80894</v>
      </c>
      <c r="B515">
        <f t="shared" si="37"/>
        <v>2.5</v>
      </c>
      <c r="C515">
        <f t="shared" ref="C515:C578" si="39">(B515-D$957)/D$958</f>
        <v>-0.73903454488180775</v>
      </c>
      <c r="H515" t="str">
        <f t="shared" si="36"/>
        <v/>
      </c>
      <c r="I515" t="str">
        <f t="shared" si="38"/>
        <v/>
      </c>
      <c r="J515" t="str">
        <f t="shared" si="35"/>
        <v/>
      </c>
    </row>
    <row r="516" spans="1:11" x14ac:dyDescent="0.2">
      <c r="A516">
        <v>80954</v>
      </c>
      <c r="B516">
        <f t="shared" si="37"/>
        <v>3.2083333333333335</v>
      </c>
      <c r="C516">
        <f t="shared" si="39"/>
        <v>-0.6119448840093572</v>
      </c>
      <c r="E516">
        <v>1</v>
      </c>
      <c r="H516" t="str">
        <f t="shared" si="36"/>
        <v/>
      </c>
      <c r="I516" t="str">
        <f t="shared" si="38"/>
        <v/>
      </c>
      <c r="J516" t="str">
        <f t="shared" ref="J516:J579" si="40">IF(H515=1,(A515+A516)/2,"")</f>
        <v/>
      </c>
    </row>
    <row r="517" spans="1:11" x14ac:dyDescent="0.2">
      <c r="A517">
        <v>81031</v>
      </c>
      <c r="B517">
        <f t="shared" si="37"/>
        <v>2</v>
      </c>
      <c r="C517">
        <f t="shared" si="39"/>
        <v>-0.82874489373294935</v>
      </c>
      <c r="E517">
        <v>1</v>
      </c>
      <c r="H517" t="str">
        <f t="shared" si="36"/>
        <v/>
      </c>
      <c r="I517" t="str">
        <f t="shared" si="38"/>
        <v/>
      </c>
      <c r="J517" t="str">
        <f t="shared" si="40"/>
        <v/>
      </c>
    </row>
    <row r="518" spans="1:11" x14ac:dyDescent="0.2">
      <c r="A518">
        <v>81079</v>
      </c>
      <c r="B518">
        <f t="shared" si="37"/>
        <v>5.791666666666667</v>
      </c>
      <c r="C518">
        <f t="shared" si="39"/>
        <v>-0.14844141494512578</v>
      </c>
      <c r="H518" t="str">
        <f t="shared" si="36"/>
        <v/>
      </c>
      <c r="I518" t="str">
        <f t="shared" si="38"/>
        <v/>
      </c>
      <c r="J518" t="str">
        <f t="shared" si="40"/>
        <v/>
      </c>
    </row>
    <row r="519" spans="1:11" x14ac:dyDescent="0.2">
      <c r="A519">
        <v>81218</v>
      </c>
      <c r="B519">
        <f t="shared" si="37"/>
        <v>5.583333333333333</v>
      </c>
      <c r="C519">
        <f t="shared" si="39"/>
        <v>-0.18582072696643487</v>
      </c>
      <c r="E519">
        <v>1</v>
      </c>
      <c r="H519" t="str">
        <f t="shared" si="36"/>
        <v/>
      </c>
      <c r="I519" t="str">
        <f t="shared" si="38"/>
        <v/>
      </c>
      <c r="J519" t="str">
        <f t="shared" si="40"/>
        <v/>
      </c>
      <c r="K519" t="s">
        <v>154</v>
      </c>
    </row>
    <row r="520" spans="1:11" x14ac:dyDescent="0.2">
      <c r="A520">
        <v>81352</v>
      </c>
      <c r="B520">
        <f t="shared" si="37"/>
        <v>4.583333333333333</v>
      </c>
      <c r="C520">
        <f t="shared" si="39"/>
        <v>-0.36524142466871801</v>
      </c>
      <c r="H520" t="str">
        <f t="shared" si="36"/>
        <v/>
      </c>
      <c r="I520" t="str">
        <f t="shared" si="38"/>
        <v/>
      </c>
      <c r="J520" t="str">
        <f t="shared" si="40"/>
        <v/>
      </c>
    </row>
    <row r="521" spans="1:11" x14ac:dyDescent="0.2">
      <c r="A521">
        <v>81462</v>
      </c>
      <c r="B521">
        <f t="shared" si="37"/>
        <v>2.9166666666666665</v>
      </c>
      <c r="C521">
        <f t="shared" si="39"/>
        <v>-0.66427592083918985</v>
      </c>
      <c r="E521">
        <v>1</v>
      </c>
      <c r="H521" t="str">
        <f t="shared" si="36"/>
        <v/>
      </c>
      <c r="I521" t="str">
        <f t="shared" si="38"/>
        <v/>
      </c>
      <c r="J521" t="str">
        <f t="shared" si="40"/>
        <v/>
      </c>
      <c r="K521" t="s">
        <v>155</v>
      </c>
    </row>
    <row r="522" spans="1:11" x14ac:dyDescent="0.2">
      <c r="A522">
        <v>81532</v>
      </c>
      <c r="B522">
        <f t="shared" si="37"/>
        <v>1.6666666666666667</v>
      </c>
      <c r="C522">
        <f t="shared" si="39"/>
        <v>-0.88855179296704367</v>
      </c>
      <c r="E522">
        <v>1</v>
      </c>
      <c r="H522" t="str">
        <f t="shared" si="36"/>
        <v/>
      </c>
      <c r="I522" t="str">
        <f t="shared" si="38"/>
        <v/>
      </c>
      <c r="J522" t="str">
        <f t="shared" si="40"/>
        <v/>
      </c>
      <c r="K522" t="s">
        <v>87</v>
      </c>
    </row>
    <row r="523" spans="1:11" x14ac:dyDescent="0.2">
      <c r="A523">
        <v>81572</v>
      </c>
      <c r="B523">
        <f t="shared" si="37"/>
        <v>3.9583333333333335</v>
      </c>
      <c r="C523">
        <f t="shared" si="39"/>
        <v>-0.47737936073264486</v>
      </c>
      <c r="E523">
        <v>1</v>
      </c>
      <c r="H523" t="str">
        <f t="shared" si="36"/>
        <v/>
      </c>
      <c r="I523" t="str">
        <f t="shared" si="38"/>
        <v/>
      </c>
      <c r="J523" t="str">
        <f t="shared" si="40"/>
        <v/>
      </c>
      <c r="K523" t="s">
        <v>155</v>
      </c>
    </row>
    <row r="524" spans="1:11" x14ac:dyDescent="0.2">
      <c r="A524">
        <v>81667</v>
      </c>
      <c r="B524">
        <f t="shared" si="37"/>
        <v>2.4166666666666665</v>
      </c>
      <c r="C524">
        <f t="shared" si="39"/>
        <v>-0.75398626969033133</v>
      </c>
      <c r="E524">
        <v>1</v>
      </c>
      <c r="H524" t="str">
        <f t="shared" si="36"/>
        <v/>
      </c>
      <c r="I524" t="str">
        <f t="shared" si="38"/>
        <v/>
      </c>
      <c r="J524" t="str">
        <f t="shared" si="40"/>
        <v/>
      </c>
      <c r="K524" t="s">
        <v>87</v>
      </c>
    </row>
    <row r="525" spans="1:11" x14ac:dyDescent="0.2">
      <c r="A525">
        <v>81725</v>
      </c>
      <c r="B525">
        <f t="shared" si="37"/>
        <v>12.791666666666666</v>
      </c>
      <c r="C525">
        <f t="shared" si="39"/>
        <v>1.1075034689708561</v>
      </c>
      <c r="E525">
        <v>1</v>
      </c>
      <c r="H525" t="str">
        <f t="shared" si="36"/>
        <v/>
      </c>
      <c r="I525" t="str">
        <f t="shared" si="38"/>
        <v/>
      </c>
      <c r="J525" t="str">
        <f t="shared" si="40"/>
        <v/>
      </c>
      <c r="K525" t="s">
        <v>155</v>
      </c>
    </row>
    <row r="526" spans="1:11" x14ac:dyDescent="0.2">
      <c r="A526">
        <v>82032</v>
      </c>
      <c r="B526">
        <f t="shared" si="37"/>
        <v>3</v>
      </c>
      <c r="C526">
        <f t="shared" si="39"/>
        <v>-0.64932419603066627</v>
      </c>
      <c r="E526">
        <v>1</v>
      </c>
      <c r="H526" t="str">
        <f t="shared" si="36"/>
        <v/>
      </c>
      <c r="I526" t="str">
        <f t="shared" si="38"/>
        <v/>
      </c>
      <c r="J526" t="str">
        <f t="shared" si="40"/>
        <v/>
      </c>
      <c r="K526" t="s">
        <v>87</v>
      </c>
    </row>
    <row r="527" spans="1:11" x14ac:dyDescent="0.2">
      <c r="A527">
        <v>82104</v>
      </c>
      <c r="B527">
        <f t="shared" si="37"/>
        <v>3.1666666666666665</v>
      </c>
      <c r="C527">
        <f t="shared" si="39"/>
        <v>-0.61942074641361911</v>
      </c>
      <c r="E527">
        <v>1</v>
      </c>
      <c r="H527" t="str">
        <f t="shared" si="36"/>
        <v/>
      </c>
      <c r="I527" t="str">
        <f t="shared" si="38"/>
        <v/>
      </c>
      <c r="J527" t="str">
        <f t="shared" si="40"/>
        <v/>
      </c>
      <c r="K527" t="s">
        <v>155</v>
      </c>
    </row>
    <row r="528" spans="1:11" x14ac:dyDescent="0.2">
      <c r="A528">
        <v>82180</v>
      </c>
      <c r="B528">
        <f t="shared" si="37"/>
        <v>1.875</v>
      </c>
      <c r="C528">
        <f t="shared" si="39"/>
        <v>-0.85117248094573472</v>
      </c>
      <c r="E528">
        <v>1</v>
      </c>
      <c r="H528" t="str">
        <f t="shared" si="36"/>
        <v/>
      </c>
      <c r="I528" t="str">
        <f t="shared" si="38"/>
        <v/>
      </c>
      <c r="J528" t="str">
        <f t="shared" si="40"/>
        <v/>
      </c>
      <c r="K528" t="s">
        <v>87</v>
      </c>
    </row>
    <row r="529" spans="1:11" x14ac:dyDescent="0.2">
      <c r="A529">
        <v>82225</v>
      </c>
      <c r="B529">
        <f t="shared" si="37"/>
        <v>1.875</v>
      </c>
      <c r="C529">
        <f t="shared" si="39"/>
        <v>-0.85117248094573472</v>
      </c>
      <c r="E529">
        <v>1</v>
      </c>
      <c r="H529" t="str">
        <f t="shared" si="36"/>
        <v/>
      </c>
      <c r="I529" t="str">
        <f t="shared" si="38"/>
        <v/>
      </c>
      <c r="J529" t="str">
        <f t="shared" si="40"/>
        <v/>
      </c>
    </row>
    <row r="530" spans="1:11" x14ac:dyDescent="0.2">
      <c r="A530">
        <v>82270</v>
      </c>
      <c r="B530">
        <f t="shared" si="37"/>
        <v>1.8333333333333333</v>
      </c>
      <c r="C530">
        <f t="shared" si="39"/>
        <v>-0.85864834334999662</v>
      </c>
      <c r="H530" t="str">
        <f t="shared" si="36"/>
        <v/>
      </c>
      <c r="I530" t="str">
        <f t="shared" si="38"/>
        <v/>
      </c>
      <c r="J530" t="str">
        <f t="shared" si="40"/>
        <v/>
      </c>
    </row>
    <row r="531" spans="1:11" x14ac:dyDescent="0.2">
      <c r="A531">
        <v>82314</v>
      </c>
      <c r="B531">
        <f t="shared" si="37"/>
        <v>3.3333333333333335</v>
      </c>
      <c r="C531">
        <f t="shared" si="39"/>
        <v>-0.58951729679657183</v>
      </c>
      <c r="E531">
        <v>1</v>
      </c>
      <c r="H531" t="str">
        <f t="shared" si="36"/>
        <v/>
      </c>
      <c r="I531" t="str">
        <f t="shared" si="38"/>
        <v/>
      </c>
      <c r="J531" t="str">
        <f t="shared" si="40"/>
        <v/>
      </c>
      <c r="K531" t="s">
        <v>156</v>
      </c>
    </row>
    <row r="532" spans="1:11" x14ac:dyDescent="0.2">
      <c r="A532">
        <v>82394</v>
      </c>
      <c r="B532">
        <f t="shared" si="37"/>
        <v>3.25</v>
      </c>
      <c r="C532">
        <f t="shared" si="39"/>
        <v>-0.60446902160509541</v>
      </c>
      <c r="E532">
        <v>1</v>
      </c>
      <c r="H532" t="str">
        <f t="shared" si="36"/>
        <v/>
      </c>
      <c r="I532" t="str">
        <f t="shared" si="38"/>
        <v/>
      </c>
      <c r="J532" t="str">
        <f t="shared" si="40"/>
        <v/>
      </c>
      <c r="K532" t="s">
        <v>157</v>
      </c>
    </row>
    <row r="533" spans="1:11" x14ac:dyDescent="0.2">
      <c r="A533">
        <v>82472</v>
      </c>
      <c r="B533">
        <f t="shared" si="37"/>
        <v>1.875</v>
      </c>
      <c r="C533">
        <f t="shared" si="39"/>
        <v>-0.85117248094573472</v>
      </c>
      <c r="H533" t="str">
        <f t="shared" si="36"/>
        <v/>
      </c>
      <c r="I533" t="str">
        <f t="shared" si="38"/>
        <v/>
      </c>
      <c r="J533" t="str">
        <f t="shared" si="40"/>
        <v/>
      </c>
    </row>
    <row r="534" spans="1:11" x14ac:dyDescent="0.2">
      <c r="A534">
        <v>82517</v>
      </c>
      <c r="B534">
        <f t="shared" si="37"/>
        <v>2.2916666666666665</v>
      </c>
      <c r="C534">
        <f t="shared" si="39"/>
        <v>-0.77641385690311671</v>
      </c>
      <c r="E534">
        <v>1</v>
      </c>
      <c r="H534" t="str">
        <f t="shared" si="36"/>
        <v/>
      </c>
      <c r="I534" t="str">
        <f t="shared" si="38"/>
        <v/>
      </c>
      <c r="J534" t="str">
        <f t="shared" si="40"/>
        <v/>
      </c>
      <c r="K534" t="s">
        <v>87</v>
      </c>
    </row>
    <row r="535" spans="1:11" x14ac:dyDescent="0.2">
      <c r="A535">
        <v>82572</v>
      </c>
      <c r="B535">
        <f t="shared" si="37"/>
        <v>4.708333333333333</v>
      </c>
      <c r="C535">
        <f t="shared" si="39"/>
        <v>-0.34281383745593258</v>
      </c>
      <c r="E535">
        <v>1</v>
      </c>
      <c r="H535" t="str">
        <f t="shared" si="36"/>
        <v/>
      </c>
      <c r="I535" t="str">
        <f t="shared" si="38"/>
        <v/>
      </c>
      <c r="J535" t="str">
        <f t="shared" si="40"/>
        <v/>
      </c>
      <c r="K535" t="s">
        <v>155</v>
      </c>
    </row>
    <row r="536" spans="1:11" x14ac:dyDescent="0.2">
      <c r="A536">
        <v>82685</v>
      </c>
      <c r="B536">
        <f t="shared" si="37"/>
        <v>2.5833333333333335</v>
      </c>
      <c r="C536">
        <f t="shared" si="39"/>
        <v>-0.72408282007328428</v>
      </c>
      <c r="H536" t="str">
        <f t="shared" si="36"/>
        <v/>
      </c>
      <c r="I536" t="str">
        <f t="shared" si="38"/>
        <v/>
      </c>
      <c r="J536" t="str">
        <f t="shared" si="40"/>
        <v/>
      </c>
    </row>
    <row r="537" spans="1:11" x14ac:dyDescent="0.2">
      <c r="A537">
        <v>82747</v>
      </c>
      <c r="B537">
        <f t="shared" si="37"/>
        <v>1.75</v>
      </c>
      <c r="C537">
        <f t="shared" si="39"/>
        <v>-0.87360006815852009</v>
      </c>
      <c r="H537" t="str">
        <f t="shared" si="36"/>
        <v/>
      </c>
      <c r="I537" t="str">
        <f t="shared" si="38"/>
        <v/>
      </c>
      <c r="J537" t="str">
        <f t="shared" si="40"/>
        <v/>
      </c>
    </row>
    <row r="538" spans="1:11" x14ac:dyDescent="0.2">
      <c r="A538">
        <v>82789</v>
      </c>
      <c r="B538">
        <f t="shared" si="37"/>
        <v>2.2083333333333335</v>
      </c>
      <c r="C538">
        <f t="shared" si="39"/>
        <v>-0.7913655817116404</v>
      </c>
      <c r="H538" t="str">
        <f t="shared" si="36"/>
        <v/>
      </c>
      <c r="I538" t="str">
        <f t="shared" si="38"/>
        <v/>
      </c>
      <c r="J538" t="str">
        <f t="shared" si="40"/>
        <v/>
      </c>
    </row>
    <row r="539" spans="1:11" x14ac:dyDescent="0.2">
      <c r="A539">
        <v>82842</v>
      </c>
      <c r="B539">
        <f t="shared" si="37"/>
        <v>1.9583333333333333</v>
      </c>
      <c r="C539">
        <f t="shared" si="39"/>
        <v>-0.83622075613721125</v>
      </c>
      <c r="H539" t="str">
        <f t="shared" si="36"/>
        <v/>
      </c>
      <c r="I539" t="str">
        <f t="shared" si="38"/>
        <v/>
      </c>
      <c r="J539" t="str">
        <f t="shared" si="40"/>
        <v/>
      </c>
    </row>
    <row r="540" spans="1:11" x14ac:dyDescent="0.2">
      <c r="A540">
        <v>82889</v>
      </c>
      <c r="B540">
        <f t="shared" si="37"/>
        <v>3.6666666666666665</v>
      </c>
      <c r="C540">
        <f t="shared" si="39"/>
        <v>-0.52971039756247751</v>
      </c>
      <c r="H540" t="str">
        <f t="shared" si="36"/>
        <v/>
      </c>
      <c r="I540" t="str">
        <f t="shared" si="38"/>
        <v/>
      </c>
      <c r="J540" t="str">
        <f t="shared" si="40"/>
        <v/>
      </c>
    </row>
    <row r="541" spans="1:11" x14ac:dyDescent="0.2">
      <c r="A541">
        <v>82977</v>
      </c>
      <c r="B541">
        <f t="shared" si="37"/>
        <v>1.6666666666666667</v>
      </c>
      <c r="C541">
        <f t="shared" si="39"/>
        <v>-0.88855179296704367</v>
      </c>
      <c r="H541" t="str">
        <f t="shared" si="36"/>
        <v/>
      </c>
      <c r="I541" t="str">
        <f t="shared" si="38"/>
        <v/>
      </c>
      <c r="J541" t="str">
        <f t="shared" si="40"/>
        <v/>
      </c>
    </row>
    <row r="542" spans="1:11" x14ac:dyDescent="0.2">
      <c r="A542">
        <v>83017</v>
      </c>
      <c r="B542">
        <f t="shared" si="37"/>
        <v>3.3333333333333335</v>
      </c>
      <c r="C542">
        <f t="shared" si="39"/>
        <v>-0.58951729679657183</v>
      </c>
      <c r="E542">
        <v>1</v>
      </c>
      <c r="H542" t="str">
        <f t="shared" si="36"/>
        <v/>
      </c>
      <c r="I542" t="str">
        <f t="shared" si="38"/>
        <v/>
      </c>
      <c r="J542" t="str">
        <f t="shared" si="40"/>
        <v/>
      </c>
      <c r="K542" t="s">
        <v>158</v>
      </c>
    </row>
    <row r="543" spans="1:11" x14ac:dyDescent="0.2">
      <c r="A543">
        <v>83097</v>
      </c>
      <c r="B543">
        <f t="shared" si="37"/>
        <v>4.5</v>
      </c>
      <c r="C543">
        <f t="shared" si="39"/>
        <v>-0.38019314947724153</v>
      </c>
      <c r="E543">
        <v>1</v>
      </c>
      <c r="H543" t="str">
        <f t="shared" si="36"/>
        <v/>
      </c>
      <c r="I543" t="str">
        <f t="shared" si="38"/>
        <v/>
      </c>
      <c r="J543" t="str">
        <f t="shared" si="40"/>
        <v/>
      </c>
      <c r="K543" t="s">
        <v>155</v>
      </c>
    </row>
    <row r="544" spans="1:11" x14ac:dyDescent="0.2">
      <c r="A544">
        <v>83205</v>
      </c>
      <c r="B544">
        <f t="shared" si="37"/>
        <v>2.6666666666666665</v>
      </c>
      <c r="C544">
        <f t="shared" si="39"/>
        <v>-0.70913109526476059</v>
      </c>
      <c r="E544">
        <v>1</v>
      </c>
      <c r="H544" t="str">
        <f t="shared" si="36"/>
        <v/>
      </c>
      <c r="I544" t="str">
        <f t="shared" si="38"/>
        <v/>
      </c>
      <c r="J544" t="str">
        <f t="shared" si="40"/>
        <v/>
      </c>
      <c r="K544" t="s">
        <v>87</v>
      </c>
    </row>
    <row r="545" spans="1:11" x14ac:dyDescent="0.2">
      <c r="A545">
        <v>83269</v>
      </c>
      <c r="B545">
        <f t="shared" si="37"/>
        <v>8.125</v>
      </c>
      <c r="C545">
        <f t="shared" si="39"/>
        <v>0.2702068796935348</v>
      </c>
      <c r="H545" t="str">
        <f t="shared" si="36"/>
        <v/>
      </c>
      <c r="I545" t="str">
        <f t="shared" si="38"/>
        <v/>
      </c>
      <c r="J545" t="str">
        <f t="shared" si="40"/>
        <v/>
      </c>
      <c r="K545" t="s">
        <v>159</v>
      </c>
    </row>
    <row r="546" spans="1:11" x14ac:dyDescent="0.2">
      <c r="A546">
        <v>83464</v>
      </c>
      <c r="B546">
        <f t="shared" si="37"/>
        <v>1.375</v>
      </c>
      <c r="C546">
        <f t="shared" si="39"/>
        <v>-0.94088282979687632</v>
      </c>
      <c r="E546">
        <v>1</v>
      </c>
      <c r="H546" t="str">
        <f t="shared" si="36"/>
        <v/>
      </c>
      <c r="I546" t="str">
        <f t="shared" si="38"/>
        <v/>
      </c>
      <c r="J546" t="str">
        <f t="shared" si="40"/>
        <v/>
      </c>
      <c r="K546" t="s">
        <v>160</v>
      </c>
    </row>
    <row r="547" spans="1:11" x14ac:dyDescent="0.2">
      <c r="A547">
        <v>83497</v>
      </c>
      <c r="B547">
        <f t="shared" si="37"/>
        <v>3.25</v>
      </c>
      <c r="C547">
        <f t="shared" si="39"/>
        <v>-0.60446902160509541</v>
      </c>
      <c r="E547">
        <v>1</v>
      </c>
      <c r="H547" t="str">
        <f t="shared" si="36"/>
        <v/>
      </c>
      <c r="I547" t="str">
        <f t="shared" si="38"/>
        <v/>
      </c>
      <c r="J547" t="str">
        <f t="shared" si="40"/>
        <v/>
      </c>
    </row>
    <row r="548" spans="1:11" x14ac:dyDescent="0.2">
      <c r="A548">
        <v>83575</v>
      </c>
      <c r="B548">
        <f t="shared" si="37"/>
        <v>2.2916666666666665</v>
      </c>
      <c r="C548">
        <f t="shared" si="39"/>
        <v>-0.77641385690311671</v>
      </c>
      <c r="E548">
        <v>1</v>
      </c>
      <c r="H548" t="str">
        <f t="shared" si="36"/>
        <v/>
      </c>
      <c r="I548" t="str">
        <f t="shared" si="38"/>
        <v/>
      </c>
      <c r="J548" t="str">
        <f t="shared" si="40"/>
        <v/>
      </c>
    </row>
    <row r="549" spans="1:11" x14ac:dyDescent="0.2">
      <c r="A549">
        <v>83630</v>
      </c>
      <c r="B549">
        <f t="shared" si="37"/>
        <v>1.2083333333333333</v>
      </c>
      <c r="C549">
        <f t="shared" si="39"/>
        <v>-0.97078627941392359</v>
      </c>
      <c r="H549" t="str">
        <f t="shared" si="36"/>
        <v/>
      </c>
      <c r="I549" t="str">
        <f t="shared" si="38"/>
        <v/>
      </c>
      <c r="J549" t="str">
        <f t="shared" si="40"/>
        <v/>
      </c>
    </row>
    <row r="550" spans="1:11" x14ac:dyDescent="0.2">
      <c r="A550">
        <v>83659</v>
      </c>
      <c r="B550">
        <f t="shared" si="37"/>
        <v>1.9166666666666667</v>
      </c>
      <c r="C550">
        <f t="shared" si="39"/>
        <v>-0.84369661854147293</v>
      </c>
      <c r="E550">
        <v>1</v>
      </c>
      <c r="H550" t="str">
        <f t="shared" si="36"/>
        <v/>
      </c>
      <c r="I550" t="str">
        <f t="shared" si="38"/>
        <v/>
      </c>
      <c r="J550" t="str">
        <f t="shared" si="40"/>
        <v/>
      </c>
      <c r="K550" t="s">
        <v>155</v>
      </c>
    </row>
    <row r="551" spans="1:11" x14ac:dyDescent="0.2">
      <c r="A551">
        <v>83705</v>
      </c>
      <c r="B551">
        <f t="shared" si="37"/>
        <v>2.25</v>
      </c>
      <c r="C551">
        <f t="shared" si="39"/>
        <v>-0.78388971930737861</v>
      </c>
      <c r="E551">
        <v>1</v>
      </c>
      <c r="H551" t="str">
        <f t="shared" si="36"/>
        <v/>
      </c>
      <c r="I551" t="str">
        <f t="shared" si="38"/>
        <v/>
      </c>
      <c r="J551" t="str">
        <f t="shared" si="40"/>
        <v/>
      </c>
      <c r="K551" t="s">
        <v>161</v>
      </c>
    </row>
    <row r="552" spans="1:11" x14ac:dyDescent="0.2">
      <c r="A552">
        <v>83759</v>
      </c>
      <c r="B552">
        <f t="shared" si="37"/>
        <v>4.583333333333333</v>
      </c>
      <c r="C552">
        <f t="shared" si="39"/>
        <v>-0.36524142466871801</v>
      </c>
      <c r="E552">
        <v>1</v>
      </c>
      <c r="H552" t="str">
        <f t="shared" si="36"/>
        <v/>
      </c>
      <c r="I552" t="str">
        <f t="shared" si="38"/>
        <v/>
      </c>
      <c r="J552" t="str">
        <f t="shared" si="40"/>
        <v/>
      </c>
      <c r="K552" t="s">
        <v>162</v>
      </c>
    </row>
    <row r="553" spans="1:11" x14ac:dyDescent="0.2">
      <c r="A553">
        <v>83869</v>
      </c>
      <c r="B553">
        <f t="shared" si="37"/>
        <v>3.7916666666666665</v>
      </c>
      <c r="C553">
        <f t="shared" si="39"/>
        <v>-0.50728281034969214</v>
      </c>
      <c r="H553" t="str">
        <f t="shared" si="36"/>
        <v/>
      </c>
      <c r="I553" t="str">
        <f t="shared" si="38"/>
        <v/>
      </c>
      <c r="J553" t="str">
        <f t="shared" si="40"/>
        <v/>
      </c>
    </row>
    <row r="554" spans="1:11" x14ac:dyDescent="0.2">
      <c r="A554">
        <v>83960</v>
      </c>
      <c r="B554">
        <f t="shared" si="37"/>
        <v>3.3333333333333335</v>
      </c>
      <c r="C554">
        <f t="shared" si="39"/>
        <v>-0.58951729679657183</v>
      </c>
      <c r="E554">
        <v>1</v>
      </c>
      <c r="H554" t="str">
        <f t="shared" si="36"/>
        <v/>
      </c>
      <c r="I554" t="str">
        <f t="shared" si="38"/>
        <v/>
      </c>
      <c r="J554" t="str">
        <f t="shared" si="40"/>
        <v/>
      </c>
      <c r="K554" t="s">
        <v>161</v>
      </c>
    </row>
    <row r="555" spans="1:11" x14ac:dyDescent="0.2">
      <c r="A555">
        <v>84040</v>
      </c>
      <c r="B555">
        <f t="shared" si="37"/>
        <v>3.9583333333333335</v>
      </c>
      <c r="C555">
        <f t="shared" si="39"/>
        <v>-0.47737936073264486</v>
      </c>
      <c r="E555">
        <v>1</v>
      </c>
      <c r="H555" t="str">
        <f t="shared" si="36"/>
        <v/>
      </c>
      <c r="I555" t="str">
        <f t="shared" si="38"/>
        <v/>
      </c>
      <c r="J555" t="str">
        <f t="shared" si="40"/>
        <v/>
      </c>
      <c r="K555" t="s">
        <v>163</v>
      </c>
    </row>
    <row r="556" spans="1:11" x14ac:dyDescent="0.2">
      <c r="A556">
        <v>84135</v>
      </c>
      <c r="B556">
        <f t="shared" si="37"/>
        <v>1.25</v>
      </c>
      <c r="C556">
        <f t="shared" si="39"/>
        <v>-0.96331041700966169</v>
      </c>
      <c r="H556" t="str">
        <f t="shared" si="36"/>
        <v/>
      </c>
      <c r="I556" t="str">
        <f t="shared" si="38"/>
        <v/>
      </c>
      <c r="J556" t="str">
        <f t="shared" si="40"/>
        <v/>
      </c>
    </row>
    <row r="557" spans="1:11" x14ac:dyDescent="0.2">
      <c r="A557">
        <v>84165</v>
      </c>
      <c r="B557">
        <f t="shared" si="37"/>
        <v>2.4583333333333335</v>
      </c>
      <c r="C557">
        <f t="shared" si="39"/>
        <v>-0.74651040728606965</v>
      </c>
      <c r="H557" t="str">
        <f t="shared" si="36"/>
        <v/>
      </c>
      <c r="I557" t="str">
        <f t="shared" si="38"/>
        <v/>
      </c>
      <c r="J557" t="str">
        <f t="shared" si="40"/>
        <v/>
      </c>
    </row>
    <row r="558" spans="1:11" x14ac:dyDescent="0.2">
      <c r="A558">
        <v>84224</v>
      </c>
      <c r="B558">
        <f t="shared" si="37"/>
        <v>1.875</v>
      </c>
      <c r="C558">
        <f t="shared" si="39"/>
        <v>-0.85117248094573472</v>
      </c>
      <c r="H558" t="str">
        <f t="shared" si="36"/>
        <v/>
      </c>
      <c r="I558" t="str">
        <f t="shared" si="38"/>
        <v/>
      </c>
      <c r="J558" t="str">
        <f t="shared" si="40"/>
        <v/>
      </c>
    </row>
    <row r="559" spans="1:11" x14ac:dyDescent="0.2">
      <c r="A559">
        <v>84269</v>
      </c>
      <c r="B559">
        <f t="shared" si="37"/>
        <v>4.916666666666667</v>
      </c>
      <c r="C559">
        <f t="shared" si="39"/>
        <v>-0.30543452543462352</v>
      </c>
      <c r="H559" t="str">
        <f t="shared" si="36"/>
        <v/>
      </c>
      <c r="I559" t="str">
        <f t="shared" si="38"/>
        <v/>
      </c>
      <c r="J559" t="str">
        <f t="shared" si="40"/>
        <v/>
      </c>
    </row>
    <row r="560" spans="1:11" x14ac:dyDescent="0.2">
      <c r="A560">
        <v>84387</v>
      </c>
      <c r="B560">
        <f t="shared" si="37"/>
        <v>3.8333333333333335</v>
      </c>
      <c r="C560">
        <f t="shared" si="39"/>
        <v>-0.49980694794543024</v>
      </c>
      <c r="E560">
        <v>1</v>
      </c>
      <c r="H560" t="str">
        <f t="shared" si="36"/>
        <v/>
      </c>
      <c r="I560" t="str">
        <f t="shared" si="38"/>
        <v/>
      </c>
      <c r="J560" t="str">
        <f t="shared" si="40"/>
        <v/>
      </c>
      <c r="K560" t="s">
        <v>165</v>
      </c>
    </row>
    <row r="561" spans="1:11" x14ac:dyDescent="0.2">
      <c r="A561">
        <v>84479</v>
      </c>
      <c r="B561">
        <f t="shared" si="37"/>
        <v>1.25</v>
      </c>
      <c r="C561">
        <f t="shared" si="39"/>
        <v>-0.96331041700966169</v>
      </c>
      <c r="E561">
        <v>1</v>
      </c>
      <c r="H561" t="str">
        <f t="shared" si="36"/>
        <v/>
      </c>
      <c r="I561" t="str">
        <f t="shared" si="38"/>
        <v/>
      </c>
      <c r="J561" t="str">
        <f t="shared" si="40"/>
        <v/>
      </c>
      <c r="K561" t="s">
        <v>164</v>
      </c>
    </row>
    <row r="562" spans="1:11" x14ac:dyDescent="0.2">
      <c r="A562">
        <v>84509</v>
      </c>
      <c r="B562">
        <f t="shared" si="37"/>
        <v>1.5</v>
      </c>
      <c r="C562">
        <f t="shared" si="39"/>
        <v>-0.91845524258409095</v>
      </c>
      <c r="E562">
        <v>1</v>
      </c>
      <c r="H562" t="str">
        <f t="shared" si="36"/>
        <v/>
      </c>
      <c r="I562" t="str">
        <f t="shared" si="38"/>
        <v/>
      </c>
      <c r="J562" t="str">
        <f t="shared" si="40"/>
        <v/>
      </c>
      <c r="K562" t="s">
        <v>165</v>
      </c>
    </row>
    <row r="563" spans="1:11" x14ac:dyDescent="0.2">
      <c r="A563">
        <v>84545</v>
      </c>
      <c r="B563">
        <f t="shared" si="37"/>
        <v>2.0416666666666665</v>
      </c>
      <c r="C563">
        <f t="shared" si="39"/>
        <v>-0.82126903132868745</v>
      </c>
      <c r="E563">
        <v>1</v>
      </c>
      <c r="H563" t="str">
        <f t="shared" ref="H563:H626" si="41">IF(ISNUMBER(SEARCH($H$1,K563)),1,"")</f>
        <v/>
      </c>
      <c r="I563" t="str">
        <f t="shared" si="38"/>
        <v/>
      </c>
      <c r="J563" t="str">
        <f t="shared" si="40"/>
        <v/>
      </c>
      <c r="K563" t="s">
        <v>164</v>
      </c>
    </row>
    <row r="564" spans="1:11" x14ac:dyDescent="0.2">
      <c r="A564">
        <v>84594</v>
      </c>
      <c r="B564">
        <f t="shared" si="37"/>
        <v>3.25</v>
      </c>
      <c r="C564">
        <f t="shared" si="39"/>
        <v>-0.60446902160509541</v>
      </c>
      <c r="E564">
        <v>1</v>
      </c>
      <c r="H564" t="str">
        <f t="shared" si="41"/>
        <v/>
      </c>
      <c r="I564" t="str">
        <f t="shared" si="38"/>
        <v/>
      </c>
      <c r="J564" t="str">
        <f t="shared" si="40"/>
        <v/>
      </c>
      <c r="K564" t="s">
        <v>155</v>
      </c>
    </row>
    <row r="565" spans="1:11" x14ac:dyDescent="0.2">
      <c r="A565">
        <v>84672</v>
      </c>
      <c r="B565">
        <f t="shared" si="37"/>
        <v>6.958333333333333</v>
      </c>
      <c r="C565">
        <f t="shared" si="39"/>
        <v>6.0882732374204426E-2</v>
      </c>
      <c r="E565">
        <v>1</v>
      </c>
      <c r="H565" t="str">
        <f t="shared" si="41"/>
        <v/>
      </c>
      <c r="I565" t="str">
        <f t="shared" si="38"/>
        <v/>
      </c>
      <c r="J565" t="str">
        <f t="shared" si="40"/>
        <v/>
      </c>
      <c r="K565" t="s">
        <v>166</v>
      </c>
    </row>
    <row r="566" spans="1:11" x14ac:dyDescent="0.2">
      <c r="A566">
        <v>84839</v>
      </c>
      <c r="B566">
        <f t="shared" si="37"/>
        <v>2.8333333333333335</v>
      </c>
      <c r="C566">
        <f t="shared" si="39"/>
        <v>-0.67922764564771343</v>
      </c>
      <c r="E566">
        <v>1</v>
      </c>
      <c r="H566" t="str">
        <f t="shared" si="41"/>
        <v/>
      </c>
      <c r="I566" t="str">
        <f t="shared" si="38"/>
        <v/>
      </c>
      <c r="J566" t="str">
        <f t="shared" si="40"/>
        <v/>
      </c>
      <c r="K566" t="s">
        <v>167</v>
      </c>
    </row>
    <row r="567" spans="1:11" x14ac:dyDescent="0.2">
      <c r="A567">
        <v>84907</v>
      </c>
      <c r="B567">
        <f t="shared" si="37"/>
        <v>4.541666666666667</v>
      </c>
      <c r="C567">
        <f t="shared" si="39"/>
        <v>-0.37271728707297969</v>
      </c>
      <c r="E567">
        <v>1</v>
      </c>
      <c r="H567" t="str">
        <f t="shared" si="41"/>
        <v/>
      </c>
      <c r="I567" t="str">
        <f t="shared" si="38"/>
        <v/>
      </c>
      <c r="J567" t="str">
        <f t="shared" si="40"/>
        <v/>
      </c>
      <c r="K567" t="s">
        <v>166</v>
      </c>
    </row>
    <row r="568" spans="1:11" x14ac:dyDescent="0.2">
      <c r="A568">
        <v>85016</v>
      </c>
      <c r="B568">
        <f t="shared" si="37"/>
        <v>3.1666666666666665</v>
      </c>
      <c r="C568">
        <f t="shared" si="39"/>
        <v>-0.61942074641361911</v>
      </c>
      <c r="H568" t="str">
        <f t="shared" si="41"/>
        <v/>
      </c>
      <c r="I568" t="str">
        <f t="shared" si="38"/>
        <v/>
      </c>
      <c r="J568" t="str">
        <f t="shared" si="40"/>
        <v/>
      </c>
    </row>
    <row r="569" spans="1:11" x14ac:dyDescent="0.2">
      <c r="A569">
        <v>85092</v>
      </c>
      <c r="B569">
        <f t="shared" si="37"/>
        <v>4.25</v>
      </c>
      <c r="C569">
        <f t="shared" si="39"/>
        <v>-0.42504832390281233</v>
      </c>
      <c r="H569" t="str">
        <f t="shared" si="41"/>
        <v/>
      </c>
      <c r="I569" t="str">
        <f t="shared" si="38"/>
        <v/>
      </c>
      <c r="J569" t="str">
        <f t="shared" si="40"/>
        <v/>
      </c>
    </row>
    <row r="570" spans="1:11" x14ac:dyDescent="0.2">
      <c r="A570">
        <v>85194</v>
      </c>
      <c r="B570">
        <f t="shared" si="37"/>
        <v>5.625</v>
      </c>
      <c r="C570">
        <f t="shared" si="39"/>
        <v>-0.17834486456217302</v>
      </c>
      <c r="H570" t="str">
        <f t="shared" si="41"/>
        <v/>
      </c>
      <c r="I570" t="str">
        <f t="shared" si="38"/>
        <v/>
      </c>
      <c r="J570" t="str">
        <f t="shared" si="40"/>
        <v/>
      </c>
    </row>
    <row r="571" spans="1:11" x14ac:dyDescent="0.2">
      <c r="A571">
        <v>85329</v>
      </c>
      <c r="B571">
        <f t="shared" si="37"/>
        <v>3.125</v>
      </c>
      <c r="C571">
        <f t="shared" si="39"/>
        <v>-0.62689660881788078</v>
      </c>
      <c r="E571">
        <v>1</v>
      </c>
      <c r="H571" t="str">
        <f t="shared" si="41"/>
        <v/>
      </c>
      <c r="I571" t="str">
        <f t="shared" si="38"/>
        <v/>
      </c>
      <c r="J571" t="str">
        <f t="shared" si="40"/>
        <v/>
      </c>
      <c r="K571" t="s">
        <v>167</v>
      </c>
    </row>
    <row r="572" spans="1:11" x14ac:dyDescent="0.2">
      <c r="A572">
        <v>85404</v>
      </c>
      <c r="B572">
        <f t="shared" si="37"/>
        <v>4.208333333333333</v>
      </c>
      <c r="C572">
        <f t="shared" si="39"/>
        <v>-0.43252418630707418</v>
      </c>
      <c r="E572">
        <v>1</v>
      </c>
      <c r="H572" t="str">
        <f t="shared" si="41"/>
        <v/>
      </c>
      <c r="I572" t="str">
        <f t="shared" si="38"/>
        <v/>
      </c>
      <c r="J572" t="str">
        <f t="shared" si="40"/>
        <v/>
      </c>
      <c r="K572" t="s">
        <v>166</v>
      </c>
    </row>
    <row r="573" spans="1:11" x14ac:dyDescent="0.2">
      <c r="A573">
        <v>85505</v>
      </c>
      <c r="B573">
        <f t="shared" si="37"/>
        <v>3.125</v>
      </c>
      <c r="C573">
        <f t="shared" si="39"/>
        <v>-0.62689660881788078</v>
      </c>
      <c r="H573">
        <f t="shared" si="41"/>
        <v>1</v>
      </c>
      <c r="I573">
        <f t="shared" si="38"/>
        <v>3.125</v>
      </c>
      <c r="J573" t="str">
        <f t="shared" si="40"/>
        <v/>
      </c>
      <c r="K573" t="s">
        <v>168</v>
      </c>
    </row>
    <row r="574" spans="1:11" x14ac:dyDescent="0.2">
      <c r="A574">
        <v>85580</v>
      </c>
      <c r="B574">
        <f t="shared" si="37"/>
        <v>2.5833333333333335</v>
      </c>
      <c r="C574">
        <f t="shared" si="39"/>
        <v>-0.72408282007328428</v>
      </c>
      <c r="H574" t="str">
        <f t="shared" si="41"/>
        <v/>
      </c>
      <c r="I574" t="str">
        <f t="shared" si="38"/>
        <v/>
      </c>
      <c r="J574">
        <f t="shared" si="40"/>
        <v>85542.5</v>
      </c>
    </row>
    <row r="575" spans="1:11" x14ac:dyDescent="0.2">
      <c r="A575">
        <v>85642</v>
      </c>
      <c r="B575">
        <f t="shared" si="37"/>
        <v>4.375</v>
      </c>
      <c r="C575">
        <f t="shared" si="39"/>
        <v>-0.4026207366900269</v>
      </c>
      <c r="H575" t="str">
        <f t="shared" si="41"/>
        <v/>
      </c>
      <c r="I575" t="str">
        <f t="shared" si="38"/>
        <v/>
      </c>
      <c r="J575" t="str">
        <f t="shared" si="40"/>
        <v/>
      </c>
    </row>
    <row r="576" spans="1:11" x14ac:dyDescent="0.2">
      <c r="A576">
        <v>85747</v>
      </c>
      <c r="B576">
        <f t="shared" si="37"/>
        <v>1.875</v>
      </c>
      <c r="C576">
        <f t="shared" si="39"/>
        <v>-0.85117248094573472</v>
      </c>
      <c r="H576" t="str">
        <f t="shared" si="41"/>
        <v/>
      </c>
      <c r="I576" t="str">
        <f t="shared" si="38"/>
        <v/>
      </c>
      <c r="J576" t="str">
        <f t="shared" si="40"/>
        <v/>
      </c>
    </row>
    <row r="577" spans="1:11" x14ac:dyDescent="0.2">
      <c r="A577">
        <v>85792</v>
      </c>
      <c r="B577">
        <f t="shared" si="37"/>
        <v>7.583333333333333</v>
      </c>
      <c r="C577">
        <f t="shared" si="39"/>
        <v>0.17302066843813138</v>
      </c>
      <c r="H577">
        <f t="shared" si="41"/>
        <v>1</v>
      </c>
      <c r="I577">
        <f t="shared" si="38"/>
        <v>7.583333333333333</v>
      </c>
      <c r="J577" t="str">
        <f t="shared" si="40"/>
        <v/>
      </c>
      <c r="K577" t="s">
        <v>169</v>
      </c>
    </row>
    <row r="578" spans="1:11" x14ac:dyDescent="0.2">
      <c r="A578">
        <v>85974</v>
      </c>
      <c r="B578">
        <f t="shared" si="37"/>
        <v>3.3333333333333335</v>
      </c>
      <c r="C578">
        <f t="shared" si="39"/>
        <v>-0.58951729679657183</v>
      </c>
      <c r="H578" t="str">
        <f t="shared" si="41"/>
        <v/>
      </c>
      <c r="I578" t="str">
        <f t="shared" ref="I578:I641" si="42">IF(H578=1,B578,"")</f>
        <v/>
      </c>
      <c r="J578">
        <f t="shared" si="40"/>
        <v>85883</v>
      </c>
    </row>
    <row r="579" spans="1:11" x14ac:dyDescent="0.2">
      <c r="A579">
        <v>86054</v>
      </c>
      <c r="B579">
        <f t="shared" si="37"/>
        <v>2.0833333333333335</v>
      </c>
      <c r="C579">
        <f t="shared" ref="C579:C642" si="43">(B579-D$957)/D$958</f>
        <v>-0.81379316892442577</v>
      </c>
      <c r="H579" t="str">
        <f t="shared" si="41"/>
        <v/>
      </c>
      <c r="I579" t="str">
        <f t="shared" si="42"/>
        <v/>
      </c>
      <c r="J579" t="str">
        <f t="shared" si="40"/>
        <v/>
      </c>
    </row>
    <row r="580" spans="1:11" x14ac:dyDescent="0.2">
      <c r="A580">
        <v>86104</v>
      </c>
      <c r="B580">
        <f t="shared" si="37"/>
        <v>3.6666666666666665</v>
      </c>
      <c r="C580">
        <f t="shared" si="43"/>
        <v>-0.52971039756247751</v>
      </c>
      <c r="H580">
        <f t="shared" si="41"/>
        <v>1</v>
      </c>
      <c r="I580">
        <f t="shared" si="42"/>
        <v>3.6666666666666665</v>
      </c>
      <c r="J580" t="str">
        <f t="shared" ref="J580:J643" si="44">IF(H579=1,(A579+A580)/2,"")</f>
        <v/>
      </c>
      <c r="K580" t="s">
        <v>170</v>
      </c>
    </row>
    <row r="581" spans="1:11" x14ac:dyDescent="0.2">
      <c r="A581">
        <v>86192</v>
      </c>
      <c r="B581">
        <f t="shared" si="37"/>
        <v>8.2083333333333339</v>
      </c>
      <c r="C581">
        <f t="shared" si="43"/>
        <v>0.28515860450205849</v>
      </c>
      <c r="H581" t="str">
        <f t="shared" si="41"/>
        <v/>
      </c>
      <c r="I581" t="str">
        <f t="shared" si="42"/>
        <v/>
      </c>
      <c r="J581">
        <f t="shared" si="44"/>
        <v>86148</v>
      </c>
    </row>
    <row r="582" spans="1:11" x14ac:dyDescent="0.2">
      <c r="A582">
        <v>86389</v>
      </c>
      <c r="B582">
        <f t="shared" si="37"/>
        <v>12.75</v>
      </c>
      <c r="C582">
        <f t="shared" si="43"/>
        <v>1.1000276065665942</v>
      </c>
      <c r="H582" t="str">
        <f t="shared" si="41"/>
        <v/>
      </c>
      <c r="I582" t="str">
        <f t="shared" si="42"/>
        <v/>
      </c>
      <c r="J582" t="str">
        <f t="shared" si="44"/>
        <v/>
      </c>
    </row>
    <row r="583" spans="1:11" x14ac:dyDescent="0.2">
      <c r="A583">
        <v>86695</v>
      </c>
      <c r="B583">
        <f t="shared" si="37"/>
        <v>10.583333333333334</v>
      </c>
      <c r="C583">
        <f t="shared" si="43"/>
        <v>0.71128276154498093</v>
      </c>
      <c r="H583" t="str">
        <f t="shared" si="41"/>
        <v/>
      </c>
      <c r="I583" t="str">
        <f t="shared" si="42"/>
        <v/>
      </c>
      <c r="J583" t="str">
        <f t="shared" si="44"/>
        <v/>
      </c>
      <c r="K583" t="s">
        <v>171</v>
      </c>
    </row>
    <row r="584" spans="1:11" x14ac:dyDescent="0.2">
      <c r="A584">
        <v>86949</v>
      </c>
      <c r="B584">
        <f t="shared" si="37"/>
        <v>5.208333333333333</v>
      </c>
      <c r="C584">
        <f t="shared" si="43"/>
        <v>-0.25310348860479104</v>
      </c>
      <c r="H584" t="str">
        <f t="shared" si="41"/>
        <v/>
      </c>
      <c r="I584" t="str">
        <f t="shared" si="42"/>
        <v/>
      </c>
      <c r="J584" t="str">
        <f t="shared" si="44"/>
        <v/>
      </c>
    </row>
    <row r="585" spans="1:11" x14ac:dyDescent="0.2">
      <c r="A585">
        <v>87074</v>
      </c>
      <c r="B585">
        <f t="shared" si="37"/>
        <v>8.875</v>
      </c>
      <c r="C585">
        <f t="shared" si="43"/>
        <v>0.40477240297024714</v>
      </c>
      <c r="H585" t="str">
        <f t="shared" si="41"/>
        <v/>
      </c>
      <c r="I585" t="str">
        <f t="shared" si="42"/>
        <v/>
      </c>
      <c r="J585" t="str">
        <f t="shared" si="44"/>
        <v/>
      </c>
    </row>
    <row r="586" spans="1:11" x14ac:dyDescent="0.2">
      <c r="A586">
        <v>87287</v>
      </c>
      <c r="B586">
        <f t="shared" si="37"/>
        <v>5.541666666666667</v>
      </c>
      <c r="C586">
        <f t="shared" si="43"/>
        <v>-0.19329658937069658</v>
      </c>
      <c r="H586">
        <f t="shared" si="41"/>
        <v>1</v>
      </c>
      <c r="I586">
        <f t="shared" si="42"/>
        <v>5.541666666666667</v>
      </c>
      <c r="J586" t="str">
        <f t="shared" si="44"/>
        <v/>
      </c>
      <c r="K586" t="s">
        <v>172</v>
      </c>
    </row>
    <row r="587" spans="1:11" x14ac:dyDescent="0.2">
      <c r="A587">
        <v>87420</v>
      </c>
      <c r="B587">
        <f t="shared" si="37"/>
        <v>8.125</v>
      </c>
      <c r="C587">
        <f t="shared" si="43"/>
        <v>0.2702068796935348</v>
      </c>
      <c r="H587" t="str">
        <f t="shared" si="41"/>
        <v/>
      </c>
      <c r="I587" t="str">
        <f t="shared" si="42"/>
        <v/>
      </c>
      <c r="J587">
        <f t="shared" si="44"/>
        <v>87353.5</v>
      </c>
    </row>
    <row r="588" spans="1:11" x14ac:dyDescent="0.2">
      <c r="A588">
        <v>87615</v>
      </c>
      <c r="B588">
        <f t="shared" si="37"/>
        <v>14.875</v>
      </c>
      <c r="C588">
        <f t="shared" si="43"/>
        <v>1.4812965891839458</v>
      </c>
      <c r="H588" t="str">
        <f t="shared" si="41"/>
        <v/>
      </c>
      <c r="I588" t="str">
        <f t="shared" si="42"/>
        <v/>
      </c>
      <c r="J588" t="str">
        <f t="shared" si="44"/>
        <v/>
      </c>
    </row>
    <row r="589" spans="1:11" x14ac:dyDescent="0.2">
      <c r="A589">
        <v>87972</v>
      </c>
      <c r="B589">
        <f t="shared" si="37"/>
        <v>9.5833333333333339</v>
      </c>
      <c r="C589">
        <f t="shared" si="43"/>
        <v>0.53186206384269774</v>
      </c>
      <c r="D589" t="s">
        <v>5</v>
      </c>
      <c r="H589">
        <f t="shared" si="41"/>
        <v>1</v>
      </c>
      <c r="I589">
        <f t="shared" si="42"/>
        <v>9.5833333333333339</v>
      </c>
      <c r="J589" t="str">
        <f t="shared" si="44"/>
        <v/>
      </c>
      <c r="K589" t="s">
        <v>173</v>
      </c>
    </row>
    <row r="590" spans="1:11" x14ac:dyDescent="0.2">
      <c r="A590">
        <v>88202</v>
      </c>
      <c r="B590">
        <f t="shared" si="37"/>
        <v>14.583333333333334</v>
      </c>
      <c r="C590">
        <f t="shared" si="43"/>
        <v>1.4289655523541134</v>
      </c>
      <c r="E590">
        <v>1</v>
      </c>
      <c r="F590">
        <v>1</v>
      </c>
      <c r="G590">
        <v>1</v>
      </c>
      <c r="H590" t="str">
        <f t="shared" si="41"/>
        <v/>
      </c>
      <c r="I590" t="str">
        <f t="shared" si="42"/>
        <v/>
      </c>
      <c r="J590">
        <f t="shared" si="44"/>
        <v>88087</v>
      </c>
      <c r="K590" t="s">
        <v>174</v>
      </c>
    </row>
    <row r="591" spans="1:11" x14ac:dyDescent="0.2">
      <c r="A591">
        <v>88552</v>
      </c>
      <c r="B591">
        <f t="shared" si="37"/>
        <v>2.1666666666666665</v>
      </c>
      <c r="C591">
        <f t="shared" si="43"/>
        <v>-0.79884144411590208</v>
      </c>
      <c r="H591" t="str">
        <f t="shared" si="41"/>
        <v/>
      </c>
      <c r="I591" t="str">
        <f t="shared" si="42"/>
        <v/>
      </c>
      <c r="J591" t="str">
        <f t="shared" si="44"/>
        <v/>
      </c>
    </row>
    <row r="592" spans="1:11" x14ac:dyDescent="0.2">
      <c r="A592">
        <v>88604</v>
      </c>
      <c r="B592">
        <f t="shared" si="37"/>
        <v>3.25</v>
      </c>
      <c r="C592">
        <f t="shared" si="43"/>
        <v>-0.60446902160509541</v>
      </c>
      <c r="H592" t="str">
        <f t="shared" si="41"/>
        <v/>
      </c>
      <c r="I592" t="str">
        <f t="shared" si="42"/>
        <v/>
      </c>
      <c r="J592" t="str">
        <f t="shared" si="44"/>
        <v/>
      </c>
    </row>
    <row r="593" spans="1:11" x14ac:dyDescent="0.2">
      <c r="A593">
        <v>88682</v>
      </c>
      <c r="B593">
        <f t="shared" si="37"/>
        <v>7.291666666666667</v>
      </c>
      <c r="C593">
        <f t="shared" si="43"/>
        <v>0.1206896316082989</v>
      </c>
      <c r="H593" t="str">
        <f t="shared" si="41"/>
        <v/>
      </c>
      <c r="I593" t="str">
        <f t="shared" si="42"/>
        <v/>
      </c>
      <c r="J593" t="str">
        <f t="shared" si="44"/>
        <v/>
      </c>
    </row>
    <row r="594" spans="1:11" x14ac:dyDescent="0.2">
      <c r="A594">
        <v>88857</v>
      </c>
      <c r="B594">
        <f t="shared" si="37"/>
        <v>7.833333333333333</v>
      </c>
      <c r="C594">
        <f t="shared" si="43"/>
        <v>0.21787584286370215</v>
      </c>
      <c r="H594" t="str">
        <f t="shared" si="41"/>
        <v/>
      </c>
      <c r="I594" t="str">
        <f t="shared" si="42"/>
        <v/>
      </c>
      <c r="J594" t="str">
        <f t="shared" si="44"/>
        <v/>
      </c>
    </row>
    <row r="595" spans="1:11" x14ac:dyDescent="0.2">
      <c r="A595">
        <v>89045</v>
      </c>
      <c r="B595">
        <f t="shared" si="37"/>
        <v>8.8333333333333339</v>
      </c>
      <c r="C595">
        <f t="shared" si="43"/>
        <v>0.39729654056598546</v>
      </c>
      <c r="H595">
        <f t="shared" si="41"/>
        <v>1</v>
      </c>
      <c r="I595">
        <f t="shared" si="42"/>
        <v>8.8333333333333339</v>
      </c>
      <c r="J595" t="str">
        <f t="shared" si="44"/>
        <v/>
      </c>
      <c r="K595" t="s">
        <v>175</v>
      </c>
    </row>
    <row r="596" spans="1:11" x14ac:dyDescent="0.2">
      <c r="A596">
        <v>89257</v>
      </c>
      <c r="B596">
        <f t="shared" si="37"/>
        <v>8.625</v>
      </c>
      <c r="C596">
        <f t="shared" si="43"/>
        <v>0.35991722854467634</v>
      </c>
      <c r="H596" t="str">
        <f t="shared" si="41"/>
        <v/>
      </c>
      <c r="I596" t="str">
        <f t="shared" si="42"/>
        <v/>
      </c>
      <c r="J596">
        <f t="shared" si="44"/>
        <v>89151</v>
      </c>
    </row>
    <row r="597" spans="1:11" x14ac:dyDescent="0.2">
      <c r="A597">
        <v>89464</v>
      </c>
      <c r="B597">
        <f t="shared" si="37"/>
        <v>6.583333333333333</v>
      </c>
      <c r="C597">
        <f t="shared" si="43"/>
        <v>-6.4000292641517445E-3</v>
      </c>
      <c r="H597" t="str">
        <f t="shared" si="41"/>
        <v/>
      </c>
      <c r="I597" t="str">
        <f t="shared" si="42"/>
        <v/>
      </c>
      <c r="J597" t="str">
        <f t="shared" si="44"/>
        <v/>
      </c>
    </row>
    <row r="598" spans="1:11" x14ac:dyDescent="0.2">
      <c r="A598">
        <v>89622</v>
      </c>
      <c r="B598">
        <f t="shared" si="37"/>
        <v>7.5</v>
      </c>
      <c r="C598">
        <f t="shared" si="43"/>
        <v>0.15806894362960783</v>
      </c>
      <c r="H598" t="str">
        <f t="shared" si="41"/>
        <v/>
      </c>
      <c r="I598" t="str">
        <f t="shared" si="42"/>
        <v/>
      </c>
      <c r="J598" t="str">
        <f t="shared" si="44"/>
        <v/>
      </c>
    </row>
    <row r="599" spans="1:11" x14ac:dyDescent="0.2">
      <c r="A599">
        <v>89802</v>
      </c>
      <c r="B599">
        <f t="shared" si="37"/>
        <v>11.375</v>
      </c>
      <c r="C599">
        <f t="shared" si="43"/>
        <v>0.85332414722595495</v>
      </c>
      <c r="H599">
        <f t="shared" si="41"/>
        <v>1</v>
      </c>
      <c r="I599">
        <f t="shared" si="42"/>
        <v>11.375</v>
      </c>
      <c r="J599" t="str">
        <f t="shared" si="44"/>
        <v/>
      </c>
      <c r="K599" t="s">
        <v>176</v>
      </c>
    </row>
    <row r="600" spans="1:11" x14ac:dyDescent="0.2">
      <c r="A600">
        <v>90075</v>
      </c>
      <c r="B600">
        <f t="shared" si="37"/>
        <v>13.083333333333334</v>
      </c>
      <c r="C600">
        <f t="shared" si="43"/>
        <v>1.1598345058006887</v>
      </c>
      <c r="D600" t="s">
        <v>8</v>
      </c>
      <c r="H600" t="str">
        <f t="shared" si="41"/>
        <v/>
      </c>
      <c r="I600" t="str">
        <f t="shared" si="42"/>
        <v/>
      </c>
      <c r="J600">
        <f t="shared" si="44"/>
        <v>89938.5</v>
      </c>
    </row>
    <row r="601" spans="1:11" x14ac:dyDescent="0.2">
      <c r="A601">
        <v>90389</v>
      </c>
      <c r="B601">
        <f t="shared" si="37"/>
        <v>32.083333333333336</v>
      </c>
      <c r="C601">
        <f t="shared" si="43"/>
        <v>4.5688277621440685</v>
      </c>
      <c r="D601" t="s">
        <v>6</v>
      </c>
      <c r="E601">
        <v>1</v>
      </c>
      <c r="F601">
        <v>1</v>
      </c>
      <c r="G601">
        <v>1</v>
      </c>
      <c r="H601" t="str">
        <f t="shared" si="41"/>
        <v/>
      </c>
      <c r="I601" t="str">
        <f t="shared" si="42"/>
        <v/>
      </c>
      <c r="J601" t="str">
        <f t="shared" si="44"/>
        <v/>
      </c>
      <c r="K601" t="s">
        <v>177</v>
      </c>
    </row>
    <row r="602" spans="1:11" x14ac:dyDescent="0.2">
      <c r="A602">
        <v>91159</v>
      </c>
      <c r="B602">
        <f t="shared" si="37"/>
        <v>2.9583333333333335</v>
      </c>
      <c r="C602">
        <f t="shared" si="43"/>
        <v>-0.65680005843492795</v>
      </c>
      <c r="H602" t="str">
        <f t="shared" si="41"/>
        <v/>
      </c>
      <c r="I602" t="str">
        <f t="shared" si="42"/>
        <v/>
      </c>
      <c r="J602" t="str">
        <f t="shared" si="44"/>
        <v/>
      </c>
    </row>
    <row r="603" spans="1:11" x14ac:dyDescent="0.2">
      <c r="A603">
        <v>91230</v>
      </c>
      <c r="B603">
        <f t="shared" si="37"/>
        <v>21.333333333333332</v>
      </c>
      <c r="C603">
        <f t="shared" si="43"/>
        <v>2.6400552618445241</v>
      </c>
      <c r="H603" t="str">
        <f t="shared" si="41"/>
        <v/>
      </c>
      <c r="I603" t="str">
        <f t="shared" si="42"/>
        <v/>
      </c>
      <c r="J603" t="str">
        <f t="shared" si="44"/>
        <v/>
      </c>
      <c r="K603" t="s">
        <v>178</v>
      </c>
    </row>
    <row r="604" spans="1:11" x14ac:dyDescent="0.2">
      <c r="A604">
        <v>91742</v>
      </c>
      <c r="B604">
        <f t="shared" si="37"/>
        <v>9.5</v>
      </c>
      <c r="C604">
        <f t="shared" si="43"/>
        <v>0.51691033903417405</v>
      </c>
      <c r="H604" t="str">
        <f t="shared" si="41"/>
        <v/>
      </c>
      <c r="I604" t="str">
        <f t="shared" si="42"/>
        <v/>
      </c>
      <c r="J604" t="str">
        <f t="shared" si="44"/>
        <v/>
      </c>
    </row>
    <row r="605" spans="1:11" x14ac:dyDescent="0.2">
      <c r="A605">
        <v>91970</v>
      </c>
      <c r="B605">
        <f t="shared" si="37"/>
        <v>8.4583333333333339</v>
      </c>
      <c r="C605">
        <f t="shared" si="43"/>
        <v>0.33001377892762929</v>
      </c>
      <c r="H605" t="str">
        <f t="shared" si="41"/>
        <v/>
      </c>
      <c r="I605" t="str">
        <f t="shared" si="42"/>
        <v/>
      </c>
      <c r="J605" t="str">
        <f t="shared" si="44"/>
        <v/>
      </c>
    </row>
    <row r="606" spans="1:11" x14ac:dyDescent="0.2">
      <c r="A606">
        <v>92173</v>
      </c>
      <c r="B606">
        <f t="shared" si="37"/>
        <v>6.375</v>
      </c>
      <c r="C606">
        <f t="shared" si="43"/>
        <v>-4.3779341285460675E-2</v>
      </c>
      <c r="D606" t="s">
        <v>5</v>
      </c>
      <c r="H606">
        <f t="shared" si="41"/>
        <v>1</v>
      </c>
      <c r="I606">
        <f t="shared" si="42"/>
        <v>6.375</v>
      </c>
      <c r="J606" t="str">
        <f t="shared" si="44"/>
        <v/>
      </c>
      <c r="K606" t="s">
        <v>179</v>
      </c>
    </row>
    <row r="607" spans="1:11" x14ac:dyDescent="0.2">
      <c r="A607">
        <v>92326</v>
      </c>
      <c r="B607">
        <f t="shared" si="37"/>
        <v>19.625</v>
      </c>
      <c r="C607">
        <f t="shared" si="43"/>
        <v>2.3335449032697908</v>
      </c>
      <c r="D607" t="s">
        <v>5</v>
      </c>
      <c r="E607">
        <v>1</v>
      </c>
      <c r="F607" t="s">
        <v>4</v>
      </c>
      <c r="G607">
        <v>1</v>
      </c>
      <c r="H607" t="str">
        <f t="shared" si="41"/>
        <v/>
      </c>
      <c r="I607" t="str">
        <f t="shared" si="42"/>
        <v/>
      </c>
      <c r="J607">
        <f t="shared" si="44"/>
        <v>92249.5</v>
      </c>
    </row>
    <row r="608" spans="1:11" x14ac:dyDescent="0.2">
      <c r="A608">
        <v>92797</v>
      </c>
      <c r="B608">
        <f t="shared" si="37"/>
        <v>5.916666666666667</v>
      </c>
      <c r="C608">
        <f t="shared" si="43"/>
        <v>-0.12601382773234038</v>
      </c>
      <c r="H608" t="str">
        <f t="shared" si="41"/>
        <v/>
      </c>
      <c r="I608" t="str">
        <f t="shared" si="42"/>
        <v/>
      </c>
      <c r="J608" t="str">
        <f t="shared" si="44"/>
        <v/>
      </c>
    </row>
    <row r="609" spans="1:11" x14ac:dyDescent="0.2">
      <c r="A609">
        <v>92939</v>
      </c>
      <c r="B609">
        <f t="shared" si="37"/>
        <v>13.666666666666666</v>
      </c>
      <c r="C609">
        <f t="shared" si="43"/>
        <v>1.2644965794603538</v>
      </c>
      <c r="H609" t="str">
        <f t="shared" si="41"/>
        <v/>
      </c>
      <c r="I609" t="str">
        <f t="shared" si="42"/>
        <v/>
      </c>
      <c r="J609" t="str">
        <f t="shared" si="44"/>
        <v/>
      </c>
    </row>
    <row r="610" spans="1:11" x14ac:dyDescent="0.2">
      <c r="A610">
        <v>93267</v>
      </c>
      <c r="B610">
        <f t="shared" si="37"/>
        <v>3.2083333333333335</v>
      </c>
      <c r="C610">
        <f t="shared" si="43"/>
        <v>-0.6119448840093572</v>
      </c>
      <c r="H610" t="str">
        <f t="shared" si="41"/>
        <v/>
      </c>
      <c r="I610" t="str">
        <f t="shared" si="42"/>
        <v/>
      </c>
      <c r="J610" t="str">
        <f t="shared" si="44"/>
        <v/>
      </c>
    </row>
    <row r="611" spans="1:11" x14ac:dyDescent="0.2">
      <c r="A611">
        <v>93344</v>
      </c>
      <c r="B611">
        <f t="shared" si="37"/>
        <v>7.416666666666667</v>
      </c>
      <c r="C611">
        <f t="shared" si="43"/>
        <v>0.1431172188210843</v>
      </c>
      <c r="H611" t="str">
        <f t="shared" si="41"/>
        <v/>
      </c>
      <c r="I611" t="str">
        <f t="shared" si="42"/>
        <v/>
      </c>
      <c r="J611" t="str">
        <f t="shared" si="44"/>
        <v/>
      </c>
    </row>
    <row r="612" spans="1:11" x14ac:dyDescent="0.2">
      <c r="A612">
        <v>93522</v>
      </c>
      <c r="B612">
        <f t="shared" si="37"/>
        <v>8.4166666666666661</v>
      </c>
      <c r="C612">
        <f t="shared" si="43"/>
        <v>0.32253791652336727</v>
      </c>
      <c r="H612" t="str">
        <f t="shared" si="41"/>
        <v/>
      </c>
      <c r="I612" t="str">
        <f t="shared" si="42"/>
        <v/>
      </c>
      <c r="J612" t="str">
        <f t="shared" si="44"/>
        <v/>
      </c>
    </row>
    <row r="613" spans="1:11" x14ac:dyDescent="0.2">
      <c r="A613">
        <v>93724</v>
      </c>
      <c r="B613">
        <f t="shared" si="37"/>
        <v>7.916666666666667</v>
      </c>
      <c r="C613">
        <f t="shared" si="43"/>
        <v>0.23282756767222587</v>
      </c>
      <c r="H613">
        <f t="shared" si="41"/>
        <v>1</v>
      </c>
      <c r="I613">
        <f t="shared" si="42"/>
        <v>7.916666666666667</v>
      </c>
      <c r="J613" t="str">
        <f t="shared" si="44"/>
        <v/>
      </c>
      <c r="K613" t="s">
        <v>180</v>
      </c>
    </row>
    <row r="614" spans="1:11" x14ac:dyDescent="0.2">
      <c r="A614">
        <v>93914</v>
      </c>
      <c r="B614">
        <f t="shared" si="37"/>
        <v>6.291666666666667</v>
      </c>
      <c r="C614">
        <f t="shared" si="43"/>
        <v>-5.8731066093984215E-2</v>
      </c>
      <c r="H614" t="str">
        <f t="shared" si="41"/>
        <v/>
      </c>
      <c r="I614" t="str">
        <f t="shared" si="42"/>
        <v/>
      </c>
      <c r="J614">
        <f t="shared" si="44"/>
        <v>93819</v>
      </c>
    </row>
    <row r="615" spans="1:11" x14ac:dyDescent="0.2">
      <c r="A615">
        <v>94065</v>
      </c>
      <c r="B615">
        <f t="shared" si="37"/>
        <v>8.0833333333333339</v>
      </c>
      <c r="C615">
        <f t="shared" si="43"/>
        <v>0.26273101728927312</v>
      </c>
      <c r="H615" t="str">
        <f t="shared" si="41"/>
        <v/>
      </c>
      <c r="I615" t="str">
        <f t="shared" si="42"/>
        <v/>
      </c>
      <c r="J615" t="str">
        <f t="shared" si="44"/>
        <v/>
      </c>
    </row>
    <row r="616" spans="1:11" x14ac:dyDescent="0.2">
      <c r="A616">
        <v>94259</v>
      </c>
      <c r="B616">
        <f t="shared" si="37"/>
        <v>4.291666666666667</v>
      </c>
      <c r="C616">
        <f t="shared" si="43"/>
        <v>-0.41757246149855048</v>
      </c>
      <c r="H616">
        <f t="shared" si="41"/>
        <v>1</v>
      </c>
      <c r="I616">
        <f t="shared" si="42"/>
        <v>4.291666666666667</v>
      </c>
      <c r="J616" t="str">
        <f t="shared" si="44"/>
        <v/>
      </c>
      <c r="K616" t="s">
        <v>181</v>
      </c>
    </row>
    <row r="617" spans="1:11" x14ac:dyDescent="0.2">
      <c r="A617">
        <v>94362</v>
      </c>
      <c r="B617">
        <f t="shared" si="37"/>
        <v>1.5833333333333333</v>
      </c>
      <c r="C617">
        <f t="shared" si="43"/>
        <v>-0.90350351777556737</v>
      </c>
      <c r="H617" t="str">
        <f t="shared" si="41"/>
        <v/>
      </c>
      <c r="I617" t="str">
        <f t="shared" si="42"/>
        <v/>
      </c>
      <c r="J617">
        <f t="shared" si="44"/>
        <v>94310.5</v>
      </c>
    </row>
    <row r="618" spans="1:11" x14ac:dyDescent="0.2">
      <c r="A618">
        <v>94400</v>
      </c>
      <c r="B618">
        <f t="shared" si="37"/>
        <v>2.6666666666666665</v>
      </c>
      <c r="C618">
        <f t="shared" si="43"/>
        <v>-0.70913109526476059</v>
      </c>
      <c r="H618">
        <f t="shared" si="41"/>
        <v>1</v>
      </c>
      <c r="I618">
        <f t="shared" si="42"/>
        <v>2.6666666666666665</v>
      </c>
      <c r="J618" t="str">
        <f t="shared" si="44"/>
        <v/>
      </c>
      <c r="K618" t="s">
        <v>182</v>
      </c>
    </row>
    <row r="619" spans="1:11" x14ac:dyDescent="0.2">
      <c r="A619">
        <v>94464</v>
      </c>
      <c r="B619">
        <f t="shared" si="37"/>
        <v>2.2083333333333335</v>
      </c>
      <c r="C619">
        <f t="shared" si="43"/>
        <v>-0.7913655817116404</v>
      </c>
      <c r="H619" t="str">
        <f t="shared" si="41"/>
        <v/>
      </c>
      <c r="I619" t="str">
        <f t="shared" si="42"/>
        <v/>
      </c>
      <c r="J619">
        <f t="shared" si="44"/>
        <v>94432</v>
      </c>
    </row>
    <row r="620" spans="1:11" x14ac:dyDescent="0.2">
      <c r="A620">
        <v>94517</v>
      </c>
      <c r="B620">
        <f t="shared" si="37"/>
        <v>25.25</v>
      </c>
      <c r="C620">
        <f t="shared" si="43"/>
        <v>3.3427863278451331</v>
      </c>
      <c r="H620" t="str">
        <f t="shared" si="41"/>
        <v/>
      </c>
      <c r="I620" t="str">
        <f t="shared" si="42"/>
        <v/>
      </c>
      <c r="J620" t="str">
        <f t="shared" si="44"/>
        <v/>
      </c>
    </row>
    <row r="621" spans="1:11" x14ac:dyDescent="0.2">
      <c r="A621">
        <v>95123</v>
      </c>
      <c r="B621">
        <f t="shared" si="37"/>
        <v>4.75</v>
      </c>
      <c r="C621">
        <f t="shared" si="43"/>
        <v>-0.33533797505167073</v>
      </c>
      <c r="D621" t="s">
        <v>5</v>
      </c>
      <c r="H621">
        <f t="shared" si="41"/>
        <v>1</v>
      </c>
      <c r="I621">
        <f t="shared" si="42"/>
        <v>4.75</v>
      </c>
      <c r="J621" t="str">
        <f t="shared" si="44"/>
        <v/>
      </c>
      <c r="K621" t="s">
        <v>183</v>
      </c>
    </row>
    <row r="622" spans="1:11" x14ac:dyDescent="0.2">
      <c r="A622">
        <v>95237</v>
      </c>
      <c r="B622">
        <f t="shared" si="37"/>
        <v>35.291666666666664</v>
      </c>
      <c r="C622">
        <f t="shared" si="43"/>
        <v>5.1444691672722254</v>
      </c>
      <c r="E622">
        <v>1</v>
      </c>
      <c r="G622">
        <v>1</v>
      </c>
      <c r="H622" t="str">
        <f t="shared" si="41"/>
        <v/>
      </c>
      <c r="I622" t="str">
        <f t="shared" si="42"/>
        <v/>
      </c>
      <c r="J622">
        <f t="shared" si="44"/>
        <v>95180</v>
      </c>
    </row>
    <row r="623" spans="1:11" x14ac:dyDescent="0.2">
      <c r="A623">
        <v>96084</v>
      </c>
      <c r="B623">
        <f t="shared" si="37"/>
        <v>8.375</v>
      </c>
      <c r="C623">
        <f t="shared" si="43"/>
        <v>0.31506205411910559</v>
      </c>
      <c r="H623" t="str">
        <f t="shared" si="41"/>
        <v/>
      </c>
      <c r="I623" t="str">
        <f t="shared" si="42"/>
        <v/>
      </c>
      <c r="J623" t="str">
        <f t="shared" si="44"/>
        <v/>
      </c>
      <c r="K623" t="s">
        <v>184</v>
      </c>
    </row>
    <row r="624" spans="1:11" x14ac:dyDescent="0.2">
      <c r="A624">
        <v>96285</v>
      </c>
      <c r="B624">
        <f t="shared" si="37"/>
        <v>3.5416666666666665</v>
      </c>
      <c r="C624">
        <f t="shared" si="43"/>
        <v>-0.55213798477526288</v>
      </c>
      <c r="H624" t="str">
        <f t="shared" si="41"/>
        <v/>
      </c>
      <c r="I624" t="str">
        <f t="shared" si="42"/>
        <v/>
      </c>
      <c r="J624" t="str">
        <f t="shared" si="44"/>
        <v/>
      </c>
    </row>
    <row r="625" spans="1:11" x14ac:dyDescent="0.2">
      <c r="A625">
        <v>96370</v>
      </c>
      <c r="B625">
        <f t="shared" si="37"/>
        <v>3.125</v>
      </c>
      <c r="C625">
        <f t="shared" si="43"/>
        <v>-0.62689660881788078</v>
      </c>
      <c r="H625" t="str">
        <f t="shared" si="41"/>
        <v/>
      </c>
      <c r="I625" t="str">
        <f t="shared" si="42"/>
        <v/>
      </c>
      <c r="J625" t="str">
        <f t="shared" si="44"/>
        <v/>
      </c>
    </row>
    <row r="626" spans="1:11" x14ac:dyDescent="0.2">
      <c r="A626">
        <v>96445</v>
      </c>
      <c r="B626">
        <f t="shared" si="37"/>
        <v>2.5833333333333335</v>
      </c>
      <c r="C626">
        <f t="shared" si="43"/>
        <v>-0.72408282007328428</v>
      </c>
      <c r="H626" t="str">
        <f t="shared" si="41"/>
        <v/>
      </c>
      <c r="I626" t="str">
        <f t="shared" si="42"/>
        <v/>
      </c>
      <c r="J626" t="str">
        <f t="shared" si="44"/>
        <v/>
      </c>
    </row>
    <row r="627" spans="1:11" x14ac:dyDescent="0.2">
      <c r="A627">
        <v>96507</v>
      </c>
      <c r="B627">
        <f t="shared" si="37"/>
        <v>3.75</v>
      </c>
      <c r="C627">
        <f t="shared" si="43"/>
        <v>-0.51475867275395393</v>
      </c>
      <c r="H627" t="str">
        <f t="shared" ref="H627:H690" si="45">IF(ISNUMBER(SEARCH($H$1,K627)),1,"")</f>
        <v/>
      </c>
      <c r="I627" t="str">
        <f t="shared" si="42"/>
        <v/>
      </c>
      <c r="J627" t="str">
        <f t="shared" si="44"/>
        <v/>
      </c>
    </row>
    <row r="628" spans="1:11" x14ac:dyDescent="0.2">
      <c r="A628">
        <v>96597</v>
      </c>
      <c r="B628">
        <f t="shared" si="37"/>
        <v>2.375</v>
      </c>
      <c r="C628">
        <f t="shared" si="43"/>
        <v>-0.76146213209459324</v>
      </c>
      <c r="H628" t="str">
        <f t="shared" si="45"/>
        <v/>
      </c>
      <c r="I628" t="str">
        <f t="shared" si="42"/>
        <v/>
      </c>
      <c r="J628" t="str">
        <f t="shared" si="44"/>
        <v/>
      </c>
    </row>
    <row r="629" spans="1:11" x14ac:dyDescent="0.2">
      <c r="A629">
        <v>96654</v>
      </c>
      <c r="B629">
        <f t="shared" si="37"/>
        <v>6.25</v>
      </c>
      <c r="C629">
        <f t="shared" si="43"/>
        <v>-6.6206928498246068E-2</v>
      </c>
      <c r="H629">
        <f t="shared" si="45"/>
        <v>1</v>
      </c>
      <c r="I629">
        <f t="shared" si="42"/>
        <v>6.25</v>
      </c>
      <c r="J629" t="str">
        <f t="shared" si="44"/>
        <v/>
      </c>
      <c r="K629" t="s">
        <v>185</v>
      </c>
    </row>
    <row r="630" spans="1:11" x14ac:dyDescent="0.2">
      <c r="A630">
        <v>96804</v>
      </c>
      <c r="B630">
        <f t="shared" si="37"/>
        <v>4.791666666666667</v>
      </c>
      <c r="C630">
        <f t="shared" si="43"/>
        <v>-0.32786211264740889</v>
      </c>
      <c r="H630" t="str">
        <f t="shared" si="45"/>
        <v/>
      </c>
      <c r="I630" t="str">
        <f t="shared" si="42"/>
        <v/>
      </c>
      <c r="J630">
        <f t="shared" si="44"/>
        <v>96729</v>
      </c>
    </row>
    <row r="631" spans="1:11" x14ac:dyDescent="0.2">
      <c r="A631">
        <v>96919</v>
      </c>
      <c r="B631">
        <f t="shared" si="37"/>
        <v>4.166666666666667</v>
      </c>
      <c r="C631">
        <f t="shared" si="43"/>
        <v>-0.44000004871133586</v>
      </c>
      <c r="H631" t="str">
        <f t="shared" si="45"/>
        <v/>
      </c>
      <c r="I631" t="str">
        <f t="shared" si="42"/>
        <v/>
      </c>
      <c r="J631" t="str">
        <f t="shared" si="44"/>
        <v/>
      </c>
    </row>
    <row r="632" spans="1:11" x14ac:dyDescent="0.2">
      <c r="A632">
        <v>97019</v>
      </c>
      <c r="B632">
        <f t="shared" si="37"/>
        <v>7.333333333333333</v>
      </c>
      <c r="C632">
        <f t="shared" si="43"/>
        <v>0.12816549401256061</v>
      </c>
      <c r="H632">
        <f t="shared" si="45"/>
        <v>1</v>
      </c>
      <c r="I632">
        <f t="shared" si="42"/>
        <v>7.333333333333333</v>
      </c>
      <c r="J632" t="str">
        <f t="shared" si="44"/>
        <v/>
      </c>
      <c r="K632" t="s">
        <v>186</v>
      </c>
    </row>
    <row r="633" spans="1:11" x14ac:dyDescent="0.2">
      <c r="A633">
        <v>97195</v>
      </c>
      <c r="B633">
        <f t="shared" si="37"/>
        <v>3.9583333333333335</v>
      </c>
      <c r="C633">
        <f t="shared" si="43"/>
        <v>-0.47737936073264486</v>
      </c>
      <c r="H633" t="str">
        <f t="shared" si="45"/>
        <v/>
      </c>
      <c r="I633" t="str">
        <f t="shared" si="42"/>
        <v/>
      </c>
      <c r="J633">
        <f t="shared" si="44"/>
        <v>97107</v>
      </c>
    </row>
    <row r="634" spans="1:11" x14ac:dyDescent="0.2">
      <c r="A634">
        <v>97290</v>
      </c>
      <c r="B634">
        <f t="shared" si="37"/>
        <v>10.791666666666666</v>
      </c>
      <c r="C634">
        <f t="shared" si="43"/>
        <v>0.74866207356628967</v>
      </c>
      <c r="H634" t="str">
        <f t="shared" si="45"/>
        <v/>
      </c>
      <c r="I634" t="str">
        <f t="shared" si="42"/>
        <v/>
      </c>
      <c r="J634" t="str">
        <f t="shared" si="44"/>
        <v/>
      </c>
    </row>
    <row r="635" spans="1:11" x14ac:dyDescent="0.2">
      <c r="A635">
        <v>97549</v>
      </c>
      <c r="B635">
        <f t="shared" si="37"/>
        <v>3.875</v>
      </c>
      <c r="C635">
        <f t="shared" si="43"/>
        <v>-0.4923310855411685</v>
      </c>
      <c r="H635">
        <f t="shared" si="45"/>
        <v>1</v>
      </c>
      <c r="I635">
        <f t="shared" si="42"/>
        <v>3.875</v>
      </c>
      <c r="J635" t="str">
        <f t="shared" si="44"/>
        <v/>
      </c>
      <c r="K635" t="s">
        <v>187</v>
      </c>
    </row>
    <row r="636" spans="1:11" x14ac:dyDescent="0.2">
      <c r="A636">
        <v>97642</v>
      </c>
      <c r="B636">
        <f t="shared" si="37"/>
        <v>9.7916666666666661</v>
      </c>
      <c r="C636">
        <f t="shared" si="43"/>
        <v>0.56924137586400658</v>
      </c>
      <c r="H636" t="str">
        <f t="shared" si="45"/>
        <v/>
      </c>
      <c r="I636" t="str">
        <f t="shared" si="42"/>
        <v/>
      </c>
      <c r="J636">
        <f t="shared" si="44"/>
        <v>97595.5</v>
      </c>
    </row>
    <row r="637" spans="1:11" x14ac:dyDescent="0.2">
      <c r="A637">
        <v>97877</v>
      </c>
      <c r="B637">
        <f t="shared" si="37"/>
        <v>16.333333333333332</v>
      </c>
      <c r="C637">
        <f t="shared" si="43"/>
        <v>1.7429517733331084</v>
      </c>
      <c r="H637" t="str">
        <f t="shared" si="45"/>
        <v/>
      </c>
      <c r="I637" t="str">
        <f t="shared" si="42"/>
        <v/>
      </c>
      <c r="J637" t="str">
        <f t="shared" si="44"/>
        <v/>
      </c>
    </row>
    <row r="638" spans="1:11" x14ac:dyDescent="0.2">
      <c r="A638">
        <v>98269</v>
      </c>
      <c r="B638">
        <f t="shared" si="37"/>
        <v>4.208333333333333</v>
      </c>
      <c r="C638">
        <f t="shared" si="43"/>
        <v>-0.43252418630707418</v>
      </c>
      <c r="H638">
        <f t="shared" si="45"/>
        <v>1</v>
      </c>
      <c r="I638">
        <f t="shared" si="42"/>
        <v>4.208333333333333</v>
      </c>
      <c r="J638" t="str">
        <f t="shared" si="44"/>
        <v/>
      </c>
      <c r="K638" t="s">
        <v>188</v>
      </c>
    </row>
    <row r="639" spans="1:11" x14ac:dyDescent="0.2">
      <c r="A639">
        <v>98370</v>
      </c>
      <c r="B639">
        <f t="shared" si="37"/>
        <v>3.75</v>
      </c>
      <c r="C639">
        <f t="shared" si="43"/>
        <v>-0.51475867275395393</v>
      </c>
      <c r="H639" t="str">
        <f t="shared" si="45"/>
        <v/>
      </c>
      <c r="I639" t="str">
        <f t="shared" si="42"/>
        <v/>
      </c>
      <c r="J639">
        <f t="shared" si="44"/>
        <v>98319.5</v>
      </c>
    </row>
    <row r="640" spans="1:11" x14ac:dyDescent="0.2">
      <c r="A640">
        <v>98460</v>
      </c>
      <c r="B640">
        <f t="shared" si="37"/>
        <v>17.75</v>
      </c>
      <c r="C640">
        <f t="shared" si="43"/>
        <v>1.9971310950780097</v>
      </c>
      <c r="H640" t="str">
        <f t="shared" si="45"/>
        <v/>
      </c>
      <c r="I640" t="str">
        <f t="shared" si="42"/>
        <v/>
      </c>
      <c r="J640" t="str">
        <f t="shared" si="44"/>
        <v/>
      </c>
    </row>
    <row r="641" spans="1:11" x14ac:dyDescent="0.2">
      <c r="A641">
        <v>98886</v>
      </c>
      <c r="B641">
        <f t="shared" si="37"/>
        <v>11.375</v>
      </c>
      <c r="C641">
        <f t="shared" si="43"/>
        <v>0.85332414722595495</v>
      </c>
      <c r="D641" t="s">
        <v>5</v>
      </c>
      <c r="H641">
        <f t="shared" si="45"/>
        <v>1</v>
      </c>
      <c r="I641">
        <f t="shared" si="42"/>
        <v>11.375</v>
      </c>
      <c r="J641" t="str">
        <f t="shared" si="44"/>
        <v/>
      </c>
      <c r="K641" t="s">
        <v>189</v>
      </c>
    </row>
    <row r="642" spans="1:11" x14ac:dyDescent="0.2">
      <c r="A642">
        <v>99159</v>
      </c>
      <c r="B642">
        <f t="shared" si="37"/>
        <v>25.541666666666668</v>
      </c>
      <c r="C642">
        <f t="shared" si="43"/>
        <v>3.3951173646749662</v>
      </c>
      <c r="E642">
        <v>1</v>
      </c>
      <c r="F642">
        <v>1</v>
      </c>
      <c r="G642">
        <v>1</v>
      </c>
      <c r="H642" t="str">
        <f t="shared" si="45"/>
        <v/>
      </c>
      <c r="I642" t="str">
        <f t="shared" ref="I642:I705" si="46">IF(H642=1,B642,"")</f>
        <v/>
      </c>
      <c r="J642">
        <f t="shared" si="44"/>
        <v>99022.5</v>
      </c>
    </row>
    <row r="643" spans="1:11" x14ac:dyDescent="0.2">
      <c r="A643">
        <v>99772</v>
      </c>
      <c r="B643">
        <f t="shared" si="37"/>
        <v>10.041666666666666</v>
      </c>
      <c r="C643">
        <f t="shared" ref="C643:C706" si="47">(B643-D$957)/D$958</f>
        <v>0.61409655028957733</v>
      </c>
      <c r="D643" t="s">
        <v>5</v>
      </c>
      <c r="H643">
        <f t="shared" si="45"/>
        <v>1</v>
      </c>
      <c r="I643">
        <f t="shared" si="46"/>
        <v>10.041666666666666</v>
      </c>
      <c r="J643" t="str">
        <f t="shared" si="44"/>
        <v/>
      </c>
      <c r="K643" t="s">
        <v>190</v>
      </c>
    </row>
    <row r="644" spans="1:11" x14ac:dyDescent="0.2">
      <c r="A644">
        <v>100013</v>
      </c>
      <c r="B644">
        <f t="shared" si="37"/>
        <v>13.708333333333334</v>
      </c>
      <c r="C644">
        <f t="shared" si="47"/>
        <v>1.2719724418646157</v>
      </c>
      <c r="D644" t="s">
        <v>5</v>
      </c>
      <c r="E644">
        <v>1</v>
      </c>
      <c r="F644">
        <v>1</v>
      </c>
      <c r="G644">
        <v>1</v>
      </c>
      <c r="H644" t="str">
        <f t="shared" si="45"/>
        <v/>
      </c>
      <c r="I644" t="str">
        <f t="shared" si="46"/>
        <v/>
      </c>
      <c r="J644">
        <f t="shared" ref="J644:J707" si="48">IF(H643=1,(A643+A644)/2,"")</f>
        <v>99892.5</v>
      </c>
      <c r="K644" t="s">
        <v>191</v>
      </c>
    </row>
    <row r="645" spans="1:11" x14ac:dyDescent="0.2">
      <c r="A645">
        <v>100342</v>
      </c>
      <c r="B645">
        <f t="shared" si="37"/>
        <v>6.791666666666667</v>
      </c>
      <c r="C645">
        <f t="shared" si="47"/>
        <v>3.0979282757157348E-2</v>
      </c>
      <c r="H645" t="str">
        <f t="shared" si="45"/>
        <v/>
      </c>
      <c r="I645" t="str">
        <f t="shared" si="46"/>
        <v/>
      </c>
      <c r="J645" t="str">
        <f t="shared" si="48"/>
        <v/>
      </c>
      <c r="K645" t="s">
        <v>9</v>
      </c>
    </row>
    <row r="646" spans="1:11" x14ac:dyDescent="0.2">
      <c r="A646">
        <v>100505</v>
      </c>
      <c r="B646">
        <f t="shared" si="37"/>
        <v>10.583333333333334</v>
      </c>
      <c r="C646">
        <f t="shared" si="47"/>
        <v>0.71128276154498093</v>
      </c>
      <c r="H646" t="str">
        <f t="shared" si="45"/>
        <v/>
      </c>
      <c r="I646" t="str">
        <f t="shared" si="46"/>
        <v/>
      </c>
      <c r="J646" t="str">
        <f t="shared" si="48"/>
        <v/>
      </c>
    </row>
    <row r="647" spans="1:11" x14ac:dyDescent="0.2">
      <c r="A647">
        <v>100759</v>
      </c>
      <c r="B647">
        <f t="shared" si="37"/>
        <v>4.583333333333333</v>
      </c>
      <c r="C647">
        <f t="shared" si="47"/>
        <v>-0.36524142466871801</v>
      </c>
      <c r="H647" t="str">
        <f t="shared" si="45"/>
        <v/>
      </c>
      <c r="I647" t="str">
        <f t="shared" si="46"/>
        <v/>
      </c>
      <c r="J647" t="str">
        <f t="shared" si="48"/>
        <v/>
      </c>
    </row>
    <row r="648" spans="1:11" x14ac:dyDescent="0.2">
      <c r="A648">
        <v>100869</v>
      </c>
      <c r="B648">
        <f t="shared" si="37"/>
        <v>5.041666666666667</v>
      </c>
      <c r="C648">
        <f t="shared" si="47"/>
        <v>-0.28300693822183814</v>
      </c>
      <c r="H648" t="str">
        <f t="shared" si="45"/>
        <v/>
      </c>
      <c r="I648" t="str">
        <f t="shared" si="46"/>
        <v/>
      </c>
      <c r="J648" t="str">
        <f t="shared" si="48"/>
        <v/>
      </c>
    </row>
    <row r="649" spans="1:11" x14ac:dyDescent="0.2">
      <c r="A649">
        <v>100990</v>
      </c>
      <c r="B649">
        <f t="shared" si="37"/>
        <v>11.541666666666666</v>
      </c>
      <c r="C649">
        <f t="shared" si="47"/>
        <v>0.88322759684300201</v>
      </c>
      <c r="H649">
        <f t="shared" si="45"/>
        <v>1</v>
      </c>
      <c r="I649">
        <f t="shared" si="46"/>
        <v>11.541666666666666</v>
      </c>
      <c r="J649" t="str">
        <f t="shared" si="48"/>
        <v/>
      </c>
      <c r="K649" t="s">
        <v>192</v>
      </c>
    </row>
    <row r="650" spans="1:11" x14ac:dyDescent="0.2">
      <c r="A650">
        <v>101267</v>
      </c>
      <c r="B650">
        <f t="shared" si="37"/>
        <v>2.7083333333333335</v>
      </c>
      <c r="C650">
        <f t="shared" si="47"/>
        <v>-0.7016552328604988</v>
      </c>
      <c r="H650" t="str">
        <f t="shared" si="45"/>
        <v/>
      </c>
      <c r="I650" t="str">
        <f t="shared" si="46"/>
        <v/>
      </c>
      <c r="J650">
        <f t="shared" si="48"/>
        <v>101128.5</v>
      </c>
    </row>
    <row r="651" spans="1:11" x14ac:dyDescent="0.2">
      <c r="A651">
        <v>101332</v>
      </c>
      <c r="B651">
        <f t="shared" si="37"/>
        <v>4.291666666666667</v>
      </c>
      <c r="C651">
        <f t="shared" si="47"/>
        <v>-0.41757246149855048</v>
      </c>
      <c r="H651" t="str">
        <f t="shared" si="45"/>
        <v/>
      </c>
      <c r="I651" t="str">
        <f t="shared" si="46"/>
        <v/>
      </c>
      <c r="J651" t="str">
        <f t="shared" si="48"/>
        <v/>
      </c>
    </row>
    <row r="652" spans="1:11" x14ac:dyDescent="0.2">
      <c r="A652">
        <v>101435</v>
      </c>
      <c r="B652">
        <f t="shared" si="37"/>
        <v>8.8333333333333339</v>
      </c>
      <c r="C652">
        <f t="shared" si="47"/>
        <v>0.39729654056598546</v>
      </c>
      <c r="H652" t="str">
        <f t="shared" si="45"/>
        <v/>
      </c>
      <c r="I652" t="str">
        <f t="shared" si="46"/>
        <v/>
      </c>
      <c r="J652" t="str">
        <f t="shared" si="48"/>
        <v/>
      </c>
    </row>
    <row r="653" spans="1:11" x14ac:dyDescent="0.2">
      <c r="A653">
        <v>101647</v>
      </c>
      <c r="B653">
        <f t="shared" si="37"/>
        <v>3.25</v>
      </c>
      <c r="C653">
        <f t="shared" si="47"/>
        <v>-0.60446902160509541</v>
      </c>
      <c r="H653" t="str">
        <f t="shared" si="45"/>
        <v/>
      </c>
      <c r="I653" t="str">
        <f t="shared" si="46"/>
        <v/>
      </c>
      <c r="J653" t="str">
        <f t="shared" si="48"/>
        <v/>
      </c>
    </row>
    <row r="654" spans="1:11" x14ac:dyDescent="0.2">
      <c r="A654">
        <v>101725</v>
      </c>
      <c r="B654">
        <f t="shared" si="37"/>
        <v>6</v>
      </c>
      <c r="C654">
        <f t="shared" si="47"/>
        <v>-0.11106210292381685</v>
      </c>
      <c r="H654" t="str">
        <f t="shared" si="45"/>
        <v/>
      </c>
      <c r="I654" t="str">
        <f t="shared" si="46"/>
        <v/>
      </c>
      <c r="J654" t="str">
        <f t="shared" si="48"/>
        <v/>
      </c>
    </row>
    <row r="655" spans="1:11" x14ac:dyDescent="0.2">
      <c r="A655">
        <v>101869</v>
      </c>
      <c r="B655">
        <f t="shared" si="37"/>
        <v>5.833333333333333</v>
      </c>
      <c r="C655">
        <f t="shared" si="47"/>
        <v>-0.1409655525408641</v>
      </c>
      <c r="H655" t="str">
        <f t="shared" si="45"/>
        <v/>
      </c>
      <c r="I655" t="str">
        <f t="shared" si="46"/>
        <v/>
      </c>
      <c r="J655" t="str">
        <f t="shared" si="48"/>
        <v/>
      </c>
    </row>
    <row r="656" spans="1:11" x14ac:dyDescent="0.2">
      <c r="A656">
        <v>102009</v>
      </c>
      <c r="B656">
        <f t="shared" si="37"/>
        <v>4.791666666666667</v>
      </c>
      <c r="C656">
        <f t="shared" si="47"/>
        <v>-0.32786211264740889</v>
      </c>
      <c r="H656" t="str">
        <f t="shared" si="45"/>
        <v/>
      </c>
      <c r="I656" t="str">
        <f t="shared" si="46"/>
        <v/>
      </c>
      <c r="J656" t="str">
        <f t="shared" si="48"/>
        <v/>
      </c>
    </row>
    <row r="657" spans="1:11" x14ac:dyDescent="0.2">
      <c r="A657">
        <v>102124</v>
      </c>
      <c r="B657">
        <f t="shared" ref="B657:B771" si="49">(A658-A657)/24</f>
        <v>7.5</v>
      </c>
      <c r="C657">
        <f t="shared" si="47"/>
        <v>0.15806894362960783</v>
      </c>
      <c r="H657" t="str">
        <f t="shared" si="45"/>
        <v/>
      </c>
      <c r="I657" t="str">
        <f t="shared" si="46"/>
        <v/>
      </c>
      <c r="J657" t="str">
        <f t="shared" si="48"/>
        <v/>
      </c>
    </row>
    <row r="658" spans="1:11" x14ac:dyDescent="0.2">
      <c r="A658">
        <v>102304</v>
      </c>
      <c r="B658">
        <f t="shared" si="49"/>
        <v>5</v>
      </c>
      <c r="C658">
        <f t="shared" si="47"/>
        <v>-0.29048280062609999</v>
      </c>
      <c r="F658">
        <v>1</v>
      </c>
      <c r="H658" t="str">
        <f t="shared" si="45"/>
        <v/>
      </c>
      <c r="I658" t="str">
        <f t="shared" si="46"/>
        <v/>
      </c>
      <c r="J658" t="str">
        <f t="shared" si="48"/>
        <v/>
      </c>
      <c r="K658" t="s">
        <v>133</v>
      </c>
    </row>
    <row r="659" spans="1:11" x14ac:dyDescent="0.2">
      <c r="A659">
        <v>102424</v>
      </c>
      <c r="B659">
        <f t="shared" si="49"/>
        <v>2.8333333333333335</v>
      </c>
      <c r="C659">
        <f t="shared" si="47"/>
        <v>-0.67922764564771343</v>
      </c>
      <c r="H659" t="str">
        <f t="shared" si="45"/>
        <v/>
      </c>
      <c r="I659" t="str">
        <f t="shared" si="46"/>
        <v/>
      </c>
      <c r="J659" t="str">
        <f t="shared" si="48"/>
        <v/>
      </c>
    </row>
    <row r="660" spans="1:11" x14ac:dyDescent="0.2">
      <c r="A660">
        <v>102492</v>
      </c>
      <c r="B660">
        <f t="shared" si="49"/>
        <v>2.8333333333333335</v>
      </c>
      <c r="C660">
        <f t="shared" si="47"/>
        <v>-0.67922764564771343</v>
      </c>
      <c r="H660" t="str">
        <f t="shared" si="45"/>
        <v/>
      </c>
      <c r="I660" t="str">
        <f t="shared" si="46"/>
        <v/>
      </c>
      <c r="J660" t="str">
        <f t="shared" si="48"/>
        <v/>
      </c>
    </row>
    <row r="661" spans="1:11" x14ac:dyDescent="0.2">
      <c r="A661">
        <v>102560</v>
      </c>
      <c r="B661">
        <f t="shared" si="49"/>
        <v>7.5</v>
      </c>
      <c r="C661">
        <f t="shared" si="47"/>
        <v>0.15806894362960783</v>
      </c>
      <c r="H661" t="str">
        <f t="shared" si="45"/>
        <v/>
      </c>
      <c r="I661" t="str">
        <f t="shared" si="46"/>
        <v/>
      </c>
      <c r="J661" t="str">
        <f t="shared" si="48"/>
        <v/>
      </c>
    </row>
    <row r="662" spans="1:11" x14ac:dyDescent="0.2">
      <c r="A662">
        <v>102740</v>
      </c>
      <c r="B662">
        <f t="shared" si="49"/>
        <v>3.5416666666666665</v>
      </c>
      <c r="C662">
        <f t="shared" si="47"/>
        <v>-0.55213798477526288</v>
      </c>
      <c r="H662" t="str">
        <f t="shared" si="45"/>
        <v/>
      </c>
      <c r="I662" t="str">
        <f t="shared" si="46"/>
        <v/>
      </c>
      <c r="J662" t="str">
        <f t="shared" si="48"/>
        <v/>
      </c>
    </row>
    <row r="663" spans="1:11" x14ac:dyDescent="0.2">
      <c r="A663">
        <v>102825</v>
      </c>
      <c r="B663">
        <f t="shared" si="49"/>
        <v>7.791666666666667</v>
      </c>
      <c r="C663">
        <f t="shared" si="47"/>
        <v>0.21039998045944047</v>
      </c>
      <c r="H663">
        <f t="shared" si="45"/>
        <v>1</v>
      </c>
      <c r="I663">
        <f t="shared" si="46"/>
        <v>7.791666666666667</v>
      </c>
      <c r="J663" t="str">
        <f t="shared" si="48"/>
        <v/>
      </c>
      <c r="K663" t="s">
        <v>193</v>
      </c>
    </row>
    <row r="664" spans="1:11" x14ac:dyDescent="0.2">
      <c r="A664">
        <v>103012</v>
      </c>
      <c r="B664">
        <f t="shared" si="49"/>
        <v>4.041666666666667</v>
      </c>
      <c r="C664">
        <f t="shared" si="47"/>
        <v>-0.46242763592412123</v>
      </c>
      <c r="H664" t="str">
        <f t="shared" si="45"/>
        <v/>
      </c>
      <c r="I664" t="str">
        <f t="shared" si="46"/>
        <v/>
      </c>
      <c r="J664">
        <f t="shared" si="48"/>
        <v>102918.5</v>
      </c>
    </row>
    <row r="665" spans="1:11" x14ac:dyDescent="0.2">
      <c r="A665">
        <v>103109</v>
      </c>
      <c r="B665">
        <f t="shared" si="49"/>
        <v>3.375</v>
      </c>
      <c r="C665">
        <f t="shared" si="47"/>
        <v>-0.58204143439231004</v>
      </c>
      <c r="H665" t="str">
        <f t="shared" si="45"/>
        <v/>
      </c>
      <c r="I665" t="str">
        <f t="shared" si="46"/>
        <v/>
      </c>
      <c r="J665" t="str">
        <f t="shared" si="48"/>
        <v/>
      </c>
    </row>
    <row r="666" spans="1:11" x14ac:dyDescent="0.2">
      <c r="A666">
        <v>103190</v>
      </c>
      <c r="B666">
        <f t="shared" si="49"/>
        <v>2.7916666666666665</v>
      </c>
      <c r="C666">
        <f t="shared" si="47"/>
        <v>-0.68670350805197522</v>
      </c>
      <c r="H666" t="str">
        <f t="shared" si="45"/>
        <v/>
      </c>
      <c r="I666" t="str">
        <f t="shared" si="46"/>
        <v/>
      </c>
      <c r="J666" t="str">
        <f t="shared" si="48"/>
        <v/>
      </c>
      <c r="K666" t="s">
        <v>194</v>
      </c>
    </row>
    <row r="667" spans="1:11" x14ac:dyDescent="0.2">
      <c r="A667">
        <v>103257</v>
      </c>
      <c r="B667">
        <f t="shared" si="49"/>
        <v>9.5833333333333339</v>
      </c>
      <c r="C667">
        <f t="shared" si="47"/>
        <v>0.53186206384269774</v>
      </c>
      <c r="H667" t="str">
        <f t="shared" si="45"/>
        <v/>
      </c>
      <c r="I667" t="str">
        <f t="shared" si="46"/>
        <v/>
      </c>
      <c r="J667" t="str">
        <f t="shared" si="48"/>
        <v/>
      </c>
    </row>
    <row r="668" spans="1:11" x14ac:dyDescent="0.2">
      <c r="A668">
        <v>103487</v>
      </c>
      <c r="B668">
        <f t="shared" si="49"/>
        <v>4.375</v>
      </c>
      <c r="C668">
        <f t="shared" si="47"/>
        <v>-0.4026207366900269</v>
      </c>
      <c r="H668" t="str">
        <f t="shared" si="45"/>
        <v/>
      </c>
      <c r="I668" t="str">
        <f t="shared" si="46"/>
        <v/>
      </c>
      <c r="J668" t="str">
        <f t="shared" si="48"/>
        <v/>
      </c>
    </row>
    <row r="669" spans="1:11" x14ac:dyDescent="0.2">
      <c r="A669">
        <v>103592</v>
      </c>
      <c r="B669">
        <f t="shared" si="49"/>
        <v>2.2916666666666665</v>
      </c>
      <c r="C669">
        <f t="shared" si="47"/>
        <v>-0.77641385690311671</v>
      </c>
      <c r="H669" t="str">
        <f t="shared" si="45"/>
        <v/>
      </c>
      <c r="I669" t="str">
        <f t="shared" si="46"/>
        <v/>
      </c>
      <c r="J669" t="str">
        <f t="shared" si="48"/>
        <v/>
      </c>
    </row>
    <row r="670" spans="1:11" x14ac:dyDescent="0.2">
      <c r="A670">
        <v>103647</v>
      </c>
      <c r="B670">
        <f t="shared" si="49"/>
        <v>9.4166666666666661</v>
      </c>
      <c r="C670">
        <f t="shared" si="47"/>
        <v>0.50195861422565036</v>
      </c>
      <c r="H670" t="str">
        <f t="shared" si="45"/>
        <v/>
      </c>
      <c r="I670" t="str">
        <f t="shared" si="46"/>
        <v/>
      </c>
      <c r="J670" t="str">
        <f t="shared" si="48"/>
        <v/>
      </c>
    </row>
    <row r="671" spans="1:11" x14ac:dyDescent="0.2">
      <c r="A671">
        <v>103873</v>
      </c>
      <c r="B671">
        <f t="shared" si="49"/>
        <v>3.0833333333333335</v>
      </c>
      <c r="C671">
        <f t="shared" si="47"/>
        <v>-0.63437247122214258</v>
      </c>
      <c r="H671" t="str">
        <f t="shared" si="45"/>
        <v/>
      </c>
      <c r="I671" t="str">
        <f t="shared" si="46"/>
        <v/>
      </c>
      <c r="J671" t="str">
        <f t="shared" si="48"/>
        <v/>
      </c>
    </row>
    <row r="672" spans="1:11" x14ac:dyDescent="0.2">
      <c r="A672">
        <v>103947</v>
      </c>
      <c r="B672">
        <f t="shared" si="49"/>
        <v>4.583333333333333</v>
      </c>
      <c r="C672">
        <f t="shared" si="47"/>
        <v>-0.36524142466871801</v>
      </c>
      <c r="H672">
        <f t="shared" si="45"/>
        <v>1</v>
      </c>
      <c r="I672">
        <f t="shared" si="46"/>
        <v>4.583333333333333</v>
      </c>
      <c r="J672" t="str">
        <f t="shared" si="48"/>
        <v/>
      </c>
      <c r="K672" t="s">
        <v>195</v>
      </c>
    </row>
    <row r="673" spans="1:11" x14ac:dyDescent="0.2">
      <c r="A673">
        <v>104057</v>
      </c>
      <c r="B673">
        <f t="shared" si="49"/>
        <v>3.875</v>
      </c>
      <c r="C673">
        <f t="shared" si="47"/>
        <v>-0.4923310855411685</v>
      </c>
      <c r="H673" t="str">
        <f t="shared" si="45"/>
        <v/>
      </c>
      <c r="I673" t="str">
        <f t="shared" si="46"/>
        <v/>
      </c>
      <c r="J673">
        <f t="shared" si="48"/>
        <v>104002</v>
      </c>
    </row>
    <row r="674" spans="1:11" x14ac:dyDescent="0.2">
      <c r="A674">
        <v>104150</v>
      </c>
      <c r="B674">
        <f t="shared" si="49"/>
        <v>8.25</v>
      </c>
      <c r="C674">
        <f t="shared" si="47"/>
        <v>0.29263446690632017</v>
      </c>
      <c r="H674">
        <f t="shared" si="45"/>
        <v>1</v>
      </c>
      <c r="I674">
        <f t="shared" si="46"/>
        <v>8.25</v>
      </c>
      <c r="J674" t="str">
        <f t="shared" si="48"/>
        <v/>
      </c>
      <c r="K674" t="s">
        <v>196</v>
      </c>
    </row>
    <row r="675" spans="1:11" x14ac:dyDescent="0.2">
      <c r="A675">
        <v>104348</v>
      </c>
      <c r="B675">
        <f t="shared" si="49"/>
        <v>3.125</v>
      </c>
      <c r="C675">
        <f t="shared" si="47"/>
        <v>-0.62689660881788078</v>
      </c>
      <c r="H675" t="str">
        <f t="shared" si="45"/>
        <v/>
      </c>
      <c r="I675" t="str">
        <f t="shared" si="46"/>
        <v/>
      </c>
      <c r="J675">
        <f t="shared" si="48"/>
        <v>104249</v>
      </c>
    </row>
    <row r="676" spans="1:11" x14ac:dyDescent="0.2">
      <c r="A676">
        <v>104423</v>
      </c>
      <c r="B676">
        <f t="shared" si="49"/>
        <v>5.708333333333333</v>
      </c>
      <c r="C676">
        <f t="shared" si="47"/>
        <v>-0.16339313975364947</v>
      </c>
      <c r="H676" t="str">
        <f t="shared" si="45"/>
        <v/>
      </c>
      <c r="I676" t="str">
        <f t="shared" si="46"/>
        <v/>
      </c>
      <c r="J676" t="str">
        <f t="shared" si="48"/>
        <v/>
      </c>
    </row>
    <row r="677" spans="1:11" x14ac:dyDescent="0.2">
      <c r="A677">
        <v>104560</v>
      </c>
      <c r="B677">
        <f t="shared" si="49"/>
        <v>3.875</v>
      </c>
      <c r="C677">
        <f t="shared" si="47"/>
        <v>-0.4923310855411685</v>
      </c>
      <c r="H677">
        <f t="shared" si="45"/>
        <v>1</v>
      </c>
      <c r="I677">
        <f t="shared" si="46"/>
        <v>3.875</v>
      </c>
      <c r="J677" t="str">
        <f t="shared" si="48"/>
        <v/>
      </c>
      <c r="K677" t="s">
        <v>197</v>
      </c>
    </row>
    <row r="678" spans="1:11" x14ac:dyDescent="0.2">
      <c r="A678">
        <v>104653</v>
      </c>
      <c r="B678">
        <f t="shared" si="49"/>
        <v>14.166666666666666</v>
      </c>
      <c r="C678">
        <f t="shared" si="47"/>
        <v>1.3542069283114953</v>
      </c>
      <c r="H678" t="str">
        <f t="shared" si="45"/>
        <v/>
      </c>
      <c r="I678" t="str">
        <f t="shared" si="46"/>
        <v/>
      </c>
      <c r="J678">
        <f t="shared" si="48"/>
        <v>104606.5</v>
      </c>
    </row>
    <row r="679" spans="1:11" x14ac:dyDescent="0.2">
      <c r="A679">
        <v>104993</v>
      </c>
      <c r="B679">
        <f t="shared" si="49"/>
        <v>12.083333333333334</v>
      </c>
      <c r="C679">
        <f t="shared" si="47"/>
        <v>0.98041380809840561</v>
      </c>
      <c r="H679">
        <f t="shared" si="45"/>
        <v>1</v>
      </c>
      <c r="I679">
        <f t="shared" si="46"/>
        <v>12.083333333333334</v>
      </c>
      <c r="J679" t="str">
        <f t="shared" si="48"/>
        <v/>
      </c>
      <c r="K679" t="s">
        <v>198</v>
      </c>
    </row>
    <row r="680" spans="1:11" x14ac:dyDescent="0.2">
      <c r="A680">
        <v>105283</v>
      </c>
      <c r="B680">
        <f t="shared" si="49"/>
        <v>9.125</v>
      </c>
      <c r="C680">
        <f t="shared" si="47"/>
        <v>0.44962757739581793</v>
      </c>
      <c r="H680" t="str">
        <f t="shared" si="45"/>
        <v/>
      </c>
      <c r="I680" t="str">
        <f t="shared" si="46"/>
        <v/>
      </c>
      <c r="J680">
        <f t="shared" si="48"/>
        <v>105138</v>
      </c>
    </row>
    <row r="681" spans="1:11" x14ac:dyDescent="0.2">
      <c r="A681">
        <v>105502</v>
      </c>
      <c r="B681">
        <f t="shared" si="49"/>
        <v>5.75</v>
      </c>
      <c r="C681">
        <f t="shared" si="47"/>
        <v>-0.15591727734938762</v>
      </c>
      <c r="H681" t="str">
        <f t="shared" si="45"/>
        <v/>
      </c>
      <c r="I681" t="str">
        <f t="shared" si="46"/>
        <v/>
      </c>
      <c r="J681" t="str">
        <f t="shared" si="48"/>
        <v/>
      </c>
    </row>
    <row r="682" spans="1:11" x14ac:dyDescent="0.2">
      <c r="A682">
        <v>105640</v>
      </c>
      <c r="B682">
        <f t="shared" si="49"/>
        <v>6.375</v>
      </c>
      <c r="C682">
        <f t="shared" si="47"/>
        <v>-4.3779341285460675E-2</v>
      </c>
      <c r="H682" t="str">
        <f t="shared" si="45"/>
        <v/>
      </c>
      <c r="I682" t="str">
        <f t="shared" si="46"/>
        <v/>
      </c>
      <c r="J682" t="str">
        <f t="shared" si="48"/>
        <v/>
      </c>
    </row>
    <row r="683" spans="1:11" x14ac:dyDescent="0.2">
      <c r="A683">
        <v>105793</v>
      </c>
      <c r="B683">
        <f t="shared" si="49"/>
        <v>4.041666666666667</v>
      </c>
      <c r="C683">
        <f t="shared" si="47"/>
        <v>-0.46242763592412123</v>
      </c>
      <c r="H683" t="str">
        <f t="shared" si="45"/>
        <v/>
      </c>
      <c r="I683" t="str">
        <f t="shared" si="46"/>
        <v/>
      </c>
      <c r="J683" t="str">
        <f t="shared" si="48"/>
        <v/>
      </c>
      <c r="K683" t="s">
        <v>199</v>
      </c>
    </row>
    <row r="684" spans="1:11" x14ac:dyDescent="0.2">
      <c r="A684">
        <v>105890</v>
      </c>
      <c r="B684">
        <f t="shared" si="49"/>
        <v>3.5416666666666665</v>
      </c>
      <c r="C684">
        <f t="shared" si="47"/>
        <v>-0.55213798477526288</v>
      </c>
      <c r="H684" t="str">
        <f t="shared" si="45"/>
        <v/>
      </c>
      <c r="I684" t="str">
        <f t="shared" si="46"/>
        <v/>
      </c>
      <c r="J684" t="str">
        <f t="shared" si="48"/>
        <v/>
      </c>
    </row>
    <row r="685" spans="1:11" x14ac:dyDescent="0.2">
      <c r="A685">
        <v>105975</v>
      </c>
      <c r="B685">
        <f t="shared" si="49"/>
        <v>2.1666666666666665</v>
      </c>
      <c r="C685">
        <f t="shared" si="47"/>
        <v>-0.79884144411590208</v>
      </c>
      <c r="H685" t="str">
        <f t="shared" si="45"/>
        <v/>
      </c>
      <c r="I685" t="str">
        <f t="shared" si="46"/>
        <v/>
      </c>
      <c r="J685" t="str">
        <f t="shared" si="48"/>
        <v/>
      </c>
    </row>
    <row r="686" spans="1:11" x14ac:dyDescent="0.2">
      <c r="A686">
        <v>106027</v>
      </c>
      <c r="B686">
        <f t="shared" si="49"/>
        <v>2.4166666666666665</v>
      </c>
      <c r="C686">
        <f t="shared" si="47"/>
        <v>-0.75398626969033133</v>
      </c>
      <c r="H686" t="str">
        <f t="shared" si="45"/>
        <v/>
      </c>
      <c r="I686" t="str">
        <f t="shared" si="46"/>
        <v/>
      </c>
      <c r="J686" t="str">
        <f t="shared" si="48"/>
        <v/>
      </c>
    </row>
    <row r="687" spans="1:11" x14ac:dyDescent="0.2">
      <c r="A687">
        <v>106085</v>
      </c>
      <c r="B687">
        <f t="shared" si="49"/>
        <v>5</v>
      </c>
      <c r="C687">
        <f t="shared" si="47"/>
        <v>-0.29048280062609999</v>
      </c>
      <c r="H687">
        <f t="shared" si="45"/>
        <v>1</v>
      </c>
      <c r="I687">
        <f t="shared" si="46"/>
        <v>5</v>
      </c>
      <c r="J687" t="str">
        <f t="shared" si="48"/>
        <v/>
      </c>
      <c r="K687" t="s">
        <v>200</v>
      </c>
    </row>
    <row r="688" spans="1:11" x14ac:dyDescent="0.2">
      <c r="A688">
        <v>106205</v>
      </c>
      <c r="B688">
        <f t="shared" si="49"/>
        <v>3.2083333333333335</v>
      </c>
      <c r="C688">
        <f t="shared" si="47"/>
        <v>-0.6119448840093572</v>
      </c>
      <c r="H688" t="str">
        <f t="shared" si="45"/>
        <v/>
      </c>
      <c r="I688" t="str">
        <f t="shared" si="46"/>
        <v/>
      </c>
      <c r="J688">
        <f t="shared" si="48"/>
        <v>106145</v>
      </c>
    </row>
    <row r="689" spans="1:11" x14ac:dyDescent="0.2">
      <c r="A689">
        <v>106282</v>
      </c>
      <c r="B689">
        <f t="shared" si="49"/>
        <v>2.75</v>
      </c>
      <c r="C689">
        <f t="shared" si="47"/>
        <v>-0.69417937045623701</v>
      </c>
      <c r="H689" t="str">
        <f t="shared" si="45"/>
        <v/>
      </c>
      <c r="I689" t="str">
        <f t="shared" si="46"/>
        <v/>
      </c>
      <c r="J689" t="str">
        <f t="shared" si="48"/>
        <v/>
      </c>
    </row>
    <row r="690" spans="1:11" x14ac:dyDescent="0.2">
      <c r="A690">
        <v>106348</v>
      </c>
      <c r="B690">
        <f t="shared" si="49"/>
        <v>4.375</v>
      </c>
      <c r="C690">
        <f t="shared" si="47"/>
        <v>-0.4026207366900269</v>
      </c>
      <c r="H690">
        <f t="shared" si="45"/>
        <v>1</v>
      </c>
      <c r="I690">
        <f t="shared" si="46"/>
        <v>4.375</v>
      </c>
      <c r="J690" t="str">
        <f t="shared" si="48"/>
        <v/>
      </c>
      <c r="K690" t="s">
        <v>201</v>
      </c>
    </row>
    <row r="691" spans="1:11" x14ac:dyDescent="0.2">
      <c r="A691">
        <v>106453</v>
      </c>
      <c r="B691">
        <f t="shared" si="49"/>
        <v>1.9583333333333333</v>
      </c>
      <c r="C691">
        <f t="shared" si="47"/>
        <v>-0.83622075613721125</v>
      </c>
      <c r="H691" t="str">
        <f t="shared" ref="H691:H724" si="50">IF(ISNUMBER(SEARCH($H$1,K691)),1,"")</f>
        <v/>
      </c>
      <c r="I691" t="str">
        <f t="shared" si="46"/>
        <v/>
      </c>
      <c r="J691">
        <f t="shared" si="48"/>
        <v>106400.5</v>
      </c>
    </row>
    <row r="692" spans="1:11" x14ac:dyDescent="0.2">
      <c r="A692">
        <v>106500</v>
      </c>
      <c r="B692">
        <f t="shared" si="49"/>
        <v>1.5833333333333333</v>
      </c>
      <c r="C692">
        <f t="shared" si="47"/>
        <v>-0.90350351777556737</v>
      </c>
      <c r="H692" t="str">
        <f t="shared" si="50"/>
        <v/>
      </c>
      <c r="I692" t="str">
        <f t="shared" si="46"/>
        <v/>
      </c>
      <c r="J692" t="str">
        <f t="shared" si="48"/>
        <v/>
      </c>
    </row>
    <row r="693" spans="1:11" x14ac:dyDescent="0.2">
      <c r="A693">
        <v>106538</v>
      </c>
      <c r="B693">
        <f t="shared" si="49"/>
        <v>6.208333333333333</v>
      </c>
      <c r="C693">
        <f t="shared" si="47"/>
        <v>-7.3682790902507914E-2</v>
      </c>
      <c r="H693">
        <f t="shared" si="50"/>
        <v>1</v>
      </c>
      <c r="I693">
        <f t="shared" si="46"/>
        <v>6.208333333333333</v>
      </c>
      <c r="J693" t="str">
        <f t="shared" si="48"/>
        <v/>
      </c>
      <c r="K693" t="s">
        <v>202</v>
      </c>
    </row>
    <row r="694" spans="1:11" x14ac:dyDescent="0.2">
      <c r="A694">
        <v>106687</v>
      </c>
      <c r="B694">
        <f t="shared" si="49"/>
        <v>2.3333333333333335</v>
      </c>
      <c r="C694">
        <f t="shared" si="47"/>
        <v>-0.76893799449885503</v>
      </c>
      <c r="H694" t="str">
        <f t="shared" si="50"/>
        <v/>
      </c>
      <c r="I694" t="str">
        <f t="shared" si="46"/>
        <v/>
      </c>
      <c r="J694">
        <f t="shared" si="48"/>
        <v>106612.5</v>
      </c>
    </row>
    <row r="695" spans="1:11" x14ac:dyDescent="0.2">
      <c r="A695">
        <v>106743</v>
      </c>
      <c r="B695">
        <f t="shared" si="49"/>
        <v>5</v>
      </c>
      <c r="C695">
        <f t="shared" si="47"/>
        <v>-0.29048280062609999</v>
      </c>
      <c r="H695">
        <f t="shared" si="50"/>
        <v>1</v>
      </c>
      <c r="I695">
        <f t="shared" si="46"/>
        <v>5</v>
      </c>
      <c r="J695" t="str">
        <f t="shared" si="48"/>
        <v/>
      </c>
      <c r="K695" t="s">
        <v>203</v>
      </c>
    </row>
    <row r="696" spans="1:11" x14ac:dyDescent="0.2">
      <c r="A696">
        <v>106863</v>
      </c>
      <c r="B696">
        <f t="shared" si="49"/>
        <v>25.125</v>
      </c>
      <c r="C696">
        <f t="shared" si="47"/>
        <v>3.3203587406323476</v>
      </c>
      <c r="H696" t="str">
        <f t="shared" si="50"/>
        <v/>
      </c>
      <c r="I696" t="str">
        <f t="shared" si="46"/>
        <v/>
      </c>
      <c r="J696">
        <f t="shared" si="48"/>
        <v>106803</v>
      </c>
      <c r="K696" t="s">
        <v>204</v>
      </c>
    </row>
    <row r="697" spans="1:11" x14ac:dyDescent="0.2">
      <c r="A697">
        <v>107466</v>
      </c>
      <c r="B697">
        <f t="shared" si="49"/>
        <v>17.333333333333332</v>
      </c>
      <c r="C697">
        <f t="shared" si="47"/>
        <v>1.9223724710353916</v>
      </c>
      <c r="D697" t="s">
        <v>5</v>
      </c>
      <c r="H697">
        <f t="shared" si="50"/>
        <v>1</v>
      </c>
      <c r="I697">
        <f t="shared" si="46"/>
        <v>17.333333333333332</v>
      </c>
      <c r="J697" t="str">
        <f t="shared" si="48"/>
        <v/>
      </c>
      <c r="K697" t="s">
        <v>205</v>
      </c>
    </row>
    <row r="698" spans="1:11" x14ac:dyDescent="0.2">
      <c r="A698">
        <v>107882</v>
      </c>
      <c r="B698">
        <f t="shared" si="49"/>
        <v>12.333333333333334</v>
      </c>
      <c r="C698">
        <f t="shared" si="47"/>
        <v>1.0252689825239765</v>
      </c>
      <c r="D698" t="s">
        <v>5</v>
      </c>
      <c r="E698">
        <v>1</v>
      </c>
      <c r="G698">
        <v>1</v>
      </c>
      <c r="H698" t="str">
        <f t="shared" si="50"/>
        <v/>
      </c>
      <c r="I698" t="str">
        <f t="shared" si="46"/>
        <v/>
      </c>
      <c r="J698">
        <f t="shared" si="48"/>
        <v>107674</v>
      </c>
      <c r="K698" t="s">
        <v>207</v>
      </c>
    </row>
    <row r="699" spans="1:11" x14ac:dyDescent="0.2">
      <c r="A699">
        <v>108178</v>
      </c>
      <c r="B699">
        <f t="shared" si="49"/>
        <v>5</v>
      </c>
      <c r="C699">
        <f t="shared" si="47"/>
        <v>-0.29048280062609999</v>
      </c>
      <c r="E699">
        <v>1</v>
      </c>
      <c r="H699" t="str">
        <f t="shared" si="50"/>
        <v/>
      </c>
      <c r="I699" t="str">
        <f t="shared" si="46"/>
        <v/>
      </c>
      <c r="J699" t="str">
        <f t="shared" si="48"/>
        <v/>
      </c>
      <c r="K699" t="s">
        <v>206</v>
      </c>
    </row>
    <row r="700" spans="1:11" x14ac:dyDescent="0.2">
      <c r="A700">
        <v>108298</v>
      </c>
      <c r="B700">
        <f t="shared" si="49"/>
        <v>4.041666666666667</v>
      </c>
      <c r="C700">
        <f t="shared" si="47"/>
        <v>-0.46242763592412123</v>
      </c>
      <c r="E700">
        <v>1</v>
      </c>
      <c r="H700" t="str">
        <f t="shared" si="50"/>
        <v/>
      </c>
      <c r="I700" t="str">
        <f t="shared" si="46"/>
        <v/>
      </c>
      <c r="J700" t="str">
        <f t="shared" si="48"/>
        <v/>
      </c>
      <c r="K700" t="s">
        <v>208</v>
      </c>
    </row>
    <row r="701" spans="1:11" x14ac:dyDescent="0.2">
      <c r="A701">
        <v>108395</v>
      </c>
      <c r="B701">
        <f t="shared" si="49"/>
        <v>3.9583333333333335</v>
      </c>
      <c r="C701">
        <f t="shared" si="47"/>
        <v>-0.47737936073264486</v>
      </c>
      <c r="H701" t="str">
        <f t="shared" si="50"/>
        <v/>
      </c>
      <c r="I701" t="str">
        <f t="shared" si="46"/>
        <v/>
      </c>
      <c r="J701" t="str">
        <f t="shared" si="48"/>
        <v/>
      </c>
    </row>
    <row r="702" spans="1:11" x14ac:dyDescent="0.2">
      <c r="A702">
        <v>108490</v>
      </c>
      <c r="B702">
        <f t="shared" si="49"/>
        <v>1.5833333333333333</v>
      </c>
      <c r="C702">
        <f t="shared" si="47"/>
        <v>-0.90350351777556737</v>
      </c>
      <c r="H702" t="str">
        <f t="shared" si="50"/>
        <v/>
      </c>
      <c r="I702" t="str">
        <f t="shared" si="46"/>
        <v/>
      </c>
      <c r="J702" t="str">
        <f t="shared" si="48"/>
        <v/>
      </c>
      <c r="K702" t="s">
        <v>209</v>
      </c>
    </row>
    <row r="703" spans="1:11" x14ac:dyDescent="0.2">
      <c r="A703">
        <v>108528</v>
      </c>
      <c r="B703">
        <f t="shared" si="49"/>
        <v>4.791666666666667</v>
      </c>
      <c r="C703">
        <f t="shared" si="47"/>
        <v>-0.32786211264740889</v>
      </c>
      <c r="H703" t="str">
        <f t="shared" si="50"/>
        <v/>
      </c>
      <c r="I703" t="str">
        <f t="shared" si="46"/>
        <v/>
      </c>
      <c r="J703" t="str">
        <f t="shared" si="48"/>
        <v/>
      </c>
    </row>
    <row r="704" spans="1:11" x14ac:dyDescent="0.2">
      <c r="A704">
        <v>108643</v>
      </c>
      <c r="B704">
        <f t="shared" si="49"/>
        <v>25.708333333333332</v>
      </c>
      <c r="C704">
        <f t="shared" si="47"/>
        <v>3.4250208142920129</v>
      </c>
      <c r="H704" t="str">
        <f t="shared" si="50"/>
        <v/>
      </c>
      <c r="I704" t="str">
        <f t="shared" si="46"/>
        <v/>
      </c>
      <c r="J704" t="str">
        <f t="shared" si="48"/>
        <v/>
      </c>
      <c r="K704" t="s">
        <v>210</v>
      </c>
    </row>
    <row r="705" spans="1:11" x14ac:dyDescent="0.2">
      <c r="A705">
        <v>109260</v>
      </c>
      <c r="B705">
        <f t="shared" si="49"/>
        <v>3</v>
      </c>
      <c r="C705">
        <f t="shared" si="47"/>
        <v>-0.64932419603066627</v>
      </c>
      <c r="E705">
        <v>1</v>
      </c>
      <c r="H705" t="str">
        <f t="shared" si="50"/>
        <v/>
      </c>
      <c r="I705" t="str">
        <f t="shared" si="46"/>
        <v/>
      </c>
      <c r="J705" t="str">
        <f t="shared" si="48"/>
        <v/>
      </c>
      <c r="K705" t="s">
        <v>206</v>
      </c>
    </row>
    <row r="706" spans="1:11" x14ac:dyDescent="0.2">
      <c r="A706">
        <v>109332</v>
      </c>
      <c r="B706">
        <f t="shared" si="49"/>
        <v>2.0833333333333335</v>
      </c>
      <c r="C706">
        <f t="shared" si="47"/>
        <v>-0.81379316892442577</v>
      </c>
      <c r="E706">
        <v>1</v>
      </c>
      <c r="H706" t="str">
        <f t="shared" si="50"/>
        <v/>
      </c>
      <c r="I706" t="str">
        <f t="shared" ref="I706:I769" si="51">IF(H706=1,B706,"")</f>
        <v/>
      </c>
      <c r="J706" t="str">
        <f t="shared" si="48"/>
        <v/>
      </c>
      <c r="K706" t="s">
        <v>207</v>
      </c>
    </row>
    <row r="707" spans="1:11" x14ac:dyDescent="0.2">
      <c r="A707">
        <v>109382</v>
      </c>
      <c r="B707">
        <f t="shared" si="49"/>
        <v>6.083333333333333</v>
      </c>
      <c r="C707">
        <f t="shared" ref="C707:C770" si="52">(B707-D$957)/D$958</f>
        <v>-9.6110378115293313E-2</v>
      </c>
      <c r="E707">
        <v>1</v>
      </c>
      <c r="H707" t="str">
        <f t="shared" si="50"/>
        <v/>
      </c>
      <c r="I707" t="str">
        <f t="shared" si="51"/>
        <v/>
      </c>
      <c r="J707" t="str">
        <f t="shared" si="48"/>
        <v/>
      </c>
    </row>
    <row r="708" spans="1:11" x14ac:dyDescent="0.2">
      <c r="A708">
        <v>109528</v>
      </c>
      <c r="B708">
        <f t="shared" si="49"/>
        <v>22.166666666666668</v>
      </c>
      <c r="C708">
        <f t="shared" si="52"/>
        <v>2.7895725099297604</v>
      </c>
      <c r="E708">
        <v>1</v>
      </c>
      <c r="H708" t="str">
        <f t="shared" si="50"/>
        <v/>
      </c>
      <c r="I708" t="str">
        <f t="shared" si="51"/>
        <v/>
      </c>
      <c r="J708" t="str">
        <f t="shared" ref="J708:J771" si="53">IF(H707=1,(A707+A708)/2,"")</f>
        <v/>
      </c>
      <c r="K708" t="s">
        <v>211</v>
      </c>
    </row>
    <row r="709" spans="1:11" x14ac:dyDescent="0.2">
      <c r="A709">
        <v>110060</v>
      </c>
      <c r="B709">
        <f t="shared" si="49"/>
        <v>5.958333333333333</v>
      </c>
      <c r="C709">
        <f t="shared" si="52"/>
        <v>-0.1185379653280787</v>
      </c>
      <c r="H709" t="str">
        <f t="shared" si="50"/>
        <v/>
      </c>
      <c r="I709" t="str">
        <f t="shared" si="51"/>
        <v/>
      </c>
      <c r="J709" t="str">
        <f t="shared" si="53"/>
        <v/>
      </c>
    </row>
    <row r="710" spans="1:11" x14ac:dyDescent="0.2">
      <c r="A710">
        <v>110203</v>
      </c>
      <c r="B710">
        <f t="shared" si="49"/>
        <v>5.708333333333333</v>
      </c>
      <c r="C710">
        <f t="shared" si="52"/>
        <v>-0.16339313975364947</v>
      </c>
      <c r="H710">
        <f t="shared" si="50"/>
        <v>1</v>
      </c>
      <c r="I710">
        <f t="shared" si="51"/>
        <v>5.708333333333333</v>
      </c>
      <c r="J710" t="str">
        <f t="shared" si="53"/>
        <v/>
      </c>
      <c r="K710" t="s">
        <v>212</v>
      </c>
    </row>
    <row r="711" spans="1:11" x14ac:dyDescent="0.2">
      <c r="A711">
        <v>110340</v>
      </c>
      <c r="B711">
        <f t="shared" si="49"/>
        <v>2.0833333333333335</v>
      </c>
      <c r="C711">
        <f t="shared" si="52"/>
        <v>-0.81379316892442577</v>
      </c>
      <c r="H711" t="str">
        <f t="shared" si="50"/>
        <v/>
      </c>
      <c r="I711" t="str">
        <f t="shared" si="51"/>
        <v/>
      </c>
      <c r="J711">
        <f t="shared" si="53"/>
        <v>110271.5</v>
      </c>
    </row>
    <row r="712" spans="1:11" x14ac:dyDescent="0.2">
      <c r="A712">
        <v>110390</v>
      </c>
      <c r="B712">
        <f t="shared" si="49"/>
        <v>3.75</v>
      </c>
      <c r="C712">
        <f t="shared" si="52"/>
        <v>-0.51475867275395393</v>
      </c>
      <c r="H712" t="str">
        <f t="shared" si="50"/>
        <v/>
      </c>
      <c r="I712" t="str">
        <f t="shared" si="51"/>
        <v/>
      </c>
      <c r="J712" t="str">
        <f t="shared" si="53"/>
        <v/>
      </c>
    </row>
    <row r="713" spans="1:11" x14ac:dyDescent="0.2">
      <c r="A713">
        <v>110480</v>
      </c>
      <c r="B713">
        <f t="shared" si="49"/>
        <v>3.0416666666666665</v>
      </c>
      <c r="C713">
        <f t="shared" si="52"/>
        <v>-0.64184833362640448</v>
      </c>
      <c r="H713" t="str">
        <f t="shared" si="50"/>
        <v/>
      </c>
      <c r="I713" t="str">
        <f t="shared" si="51"/>
        <v/>
      </c>
      <c r="J713" t="str">
        <f t="shared" si="53"/>
        <v/>
      </c>
    </row>
    <row r="714" spans="1:11" x14ac:dyDescent="0.2">
      <c r="A714">
        <v>110553</v>
      </c>
      <c r="B714">
        <f t="shared" si="49"/>
        <v>4.958333333333333</v>
      </c>
      <c r="C714">
        <f t="shared" si="52"/>
        <v>-0.29795866303036184</v>
      </c>
      <c r="H714">
        <f t="shared" si="50"/>
        <v>1</v>
      </c>
      <c r="I714">
        <f t="shared" si="51"/>
        <v>4.958333333333333</v>
      </c>
      <c r="J714" t="str">
        <f t="shared" si="53"/>
        <v/>
      </c>
      <c r="K714" t="s">
        <v>213</v>
      </c>
    </row>
    <row r="715" spans="1:11" x14ac:dyDescent="0.2">
      <c r="A715">
        <v>110672</v>
      </c>
      <c r="B715">
        <f t="shared" si="49"/>
        <v>3.3333333333333335</v>
      </c>
      <c r="C715">
        <f t="shared" si="52"/>
        <v>-0.58951729679657183</v>
      </c>
      <c r="H715" t="str">
        <f t="shared" si="50"/>
        <v/>
      </c>
      <c r="I715" t="str">
        <f t="shared" si="51"/>
        <v/>
      </c>
      <c r="J715">
        <f t="shared" si="53"/>
        <v>110612.5</v>
      </c>
    </row>
    <row r="716" spans="1:11" x14ac:dyDescent="0.2">
      <c r="A716">
        <v>110752</v>
      </c>
      <c r="B716">
        <f t="shared" si="49"/>
        <v>2.5</v>
      </c>
      <c r="C716">
        <f t="shared" si="52"/>
        <v>-0.73903454488180775</v>
      </c>
      <c r="H716" t="str">
        <f t="shared" si="50"/>
        <v/>
      </c>
      <c r="I716" t="str">
        <f t="shared" si="51"/>
        <v/>
      </c>
      <c r="J716" t="str">
        <f t="shared" si="53"/>
        <v/>
      </c>
    </row>
    <row r="717" spans="1:11" x14ac:dyDescent="0.2">
      <c r="A717">
        <v>110812</v>
      </c>
      <c r="B717">
        <f t="shared" si="49"/>
        <v>6.375</v>
      </c>
      <c r="C717">
        <f t="shared" si="52"/>
        <v>-4.3779341285460675E-2</v>
      </c>
      <c r="H717">
        <f t="shared" si="50"/>
        <v>1</v>
      </c>
      <c r="I717">
        <f t="shared" si="51"/>
        <v>6.375</v>
      </c>
      <c r="J717" t="str">
        <f t="shared" si="53"/>
        <v/>
      </c>
      <c r="K717" t="s">
        <v>214</v>
      </c>
    </row>
    <row r="718" spans="1:11" x14ac:dyDescent="0.2">
      <c r="A718">
        <v>110965</v>
      </c>
      <c r="B718">
        <f t="shared" si="49"/>
        <v>10</v>
      </c>
      <c r="C718">
        <f t="shared" si="52"/>
        <v>0.60662068788531565</v>
      </c>
      <c r="H718" t="str">
        <f t="shared" si="50"/>
        <v/>
      </c>
      <c r="I718" t="str">
        <f t="shared" si="51"/>
        <v/>
      </c>
      <c r="J718">
        <f t="shared" si="53"/>
        <v>110888.5</v>
      </c>
      <c r="K718" t="s">
        <v>215</v>
      </c>
    </row>
    <row r="719" spans="1:11" x14ac:dyDescent="0.2">
      <c r="A719">
        <v>111205</v>
      </c>
      <c r="B719">
        <f t="shared" si="49"/>
        <v>2.4166666666666665</v>
      </c>
      <c r="C719">
        <f t="shared" si="52"/>
        <v>-0.75398626969033133</v>
      </c>
      <c r="H719" t="str">
        <f t="shared" si="50"/>
        <v/>
      </c>
      <c r="I719" t="str">
        <f t="shared" si="51"/>
        <v/>
      </c>
      <c r="J719" t="str">
        <f t="shared" si="53"/>
        <v/>
      </c>
    </row>
    <row r="720" spans="1:11" x14ac:dyDescent="0.2">
      <c r="A720">
        <v>111263</v>
      </c>
      <c r="B720">
        <f t="shared" si="49"/>
        <v>1.9583333333333333</v>
      </c>
      <c r="C720">
        <f t="shared" si="52"/>
        <v>-0.83622075613721125</v>
      </c>
      <c r="H720">
        <f t="shared" si="50"/>
        <v>1</v>
      </c>
      <c r="I720">
        <f t="shared" si="51"/>
        <v>1.9583333333333333</v>
      </c>
      <c r="J720" t="str">
        <f t="shared" si="53"/>
        <v/>
      </c>
      <c r="K720" t="s">
        <v>216</v>
      </c>
    </row>
    <row r="721" spans="1:11" x14ac:dyDescent="0.2">
      <c r="A721">
        <v>111310</v>
      </c>
      <c r="B721">
        <f t="shared" si="49"/>
        <v>5.541666666666667</v>
      </c>
      <c r="C721">
        <f t="shared" si="52"/>
        <v>-0.19329658937069658</v>
      </c>
      <c r="H721" t="str">
        <f t="shared" si="50"/>
        <v/>
      </c>
      <c r="I721" t="str">
        <f t="shared" si="51"/>
        <v/>
      </c>
      <c r="J721">
        <f t="shared" si="53"/>
        <v>111286.5</v>
      </c>
    </row>
    <row r="722" spans="1:11" x14ac:dyDescent="0.2">
      <c r="A722">
        <v>111443</v>
      </c>
      <c r="B722">
        <f t="shared" si="49"/>
        <v>24.75</v>
      </c>
      <c r="C722">
        <f t="shared" si="52"/>
        <v>3.2530759789939916</v>
      </c>
      <c r="H722" t="str">
        <f t="shared" si="50"/>
        <v/>
      </c>
      <c r="I722" t="str">
        <f t="shared" si="51"/>
        <v/>
      </c>
      <c r="J722" t="str">
        <f t="shared" si="53"/>
        <v/>
      </c>
    </row>
    <row r="723" spans="1:11" x14ac:dyDescent="0.2">
      <c r="A723">
        <v>112037</v>
      </c>
      <c r="B723">
        <f t="shared" si="49"/>
        <v>14.916666666666666</v>
      </c>
      <c r="C723">
        <f t="shared" si="52"/>
        <v>1.4887724515882077</v>
      </c>
      <c r="H723" t="str">
        <f t="shared" si="50"/>
        <v/>
      </c>
      <c r="I723" t="str">
        <f t="shared" si="51"/>
        <v/>
      </c>
      <c r="J723" t="str">
        <f t="shared" si="53"/>
        <v/>
      </c>
    </row>
    <row r="724" spans="1:11" x14ac:dyDescent="0.2">
      <c r="A724">
        <v>112395</v>
      </c>
      <c r="B724">
        <f t="shared" si="49"/>
        <v>8.2083333333333339</v>
      </c>
      <c r="C724">
        <f t="shared" si="52"/>
        <v>0.28515860450205849</v>
      </c>
      <c r="H724" t="str">
        <f t="shared" si="50"/>
        <v/>
      </c>
      <c r="I724" t="str">
        <f t="shared" si="51"/>
        <v/>
      </c>
      <c r="J724" t="str">
        <f t="shared" si="53"/>
        <v/>
      </c>
    </row>
    <row r="725" spans="1:11" x14ac:dyDescent="0.2">
      <c r="A725">
        <v>112592</v>
      </c>
      <c r="B725">
        <f t="shared" si="49"/>
        <v>16.25</v>
      </c>
      <c r="C725">
        <f t="shared" si="52"/>
        <v>1.728000048524585</v>
      </c>
      <c r="H725" t="str">
        <f t="shared" ref="H725:H788" si="54">IF(ISNUMBER(SEARCH($H$1,K725)),1,"")</f>
        <v/>
      </c>
      <c r="I725" t="str">
        <f t="shared" si="51"/>
        <v/>
      </c>
      <c r="J725" t="str">
        <f t="shared" si="53"/>
        <v/>
      </c>
      <c r="K725" t="s">
        <v>217</v>
      </c>
    </row>
    <row r="726" spans="1:11" x14ac:dyDescent="0.2">
      <c r="A726">
        <v>112982</v>
      </c>
      <c r="B726">
        <f t="shared" si="49"/>
        <v>9</v>
      </c>
      <c r="C726">
        <f t="shared" si="52"/>
        <v>0.42719999018303251</v>
      </c>
      <c r="E726">
        <v>1</v>
      </c>
      <c r="H726" t="str">
        <f t="shared" si="54"/>
        <v/>
      </c>
      <c r="I726" t="str">
        <f t="shared" si="51"/>
        <v/>
      </c>
      <c r="J726" t="str">
        <f t="shared" si="53"/>
        <v/>
      </c>
      <c r="K726" t="s">
        <v>218</v>
      </c>
    </row>
    <row r="727" spans="1:11" x14ac:dyDescent="0.2">
      <c r="A727">
        <v>113198</v>
      </c>
      <c r="B727">
        <f t="shared" si="49"/>
        <v>5.291666666666667</v>
      </c>
      <c r="C727">
        <f t="shared" si="52"/>
        <v>-0.23815176379626735</v>
      </c>
      <c r="H727" t="str">
        <f t="shared" si="54"/>
        <v/>
      </c>
      <c r="I727" t="str">
        <f t="shared" si="51"/>
        <v/>
      </c>
      <c r="J727" t="str">
        <f t="shared" si="53"/>
        <v/>
      </c>
    </row>
    <row r="728" spans="1:11" x14ac:dyDescent="0.2">
      <c r="A728">
        <v>113325</v>
      </c>
      <c r="B728">
        <f t="shared" si="49"/>
        <v>5.208333333333333</v>
      </c>
      <c r="C728">
        <f t="shared" si="52"/>
        <v>-0.25310348860479104</v>
      </c>
      <c r="H728">
        <f t="shared" si="54"/>
        <v>1</v>
      </c>
      <c r="I728">
        <f t="shared" si="51"/>
        <v>5.208333333333333</v>
      </c>
      <c r="J728" t="str">
        <f t="shared" si="53"/>
        <v/>
      </c>
      <c r="K728" t="s">
        <v>219</v>
      </c>
    </row>
    <row r="729" spans="1:11" x14ac:dyDescent="0.2">
      <c r="A729">
        <v>113450</v>
      </c>
      <c r="B729">
        <f t="shared" si="49"/>
        <v>5.958333333333333</v>
      </c>
      <c r="C729">
        <f t="shared" si="52"/>
        <v>-0.1185379653280787</v>
      </c>
      <c r="H729" t="str">
        <f t="shared" si="54"/>
        <v/>
      </c>
      <c r="I729" t="str">
        <f t="shared" si="51"/>
        <v/>
      </c>
      <c r="J729">
        <f t="shared" si="53"/>
        <v>113387.5</v>
      </c>
    </row>
    <row r="730" spans="1:11" x14ac:dyDescent="0.2">
      <c r="A730">
        <v>113593</v>
      </c>
      <c r="B730">
        <f t="shared" si="49"/>
        <v>3.0833333333333335</v>
      </c>
      <c r="C730">
        <f t="shared" si="52"/>
        <v>-0.63437247122214258</v>
      </c>
      <c r="H730" t="str">
        <f t="shared" si="54"/>
        <v/>
      </c>
      <c r="I730" t="str">
        <f t="shared" si="51"/>
        <v/>
      </c>
      <c r="J730" t="str">
        <f t="shared" si="53"/>
        <v/>
      </c>
    </row>
    <row r="731" spans="1:11" x14ac:dyDescent="0.2">
      <c r="A731">
        <v>113667</v>
      </c>
      <c r="B731">
        <f t="shared" si="49"/>
        <v>18.166666666666668</v>
      </c>
      <c r="C731">
        <f t="shared" si="52"/>
        <v>2.071889719120628</v>
      </c>
      <c r="H731" t="str">
        <f t="shared" si="54"/>
        <v/>
      </c>
      <c r="I731" t="str">
        <f t="shared" si="51"/>
        <v/>
      </c>
      <c r="J731" t="str">
        <f t="shared" si="53"/>
        <v/>
      </c>
    </row>
    <row r="732" spans="1:11" x14ac:dyDescent="0.2">
      <c r="A732">
        <v>114103</v>
      </c>
      <c r="B732">
        <f t="shared" si="49"/>
        <v>10.5</v>
      </c>
      <c r="C732">
        <f t="shared" si="52"/>
        <v>0.69633103673645724</v>
      </c>
      <c r="H732">
        <f t="shared" si="54"/>
        <v>1</v>
      </c>
      <c r="I732">
        <f t="shared" si="51"/>
        <v>10.5</v>
      </c>
      <c r="J732" t="str">
        <f t="shared" si="53"/>
        <v/>
      </c>
      <c r="K732" t="s">
        <v>220</v>
      </c>
    </row>
    <row r="733" spans="1:11" x14ac:dyDescent="0.2">
      <c r="A733">
        <v>114355</v>
      </c>
      <c r="B733">
        <f t="shared" si="49"/>
        <v>28</v>
      </c>
      <c r="C733">
        <f t="shared" si="52"/>
        <v>3.8361932465264119</v>
      </c>
      <c r="H733" t="str">
        <f t="shared" si="54"/>
        <v/>
      </c>
      <c r="I733" t="str">
        <f t="shared" si="51"/>
        <v/>
      </c>
      <c r="J733">
        <f t="shared" si="53"/>
        <v>114229</v>
      </c>
    </row>
    <row r="734" spans="1:11" x14ac:dyDescent="0.2">
      <c r="A734">
        <v>115027</v>
      </c>
      <c r="B734">
        <f t="shared" si="49"/>
        <v>16.291666666666668</v>
      </c>
      <c r="C734">
        <f t="shared" si="52"/>
        <v>1.7354759109288471</v>
      </c>
      <c r="H734" t="str">
        <f t="shared" si="54"/>
        <v/>
      </c>
      <c r="I734" t="str">
        <f t="shared" si="51"/>
        <v/>
      </c>
      <c r="J734" t="str">
        <f t="shared" si="53"/>
        <v/>
      </c>
      <c r="K734" t="s">
        <v>221</v>
      </c>
    </row>
    <row r="735" spans="1:11" x14ac:dyDescent="0.2">
      <c r="A735">
        <v>115418</v>
      </c>
      <c r="B735">
        <f t="shared" si="49"/>
        <v>9</v>
      </c>
      <c r="C735">
        <f t="shared" si="52"/>
        <v>0.42719999018303251</v>
      </c>
      <c r="H735" t="str">
        <f t="shared" si="54"/>
        <v/>
      </c>
      <c r="I735" t="str">
        <f t="shared" si="51"/>
        <v/>
      </c>
      <c r="J735" t="str">
        <f t="shared" si="53"/>
        <v/>
      </c>
    </row>
    <row r="736" spans="1:11" x14ac:dyDescent="0.2">
      <c r="A736">
        <v>115634</v>
      </c>
      <c r="B736">
        <f t="shared" si="49"/>
        <v>15.25</v>
      </c>
      <c r="C736">
        <f t="shared" si="52"/>
        <v>1.5485793508223018</v>
      </c>
      <c r="D736" t="s">
        <v>5</v>
      </c>
      <c r="H736">
        <f t="shared" si="54"/>
        <v>1</v>
      </c>
      <c r="I736">
        <f t="shared" si="51"/>
        <v>15.25</v>
      </c>
      <c r="J736" t="str">
        <f t="shared" si="53"/>
        <v/>
      </c>
      <c r="K736" t="s">
        <v>222</v>
      </c>
    </row>
    <row r="737" spans="1:11" x14ac:dyDescent="0.2">
      <c r="A737">
        <v>116000</v>
      </c>
      <c r="B737">
        <f t="shared" si="49"/>
        <v>8.3333333333333339</v>
      </c>
      <c r="C737">
        <f t="shared" si="52"/>
        <v>0.30758619171484386</v>
      </c>
      <c r="H737" t="str">
        <f t="shared" si="54"/>
        <v/>
      </c>
      <c r="I737" t="str">
        <f t="shared" si="51"/>
        <v/>
      </c>
      <c r="J737">
        <f t="shared" si="53"/>
        <v>115817</v>
      </c>
    </row>
    <row r="738" spans="1:11" x14ac:dyDescent="0.2">
      <c r="A738">
        <v>116200</v>
      </c>
      <c r="B738">
        <f t="shared" si="49"/>
        <v>2.7916666666666665</v>
      </c>
      <c r="C738">
        <f t="shared" si="52"/>
        <v>-0.68670350805197522</v>
      </c>
      <c r="H738" t="str">
        <f t="shared" si="54"/>
        <v/>
      </c>
      <c r="I738" t="str">
        <f t="shared" si="51"/>
        <v/>
      </c>
      <c r="J738" t="str">
        <f t="shared" si="53"/>
        <v/>
      </c>
    </row>
    <row r="739" spans="1:11" x14ac:dyDescent="0.2">
      <c r="A739">
        <v>116267</v>
      </c>
      <c r="B739">
        <f t="shared" si="49"/>
        <v>4.166666666666667</v>
      </c>
      <c r="C739">
        <f t="shared" si="52"/>
        <v>-0.44000004871133586</v>
      </c>
      <c r="H739" t="str">
        <f t="shared" si="54"/>
        <v/>
      </c>
      <c r="I739" t="str">
        <f t="shared" si="51"/>
        <v/>
      </c>
      <c r="J739" t="str">
        <f t="shared" si="53"/>
        <v/>
      </c>
      <c r="K739" t="s">
        <v>223</v>
      </c>
    </row>
    <row r="740" spans="1:11" x14ac:dyDescent="0.2">
      <c r="A740">
        <v>116367</v>
      </c>
      <c r="B740">
        <f t="shared" si="49"/>
        <v>9.2083333333333339</v>
      </c>
      <c r="C740">
        <f t="shared" si="52"/>
        <v>0.46457930220434163</v>
      </c>
      <c r="H740" t="str">
        <f t="shared" si="54"/>
        <v/>
      </c>
      <c r="I740" t="str">
        <f t="shared" si="51"/>
        <v/>
      </c>
      <c r="J740" t="str">
        <f t="shared" si="53"/>
        <v/>
      </c>
    </row>
    <row r="741" spans="1:11" x14ac:dyDescent="0.2">
      <c r="A741">
        <v>116588</v>
      </c>
      <c r="B741">
        <f t="shared" si="49"/>
        <v>2.25</v>
      </c>
      <c r="C741">
        <f t="shared" si="52"/>
        <v>-0.78388971930737861</v>
      </c>
      <c r="H741" t="str">
        <f t="shared" si="54"/>
        <v/>
      </c>
      <c r="I741" t="str">
        <f t="shared" si="51"/>
        <v/>
      </c>
      <c r="J741" t="str">
        <f t="shared" si="53"/>
        <v/>
      </c>
    </row>
    <row r="742" spans="1:11" x14ac:dyDescent="0.2">
      <c r="A742">
        <v>116642</v>
      </c>
      <c r="B742">
        <f t="shared" si="49"/>
        <v>10.416666666666666</v>
      </c>
      <c r="C742">
        <f t="shared" si="52"/>
        <v>0.68137931192793355</v>
      </c>
      <c r="H742" t="str">
        <f t="shared" si="54"/>
        <v/>
      </c>
      <c r="I742" t="str">
        <f t="shared" si="51"/>
        <v/>
      </c>
      <c r="J742" t="str">
        <f t="shared" si="53"/>
        <v/>
      </c>
    </row>
    <row r="743" spans="1:11" x14ac:dyDescent="0.2">
      <c r="A743">
        <v>116892</v>
      </c>
      <c r="B743">
        <f t="shared" si="49"/>
        <v>4.083333333333333</v>
      </c>
      <c r="C743">
        <f t="shared" si="52"/>
        <v>-0.45495177351985955</v>
      </c>
      <c r="H743">
        <f t="shared" si="54"/>
        <v>1</v>
      </c>
      <c r="I743">
        <f t="shared" si="51"/>
        <v>4.083333333333333</v>
      </c>
      <c r="J743" t="str">
        <f t="shared" si="53"/>
        <v/>
      </c>
      <c r="K743" t="s">
        <v>224</v>
      </c>
    </row>
    <row r="744" spans="1:11" x14ac:dyDescent="0.2">
      <c r="A744">
        <v>116990</v>
      </c>
      <c r="B744">
        <f t="shared" si="49"/>
        <v>21.125</v>
      </c>
      <c r="C744">
        <f t="shared" si="52"/>
        <v>2.6026759498232153</v>
      </c>
      <c r="H744" t="str">
        <f t="shared" si="54"/>
        <v/>
      </c>
      <c r="I744" t="str">
        <f t="shared" si="51"/>
        <v/>
      </c>
      <c r="J744">
        <f t="shared" si="53"/>
        <v>116941</v>
      </c>
    </row>
    <row r="745" spans="1:11" x14ac:dyDescent="0.2">
      <c r="A745">
        <v>117497</v>
      </c>
      <c r="B745">
        <f t="shared" si="49"/>
        <v>5.416666666666667</v>
      </c>
      <c r="C745">
        <f t="shared" si="52"/>
        <v>-0.21572417658348195</v>
      </c>
      <c r="H745" t="str">
        <f t="shared" si="54"/>
        <v/>
      </c>
      <c r="I745" t="str">
        <f t="shared" si="51"/>
        <v/>
      </c>
      <c r="J745" t="str">
        <f t="shared" si="53"/>
        <v/>
      </c>
    </row>
    <row r="746" spans="1:11" x14ac:dyDescent="0.2">
      <c r="A746">
        <v>117627</v>
      </c>
      <c r="B746">
        <f t="shared" si="49"/>
        <v>38.75</v>
      </c>
      <c r="C746">
        <f t="shared" si="52"/>
        <v>5.764965746825955</v>
      </c>
      <c r="H746" t="str">
        <f t="shared" si="54"/>
        <v/>
      </c>
      <c r="I746" t="str">
        <f t="shared" si="51"/>
        <v/>
      </c>
      <c r="J746" t="str">
        <f t="shared" si="53"/>
        <v/>
      </c>
    </row>
    <row r="747" spans="1:11" x14ac:dyDescent="0.2">
      <c r="A747">
        <v>118557</v>
      </c>
      <c r="B747">
        <f t="shared" si="49"/>
        <v>15.041666666666666</v>
      </c>
      <c r="C747">
        <f t="shared" si="52"/>
        <v>1.5112000388009932</v>
      </c>
      <c r="D747" t="s">
        <v>5</v>
      </c>
      <c r="H747">
        <f t="shared" si="54"/>
        <v>1</v>
      </c>
      <c r="I747">
        <f t="shared" si="51"/>
        <v>15.041666666666666</v>
      </c>
      <c r="J747" t="str">
        <f t="shared" si="53"/>
        <v/>
      </c>
      <c r="K747" t="s">
        <v>225</v>
      </c>
    </row>
    <row r="748" spans="1:11" x14ac:dyDescent="0.2">
      <c r="A748">
        <v>118918</v>
      </c>
      <c r="B748">
        <f t="shared" si="49"/>
        <v>15.166666666666666</v>
      </c>
      <c r="C748">
        <f t="shared" si="52"/>
        <v>1.5336276260137784</v>
      </c>
      <c r="D748" t="s">
        <v>226</v>
      </c>
      <c r="E748">
        <v>1</v>
      </c>
      <c r="G748">
        <v>1</v>
      </c>
      <c r="H748" t="str">
        <f t="shared" si="54"/>
        <v/>
      </c>
      <c r="I748" t="str">
        <f t="shared" si="51"/>
        <v/>
      </c>
      <c r="J748">
        <f t="shared" si="53"/>
        <v>118737.5</v>
      </c>
    </row>
    <row r="749" spans="1:11" x14ac:dyDescent="0.2">
      <c r="A749">
        <v>119282</v>
      </c>
      <c r="B749">
        <f t="shared" si="49"/>
        <v>3.7916666666666665</v>
      </c>
      <c r="C749">
        <f t="shared" si="52"/>
        <v>-0.50728281034969214</v>
      </c>
      <c r="F749">
        <v>1</v>
      </c>
      <c r="H749" t="str">
        <f t="shared" si="54"/>
        <v/>
      </c>
      <c r="I749" t="str">
        <f t="shared" si="51"/>
        <v/>
      </c>
      <c r="J749" t="str">
        <f t="shared" si="53"/>
        <v/>
      </c>
      <c r="K749" t="s">
        <v>16</v>
      </c>
    </row>
    <row r="750" spans="1:11" x14ac:dyDescent="0.2">
      <c r="A750">
        <v>119373</v>
      </c>
      <c r="B750">
        <f t="shared" si="49"/>
        <v>5.708333333333333</v>
      </c>
      <c r="C750">
        <f t="shared" si="52"/>
        <v>-0.16339313975364947</v>
      </c>
      <c r="H750" t="str">
        <f t="shared" si="54"/>
        <v/>
      </c>
      <c r="I750" t="str">
        <f t="shared" si="51"/>
        <v/>
      </c>
      <c r="J750" t="str">
        <f t="shared" si="53"/>
        <v/>
      </c>
    </row>
    <row r="751" spans="1:11" x14ac:dyDescent="0.2">
      <c r="A751">
        <v>119510</v>
      </c>
      <c r="B751">
        <f t="shared" si="49"/>
        <v>2</v>
      </c>
      <c r="C751">
        <f t="shared" si="52"/>
        <v>-0.82874489373294935</v>
      </c>
      <c r="H751" t="str">
        <f t="shared" si="54"/>
        <v/>
      </c>
      <c r="I751" t="str">
        <f t="shared" si="51"/>
        <v/>
      </c>
      <c r="J751" t="str">
        <f t="shared" si="53"/>
        <v/>
      </c>
    </row>
    <row r="752" spans="1:11" x14ac:dyDescent="0.2">
      <c r="A752">
        <v>119558</v>
      </c>
      <c r="B752">
        <f t="shared" si="49"/>
        <v>25.833333333333332</v>
      </c>
      <c r="C752">
        <f t="shared" si="52"/>
        <v>3.4474484015047979</v>
      </c>
      <c r="H752" t="str">
        <f t="shared" si="54"/>
        <v/>
      </c>
      <c r="I752" t="str">
        <f t="shared" si="51"/>
        <v/>
      </c>
      <c r="J752" t="str">
        <f t="shared" si="53"/>
        <v/>
      </c>
    </row>
    <row r="753" spans="1:11" x14ac:dyDescent="0.2">
      <c r="A753">
        <v>120178</v>
      </c>
      <c r="B753">
        <f t="shared" si="49"/>
        <v>4.333333333333333</v>
      </c>
      <c r="C753">
        <f t="shared" si="52"/>
        <v>-0.41009659909428881</v>
      </c>
      <c r="E753">
        <v>1</v>
      </c>
      <c r="H753" t="str">
        <f t="shared" si="54"/>
        <v/>
      </c>
      <c r="I753" t="str">
        <f t="shared" si="51"/>
        <v/>
      </c>
      <c r="J753" t="str">
        <f t="shared" si="53"/>
        <v/>
      </c>
      <c r="K753" t="s">
        <v>227</v>
      </c>
    </row>
    <row r="754" spans="1:11" x14ac:dyDescent="0.2">
      <c r="A754">
        <v>120282</v>
      </c>
      <c r="B754">
        <f t="shared" si="49"/>
        <v>19.291666666666668</v>
      </c>
      <c r="C754">
        <f t="shared" si="52"/>
        <v>2.2737380040356965</v>
      </c>
      <c r="E754">
        <v>1</v>
      </c>
      <c r="H754" t="str">
        <f t="shared" si="54"/>
        <v/>
      </c>
      <c r="I754" t="str">
        <f t="shared" si="51"/>
        <v/>
      </c>
      <c r="J754" t="str">
        <f t="shared" si="53"/>
        <v/>
      </c>
      <c r="K754" t="s">
        <v>228</v>
      </c>
    </row>
    <row r="755" spans="1:11" x14ac:dyDescent="0.2">
      <c r="A755">
        <v>120745</v>
      </c>
      <c r="B755">
        <f t="shared" si="49"/>
        <v>6.333333333333333</v>
      </c>
      <c r="C755">
        <f t="shared" si="52"/>
        <v>-5.1255203689722528E-2</v>
      </c>
      <c r="H755">
        <f t="shared" si="54"/>
        <v>1</v>
      </c>
      <c r="I755">
        <f t="shared" si="51"/>
        <v>6.333333333333333</v>
      </c>
      <c r="J755" t="str">
        <f t="shared" si="53"/>
        <v/>
      </c>
      <c r="K755" t="s">
        <v>229</v>
      </c>
    </row>
    <row r="756" spans="1:11" x14ac:dyDescent="0.2">
      <c r="A756">
        <v>120897</v>
      </c>
      <c r="B756">
        <f t="shared" si="49"/>
        <v>13.166666666666666</v>
      </c>
      <c r="C756">
        <f t="shared" si="52"/>
        <v>1.1747862306092121</v>
      </c>
      <c r="H756" t="str">
        <f t="shared" si="54"/>
        <v/>
      </c>
      <c r="I756" t="str">
        <f t="shared" si="51"/>
        <v/>
      </c>
      <c r="J756">
        <f t="shared" si="53"/>
        <v>120821</v>
      </c>
    </row>
    <row r="757" spans="1:11" x14ac:dyDescent="0.2">
      <c r="A757">
        <v>121213</v>
      </c>
      <c r="B757">
        <f t="shared" si="49"/>
        <v>5.291666666666667</v>
      </c>
      <c r="C757">
        <f t="shared" si="52"/>
        <v>-0.23815176379626735</v>
      </c>
      <c r="H757">
        <f t="shared" si="54"/>
        <v>1</v>
      </c>
      <c r="I757">
        <f t="shared" si="51"/>
        <v>5.291666666666667</v>
      </c>
      <c r="J757" t="str">
        <f t="shared" si="53"/>
        <v/>
      </c>
      <c r="K757" t="s">
        <v>230</v>
      </c>
    </row>
    <row r="758" spans="1:11" x14ac:dyDescent="0.2">
      <c r="A758">
        <v>121340</v>
      </c>
      <c r="B758">
        <f t="shared" si="49"/>
        <v>13.208333333333334</v>
      </c>
      <c r="C758">
        <f t="shared" si="52"/>
        <v>1.1822620930134742</v>
      </c>
      <c r="H758" t="str">
        <f t="shared" si="54"/>
        <v/>
      </c>
      <c r="I758" t="str">
        <f t="shared" si="51"/>
        <v/>
      </c>
      <c r="J758">
        <f t="shared" si="53"/>
        <v>121276.5</v>
      </c>
    </row>
    <row r="759" spans="1:11" x14ac:dyDescent="0.2">
      <c r="A759">
        <v>121657</v>
      </c>
      <c r="B759">
        <f t="shared" si="49"/>
        <v>6.083333333333333</v>
      </c>
      <c r="C759">
        <f t="shared" si="52"/>
        <v>-9.6110378115293313E-2</v>
      </c>
      <c r="E759">
        <v>1</v>
      </c>
      <c r="H759" t="str">
        <f t="shared" si="54"/>
        <v/>
      </c>
      <c r="I759" t="str">
        <f t="shared" si="51"/>
        <v/>
      </c>
      <c r="J759" t="str">
        <f t="shared" si="53"/>
        <v/>
      </c>
      <c r="K759" t="s">
        <v>231</v>
      </c>
    </row>
    <row r="760" spans="1:11" x14ac:dyDescent="0.2">
      <c r="A760">
        <v>121803</v>
      </c>
      <c r="B760">
        <f t="shared" si="49"/>
        <v>14.375</v>
      </c>
      <c r="C760">
        <f t="shared" si="52"/>
        <v>1.3915862403328043</v>
      </c>
      <c r="H760" t="str">
        <f t="shared" si="54"/>
        <v/>
      </c>
      <c r="I760" t="str">
        <f t="shared" si="51"/>
        <v/>
      </c>
      <c r="J760" t="str">
        <f t="shared" si="53"/>
        <v/>
      </c>
    </row>
    <row r="761" spans="1:11" x14ac:dyDescent="0.2">
      <c r="A761">
        <v>122148</v>
      </c>
      <c r="B761">
        <f t="shared" si="49"/>
        <v>3.5</v>
      </c>
      <c r="C761">
        <f t="shared" si="52"/>
        <v>-0.55961384717952467</v>
      </c>
      <c r="H761">
        <f t="shared" si="54"/>
        <v>1</v>
      </c>
      <c r="I761">
        <f t="shared" si="51"/>
        <v>3.5</v>
      </c>
      <c r="J761" t="str">
        <f t="shared" si="53"/>
        <v/>
      </c>
      <c r="K761" t="s">
        <v>232</v>
      </c>
    </row>
    <row r="762" spans="1:11" x14ac:dyDescent="0.2">
      <c r="A762">
        <v>122232</v>
      </c>
      <c r="B762">
        <f t="shared" si="49"/>
        <v>3.7083333333333335</v>
      </c>
      <c r="C762">
        <f t="shared" si="52"/>
        <v>-0.52223453515821561</v>
      </c>
      <c r="H762" t="str">
        <f t="shared" si="54"/>
        <v/>
      </c>
      <c r="I762" t="str">
        <f t="shared" si="51"/>
        <v/>
      </c>
      <c r="J762">
        <f t="shared" si="53"/>
        <v>122190</v>
      </c>
    </row>
    <row r="763" spans="1:11" x14ac:dyDescent="0.2">
      <c r="A763">
        <v>122321</v>
      </c>
      <c r="B763">
        <f t="shared" si="49"/>
        <v>2.9583333333333335</v>
      </c>
      <c r="C763">
        <f t="shared" si="52"/>
        <v>-0.65680005843492795</v>
      </c>
      <c r="H763" t="str">
        <f t="shared" si="54"/>
        <v/>
      </c>
      <c r="I763" t="str">
        <f t="shared" si="51"/>
        <v/>
      </c>
      <c r="J763" t="str">
        <f t="shared" si="53"/>
        <v/>
      </c>
    </row>
    <row r="764" spans="1:11" x14ac:dyDescent="0.2">
      <c r="A764">
        <v>122392</v>
      </c>
      <c r="B764">
        <f t="shared" si="49"/>
        <v>8.7916666666666661</v>
      </c>
      <c r="C764">
        <f t="shared" si="52"/>
        <v>0.38982067816172344</v>
      </c>
      <c r="H764" t="str">
        <f t="shared" si="54"/>
        <v/>
      </c>
      <c r="I764" t="str">
        <f t="shared" si="51"/>
        <v/>
      </c>
      <c r="J764" t="str">
        <f t="shared" si="53"/>
        <v/>
      </c>
    </row>
    <row r="765" spans="1:11" x14ac:dyDescent="0.2">
      <c r="A765">
        <v>122603</v>
      </c>
      <c r="B765">
        <f t="shared" si="49"/>
        <v>2.7916666666666665</v>
      </c>
      <c r="C765">
        <f t="shared" si="52"/>
        <v>-0.68670350805197522</v>
      </c>
      <c r="H765" t="str">
        <f t="shared" si="54"/>
        <v/>
      </c>
      <c r="I765" t="str">
        <f t="shared" si="51"/>
        <v/>
      </c>
      <c r="J765" t="str">
        <f t="shared" si="53"/>
        <v/>
      </c>
    </row>
    <row r="766" spans="1:11" x14ac:dyDescent="0.2">
      <c r="A766">
        <v>122670</v>
      </c>
      <c r="B766">
        <f t="shared" si="49"/>
        <v>8.6666666666666661</v>
      </c>
      <c r="C766">
        <f t="shared" si="52"/>
        <v>0.36739309094893807</v>
      </c>
      <c r="H766" t="str">
        <f t="shared" si="54"/>
        <v/>
      </c>
      <c r="I766" t="str">
        <f t="shared" si="51"/>
        <v/>
      </c>
      <c r="J766" t="str">
        <f t="shared" si="53"/>
        <v/>
      </c>
    </row>
    <row r="767" spans="1:11" x14ac:dyDescent="0.2">
      <c r="A767">
        <v>122878</v>
      </c>
      <c r="B767">
        <f t="shared" si="49"/>
        <v>4.458333333333333</v>
      </c>
      <c r="C767">
        <f t="shared" si="52"/>
        <v>-0.38766901188150338</v>
      </c>
      <c r="H767" t="str">
        <f t="shared" si="54"/>
        <v/>
      </c>
      <c r="I767" t="str">
        <f t="shared" si="51"/>
        <v/>
      </c>
      <c r="J767" t="str">
        <f t="shared" si="53"/>
        <v/>
      </c>
      <c r="K767" t="s">
        <v>233</v>
      </c>
    </row>
    <row r="768" spans="1:11" x14ac:dyDescent="0.2">
      <c r="A768">
        <v>122985</v>
      </c>
      <c r="B768">
        <f t="shared" si="49"/>
        <v>6.333333333333333</v>
      </c>
      <c r="C768">
        <f t="shared" si="52"/>
        <v>-5.1255203689722528E-2</v>
      </c>
      <c r="H768" t="str">
        <f t="shared" si="54"/>
        <v/>
      </c>
      <c r="I768" t="str">
        <f t="shared" si="51"/>
        <v/>
      </c>
      <c r="J768" t="str">
        <f t="shared" si="53"/>
        <v/>
      </c>
    </row>
    <row r="769" spans="1:11" x14ac:dyDescent="0.2">
      <c r="A769">
        <v>123137</v>
      </c>
      <c r="B769">
        <f t="shared" si="49"/>
        <v>14.083333333333334</v>
      </c>
      <c r="C769">
        <f t="shared" si="52"/>
        <v>1.3392552035029719</v>
      </c>
      <c r="H769" t="str">
        <f t="shared" si="54"/>
        <v/>
      </c>
      <c r="I769" t="str">
        <f t="shared" si="51"/>
        <v/>
      </c>
      <c r="J769" t="str">
        <f t="shared" si="53"/>
        <v/>
      </c>
    </row>
    <row r="770" spans="1:11" x14ac:dyDescent="0.2">
      <c r="A770">
        <v>123475</v>
      </c>
      <c r="B770">
        <f t="shared" si="49"/>
        <v>6.541666666666667</v>
      </c>
      <c r="C770">
        <f t="shared" si="52"/>
        <v>-1.3875891668413435E-2</v>
      </c>
      <c r="H770">
        <f t="shared" si="54"/>
        <v>1</v>
      </c>
      <c r="I770">
        <f t="shared" ref="I770:I833" si="55">IF(H770=1,B770,"")</f>
        <v>6.541666666666667</v>
      </c>
      <c r="J770" t="str">
        <f t="shared" si="53"/>
        <v/>
      </c>
      <c r="K770" t="s">
        <v>234</v>
      </c>
    </row>
    <row r="771" spans="1:11" x14ac:dyDescent="0.2">
      <c r="A771">
        <v>123632</v>
      </c>
      <c r="B771">
        <f t="shared" si="49"/>
        <v>9</v>
      </c>
      <c r="C771">
        <f t="shared" ref="C771:C834" si="56">(B771-D$957)/D$958</f>
        <v>0.42719999018303251</v>
      </c>
      <c r="H771" t="str">
        <f t="shared" si="54"/>
        <v/>
      </c>
      <c r="I771" t="str">
        <f t="shared" si="55"/>
        <v/>
      </c>
      <c r="J771">
        <f t="shared" si="53"/>
        <v>123553.5</v>
      </c>
    </row>
    <row r="772" spans="1:11" x14ac:dyDescent="0.2">
      <c r="A772">
        <v>123848</v>
      </c>
      <c r="B772">
        <f t="shared" ref="B772:B953" si="57">(A773-A772)/24</f>
        <v>2.5</v>
      </c>
      <c r="C772">
        <f t="shared" si="56"/>
        <v>-0.73903454488180775</v>
      </c>
      <c r="H772" t="str">
        <f t="shared" si="54"/>
        <v/>
      </c>
      <c r="I772" t="str">
        <f t="shared" si="55"/>
        <v/>
      </c>
      <c r="J772" t="str">
        <f t="shared" ref="J772:J835" si="58">IF(H771=1,(A771+A772)/2,"")</f>
        <v/>
      </c>
    </row>
    <row r="773" spans="1:11" x14ac:dyDescent="0.2">
      <c r="A773">
        <v>123908</v>
      </c>
      <c r="B773">
        <f t="shared" si="57"/>
        <v>2.0416666666666665</v>
      </c>
      <c r="C773">
        <f t="shared" si="56"/>
        <v>-0.82126903132868745</v>
      </c>
      <c r="H773">
        <f t="shared" si="54"/>
        <v>1</v>
      </c>
      <c r="I773">
        <f t="shared" si="55"/>
        <v>2.0416666666666665</v>
      </c>
      <c r="J773" t="str">
        <f t="shared" si="58"/>
        <v/>
      </c>
      <c r="K773" t="s">
        <v>235</v>
      </c>
    </row>
    <row r="774" spans="1:11" x14ac:dyDescent="0.2">
      <c r="A774">
        <v>123957</v>
      </c>
      <c r="B774">
        <f t="shared" si="57"/>
        <v>18.875</v>
      </c>
      <c r="C774">
        <f t="shared" si="56"/>
        <v>2.1989793799930784</v>
      </c>
      <c r="H774" t="str">
        <f t="shared" si="54"/>
        <v/>
      </c>
      <c r="I774" t="str">
        <f t="shared" si="55"/>
        <v/>
      </c>
      <c r="J774">
        <f t="shared" si="58"/>
        <v>123932.5</v>
      </c>
    </row>
    <row r="775" spans="1:11" x14ac:dyDescent="0.2">
      <c r="A775">
        <v>124410</v>
      </c>
      <c r="B775">
        <f t="shared" si="57"/>
        <v>4.666666666666667</v>
      </c>
      <c r="C775">
        <f t="shared" si="56"/>
        <v>-0.35028969986019431</v>
      </c>
      <c r="H775" t="str">
        <f t="shared" si="54"/>
        <v/>
      </c>
      <c r="I775" t="str">
        <f t="shared" si="55"/>
        <v/>
      </c>
      <c r="J775" t="str">
        <f t="shared" si="58"/>
        <v/>
      </c>
    </row>
    <row r="776" spans="1:11" x14ac:dyDescent="0.2">
      <c r="A776">
        <v>124522</v>
      </c>
      <c r="B776">
        <f t="shared" si="57"/>
        <v>1.875</v>
      </c>
      <c r="C776">
        <f t="shared" si="56"/>
        <v>-0.85117248094573472</v>
      </c>
      <c r="H776" t="str">
        <f t="shared" si="54"/>
        <v/>
      </c>
      <c r="I776" t="str">
        <f t="shared" si="55"/>
        <v/>
      </c>
      <c r="J776" t="str">
        <f t="shared" si="58"/>
        <v/>
      </c>
    </row>
    <row r="777" spans="1:11" x14ac:dyDescent="0.2">
      <c r="A777">
        <v>124567</v>
      </c>
      <c r="B777">
        <f t="shared" si="57"/>
        <v>6.083333333333333</v>
      </c>
      <c r="C777">
        <f t="shared" si="56"/>
        <v>-9.6110378115293313E-2</v>
      </c>
      <c r="H777">
        <f t="shared" si="54"/>
        <v>1</v>
      </c>
      <c r="I777">
        <f t="shared" si="55"/>
        <v>6.083333333333333</v>
      </c>
      <c r="J777" t="str">
        <f t="shared" si="58"/>
        <v/>
      </c>
      <c r="K777" t="s">
        <v>236</v>
      </c>
    </row>
    <row r="778" spans="1:11" x14ac:dyDescent="0.2">
      <c r="A778">
        <v>124713</v>
      </c>
      <c r="B778">
        <f t="shared" si="57"/>
        <v>4.041666666666667</v>
      </c>
      <c r="C778">
        <f t="shared" si="56"/>
        <v>-0.46242763592412123</v>
      </c>
      <c r="H778" t="str">
        <f t="shared" si="54"/>
        <v/>
      </c>
      <c r="I778" t="str">
        <f t="shared" si="55"/>
        <v/>
      </c>
      <c r="J778">
        <f t="shared" si="58"/>
        <v>124640</v>
      </c>
    </row>
    <row r="779" spans="1:11" x14ac:dyDescent="0.2">
      <c r="A779">
        <v>124810</v>
      </c>
      <c r="B779">
        <f t="shared" si="57"/>
        <v>2.9166666666666665</v>
      </c>
      <c r="C779">
        <f t="shared" si="56"/>
        <v>-0.66427592083918985</v>
      </c>
      <c r="H779" t="str">
        <f t="shared" si="54"/>
        <v/>
      </c>
      <c r="I779" t="str">
        <f t="shared" si="55"/>
        <v/>
      </c>
      <c r="J779" t="str">
        <f t="shared" si="58"/>
        <v/>
      </c>
    </row>
    <row r="780" spans="1:11" x14ac:dyDescent="0.2">
      <c r="A780">
        <v>124880</v>
      </c>
      <c r="B780">
        <f t="shared" si="57"/>
        <v>3.5416666666666665</v>
      </c>
      <c r="C780">
        <f t="shared" si="56"/>
        <v>-0.55213798477526288</v>
      </c>
      <c r="H780" t="str">
        <f t="shared" si="54"/>
        <v/>
      </c>
      <c r="I780" t="str">
        <f t="shared" si="55"/>
        <v/>
      </c>
      <c r="J780" t="str">
        <f t="shared" si="58"/>
        <v/>
      </c>
    </row>
    <row r="781" spans="1:11" x14ac:dyDescent="0.2">
      <c r="A781">
        <v>124965</v>
      </c>
      <c r="B781">
        <f t="shared" si="57"/>
        <v>8.4583333333333339</v>
      </c>
      <c r="C781">
        <f t="shared" si="56"/>
        <v>0.33001377892762929</v>
      </c>
      <c r="H781">
        <f t="shared" si="54"/>
        <v>1</v>
      </c>
      <c r="I781">
        <f t="shared" si="55"/>
        <v>8.4583333333333339</v>
      </c>
      <c r="J781" t="str">
        <f t="shared" si="58"/>
        <v/>
      </c>
      <c r="K781" t="s">
        <v>237</v>
      </c>
    </row>
    <row r="782" spans="1:11" x14ac:dyDescent="0.2">
      <c r="A782">
        <v>125168</v>
      </c>
      <c r="B782">
        <f t="shared" si="57"/>
        <v>9.75</v>
      </c>
      <c r="C782">
        <f t="shared" si="56"/>
        <v>0.5617655134597449</v>
      </c>
      <c r="H782" t="str">
        <f t="shared" si="54"/>
        <v/>
      </c>
      <c r="I782" t="str">
        <f t="shared" si="55"/>
        <v/>
      </c>
      <c r="J782">
        <f t="shared" si="58"/>
        <v>125066.5</v>
      </c>
    </row>
    <row r="783" spans="1:11" x14ac:dyDescent="0.2">
      <c r="A783">
        <v>125402</v>
      </c>
      <c r="B783">
        <f t="shared" si="57"/>
        <v>5</v>
      </c>
      <c r="C783">
        <f t="shared" si="56"/>
        <v>-0.29048280062609999</v>
      </c>
      <c r="E783">
        <v>1</v>
      </c>
      <c r="F783">
        <v>1</v>
      </c>
      <c r="H783" t="str">
        <f t="shared" si="54"/>
        <v/>
      </c>
      <c r="I783" t="str">
        <f t="shared" si="55"/>
        <v/>
      </c>
      <c r="J783" t="str">
        <f t="shared" si="58"/>
        <v/>
      </c>
      <c r="K783" t="s">
        <v>238</v>
      </c>
    </row>
    <row r="784" spans="1:11" x14ac:dyDescent="0.2">
      <c r="A784">
        <v>125522</v>
      </c>
      <c r="B784">
        <f t="shared" si="57"/>
        <v>5.75</v>
      </c>
      <c r="C784">
        <f t="shared" si="56"/>
        <v>-0.15591727734938762</v>
      </c>
      <c r="E784" t="s">
        <v>4</v>
      </c>
      <c r="F784">
        <v>1</v>
      </c>
      <c r="H784" t="str">
        <f t="shared" si="54"/>
        <v/>
      </c>
      <c r="I784" t="str">
        <f t="shared" si="55"/>
        <v/>
      </c>
      <c r="J784" t="str">
        <f t="shared" si="58"/>
        <v/>
      </c>
      <c r="K784" t="s">
        <v>16</v>
      </c>
    </row>
    <row r="785" spans="1:11" x14ac:dyDescent="0.2">
      <c r="A785">
        <v>125660</v>
      </c>
      <c r="B785">
        <f t="shared" si="57"/>
        <v>2.375</v>
      </c>
      <c r="C785">
        <f t="shared" si="56"/>
        <v>-0.76146213209459324</v>
      </c>
      <c r="H785" t="str">
        <f t="shared" si="54"/>
        <v/>
      </c>
      <c r="I785" t="str">
        <f t="shared" si="55"/>
        <v/>
      </c>
      <c r="J785" t="str">
        <f t="shared" si="58"/>
        <v/>
      </c>
    </row>
    <row r="786" spans="1:11" x14ac:dyDescent="0.2">
      <c r="A786">
        <v>125717</v>
      </c>
      <c r="B786">
        <f t="shared" si="57"/>
        <v>1.5</v>
      </c>
      <c r="C786">
        <f t="shared" si="56"/>
        <v>-0.91845524258409095</v>
      </c>
      <c r="H786" t="str">
        <f t="shared" si="54"/>
        <v/>
      </c>
      <c r="I786" t="str">
        <f t="shared" si="55"/>
        <v/>
      </c>
      <c r="J786" t="str">
        <f t="shared" si="58"/>
        <v/>
      </c>
    </row>
    <row r="787" spans="1:11" x14ac:dyDescent="0.2">
      <c r="A787">
        <v>125753</v>
      </c>
      <c r="B787">
        <f t="shared" si="57"/>
        <v>23.208333333333332</v>
      </c>
      <c r="C787">
        <f t="shared" si="56"/>
        <v>2.976469070036305</v>
      </c>
      <c r="H787" t="str">
        <f t="shared" si="54"/>
        <v/>
      </c>
      <c r="I787" t="str">
        <f t="shared" si="55"/>
        <v/>
      </c>
      <c r="J787" t="str">
        <f t="shared" si="58"/>
        <v/>
      </c>
    </row>
    <row r="788" spans="1:11" x14ac:dyDescent="0.2">
      <c r="A788">
        <v>126310</v>
      </c>
      <c r="B788">
        <f t="shared" si="57"/>
        <v>3.3333333333333335</v>
      </c>
      <c r="C788">
        <f t="shared" si="56"/>
        <v>-0.58951729679657183</v>
      </c>
      <c r="H788" t="str">
        <f t="shared" si="54"/>
        <v/>
      </c>
      <c r="I788" t="str">
        <f t="shared" si="55"/>
        <v/>
      </c>
      <c r="J788" t="str">
        <f t="shared" si="58"/>
        <v/>
      </c>
      <c r="K788" t="s">
        <v>239</v>
      </c>
    </row>
    <row r="789" spans="1:11" x14ac:dyDescent="0.2">
      <c r="A789">
        <v>126390</v>
      </c>
      <c r="B789">
        <f t="shared" si="57"/>
        <v>3.8333333333333335</v>
      </c>
      <c r="C789">
        <f t="shared" si="56"/>
        <v>-0.49980694794543024</v>
      </c>
      <c r="E789">
        <v>1</v>
      </c>
      <c r="F789">
        <v>1</v>
      </c>
      <c r="H789" t="str">
        <f t="shared" ref="H789:H852" si="59">IF(ISNUMBER(SEARCH($H$1,K789)),1,"")</f>
        <v/>
      </c>
      <c r="I789" t="str">
        <f t="shared" si="55"/>
        <v/>
      </c>
      <c r="J789" t="str">
        <f t="shared" si="58"/>
        <v/>
      </c>
      <c r="K789" t="s">
        <v>240</v>
      </c>
    </row>
    <row r="790" spans="1:11" x14ac:dyDescent="0.2">
      <c r="A790">
        <v>126482</v>
      </c>
      <c r="B790">
        <f t="shared" si="57"/>
        <v>2.2083333333333335</v>
      </c>
      <c r="C790">
        <f t="shared" si="56"/>
        <v>-0.7913655817116404</v>
      </c>
      <c r="E790">
        <v>1</v>
      </c>
      <c r="F790">
        <v>1</v>
      </c>
      <c r="H790" t="str">
        <f t="shared" si="59"/>
        <v/>
      </c>
      <c r="I790" t="str">
        <f t="shared" si="55"/>
        <v/>
      </c>
      <c r="J790" t="str">
        <f t="shared" si="58"/>
        <v/>
      </c>
      <c r="K790" t="s">
        <v>239</v>
      </c>
    </row>
    <row r="791" spans="1:11" x14ac:dyDescent="0.2">
      <c r="A791">
        <v>126535</v>
      </c>
      <c r="B791">
        <f t="shared" si="57"/>
        <v>8.5416666666666661</v>
      </c>
      <c r="C791">
        <f t="shared" si="56"/>
        <v>0.34496550373615265</v>
      </c>
      <c r="H791">
        <f t="shared" si="59"/>
        <v>1</v>
      </c>
      <c r="I791">
        <f t="shared" si="55"/>
        <v>8.5416666666666661</v>
      </c>
      <c r="J791" t="str">
        <f t="shared" si="58"/>
        <v/>
      </c>
      <c r="K791" t="s">
        <v>241</v>
      </c>
    </row>
    <row r="792" spans="1:11" x14ac:dyDescent="0.2">
      <c r="A792">
        <v>126740</v>
      </c>
      <c r="B792">
        <f t="shared" si="57"/>
        <v>2.5</v>
      </c>
      <c r="C792">
        <f t="shared" si="56"/>
        <v>-0.73903454488180775</v>
      </c>
      <c r="H792" t="str">
        <f t="shared" si="59"/>
        <v/>
      </c>
      <c r="I792" t="str">
        <f t="shared" si="55"/>
        <v/>
      </c>
      <c r="J792">
        <f t="shared" si="58"/>
        <v>126637.5</v>
      </c>
    </row>
    <row r="793" spans="1:11" x14ac:dyDescent="0.2">
      <c r="A793">
        <v>126800</v>
      </c>
      <c r="B793">
        <f t="shared" si="57"/>
        <v>3.2083333333333335</v>
      </c>
      <c r="C793">
        <f t="shared" si="56"/>
        <v>-0.6119448840093572</v>
      </c>
      <c r="E793">
        <v>1</v>
      </c>
      <c r="F793">
        <v>1</v>
      </c>
      <c r="H793" t="str">
        <f t="shared" si="59"/>
        <v/>
      </c>
      <c r="I793" t="str">
        <f t="shared" si="55"/>
        <v/>
      </c>
      <c r="J793" t="str">
        <f t="shared" si="58"/>
        <v/>
      </c>
      <c r="K793" t="s">
        <v>227</v>
      </c>
    </row>
    <row r="794" spans="1:11" x14ac:dyDescent="0.2">
      <c r="A794">
        <v>126877</v>
      </c>
      <c r="B794">
        <f t="shared" si="57"/>
        <v>8.7916666666666661</v>
      </c>
      <c r="C794">
        <f t="shared" si="56"/>
        <v>0.38982067816172344</v>
      </c>
      <c r="E794">
        <v>1</v>
      </c>
      <c r="F794">
        <v>1</v>
      </c>
      <c r="H794" t="str">
        <f t="shared" si="59"/>
        <v/>
      </c>
      <c r="I794" t="str">
        <f t="shared" si="55"/>
        <v/>
      </c>
      <c r="J794" t="str">
        <f t="shared" si="58"/>
        <v/>
      </c>
      <c r="K794" t="s">
        <v>242</v>
      </c>
    </row>
    <row r="795" spans="1:11" x14ac:dyDescent="0.2">
      <c r="A795">
        <v>127088</v>
      </c>
      <c r="B795">
        <f t="shared" si="57"/>
        <v>10.75</v>
      </c>
      <c r="C795">
        <f t="shared" si="56"/>
        <v>0.74118621116202799</v>
      </c>
      <c r="E795">
        <v>1</v>
      </c>
      <c r="F795">
        <v>1</v>
      </c>
      <c r="H795" t="str">
        <f t="shared" si="59"/>
        <v/>
      </c>
      <c r="I795" t="str">
        <f t="shared" si="55"/>
        <v/>
      </c>
      <c r="J795" t="str">
        <f t="shared" si="58"/>
        <v/>
      </c>
      <c r="K795" t="s">
        <v>243</v>
      </c>
    </row>
    <row r="796" spans="1:11" x14ac:dyDescent="0.2">
      <c r="A796">
        <v>127346</v>
      </c>
      <c r="B796">
        <f t="shared" si="57"/>
        <v>2.125</v>
      </c>
      <c r="C796">
        <f t="shared" si="56"/>
        <v>-0.80631730652016398</v>
      </c>
      <c r="H796" t="str">
        <f t="shared" si="59"/>
        <v/>
      </c>
      <c r="I796" t="str">
        <f t="shared" si="55"/>
        <v/>
      </c>
      <c r="J796" t="str">
        <f t="shared" si="58"/>
        <v/>
      </c>
    </row>
    <row r="797" spans="1:11" x14ac:dyDescent="0.2">
      <c r="A797">
        <v>127397</v>
      </c>
      <c r="B797">
        <f t="shared" si="57"/>
        <v>4.833333333333333</v>
      </c>
      <c r="C797">
        <f t="shared" si="56"/>
        <v>-0.32038625024314721</v>
      </c>
      <c r="H797">
        <f t="shared" si="59"/>
        <v>1</v>
      </c>
      <c r="I797">
        <f t="shared" si="55"/>
        <v>4.833333333333333</v>
      </c>
      <c r="J797" t="str">
        <f t="shared" si="58"/>
        <v/>
      </c>
      <c r="K797" t="s">
        <v>244</v>
      </c>
    </row>
    <row r="798" spans="1:11" x14ac:dyDescent="0.2">
      <c r="A798">
        <v>127513</v>
      </c>
      <c r="B798">
        <f t="shared" si="57"/>
        <v>2.4583333333333335</v>
      </c>
      <c r="C798">
        <f t="shared" si="56"/>
        <v>-0.74651040728606965</v>
      </c>
      <c r="H798" t="str">
        <f t="shared" si="59"/>
        <v/>
      </c>
      <c r="I798" t="str">
        <f t="shared" si="55"/>
        <v/>
      </c>
      <c r="J798">
        <f t="shared" si="58"/>
        <v>127455</v>
      </c>
    </row>
    <row r="799" spans="1:11" x14ac:dyDescent="0.2">
      <c r="A799">
        <v>127572</v>
      </c>
      <c r="B799">
        <f t="shared" si="57"/>
        <v>6.583333333333333</v>
      </c>
      <c r="C799">
        <f t="shared" si="56"/>
        <v>-6.4000292641517445E-3</v>
      </c>
      <c r="H799" t="str">
        <f t="shared" si="59"/>
        <v/>
      </c>
      <c r="I799" t="str">
        <f t="shared" si="55"/>
        <v/>
      </c>
      <c r="J799" t="str">
        <f t="shared" si="58"/>
        <v/>
      </c>
    </row>
    <row r="800" spans="1:11" x14ac:dyDescent="0.2">
      <c r="A800">
        <v>127730</v>
      </c>
      <c r="B800">
        <f t="shared" si="57"/>
        <v>3.4166666666666665</v>
      </c>
      <c r="C800">
        <f t="shared" si="56"/>
        <v>-0.57456557198804825</v>
      </c>
      <c r="H800" t="str">
        <f t="shared" si="59"/>
        <v/>
      </c>
      <c r="I800" t="str">
        <f t="shared" si="55"/>
        <v/>
      </c>
      <c r="J800" t="str">
        <f t="shared" si="58"/>
        <v/>
      </c>
    </row>
    <row r="801" spans="1:11" x14ac:dyDescent="0.2">
      <c r="A801">
        <v>127812</v>
      </c>
      <c r="B801">
        <f t="shared" si="57"/>
        <v>2.2083333333333335</v>
      </c>
      <c r="C801">
        <f t="shared" si="56"/>
        <v>-0.7913655817116404</v>
      </c>
      <c r="H801" t="str">
        <f t="shared" si="59"/>
        <v/>
      </c>
      <c r="I801" t="str">
        <f t="shared" si="55"/>
        <v/>
      </c>
      <c r="J801" t="str">
        <f t="shared" si="58"/>
        <v/>
      </c>
    </row>
    <row r="802" spans="1:11" x14ac:dyDescent="0.2">
      <c r="A802">
        <v>127865</v>
      </c>
      <c r="B802">
        <f t="shared" si="57"/>
        <v>9.4583333333333339</v>
      </c>
      <c r="C802">
        <f t="shared" si="56"/>
        <v>0.50943447662991237</v>
      </c>
      <c r="H802" t="str">
        <f t="shared" si="59"/>
        <v/>
      </c>
      <c r="I802" t="str">
        <f t="shared" si="55"/>
        <v/>
      </c>
      <c r="J802" t="str">
        <f t="shared" si="58"/>
        <v/>
      </c>
    </row>
    <row r="803" spans="1:11" x14ac:dyDescent="0.2">
      <c r="A803">
        <v>128092</v>
      </c>
      <c r="B803">
        <f t="shared" si="57"/>
        <v>3.375</v>
      </c>
      <c r="C803">
        <f t="shared" si="56"/>
        <v>-0.58204143439231004</v>
      </c>
      <c r="E803">
        <v>1</v>
      </c>
      <c r="F803">
        <v>1</v>
      </c>
      <c r="H803" t="str">
        <f t="shared" si="59"/>
        <v/>
      </c>
      <c r="I803" t="str">
        <f t="shared" si="55"/>
        <v/>
      </c>
      <c r="J803" t="str">
        <f t="shared" si="58"/>
        <v/>
      </c>
      <c r="K803" t="s">
        <v>245</v>
      </c>
    </row>
    <row r="804" spans="1:11" x14ac:dyDescent="0.2">
      <c r="A804">
        <v>128173</v>
      </c>
      <c r="B804">
        <f t="shared" si="57"/>
        <v>6</v>
      </c>
      <c r="C804">
        <f t="shared" si="56"/>
        <v>-0.11106210292381685</v>
      </c>
      <c r="E804">
        <v>1</v>
      </c>
      <c r="F804">
        <v>1</v>
      </c>
      <c r="H804" t="str">
        <f t="shared" si="59"/>
        <v/>
      </c>
      <c r="I804" t="str">
        <f t="shared" si="55"/>
        <v/>
      </c>
      <c r="J804" t="str">
        <f t="shared" si="58"/>
        <v/>
      </c>
      <c r="K804" t="s">
        <v>227</v>
      </c>
    </row>
    <row r="805" spans="1:11" x14ac:dyDescent="0.2">
      <c r="A805">
        <v>128317</v>
      </c>
      <c r="B805">
        <f t="shared" si="57"/>
        <v>12.416666666666666</v>
      </c>
      <c r="C805">
        <f t="shared" si="56"/>
        <v>1.0402207073324998</v>
      </c>
      <c r="E805">
        <v>1</v>
      </c>
      <c r="F805">
        <v>1</v>
      </c>
      <c r="H805" t="str">
        <f t="shared" si="59"/>
        <v/>
      </c>
      <c r="I805" t="str">
        <f t="shared" si="55"/>
        <v/>
      </c>
      <c r="J805" t="str">
        <f t="shared" si="58"/>
        <v/>
      </c>
      <c r="K805" t="s">
        <v>246</v>
      </c>
    </row>
    <row r="806" spans="1:11" x14ac:dyDescent="0.2">
      <c r="A806">
        <v>128615</v>
      </c>
      <c r="B806">
        <f t="shared" si="57"/>
        <v>4</v>
      </c>
      <c r="C806">
        <f t="shared" si="56"/>
        <v>-0.46990349832838307</v>
      </c>
      <c r="E806">
        <v>1</v>
      </c>
      <c r="F806">
        <v>1</v>
      </c>
      <c r="H806" t="str">
        <f t="shared" si="59"/>
        <v/>
      </c>
      <c r="I806" t="str">
        <f t="shared" si="55"/>
        <v/>
      </c>
      <c r="J806" t="str">
        <f t="shared" si="58"/>
        <v/>
      </c>
      <c r="K806" t="s">
        <v>227</v>
      </c>
    </row>
    <row r="807" spans="1:11" x14ac:dyDescent="0.2">
      <c r="A807">
        <v>128711</v>
      </c>
      <c r="B807">
        <f t="shared" si="57"/>
        <v>11.833333333333334</v>
      </c>
      <c r="C807">
        <f t="shared" si="56"/>
        <v>0.93555863367283487</v>
      </c>
      <c r="H807" t="str">
        <f t="shared" si="59"/>
        <v/>
      </c>
      <c r="I807" t="str">
        <f t="shared" si="55"/>
        <v/>
      </c>
      <c r="J807" t="str">
        <f t="shared" si="58"/>
        <v/>
      </c>
    </row>
    <row r="808" spans="1:11" x14ac:dyDescent="0.2">
      <c r="A808">
        <v>128995</v>
      </c>
      <c r="B808">
        <f t="shared" si="57"/>
        <v>2.8333333333333335</v>
      </c>
      <c r="C808">
        <f t="shared" si="56"/>
        <v>-0.67922764564771343</v>
      </c>
      <c r="H808" t="str">
        <f t="shared" si="59"/>
        <v/>
      </c>
      <c r="I808" t="str">
        <f t="shared" si="55"/>
        <v/>
      </c>
      <c r="J808" t="str">
        <f t="shared" si="58"/>
        <v/>
      </c>
    </row>
    <row r="809" spans="1:11" x14ac:dyDescent="0.2">
      <c r="A809">
        <v>129063</v>
      </c>
      <c r="B809">
        <f t="shared" si="57"/>
        <v>10.625</v>
      </c>
      <c r="C809">
        <f t="shared" si="56"/>
        <v>0.71875862394924261</v>
      </c>
      <c r="H809" t="str">
        <f t="shared" si="59"/>
        <v/>
      </c>
      <c r="I809" t="str">
        <f t="shared" si="55"/>
        <v/>
      </c>
      <c r="J809" t="str">
        <f t="shared" si="58"/>
        <v/>
      </c>
    </row>
    <row r="810" spans="1:11" x14ac:dyDescent="0.2">
      <c r="A810">
        <v>129318</v>
      </c>
      <c r="B810">
        <f t="shared" si="57"/>
        <v>7.291666666666667</v>
      </c>
      <c r="C810">
        <f t="shared" si="56"/>
        <v>0.1206896316082989</v>
      </c>
      <c r="H810" t="str">
        <f t="shared" si="59"/>
        <v/>
      </c>
      <c r="I810" t="str">
        <f t="shared" si="55"/>
        <v/>
      </c>
      <c r="J810" t="str">
        <f t="shared" si="58"/>
        <v/>
      </c>
    </row>
    <row r="811" spans="1:11" x14ac:dyDescent="0.2">
      <c r="A811">
        <v>129493</v>
      </c>
      <c r="B811">
        <f t="shared" si="57"/>
        <v>6.708333333333333</v>
      </c>
      <c r="C811">
        <f t="shared" si="56"/>
        <v>1.6027557948633645E-2</v>
      </c>
      <c r="H811" t="str">
        <f t="shared" si="59"/>
        <v/>
      </c>
      <c r="I811" t="str">
        <f t="shared" si="55"/>
        <v/>
      </c>
      <c r="J811" t="str">
        <f t="shared" si="58"/>
        <v/>
      </c>
    </row>
    <row r="812" spans="1:11" x14ac:dyDescent="0.2">
      <c r="A812">
        <v>129654</v>
      </c>
      <c r="B812">
        <f t="shared" si="57"/>
        <v>3.5416666666666665</v>
      </c>
      <c r="C812">
        <f t="shared" si="56"/>
        <v>-0.55213798477526288</v>
      </c>
      <c r="H812" t="str">
        <f t="shared" si="59"/>
        <v/>
      </c>
      <c r="I812" t="str">
        <f t="shared" si="55"/>
        <v/>
      </c>
      <c r="J812" t="str">
        <f t="shared" si="58"/>
        <v/>
      </c>
    </row>
    <row r="813" spans="1:11" x14ac:dyDescent="0.2">
      <c r="A813">
        <v>129739</v>
      </c>
      <c r="B813">
        <f t="shared" si="57"/>
        <v>3.125</v>
      </c>
      <c r="C813">
        <f t="shared" si="56"/>
        <v>-0.62689660881788078</v>
      </c>
      <c r="H813">
        <f t="shared" si="59"/>
        <v>1</v>
      </c>
      <c r="I813">
        <f t="shared" si="55"/>
        <v>3.125</v>
      </c>
      <c r="J813" t="str">
        <f t="shared" si="58"/>
        <v/>
      </c>
      <c r="K813" t="s">
        <v>247</v>
      </c>
    </row>
    <row r="814" spans="1:11" x14ac:dyDescent="0.2">
      <c r="A814">
        <v>129814</v>
      </c>
      <c r="B814">
        <f t="shared" si="57"/>
        <v>1.25</v>
      </c>
      <c r="C814">
        <f t="shared" si="56"/>
        <v>-0.96331041700966169</v>
      </c>
      <c r="H814" t="str">
        <f t="shared" si="59"/>
        <v/>
      </c>
      <c r="I814" t="str">
        <f t="shared" si="55"/>
        <v/>
      </c>
      <c r="J814">
        <f t="shared" si="58"/>
        <v>129776.5</v>
      </c>
    </row>
    <row r="815" spans="1:11" x14ac:dyDescent="0.2">
      <c r="A815">
        <v>129844</v>
      </c>
      <c r="B815">
        <f t="shared" si="57"/>
        <v>5</v>
      </c>
      <c r="C815">
        <f t="shared" si="56"/>
        <v>-0.29048280062609999</v>
      </c>
      <c r="H815" t="str">
        <f t="shared" si="59"/>
        <v/>
      </c>
      <c r="I815" t="str">
        <f t="shared" si="55"/>
        <v/>
      </c>
      <c r="J815" t="str">
        <f t="shared" si="58"/>
        <v/>
      </c>
    </row>
    <row r="816" spans="1:11" x14ac:dyDescent="0.2">
      <c r="A816">
        <v>129964</v>
      </c>
      <c r="B816">
        <f t="shared" si="57"/>
        <v>1.75</v>
      </c>
      <c r="C816">
        <f t="shared" si="56"/>
        <v>-0.87360006815852009</v>
      </c>
      <c r="H816">
        <f t="shared" si="59"/>
        <v>1</v>
      </c>
      <c r="I816">
        <f t="shared" si="55"/>
        <v>1.75</v>
      </c>
      <c r="J816" t="str">
        <f t="shared" si="58"/>
        <v/>
      </c>
      <c r="K816" t="s">
        <v>248</v>
      </c>
    </row>
    <row r="817" spans="1:11" x14ac:dyDescent="0.2">
      <c r="A817">
        <v>130006</v>
      </c>
      <c r="B817">
        <f t="shared" si="57"/>
        <v>4.166666666666667</v>
      </c>
      <c r="C817">
        <f t="shared" si="56"/>
        <v>-0.44000004871133586</v>
      </c>
      <c r="H817" t="str">
        <f t="shared" si="59"/>
        <v/>
      </c>
      <c r="I817" t="str">
        <f t="shared" si="55"/>
        <v/>
      </c>
      <c r="J817">
        <f t="shared" si="58"/>
        <v>129985</v>
      </c>
    </row>
    <row r="818" spans="1:11" x14ac:dyDescent="0.2">
      <c r="A818">
        <v>130106</v>
      </c>
      <c r="B818">
        <f t="shared" si="57"/>
        <v>5</v>
      </c>
      <c r="C818">
        <f t="shared" si="56"/>
        <v>-0.29048280062609999</v>
      </c>
      <c r="H818" t="str">
        <f t="shared" si="59"/>
        <v/>
      </c>
      <c r="I818" t="str">
        <f t="shared" si="55"/>
        <v/>
      </c>
      <c r="J818" t="str">
        <f t="shared" si="58"/>
        <v/>
      </c>
    </row>
    <row r="819" spans="1:11" x14ac:dyDescent="0.2">
      <c r="A819">
        <v>130226</v>
      </c>
      <c r="B819">
        <f t="shared" si="57"/>
        <v>2.1666666666666665</v>
      </c>
      <c r="C819">
        <f t="shared" si="56"/>
        <v>-0.79884144411590208</v>
      </c>
      <c r="H819" t="str">
        <f t="shared" si="59"/>
        <v/>
      </c>
      <c r="I819" t="str">
        <f t="shared" si="55"/>
        <v/>
      </c>
      <c r="J819" t="str">
        <f t="shared" si="58"/>
        <v/>
      </c>
    </row>
    <row r="820" spans="1:11" x14ac:dyDescent="0.2">
      <c r="A820">
        <v>130278</v>
      </c>
      <c r="B820">
        <f t="shared" si="57"/>
        <v>8.875</v>
      </c>
      <c r="C820">
        <f t="shared" si="56"/>
        <v>0.40477240297024714</v>
      </c>
      <c r="H820" t="str">
        <f t="shared" si="59"/>
        <v/>
      </c>
      <c r="I820" t="str">
        <f t="shared" si="55"/>
        <v/>
      </c>
      <c r="J820" t="str">
        <f t="shared" si="58"/>
        <v/>
      </c>
    </row>
    <row r="821" spans="1:11" x14ac:dyDescent="0.2">
      <c r="A821">
        <v>130491</v>
      </c>
      <c r="B821">
        <f t="shared" si="57"/>
        <v>2.8333333333333335</v>
      </c>
      <c r="C821">
        <f t="shared" si="56"/>
        <v>-0.67922764564771343</v>
      </c>
      <c r="H821">
        <f t="shared" si="59"/>
        <v>1</v>
      </c>
      <c r="I821">
        <f t="shared" si="55"/>
        <v>2.8333333333333335</v>
      </c>
      <c r="J821" t="str">
        <f t="shared" si="58"/>
        <v/>
      </c>
      <c r="K821" t="s">
        <v>249</v>
      </c>
    </row>
    <row r="822" spans="1:11" x14ac:dyDescent="0.2">
      <c r="A822">
        <v>130559</v>
      </c>
      <c r="B822">
        <f t="shared" si="57"/>
        <v>2.0833333333333335</v>
      </c>
      <c r="C822">
        <f t="shared" si="56"/>
        <v>-0.81379316892442577</v>
      </c>
      <c r="H822" t="str">
        <f t="shared" si="59"/>
        <v/>
      </c>
      <c r="I822" t="str">
        <f t="shared" si="55"/>
        <v/>
      </c>
      <c r="J822">
        <f t="shared" si="58"/>
        <v>130525</v>
      </c>
    </row>
    <row r="823" spans="1:11" x14ac:dyDescent="0.2">
      <c r="A823">
        <v>130609</v>
      </c>
      <c r="B823">
        <f t="shared" si="57"/>
        <v>7.583333333333333</v>
      </c>
      <c r="C823">
        <f t="shared" si="56"/>
        <v>0.17302066843813138</v>
      </c>
      <c r="H823" t="str">
        <f t="shared" si="59"/>
        <v/>
      </c>
      <c r="I823" t="str">
        <f t="shared" si="55"/>
        <v/>
      </c>
      <c r="J823" t="str">
        <f t="shared" si="58"/>
        <v/>
      </c>
    </row>
    <row r="824" spans="1:11" x14ac:dyDescent="0.2">
      <c r="A824">
        <v>130791</v>
      </c>
      <c r="B824">
        <f t="shared" si="57"/>
        <v>4.791666666666667</v>
      </c>
      <c r="C824">
        <f t="shared" si="56"/>
        <v>-0.32786211264740889</v>
      </c>
      <c r="H824">
        <f t="shared" si="59"/>
        <v>1</v>
      </c>
      <c r="I824">
        <f t="shared" si="55"/>
        <v>4.791666666666667</v>
      </c>
      <c r="J824" t="str">
        <f t="shared" si="58"/>
        <v/>
      </c>
      <c r="K824" t="s">
        <v>250</v>
      </c>
    </row>
    <row r="825" spans="1:11" x14ac:dyDescent="0.2">
      <c r="A825">
        <v>130906</v>
      </c>
      <c r="B825">
        <f t="shared" si="57"/>
        <v>4.708333333333333</v>
      </c>
      <c r="C825">
        <f t="shared" si="56"/>
        <v>-0.34281383745593258</v>
      </c>
      <c r="H825" t="str">
        <f t="shared" si="59"/>
        <v/>
      </c>
      <c r="I825" t="str">
        <f t="shared" si="55"/>
        <v/>
      </c>
      <c r="J825">
        <f t="shared" si="58"/>
        <v>130848.5</v>
      </c>
    </row>
    <row r="826" spans="1:11" x14ac:dyDescent="0.2">
      <c r="A826">
        <v>131019</v>
      </c>
      <c r="B826">
        <f t="shared" si="57"/>
        <v>2.1666666666666665</v>
      </c>
      <c r="C826">
        <f t="shared" si="56"/>
        <v>-0.79884144411590208</v>
      </c>
      <c r="H826" t="str">
        <f t="shared" si="59"/>
        <v/>
      </c>
      <c r="I826" t="str">
        <f t="shared" si="55"/>
        <v/>
      </c>
      <c r="J826" t="str">
        <f t="shared" si="58"/>
        <v/>
      </c>
    </row>
    <row r="827" spans="1:11" x14ac:dyDescent="0.2">
      <c r="A827">
        <v>131071</v>
      </c>
      <c r="B827">
        <f t="shared" si="57"/>
        <v>4.875</v>
      </c>
      <c r="C827">
        <f t="shared" si="56"/>
        <v>-0.31291038783888536</v>
      </c>
      <c r="H827" t="str">
        <f t="shared" si="59"/>
        <v/>
      </c>
      <c r="I827" t="str">
        <f t="shared" si="55"/>
        <v/>
      </c>
      <c r="J827" t="str">
        <f t="shared" si="58"/>
        <v/>
      </c>
    </row>
    <row r="828" spans="1:11" x14ac:dyDescent="0.2">
      <c r="A828">
        <v>131188</v>
      </c>
      <c r="B828">
        <f t="shared" si="57"/>
        <v>6.708333333333333</v>
      </c>
      <c r="C828">
        <f t="shared" si="56"/>
        <v>1.6027557948633645E-2</v>
      </c>
      <c r="H828">
        <f t="shared" si="59"/>
        <v>1</v>
      </c>
      <c r="I828">
        <f t="shared" si="55"/>
        <v>6.708333333333333</v>
      </c>
      <c r="J828" t="str">
        <f t="shared" si="58"/>
        <v/>
      </c>
      <c r="K828" t="s">
        <v>251</v>
      </c>
    </row>
    <row r="829" spans="1:11" x14ac:dyDescent="0.2">
      <c r="A829">
        <v>131349</v>
      </c>
      <c r="B829">
        <f t="shared" si="57"/>
        <v>4.375</v>
      </c>
      <c r="C829">
        <f t="shared" si="56"/>
        <v>-0.4026207366900269</v>
      </c>
      <c r="H829" t="str">
        <f t="shared" si="59"/>
        <v/>
      </c>
      <c r="I829" t="str">
        <f t="shared" si="55"/>
        <v/>
      </c>
      <c r="J829">
        <f t="shared" si="58"/>
        <v>131268.5</v>
      </c>
    </row>
    <row r="830" spans="1:11" x14ac:dyDescent="0.2">
      <c r="A830">
        <v>131454</v>
      </c>
      <c r="B830">
        <f t="shared" si="57"/>
        <v>5.416666666666667</v>
      </c>
      <c r="C830">
        <f t="shared" si="56"/>
        <v>-0.21572417658348195</v>
      </c>
      <c r="H830" t="str">
        <f t="shared" si="59"/>
        <v/>
      </c>
      <c r="I830" t="str">
        <f t="shared" si="55"/>
        <v/>
      </c>
      <c r="J830" t="str">
        <f t="shared" si="58"/>
        <v/>
      </c>
    </row>
    <row r="831" spans="1:11" x14ac:dyDescent="0.2">
      <c r="A831">
        <v>131584</v>
      </c>
      <c r="B831">
        <f t="shared" si="57"/>
        <v>2.4583333333333335</v>
      </c>
      <c r="C831">
        <f t="shared" si="56"/>
        <v>-0.74651040728606965</v>
      </c>
      <c r="E831">
        <v>1</v>
      </c>
      <c r="F831">
        <v>1</v>
      </c>
      <c r="H831" t="str">
        <f t="shared" si="59"/>
        <v/>
      </c>
      <c r="I831" t="str">
        <f t="shared" si="55"/>
        <v/>
      </c>
      <c r="J831" t="str">
        <f t="shared" si="58"/>
        <v/>
      </c>
      <c r="K831" t="s">
        <v>252</v>
      </c>
    </row>
    <row r="832" spans="1:11" x14ac:dyDescent="0.2">
      <c r="A832">
        <v>131643</v>
      </c>
      <c r="B832">
        <f t="shared" si="57"/>
        <v>8.125</v>
      </c>
      <c r="C832">
        <f t="shared" si="56"/>
        <v>0.2702068796935348</v>
      </c>
      <c r="E832">
        <v>1</v>
      </c>
      <c r="F832">
        <v>1</v>
      </c>
      <c r="H832" t="str">
        <f t="shared" si="59"/>
        <v/>
      </c>
      <c r="I832" t="str">
        <f t="shared" si="55"/>
        <v/>
      </c>
      <c r="J832" t="str">
        <f t="shared" si="58"/>
        <v/>
      </c>
      <c r="K832" t="s">
        <v>253</v>
      </c>
    </row>
    <row r="833" spans="1:11" x14ac:dyDescent="0.2">
      <c r="A833">
        <v>131838</v>
      </c>
      <c r="B833">
        <f t="shared" si="57"/>
        <v>6.583333333333333</v>
      </c>
      <c r="C833">
        <f t="shared" si="56"/>
        <v>-6.4000292641517445E-3</v>
      </c>
      <c r="H833">
        <f t="shared" si="59"/>
        <v>1</v>
      </c>
      <c r="I833">
        <f t="shared" si="55"/>
        <v>6.583333333333333</v>
      </c>
      <c r="J833" t="str">
        <f t="shared" si="58"/>
        <v/>
      </c>
      <c r="K833" t="s">
        <v>254</v>
      </c>
    </row>
    <row r="834" spans="1:11" x14ac:dyDescent="0.2">
      <c r="A834">
        <v>131996</v>
      </c>
      <c r="B834">
        <f t="shared" si="57"/>
        <v>9.2916666666666661</v>
      </c>
      <c r="C834">
        <f t="shared" si="56"/>
        <v>0.47953102701286499</v>
      </c>
      <c r="H834" t="str">
        <f t="shared" si="59"/>
        <v/>
      </c>
      <c r="I834" t="str">
        <f t="shared" ref="I834:I897" si="60">IF(H834=1,B834,"")</f>
        <v/>
      </c>
      <c r="J834">
        <f t="shared" si="58"/>
        <v>131917</v>
      </c>
    </row>
    <row r="835" spans="1:11" x14ac:dyDescent="0.2">
      <c r="A835">
        <v>132219</v>
      </c>
      <c r="B835">
        <f t="shared" si="57"/>
        <v>7.666666666666667</v>
      </c>
      <c r="C835">
        <f t="shared" ref="C835:C898" si="61">(B835-D$957)/D$958</f>
        <v>0.18797239324665507</v>
      </c>
      <c r="E835">
        <v>1</v>
      </c>
      <c r="F835">
        <v>1</v>
      </c>
      <c r="H835" t="str">
        <f t="shared" si="59"/>
        <v/>
      </c>
      <c r="I835" t="str">
        <f t="shared" si="60"/>
        <v/>
      </c>
      <c r="J835" t="str">
        <f t="shared" si="58"/>
        <v/>
      </c>
      <c r="K835" t="s">
        <v>252</v>
      </c>
    </row>
    <row r="836" spans="1:11" x14ac:dyDescent="0.2">
      <c r="A836">
        <v>132403</v>
      </c>
      <c r="B836">
        <f t="shared" si="57"/>
        <v>5.208333333333333</v>
      </c>
      <c r="C836">
        <f t="shared" si="61"/>
        <v>-0.25310348860479104</v>
      </c>
      <c r="E836">
        <v>1</v>
      </c>
      <c r="F836">
        <v>1</v>
      </c>
      <c r="H836" t="str">
        <f t="shared" si="59"/>
        <v/>
      </c>
      <c r="I836" t="str">
        <f t="shared" si="60"/>
        <v/>
      </c>
      <c r="J836" t="str">
        <f t="shared" ref="J836:J899" si="62">IF(H835=1,(A835+A836)/2,"")</f>
        <v/>
      </c>
      <c r="K836" t="s">
        <v>253</v>
      </c>
    </row>
    <row r="837" spans="1:11" x14ac:dyDescent="0.2">
      <c r="A837">
        <v>132528</v>
      </c>
      <c r="B837">
        <f t="shared" si="57"/>
        <v>2.2916666666666665</v>
      </c>
      <c r="C837">
        <f t="shared" si="61"/>
        <v>-0.77641385690311671</v>
      </c>
      <c r="E837">
        <v>1</v>
      </c>
      <c r="F837">
        <v>1</v>
      </c>
      <c r="H837" t="str">
        <f t="shared" si="59"/>
        <v/>
      </c>
      <c r="I837" t="str">
        <f t="shared" si="60"/>
        <v/>
      </c>
      <c r="J837" t="str">
        <f t="shared" si="62"/>
        <v/>
      </c>
    </row>
    <row r="838" spans="1:11" x14ac:dyDescent="0.2">
      <c r="A838">
        <v>132583</v>
      </c>
      <c r="B838">
        <f t="shared" si="57"/>
        <v>15.541666666666666</v>
      </c>
      <c r="C838">
        <f t="shared" si="61"/>
        <v>1.6009103876521347</v>
      </c>
      <c r="E838">
        <v>1</v>
      </c>
      <c r="F838">
        <v>1</v>
      </c>
      <c r="H838" t="str">
        <f t="shared" si="59"/>
        <v/>
      </c>
      <c r="I838" t="str">
        <f t="shared" si="60"/>
        <v/>
      </c>
      <c r="J838" t="str">
        <f t="shared" si="62"/>
        <v/>
      </c>
    </row>
    <row r="839" spans="1:11" x14ac:dyDescent="0.2">
      <c r="A839">
        <v>132956</v>
      </c>
      <c r="B839">
        <f t="shared" si="57"/>
        <v>5.916666666666667</v>
      </c>
      <c r="C839">
        <f t="shared" si="61"/>
        <v>-0.12601382773234038</v>
      </c>
      <c r="E839">
        <v>1</v>
      </c>
      <c r="F839">
        <v>1</v>
      </c>
      <c r="H839" t="str">
        <f t="shared" si="59"/>
        <v/>
      </c>
      <c r="I839" t="str">
        <f t="shared" si="60"/>
        <v/>
      </c>
      <c r="J839" t="str">
        <f t="shared" si="62"/>
        <v/>
      </c>
      <c r="K839" t="s">
        <v>255</v>
      </c>
    </row>
    <row r="840" spans="1:11" x14ac:dyDescent="0.2">
      <c r="A840">
        <v>133098</v>
      </c>
      <c r="B840">
        <f t="shared" si="57"/>
        <v>8.9166666666666661</v>
      </c>
      <c r="C840">
        <f t="shared" si="61"/>
        <v>0.41224826537450882</v>
      </c>
      <c r="H840" t="str">
        <f t="shared" si="59"/>
        <v/>
      </c>
      <c r="I840" t="str">
        <f t="shared" si="60"/>
        <v/>
      </c>
      <c r="J840" t="str">
        <f t="shared" si="62"/>
        <v/>
      </c>
    </row>
    <row r="841" spans="1:11" x14ac:dyDescent="0.2">
      <c r="A841">
        <v>133312</v>
      </c>
      <c r="B841">
        <f t="shared" si="57"/>
        <v>7.541666666666667</v>
      </c>
      <c r="C841">
        <f t="shared" si="61"/>
        <v>0.1655448060338697</v>
      </c>
      <c r="D841" t="s">
        <v>5</v>
      </c>
      <c r="H841">
        <f t="shared" si="59"/>
        <v>1</v>
      </c>
      <c r="I841">
        <f t="shared" si="60"/>
        <v>7.541666666666667</v>
      </c>
      <c r="J841" t="str">
        <f t="shared" si="62"/>
        <v/>
      </c>
      <c r="K841" t="s">
        <v>256</v>
      </c>
    </row>
    <row r="842" spans="1:11" x14ac:dyDescent="0.2">
      <c r="A842">
        <v>133493</v>
      </c>
      <c r="B842">
        <f t="shared" si="57"/>
        <v>5.958333333333333</v>
      </c>
      <c r="C842">
        <f t="shared" si="61"/>
        <v>-0.1185379653280787</v>
      </c>
      <c r="E842">
        <v>1</v>
      </c>
      <c r="F842">
        <v>1</v>
      </c>
      <c r="G842">
        <v>1</v>
      </c>
      <c r="H842" t="str">
        <f t="shared" si="59"/>
        <v/>
      </c>
      <c r="I842" t="str">
        <f t="shared" si="60"/>
        <v/>
      </c>
      <c r="J842">
        <f t="shared" si="62"/>
        <v>133402.5</v>
      </c>
      <c r="K842" t="s">
        <v>257</v>
      </c>
    </row>
    <row r="843" spans="1:11" x14ac:dyDescent="0.2">
      <c r="A843">
        <v>133636</v>
      </c>
      <c r="B843">
        <f t="shared" si="57"/>
        <v>12.166666666666666</v>
      </c>
      <c r="C843">
        <f t="shared" si="61"/>
        <v>0.99536553290692897</v>
      </c>
      <c r="H843" t="str">
        <f t="shared" si="59"/>
        <v/>
      </c>
      <c r="I843" t="str">
        <f t="shared" si="60"/>
        <v/>
      </c>
      <c r="J843" t="str">
        <f t="shared" si="62"/>
        <v/>
      </c>
    </row>
    <row r="844" spans="1:11" x14ac:dyDescent="0.2">
      <c r="A844">
        <v>133928</v>
      </c>
      <c r="B844">
        <f t="shared" si="57"/>
        <v>3.7916666666666665</v>
      </c>
      <c r="C844">
        <f t="shared" si="61"/>
        <v>-0.50728281034969214</v>
      </c>
      <c r="H844" t="str">
        <f t="shared" si="59"/>
        <v/>
      </c>
      <c r="I844" t="str">
        <f t="shared" si="60"/>
        <v/>
      </c>
      <c r="J844" t="str">
        <f t="shared" si="62"/>
        <v/>
      </c>
      <c r="K844" t="s">
        <v>258</v>
      </c>
    </row>
    <row r="845" spans="1:11" x14ac:dyDescent="0.2">
      <c r="A845">
        <v>134019</v>
      </c>
      <c r="B845">
        <f t="shared" si="57"/>
        <v>12.916666666666666</v>
      </c>
      <c r="C845">
        <f t="shared" si="61"/>
        <v>1.1299310561836413</v>
      </c>
      <c r="H845" t="str">
        <f t="shared" si="59"/>
        <v/>
      </c>
      <c r="I845" t="str">
        <f t="shared" si="60"/>
        <v/>
      </c>
      <c r="J845" t="str">
        <f t="shared" si="62"/>
        <v/>
      </c>
    </row>
    <row r="846" spans="1:11" x14ac:dyDescent="0.2">
      <c r="A846">
        <v>134329</v>
      </c>
      <c r="B846">
        <f t="shared" si="57"/>
        <v>3.9166666666666665</v>
      </c>
      <c r="C846">
        <f t="shared" si="61"/>
        <v>-0.48485522313690671</v>
      </c>
      <c r="H846" t="str">
        <f t="shared" si="59"/>
        <v/>
      </c>
      <c r="I846" t="str">
        <f t="shared" si="60"/>
        <v/>
      </c>
      <c r="J846" t="str">
        <f t="shared" si="62"/>
        <v/>
      </c>
    </row>
    <row r="847" spans="1:11" x14ac:dyDescent="0.2">
      <c r="A847">
        <v>134423</v>
      </c>
      <c r="B847">
        <f t="shared" si="57"/>
        <v>7.333333333333333</v>
      </c>
      <c r="C847">
        <f t="shared" si="61"/>
        <v>0.12816549401256061</v>
      </c>
      <c r="H847" t="str">
        <f t="shared" si="59"/>
        <v/>
      </c>
      <c r="I847" t="str">
        <f t="shared" si="60"/>
        <v/>
      </c>
      <c r="J847" t="str">
        <f t="shared" si="62"/>
        <v/>
      </c>
    </row>
    <row r="848" spans="1:11" x14ac:dyDescent="0.2">
      <c r="A848">
        <v>134599</v>
      </c>
      <c r="B848">
        <f t="shared" si="57"/>
        <v>15.916666666666666</v>
      </c>
      <c r="C848">
        <f t="shared" si="61"/>
        <v>1.6681931492904909</v>
      </c>
      <c r="H848" t="str">
        <f t="shared" si="59"/>
        <v/>
      </c>
      <c r="I848" t="str">
        <f t="shared" si="60"/>
        <v/>
      </c>
      <c r="J848" t="str">
        <f t="shared" si="62"/>
        <v/>
      </c>
    </row>
    <row r="849" spans="1:11" x14ac:dyDescent="0.2">
      <c r="A849">
        <v>134981</v>
      </c>
      <c r="B849">
        <f t="shared" si="57"/>
        <v>5.208333333333333</v>
      </c>
      <c r="C849">
        <f t="shared" si="61"/>
        <v>-0.25310348860479104</v>
      </c>
      <c r="H849" t="str">
        <f t="shared" si="59"/>
        <v/>
      </c>
      <c r="I849" t="str">
        <f t="shared" si="60"/>
        <v/>
      </c>
      <c r="J849" t="str">
        <f t="shared" si="62"/>
        <v/>
      </c>
    </row>
    <row r="850" spans="1:11" x14ac:dyDescent="0.2">
      <c r="A850">
        <v>135106</v>
      </c>
      <c r="B850">
        <f t="shared" si="57"/>
        <v>5.791666666666667</v>
      </c>
      <c r="C850">
        <f t="shared" si="61"/>
        <v>-0.14844141494512578</v>
      </c>
      <c r="H850" t="str">
        <f t="shared" si="59"/>
        <v/>
      </c>
      <c r="I850" t="str">
        <f t="shared" si="60"/>
        <v/>
      </c>
      <c r="J850" t="str">
        <f t="shared" si="62"/>
        <v/>
      </c>
      <c r="K850" t="s">
        <v>259</v>
      </c>
    </row>
    <row r="851" spans="1:11" x14ac:dyDescent="0.2">
      <c r="A851">
        <v>135245</v>
      </c>
      <c r="B851">
        <f t="shared" si="57"/>
        <v>19.708333333333332</v>
      </c>
      <c r="C851">
        <f t="shared" si="61"/>
        <v>2.3484966280783142</v>
      </c>
      <c r="D851" t="s">
        <v>7</v>
      </c>
      <c r="H851" t="str">
        <f t="shared" si="59"/>
        <v/>
      </c>
      <c r="I851" t="str">
        <f t="shared" si="60"/>
        <v/>
      </c>
      <c r="J851" t="str">
        <f t="shared" si="62"/>
        <v/>
      </c>
      <c r="K851" t="s">
        <v>260</v>
      </c>
    </row>
    <row r="852" spans="1:11" x14ac:dyDescent="0.2">
      <c r="A852">
        <v>135718</v>
      </c>
      <c r="B852">
        <f t="shared" si="57"/>
        <v>33.708333333333336</v>
      </c>
      <c r="C852">
        <f t="shared" si="61"/>
        <v>4.860386395910278</v>
      </c>
      <c r="E852">
        <v>1</v>
      </c>
      <c r="H852" t="str">
        <f t="shared" si="59"/>
        <v/>
      </c>
      <c r="I852" t="str">
        <f t="shared" si="60"/>
        <v/>
      </c>
      <c r="J852" t="str">
        <f t="shared" si="62"/>
        <v/>
      </c>
      <c r="K852" t="s">
        <v>261</v>
      </c>
    </row>
    <row r="853" spans="1:11" x14ac:dyDescent="0.2">
      <c r="A853">
        <v>136527</v>
      </c>
      <c r="B853">
        <f t="shared" si="57"/>
        <v>4.25</v>
      </c>
      <c r="C853">
        <f t="shared" si="61"/>
        <v>-0.42504832390281233</v>
      </c>
      <c r="D853" t="s">
        <v>5</v>
      </c>
      <c r="H853">
        <f t="shared" ref="H853:H916" si="63">IF(ISNUMBER(SEARCH($H$1,K853)),1,"")</f>
        <v>1</v>
      </c>
      <c r="I853">
        <f t="shared" si="60"/>
        <v>4.25</v>
      </c>
      <c r="J853" t="str">
        <f t="shared" si="62"/>
        <v/>
      </c>
      <c r="K853" t="s">
        <v>262</v>
      </c>
    </row>
    <row r="854" spans="1:11" x14ac:dyDescent="0.2">
      <c r="A854">
        <v>136629</v>
      </c>
      <c r="B854">
        <f t="shared" si="57"/>
        <v>19.458333333333332</v>
      </c>
      <c r="C854">
        <f t="shared" si="61"/>
        <v>2.3036414536527432</v>
      </c>
      <c r="E854">
        <v>1</v>
      </c>
      <c r="F854">
        <v>1</v>
      </c>
      <c r="G854">
        <v>1</v>
      </c>
      <c r="H854" t="str">
        <f t="shared" si="63"/>
        <v/>
      </c>
      <c r="I854" t="str">
        <f t="shared" si="60"/>
        <v/>
      </c>
      <c r="J854">
        <f t="shared" si="62"/>
        <v>136578</v>
      </c>
    </row>
    <row r="855" spans="1:11" x14ac:dyDescent="0.2">
      <c r="A855">
        <v>137096</v>
      </c>
      <c r="B855">
        <f t="shared" si="57"/>
        <v>9.25</v>
      </c>
      <c r="C855">
        <f t="shared" si="61"/>
        <v>0.47205516460860331</v>
      </c>
      <c r="H855">
        <f t="shared" si="63"/>
        <v>1</v>
      </c>
      <c r="I855">
        <f t="shared" si="60"/>
        <v>9.25</v>
      </c>
      <c r="J855" t="str">
        <f t="shared" si="62"/>
        <v/>
      </c>
      <c r="K855" t="s">
        <v>263</v>
      </c>
    </row>
    <row r="856" spans="1:11" x14ac:dyDescent="0.2">
      <c r="A856">
        <v>137318</v>
      </c>
      <c r="B856">
        <f t="shared" si="57"/>
        <v>12.291666666666666</v>
      </c>
      <c r="C856">
        <f t="shared" si="61"/>
        <v>1.0177931201197143</v>
      </c>
      <c r="H856" t="str">
        <f t="shared" si="63"/>
        <v/>
      </c>
      <c r="I856" t="str">
        <f t="shared" si="60"/>
        <v/>
      </c>
      <c r="J856">
        <f t="shared" si="62"/>
        <v>137207</v>
      </c>
      <c r="K856" t="s">
        <v>264</v>
      </c>
    </row>
    <row r="857" spans="1:11" x14ac:dyDescent="0.2">
      <c r="A857">
        <v>137613</v>
      </c>
      <c r="B857">
        <f t="shared" si="57"/>
        <v>10.833333333333334</v>
      </c>
      <c r="C857">
        <f t="shared" si="61"/>
        <v>0.75613793597055168</v>
      </c>
      <c r="H857" t="str">
        <f t="shared" si="63"/>
        <v/>
      </c>
      <c r="I857" t="str">
        <f t="shared" si="60"/>
        <v/>
      </c>
      <c r="J857" t="str">
        <f t="shared" si="62"/>
        <v/>
      </c>
      <c r="K857" t="s">
        <v>265</v>
      </c>
    </row>
    <row r="858" spans="1:11" x14ac:dyDescent="0.2">
      <c r="A858">
        <v>137873</v>
      </c>
      <c r="B858">
        <f t="shared" si="57"/>
        <v>12.708333333333334</v>
      </c>
      <c r="C858">
        <f t="shared" si="61"/>
        <v>1.0925517441623325</v>
      </c>
      <c r="H858" t="str">
        <f t="shared" si="63"/>
        <v/>
      </c>
      <c r="I858" t="str">
        <f t="shared" si="60"/>
        <v/>
      </c>
      <c r="J858" t="str">
        <f t="shared" si="62"/>
        <v/>
      </c>
    </row>
    <row r="859" spans="1:11" x14ac:dyDescent="0.2">
      <c r="A859">
        <v>138178</v>
      </c>
      <c r="B859">
        <f t="shared" si="57"/>
        <v>20.25</v>
      </c>
      <c r="C859">
        <f t="shared" si="61"/>
        <v>2.4456828393337173</v>
      </c>
      <c r="F859">
        <v>1</v>
      </c>
      <c r="H859" t="str">
        <f t="shared" si="63"/>
        <v/>
      </c>
      <c r="I859" t="str">
        <f t="shared" si="60"/>
        <v/>
      </c>
      <c r="J859" t="str">
        <f t="shared" si="62"/>
        <v/>
      </c>
      <c r="K859" t="s">
        <v>266</v>
      </c>
    </row>
    <row r="860" spans="1:11" x14ac:dyDescent="0.2">
      <c r="A860">
        <v>138664</v>
      </c>
      <c r="B860">
        <f t="shared" si="57"/>
        <v>3.3333333333333335</v>
      </c>
      <c r="C860">
        <f t="shared" si="61"/>
        <v>-0.58951729679657183</v>
      </c>
      <c r="H860" t="str">
        <f t="shared" si="63"/>
        <v/>
      </c>
      <c r="I860" t="str">
        <f t="shared" si="60"/>
        <v/>
      </c>
      <c r="J860" t="str">
        <f t="shared" si="62"/>
        <v/>
      </c>
    </row>
    <row r="861" spans="1:11" x14ac:dyDescent="0.2">
      <c r="A861">
        <v>138744</v>
      </c>
      <c r="B861">
        <f t="shared" si="57"/>
        <v>1.9583333333333333</v>
      </c>
      <c r="C861">
        <f t="shared" si="61"/>
        <v>-0.83622075613721125</v>
      </c>
      <c r="H861" t="str">
        <f t="shared" si="63"/>
        <v/>
      </c>
      <c r="I861" t="str">
        <f t="shared" si="60"/>
        <v/>
      </c>
      <c r="J861" t="str">
        <f t="shared" si="62"/>
        <v/>
      </c>
    </row>
    <row r="862" spans="1:11" x14ac:dyDescent="0.2">
      <c r="A862">
        <v>138791</v>
      </c>
      <c r="B862">
        <f t="shared" si="57"/>
        <v>5.083333333333333</v>
      </c>
      <c r="C862">
        <f t="shared" si="61"/>
        <v>-0.27553107581757641</v>
      </c>
      <c r="H862">
        <f t="shared" si="63"/>
        <v>1</v>
      </c>
      <c r="I862">
        <f t="shared" si="60"/>
        <v>5.083333333333333</v>
      </c>
      <c r="J862" t="str">
        <f t="shared" si="62"/>
        <v/>
      </c>
      <c r="K862" t="s">
        <v>267</v>
      </c>
    </row>
    <row r="863" spans="1:11" x14ac:dyDescent="0.2">
      <c r="A863">
        <v>138913</v>
      </c>
      <c r="B863">
        <f t="shared" si="57"/>
        <v>1.9166666666666667</v>
      </c>
      <c r="C863">
        <f t="shared" si="61"/>
        <v>-0.84369661854147293</v>
      </c>
      <c r="H863" t="str">
        <f t="shared" si="63"/>
        <v/>
      </c>
      <c r="I863" t="str">
        <f t="shared" si="60"/>
        <v/>
      </c>
      <c r="J863">
        <f t="shared" si="62"/>
        <v>138852</v>
      </c>
    </row>
    <row r="864" spans="1:11" x14ac:dyDescent="0.2">
      <c r="A864">
        <v>138959</v>
      </c>
      <c r="B864">
        <f t="shared" si="57"/>
        <v>1.875</v>
      </c>
      <c r="C864">
        <f t="shared" si="61"/>
        <v>-0.85117248094573472</v>
      </c>
      <c r="H864" t="str">
        <f t="shared" si="63"/>
        <v/>
      </c>
      <c r="I864" t="str">
        <f t="shared" si="60"/>
        <v/>
      </c>
      <c r="J864" t="str">
        <f t="shared" si="62"/>
        <v/>
      </c>
    </row>
    <row r="865" spans="1:11" x14ac:dyDescent="0.2">
      <c r="A865">
        <v>139004</v>
      </c>
      <c r="B865">
        <f t="shared" si="57"/>
        <v>3.2916666666666665</v>
      </c>
      <c r="C865">
        <f t="shared" si="61"/>
        <v>-0.59699315920083362</v>
      </c>
      <c r="H865" t="str">
        <f t="shared" si="63"/>
        <v/>
      </c>
      <c r="I865" t="str">
        <f t="shared" si="60"/>
        <v/>
      </c>
      <c r="J865" t="str">
        <f t="shared" si="62"/>
        <v/>
      </c>
    </row>
    <row r="866" spans="1:11" x14ac:dyDescent="0.2">
      <c r="A866">
        <v>139083</v>
      </c>
      <c r="B866">
        <f t="shared" si="57"/>
        <v>3.5833333333333335</v>
      </c>
      <c r="C866">
        <f t="shared" si="61"/>
        <v>-0.54466212237100109</v>
      </c>
      <c r="H866">
        <f t="shared" si="63"/>
        <v>1</v>
      </c>
      <c r="I866">
        <f t="shared" si="60"/>
        <v>3.5833333333333335</v>
      </c>
      <c r="J866" t="str">
        <f t="shared" si="62"/>
        <v/>
      </c>
      <c r="K866" t="s">
        <v>268</v>
      </c>
    </row>
    <row r="867" spans="1:11" x14ac:dyDescent="0.2">
      <c r="A867">
        <v>139169</v>
      </c>
      <c r="B867">
        <f t="shared" si="57"/>
        <v>2.25</v>
      </c>
      <c r="C867">
        <f t="shared" si="61"/>
        <v>-0.78388971930737861</v>
      </c>
      <c r="H867" t="str">
        <f t="shared" si="63"/>
        <v/>
      </c>
      <c r="I867" t="str">
        <f t="shared" si="60"/>
        <v/>
      </c>
      <c r="J867">
        <f t="shared" si="62"/>
        <v>139126</v>
      </c>
    </row>
    <row r="868" spans="1:11" x14ac:dyDescent="0.2">
      <c r="A868">
        <v>139223</v>
      </c>
      <c r="B868">
        <f t="shared" si="57"/>
        <v>5.125</v>
      </c>
      <c r="C868">
        <f t="shared" si="61"/>
        <v>-0.26805521341331456</v>
      </c>
      <c r="H868" t="str">
        <f t="shared" si="63"/>
        <v/>
      </c>
      <c r="I868" t="str">
        <f t="shared" si="60"/>
        <v/>
      </c>
      <c r="J868" t="str">
        <f t="shared" si="62"/>
        <v/>
      </c>
    </row>
    <row r="869" spans="1:11" x14ac:dyDescent="0.2">
      <c r="A869">
        <v>139346</v>
      </c>
      <c r="B869">
        <f t="shared" si="57"/>
        <v>4.083333333333333</v>
      </c>
      <c r="C869">
        <f t="shared" si="61"/>
        <v>-0.45495177351985955</v>
      </c>
      <c r="H869" t="str">
        <f t="shared" si="63"/>
        <v/>
      </c>
      <c r="I869" t="str">
        <f t="shared" si="60"/>
        <v/>
      </c>
      <c r="J869" t="str">
        <f t="shared" si="62"/>
        <v/>
      </c>
    </row>
    <row r="870" spans="1:11" x14ac:dyDescent="0.2">
      <c r="A870">
        <v>139444</v>
      </c>
      <c r="B870">
        <f t="shared" si="57"/>
        <v>2.0416666666666665</v>
      </c>
      <c r="C870">
        <f t="shared" si="61"/>
        <v>-0.82126903132868745</v>
      </c>
      <c r="H870" t="str">
        <f t="shared" si="63"/>
        <v/>
      </c>
      <c r="I870" t="str">
        <f t="shared" si="60"/>
        <v/>
      </c>
      <c r="J870" t="str">
        <f t="shared" si="62"/>
        <v/>
      </c>
    </row>
    <row r="871" spans="1:11" x14ac:dyDescent="0.2">
      <c r="A871">
        <v>139493</v>
      </c>
      <c r="B871">
        <f t="shared" si="57"/>
        <v>2.9583333333333335</v>
      </c>
      <c r="C871">
        <f t="shared" si="61"/>
        <v>-0.65680005843492795</v>
      </c>
      <c r="H871" t="str">
        <f t="shared" si="63"/>
        <v/>
      </c>
      <c r="I871" t="str">
        <f t="shared" si="60"/>
        <v/>
      </c>
      <c r="J871" t="str">
        <f t="shared" si="62"/>
        <v/>
      </c>
    </row>
    <row r="872" spans="1:11" x14ac:dyDescent="0.2">
      <c r="A872">
        <v>139564</v>
      </c>
      <c r="B872">
        <f t="shared" si="57"/>
        <v>5.583333333333333</v>
      </c>
      <c r="C872">
        <f t="shared" si="61"/>
        <v>-0.18582072696643487</v>
      </c>
      <c r="H872" t="str">
        <f t="shared" si="63"/>
        <v/>
      </c>
      <c r="I872" t="str">
        <f t="shared" si="60"/>
        <v/>
      </c>
      <c r="J872" t="str">
        <f t="shared" si="62"/>
        <v/>
      </c>
    </row>
    <row r="873" spans="1:11" x14ac:dyDescent="0.2">
      <c r="A873">
        <v>139698</v>
      </c>
      <c r="B873">
        <f t="shared" si="57"/>
        <v>3.375</v>
      </c>
      <c r="C873">
        <f t="shared" si="61"/>
        <v>-0.58204143439231004</v>
      </c>
      <c r="E873">
        <v>1</v>
      </c>
      <c r="F873">
        <v>1</v>
      </c>
      <c r="H873" t="str">
        <f t="shared" si="63"/>
        <v/>
      </c>
      <c r="I873" t="str">
        <f t="shared" si="60"/>
        <v/>
      </c>
      <c r="J873" t="str">
        <f t="shared" si="62"/>
        <v/>
      </c>
      <c r="K873" t="s">
        <v>269</v>
      </c>
    </row>
    <row r="874" spans="1:11" x14ac:dyDescent="0.2">
      <c r="A874">
        <v>139779</v>
      </c>
      <c r="B874">
        <f t="shared" si="57"/>
        <v>7.25</v>
      </c>
      <c r="C874">
        <f t="shared" si="61"/>
        <v>0.11321376920403706</v>
      </c>
      <c r="H874" t="str">
        <f t="shared" si="63"/>
        <v/>
      </c>
      <c r="I874" t="str">
        <f t="shared" si="60"/>
        <v/>
      </c>
      <c r="J874" t="str">
        <f t="shared" si="62"/>
        <v/>
      </c>
    </row>
    <row r="875" spans="1:11" x14ac:dyDescent="0.2">
      <c r="A875">
        <v>139953</v>
      </c>
      <c r="B875">
        <f t="shared" si="57"/>
        <v>3.4583333333333335</v>
      </c>
      <c r="C875">
        <f t="shared" si="61"/>
        <v>-0.56708970958378646</v>
      </c>
      <c r="E875">
        <v>1</v>
      </c>
      <c r="F875">
        <v>1</v>
      </c>
      <c r="H875" t="str">
        <f t="shared" si="63"/>
        <v/>
      </c>
      <c r="I875" t="str">
        <f t="shared" si="60"/>
        <v/>
      </c>
      <c r="J875" t="str">
        <f t="shared" si="62"/>
        <v/>
      </c>
      <c r="K875" t="s">
        <v>227</v>
      </c>
    </row>
    <row r="876" spans="1:11" x14ac:dyDescent="0.2">
      <c r="A876">
        <v>140036</v>
      </c>
      <c r="B876">
        <f t="shared" si="57"/>
        <v>10.416666666666666</v>
      </c>
      <c r="C876">
        <f t="shared" si="61"/>
        <v>0.68137931192793355</v>
      </c>
      <c r="H876" t="str">
        <f t="shared" si="63"/>
        <v/>
      </c>
      <c r="I876" t="str">
        <f t="shared" si="60"/>
        <v/>
      </c>
      <c r="J876" t="str">
        <f t="shared" si="62"/>
        <v/>
      </c>
      <c r="K876" t="s">
        <v>270</v>
      </c>
    </row>
    <row r="877" spans="1:11" x14ac:dyDescent="0.2">
      <c r="A877">
        <v>140286</v>
      </c>
      <c r="B877">
        <f t="shared" si="57"/>
        <v>5.541666666666667</v>
      </c>
      <c r="C877">
        <f t="shared" si="61"/>
        <v>-0.19329658937069658</v>
      </c>
      <c r="H877">
        <f t="shared" si="63"/>
        <v>1</v>
      </c>
      <c r="I877">
        <f t="shared" si="60"/>
        <v>5.541666666666667</v>
      </c>
      <c r="J877" t="str">
        <f t="shared" si="62"/>
        <v/>
      </c>
      <c r="K877" t="s">
        <v>271</v>
      </c>
    </row>
    <row r="878" spans="1:11" x14ac:dyDescent="0.2">
      <c r="A878">
        <v>140419</v>
      </c>
      <c r="B878">
        <f t="shared" si="57"/>
        <v>8</v>
      </c>
      <c r="C878">
        <f t="shared" si="61"/>
        <v>0.2477792924807494</v>
      </c>
      <c r="H878" t="str">
        <f t="shared" si="63"/>
        <v/>
      </c>
      <c r="I878" t="str">
        <f t="shared" si="60"/>
        <v/>
      </c>
      <c r="J878">
        <f t="shared" si="62"/>
        <v>140352.5</v>
      </c>
    </row>
    <row r="879" spans="1:11" x14ac:dyDescent="0.2">
      <c r="A879">
        <v>140611</v>
      </c>
      <c r="B879">
        <f t="shared" si="57"/>
        <v>4.041666666666667</v>
      </c>
      <c r="C879">
        <f t="shared" si="61"/>
        <v>-0.46242763592412123</v>
      </c>
      <c r="H879">
        <f t="shared" si="63"/>
        <v>1</v>
      </c>
      <c r="I879">
        <f t="shared" si="60"/>
        <v>4.041666666666667</v>
      </c>
      <c r="J879" t="str">
        <f t="shared" si="62"/>
        <v/>
      </c>
      <c r="K879" t="s">
        <v>272</v>
      </c>
    </row>
    <row r="880" spans="1:11" x14ac:dyDescent="0.2">
      <c r="A880">
        <v>140708</v>
      </c>
      <c r="B880">
        <f t="shared" si="57"/>
        <v>5.125</v>
      </c>
      <c r="C880">
        <f t="shared" si="61"/>
        <v>-0.26805521341331456</v>
      </c>
      <c r="H880" t="str">
        <f t="shared" si="63"/>
        <v/>
      </c>
      <c r="I880" t="str">
        <f t="shared" si="60"/>
        <v/>
      </c>
      <c r="J880">
        <f t="shared" si="62"/>
        <v>140659.5</v>
      </c>
    </row>
    <row r="881" spans="1:11" x14ac:dyDescent="0.2">
      <c r="A881">
        <v>140831</v>
      </c>
      <c r="B881">
        <f t="shared" si="57"/>
        <v>4.083333333333333</v>
      </c>
      <c r="C881">
        <f t="shared" si="61"/>
        <v>-0.45495177351985955</v>
      </c>
      <c r="H881">
        <f t="shared" si="63"/>
        <v>1</v>
      </c>
      <c r="I881">
        <f t="shared" si="60"/>
        <v>4.083333333333333</v>
      </c>
      <c r="J881" t="str">
        <f t="shared" si="62"/>
        <v/>
      </c>
      <c r="K881" t="s">
        <v>273</v>
      </c>
    </row>
    <row r="882" spans="1:11" x14ac:dyDescent="0.2">
      <c r="A882">
        <v>140929</v>
      </c>
      <c r="B882">
        <f t="shared" si="57"/>
        <v>5.208333333333333</v>
      </c>
      <c r="C882">
        <f t="shared" si="61"/>
        <v>-0.25310348860479104</v>
      </c>
      <c r="H882" t="str">
        <f t="shared" si="63"/>
        <v/>
      </c>
      <c r="I882" t="str">
        <f t="shared" si="60"/>
        <v/>
      </c>
      <c r="J882">
        <f t="shared" si="62"/>
        <v>140880</v>
      </c>
    </row>
    <row r="883" spans="1:11" x14ac:dyDescent="0.2">
      <c r="A883">
        <v>141054</v>
      </c>
      <c r="B883">
        <f t="shared" si="57"/>
        <v>5.083333333333333</v>
      </c>
      <c r="C883">
        <f t="shared" si="61"/>
        <v>-0.27553107581757641</v>
      </c>
      <c r="H883" t="str">
        <f t="shared" si="63"/>
        <v/>
      </c>
      <c r="I883" t="str">
        <f t="shared" si="60"/>
        <v/>
      </c>
      <c r="J883" t="str">
        <f t="shared" si="62"/>
        <v/>
      </c>
    </row>
    <row r="884" spans="1:11" x14ac:dyDescent="0.2">
      <c r="A884">
        <v>141176</v>
      </c>
      <c r="B884">
        <f t="shared" si="57"/>
        <v>20.458333333333332</v>
      </c>
      <c r="C884">
        <f t="shared" si="61"/>
        <v>2.4830621513550262</v>
      </c>
      <c r="E884">
        <v>1</v>
      </c>
      <c r="H884" t="str">
        <f t="shared" si="63"/>
        <v/>
      </c>
      <c r="I884" t="str">
        <f t="shared" si="60"/>
        <v/>
      </c>
      <c r="J884" t="str">
        <f t="shared" si="62"/>
        <v/>
      </c>
      <c r="K884" t="s">
        <v>274</v>
      </c>
    </row>
    <row r="885" spans="1:11" x14ac:dyDescent="0.2">
      <c r="A885">
        <v>141667</v>
      </c>
      <c r="B885">
        <f t="shared" si="57"/>
        <v>9.3333333333333339</v>
      </c>
      <c r="C885">
        <f t="shared" si="61"/>
        <v>0.487006889417127</v>
      </c>
      <c r="E885">
        <v>1</v>
      </c>
      <c r="F885">
        <v>1</v>
      </c>
      <c r="H885" t="str">
        <f t="shared" si="63"/>
        <v/>
      </c>
      <c r="I885" t="str">
        <f t="shared" si="60"/>
        <v/>
      </c>
      <c r="J885" t="str">
        <f t="shared" si="62"/>
        <v/>
      </c>
      <c r="K885" t="s">
        <v>269</v>
      </c>
    </row>
    <row r="886" spans="1:11" x14ac:dyDescent="0.2">
      <c r="A886">
        <v>141891</v>
      </c>
      <c r="B886">
        <f t="shared" si="57"/>
        <v>9.7083333333333339</v>
      </c>
      <c r="C886">
        <f t="shared" si="61"/>
        <v>0.55428965105548322</v>
      </c>
      <c r="H886">
        <f t="shared" si="63"/>
        <v>1</v>
      </c>
      <c r="I886">
        <f t="shared" si="60"/>
        <v>9.7083333333333339</v>
      </c>
      <c r="J886" t="str">
        <f t="shared" si="62"/>
        <v/>
      </c>
      <c r="K886" t="s">
        <v>275</v>
      </c>
    </row>
    <row r="887" spans="1:11" x14ac:dyDescent="0.2">
      <c r="A887">
        <v>142124</v>
      </c>
      <c r="B887">
        <f t="shared" si="57"/>
        <v>4.666666666666667</v>
      </c>
      <c r="C887">
        <f t="shared" si="61"/>
        <v>-0.35028969986019431</v>
      </c>
      <c r="H887" t="str">
        <f t="shared" si="63"/>
        <v/>
      </c>
      <c r="I887" t="str">
        <f t="shared" si="60"/>
        <v/>
      </c>
      <c r="J887">
        <f t="shared" si="62"/>
        <v>142007.5</v>
      </c>
    </row>
    <row r="888" spans="1:11" x14ac:dyDescent="0.2">
      <c r="A888">
        <v>142236</v>
      </c>
      <c r="B888">
        <f t="shared" si="57"/>
        <v>3.125</v>
      </c>
      <c r="C888">
        <f t="shared" si="61"/>
        <v>-0.62689660881788078</v>
      </c>
      <c r="E888">
        <v>1</v>
      </c>
      <c r="F888">
        <v>1</v>
      </c>
      <c r="H888" t="str">
        <f t="shared" si="63"/>
        <v/>
      </c>
      <c r="I888" t="str">
        <f t="shared" si="60"/>
        <v/>
      </c>
      <c r="J888" t="str">
        <f t="shared" si="62"/>
        <v/>
      </c>
      <c r="K888" t="s">
        <v>276</v>
      </c>
    </row>
    <row r="889" spans="1:11" x14ac:dyDescent="0.2">
      <c r="A889">
        <v>142311</v>
      </c>
      <c r="B889">
        <f t="shared" si="57"/>
        <v>2.2916666666666665</v>
      </c>
      <c r="C889">
        <f t="shared" si="61"/>
        <v>-0.77641385690311671</v>
      </c>
      <c r="H889" t="str">
        <f t="shared" si="63"/>
        <v/>
      </c>
      <c r="I889" t="str">
        <f t="shared" si="60"/>
        <v/>
      </c>
      <c r="J889" t="str">
        <f t="shared" si="62"/>
        <v/>
      </c>
    </row>
    <row r="890" spans="1:11" x14ac:dyDescent="0.2">
      <c r="A890">
        <v>142366</v>
      </c>
      <c r="B890">
        <f t="shared" si="57"/>
        <v>2.4166666666666665</v>
      </c>
      <c r="C890">
        <f t="shared" si="61"/>
        <v>-0.75398626969033133</v>
      </c>
      <c r="H890" t="str">
        <f t="shared" si="63"/>
        <v/>
      </c>
      <c r="I890" t="str">
        <f t="shared" si="60"/>
        <v/>
      </c>
      <c r="J890" t="str">
        <f t="shared" si="62"/>
        <v/>
      </c>
    </row>
    <row r="891" spans="1:11" x14ac:dyDescent="0.2">
      <c r="A891">
        <v>142424</v>
      </c>
      <c r="B891">
        <f t="shared" si="57"/>
        <v>7.166666666666667</v>
      </c>
      <c r="C891">
        <f t="shared" si="61"/>
        <v>9.8262044395513518E-2</v>
      </c>
      <c r="H891" t="str">
        <f t="shared" si="63"/>
        <v/>
      </c>
      <c r="I891" t="str">
        <f t="shared" si="60"/>
        <v/>
      </c>
      <c r="J891" t="str">
        <f t="shared" si="62"/>
        <v/>
      </c>
    </row>
    <row r="892" spans="1:11" x14ac:dyDescent="0.2">
      <c r="A892">
        <v>142596</v>
      </c>
      <c r="B892">
        <f t="shared" si="57"/>
        <v>1.75</v>
      </c>
      <c r="C892">
        <f t="shared" si="61"/>
        <v>-0.87360006815852009</v>
      </c>
      <c r="H892" t="str">
        <f t="shared" si="63"/>
        <v/>
      </c>
      <c r="I892" t="str">
        <f t="shared" si="60"/>
        <v/>
      </c>
      <c r="J892" t="str">
        <f t="shared" si="62"/>
        <v/>
      </c>
    </row>
    <row r="893" spans="1:11" x14ac:dyDescent="0.2">
      <c r="A893">
        <v>142638</v>
      </c>
      <c r="B893">
        <f t="shared" si="57"/>
        <v>8.125</v>
      </c>
      <c r="C893">
        <f t="shared" si="61"/>
        <v>0.2702068796935348</v>
      </c>
      <c r="H893">
        <f t="shared" si="63"/>
        <v>1</v>
      </c>
      <c r="I893">
        <f t="shared" si="60"/>
        <v>8.125</v>
      </c>
      <c r="J893" t="str">
        <f t="shared" si="62"/>
        <v/>
      </c>
      <c r="K893" t="s">
        <v>277</v>
      </c>
    </row>
    <row r="894" spans="1:11" x14ac:dyDescent="0.2">
      <c r="A894">
        <v>142833</v>
      </c>
      <c r="B894">
        <f t="shared" si="57"/>
        <v>3.125</v>
      </c>
      <c r="C894">
        <f t="shared" si="61"/>
        <v>-0.62689660881788078</v>
      </c>
      <c r="H894" t="str">
        <f t="shared" si="63"/>
        <v/>
      </c>
      <c r="I894" t="str">
        <f t="shared" si="60"/>
        <v/>
      </c>
      <c r="J894">
        <f t="shared" si="62"/>
        <v>142735.5</v>
      </c>
    </row>
    <row r="895" spans="1:11" x14ac:dyDescent="0.2">
      <c r="A895">
        <v>142908</v>
      </c>
      <c r="B895">
        <f t="shared" si="57"/>
        <v>1.9166666666666667</v>
      </c>
      <c r="C895">
        <f t="shared" si="61"/>
        <v>-0.84369661854147293</v>
      </c>
      <c r="F895">
        <v>1</v>
      </c>
      <c r="H895" t="str">
        <f t="shared" si="63"/>
        <v/>
      </c>
      <c r="I895" t="str">
        <f t="shared" si="60"/>
        <v/>
      </c>
      <c r="J895" t="str">
        <f t="shared" si="62"/>
        <v/>
      </c>
      <c r="K895" t="s">
        <v>278</v>
      </c>
    </row>
    <row r="896" spans="1:11" x14ac:dyDescent="0.2">
      <c r="A896">
        <v>142954</v>
      </c>
      <c r="B896">
        <f t="shared" si="57"/>
        <v>3.5</v>
      </c>
      <c r="C896">
        <f t="shared" si="61"/>
        <v>-0.55961384717952467</v>
      </c>
      <c r="H896" t="str">
        <f t="shared" si="63"/>
        <v/>
      </c>
      <c r="I896" t="str">
        <f t="shared" si="60"/>
        <v/>
      </c>
      <c r="J896" t="str">
        <f t="shared" si="62"/>
        <v/>
      </c>
    </row>
    <row r="897" spans="1:11" x14ac:dyDescent="0.2">
      <c r="A897">
        <v>143038</v>
      </c>
      <c r="B897">
        <f t="shared" si="57"/>
        <v>5.666666666666667</v>
      </c>
      <c r="C897">
        <f t="shared" si="61"/>
        <v>-0.17086900215791118</v>
      </c>
      <c r="H897" t="str">
        <f t="shared" si="63"/>
        <v/>
      </c>
      <c r="I897" t="str">
        <f t="shared" si="60"/>
        <v/>
      </c>
      <c r="J897" t="str">
        <f t="shared" si="62"/>
        <v/>
      </c>
    </row>
    <row r="898" spans="1:11" x14ac:dyDescent="0.2">
      <c r="A898">
        <v>143174</v>
      </c>
      <c r="B898">
        <f t="shared" si="57"/>
        <v>43.416666666666664</v>
      </c>
      <c r="C898">
        <f t="shared" si="61"/>
        <v>6.6022623361032764</v>
      </c>
      <c r="E898">
        <v>1</v>
      </c>
      <c r="F898">
        <v>1</v>
      </c>
      <c r="H898" t="str">
        <f t="shared" si="63"/>
        <v/>
      </c>
      <c r="I898" t="str">
        <f t="shared" ref="I898:I954" si="64">IF(H898=1,B898,"")</f>
        <v/>
      </c>
      <c r="J898" t="str">
        <f t="shared" si="62"/>
        <v/>
      </c>
      <c r="K898" t="s">
        <v>227</v>
      </c>
    </row>
    <row r="899" spans="1:11" x14ac:dyDescent="0.2">
      <c r="A899">
        <v>144216</v>
      </c>
      <c r="B899">
        <f t="shared" si="57"/>
        <v>10.75</v>
      </c>
      <c r="C899">
        <f t="shared" ref="C899:C953" si="65">(B899-D$957)/D$958</f>
        <v>0.74118621116202799</v>
      </c>
      <c r="H899" t="str">
        <f t="shared" si="63"/>
        <v/>
      </c>
      <c r="I899" t="str">
        <f t="shared" si="64"/>
        <v/>
      </c>
      <c r="J899" t="str">
        <f t="shared" si="62"/>
        <v/>
      </c>
      <c r="K899" t="s">
        <v>279</v>
      </c>
    </row>
    <row r="900" spans="1:11" x14ac:dyDescent="0.2">
      <c r="A900">
        <v>144474</v>
      </c>
      <c r="B900">
        <f t="shared" si="57"/>
        <v>6.75</v>
      </c>
      <c r="C900">
        <f t="shared" si="65"/>
        <v>2.3503420352895495E-2</v>
      </c>
      <c r="H900">
        <f t="shared" si="63"/>
        <v>1</v>
      </c>
      <c r="I900">
        <f t="shared" si="64"/>
        <v>6.75</v>
      </c>
      <c r="J900" t="str">
        <f t="shared" ref="J900:J953" si="66">IF(H899=1,(A899+A900)/2,"")</f>
        <v/>
      </c>
      <c r="K900" t="s">
        <v>280</v>
      </c>
    </row>
    <row r="901" spans="1:11" x14ac:dyDescent="0.2">
      <c r="A901">
        <v>144636</v>
      </c>
      <c r="B901">
        <f t="shared" si="57"/>
        <v>4.5</v>
      </c>
      <c r="C901">
        <f t="shared" si="65"/>
        <v>-0.38019314947724153</v>
      </c>
      <c r="H901" t="str">
        <f t="shared" si="63"/>
        <v/>
      </c>
      <c r="I901" t="str">
        <f t="shared" si="64"/>
        <v/>
      </c>
      <c r="J901">
        <f t="shared" si="66"/>
        <v>144555</v>
      </c>
    </row>
    <row r="902" spans="1:11" x14ac:dyDescent="0.2">
      <c r="A902">
        <v>144744</v>
      </c>
      <c r="B902">
        <f t="shared" si="57"/>
        <v>12.291666666666666</v>
      </c>
      <c r="C902">
        <f t="shared" si="65"/>
        <v>1.0177931201197143</v>
      </c>
      <c r="H902" t="str">
        <f t="shared" si="63"/>
        <v/>
      </c>
      <c r="I902" t="str">
        <f t="shared" si="64"/>
        <v/>
      </c>
      <c r="J902" t="str">
        <f t="shared" si="66"/>
        <v/>
      </c>
    </row>
    <row r="903" spans="1:11" x14ac:dyDescent="0.2">
      <c r="A903">
        <v>145039</v>
      </c>
      <c r="B903">
        <f t="shared" si="57"/>
        <v>2.7083333333333335</v>
      </c>
      <c r="C903">
        <f t="shared" si="65"/>
        <v>-0.7016552328604988</v>
      </c>
      <c r="H903" t="str">
        <f t="shared" si="63"/>
        <v/>
      </c>
      <c r="I903" t="str">
        <f t="shared" si="64"/>
        <v/>
      </c>
      <c r="J903" t="str">
        <f t="shared" si="66"/>
        <v/>
      </c>
    </row>
    <row r="904" spans="1:11" x14ac:dyDescent="0.2">
      <c r="A904">
        <v>145104</v>
      </c>
      <c r="B904">
        <f t="shared" si="57"/>
        <v>2.0833333333333335</v>
      </c>
      <c r="C904">
        <f t="shared" si="65"/>
        <v>-0.81379316892442577</v>
      </c>
      <c r="H904" t="str">
        <f t="shared" si="63"/>
        <v/>
      </c>
      <c r="I904" t="str">
        <f t="shared" si="64"/>
        <v/>
      </c>
      <c r="J904" t="str">
        <f t="shared" si="66"/>
        <v/>
      </c>
    </row>
    <row r="905" spans="1:11" x14ac:dyDescent="0.2">
      <c r="A905">
        <v>145154</v>
      </c>
      <c r="B905">
        <f t="shared" si="57"/>
        <v>3.9166666666666665</v>
      </c>
      <c r="C905">
        <f t="shared" si="65"/>
        <v>-0.48485522313690671</v>
      </c>
      <c r="H905" t="str">
        <f t="shared" si="63"/>
        <v/>
      </c>
      <c r="I905" t="str">
        <f t="shared" si="64"/>
        <v/>
      </c>
      <c r="J905" t="str">
        <f t="shared" si="66"/>
        <v/>
      </c>
      <c r="K905" t="s">
        <v>281</v>
      </c>
    </row>
    <row r="906" spans="1:11" x14ac:dyDescent="0.2">
      <c r="A906">
        <v>145248</v>
      </c>
      <c r="B906">
        <f t="shared" si="57"/>
        <v>7.416666666666667</v>
      </c>
      <c r="C906">
        <f t="shared" si="65"/>
        <v>0.1431172188210843</v>
      </c>
      <c r="H906" t="str">
        <f t="shared" si="63"/>
        <v/>
      </c>
      <c r="I906" t="str">
        <f t="shared" si="64"/>
        <v/>
      </c>
      <c r="J906" t="str">
        <f t="shared" si="66"/>
        <v/>
      </c>
    </row>
    <row r="907" spans="1:11" x14ac:dyDescent="0.2">
      <c r="A907">
        <v>145426</v>
      </c>
      <c r="B907">
        <f t="shared" si="57"/>
        <v>6.25</v>
      </c>
      <c r="C907">
        <f t="shared" si="65"/>
        <v>-6.6206928498246068E-2</v>
      </c>
      <c r="H907">
        <f t="shared" si="63"/>
        <v>1</v>
      </c>
      <c r="I907">
        <f t="shared" si="64"/>
        <v>6.25</v>
      </c>
      <c r="J907" t="str">
        <f t="shared" si="66"/>
        <v/>
      </c>
      <c r="K907" t="s">
        <v>282</v>
      </c>
    </row>
    <row r="908" spans="1:11" x14ac:dyDescent="0.2">
      <c r="A908">
        <v>145576</v>
      </c>
      <c r="B908">
        <f t="shared" si="57"/>
        <v>2.2916666666666665</v>
      </c>
      <c r="C908">
        <f t="shared" si="65"/>
        <v>-0.77641385690311671</v>
      </c>
      <c r="H908" t="str">
        <f t="shared" si="63"/>
        <v/>
      </c>
      <c r="I908" t="str">
        <f t="shared" si="64"/>
        <v/>
      </c>
      <c r="J908">
        <f t="shared" si="66"/>
        <v>145501</v>
      </c>
    </row>
    <row r="909" spans="1:11" x14ac:dyDescent="0.2">
      <c r="A909">
        <v>145631</v>
      </c>
      <c r="B909">
        <f t="shared" si="57"/>
        <v>5.541666666666667</v>
      </c>
      <c r="C909">
        <f t="shared" si="65"/>
        <v>-0.19329658937069658</v>
      </c>
      <c r="H909" t="str">
        <f t="shared" si="63"/>
        <v/>
      </c>
      <c r="I909" t="str">
        <f t="shared" si="64"/>
        <v/>
      </c>
      <c r="J909" t="str">
        <f t="shared" si="66"/>
        <v/>
      </c>
    </row>
    <row r="910" spans="1:11" x14ac:dyDescent="0.2">
      <c r="A910">
        <v>145764</v>
      </c>
      <c r="B910">
        <f t="shared" si="57"/>
        <v>7.375</v>
      </c>
      <c r="C910">
        <f t="shared" si="65"/>
        <v>0.13564135641682246</v>
      </c>
      <c r="E910">
        <v>1</v>
      </c>
      <c r="F910">
        <v>1</v>
      </c>
      <c r="H910" t="str">
        <f t="shared" si="63"/>
        <v/>
      </c>
      <c r="I910" t="str">
        <f t="shared" si="64"/>
        <v/>
      </c>
      <c r="J910" t="str">
        <f t="shared" si="66"/>
        <v/>
      </c>
      <c r="K910" t="s">
        <v>239</v>
      </c>
    </row>
    <row r="911" spans="1:11" x14ac:dyDescent="0.2">
      <c r="A911">
        <v>145941</v>
      </c>
      <c r="B911">
        <f t="shared" si="57"/>
        <v>3.875</v>
      </c>
      <c r="C911">
        <f t="shared" si="65"/>
        <v>-0.4923310855411685</v>
      </c>
      <c r="E911">
        <v>1</v>
      </c>
      <c r="F911">
        <v>1</v>
      </c>
      <c r="H911" t="str">
        <f t="shared" si="63"/>
        <v/>
      </c>
      <c r="I911" t="str">
        <f t="shared" si="64"/>
        <v/>
      </c>
      <c r="J911" t="str">
        <f t="shared" si="66"/>
        <v/>
      </c>
      <c r="K911" t="s">
        <v>227</v>
      </c>
    </row>
    <row r="912" spans="1:11" x14ac:dyDescent="0.2">
      <c r="A912">
        <v>146034</v>
      </c>
      <c r="B912">
        <f t="shared" si="57"/>
        <v>6.208333333333333</v>
      </c>
      <c r="C912">
        <f t="shared" si="65"/>
        <v>-7.3682790902507914E-2</v>
      </c>
      <c r="H912">
        <f t="shared" si="63"/>
        <v>1</v>
      </c>
      <c r="I912">
        <f t="shared" si="64"/>
        <v>6.208333333333333</v>
      </c>
      <c r="J912" t="str">
        <f t="shared" si="66"/>
        <v/>
      </c>
      <c r="K912" t="s">
        <v>283</v>
      </c>
    </row>
    <row r="913" spans="1:11" x14ac:dyDescent="0.2">
      <c r="A913">
        <v>146183</v>
      </c>
      <c r="B913">
        <f t="shared" si="57"/>
        <v>5.75</v>
      </c>
      <c r="C913">
        <f t="shared" si="65"/>
        <v>-0.15591727734938762</v>
      </c>
      <c r="H913" t="str">
        <f t="shared" si="63"/>
        <v/>
      </c>
      <c r="I913" t="str">
        <f t="shared" si="64"/>
        <v/>
      </c>
      <c r="J913">
        <f t="shared" si="66"/>
        <v>146108.5</v>
      </c>
    </row>
    <row r="914" spans="1:11" x14ac:dyDescent="0.2">
      <c r="A914">
        <v>146321</v>
      </c>
      <c r="B914">
        <f t="shared" si="57"/>
        <v>7.625</v>
      </c>
      <c r="C914">
        <f t="shared" si="65"/>
        <v>0.18049653084239323</v>
      </c>
      <c r="H914" t="str">
        <f t="shared" si="63"/>
        <v/>
      </c>
      <c r="I914" t="str">
        <f t="shared" si="64"/>
        <v/>
      </c>
      <c r="J914" t="str">
        <f t="shared" si="66"/>
        <v/>
      </c>
      <c r="K914" t="s">
        <v>239</v>
      </c>
    </row>
    <row r="915" spans="1:11" x14ac:dyDescent="0.2">
      <c r="A915">
        <v>146504</v>
      </c>
      <c r="B915">
        <f t="shared" si="57"/>
        <v>6</v>
      </c>
      <c r="C915">
        <f t="shared" si="65"/>
        <v>-0.11106210292381685</v>
      </c>
      <c r="H915" t="str">
        <f t="shared" si="63"/>
        <v/>
      </c>
      <c r="I915" t="str">
        <f t="shared" si="64"/>
        <v/>
      </c>
      <c r="J915" t="str">
        <f t="shared" si="66"/>
        <v/>
      </c>
      <c r="K915" t="s">
        <v>284</v>
      </c>
    </row>
    <row r="916" spans="1:11" x14ac:dyDescent="0.2">
      <c r="A916">
        <v>146648</v>
      </c>
      <c r="B916">
        <f t="shared" si="57"/>
        <v>13.125</v>
      </c>
      <c r="C916">
        <f t="shared" si="65"/>
        <v>1.1673103682049504</v>
      </c>
      <c r="H916" t="str">
        <f t="shared" si="63"/>
        <v/>
      </c>
      <c r="I916" t="str">
        <f t="shared" si="64"/>
        <v/>
      </c>
      <c r="J916" t="str">
        <f t="shared" si="66"/>
        <v/>
      </c>
    </row>
    <row r="917" spans="1:11" x14ac:dyDescent="0.2">
      <c r="A917">
        <v>146963</v>
      </c>
      <c r="B917">
        <f t="shared" si="57"/>
        <v>2.2916666666666665</v>
      </c>
      <c r="C917">
        <f t="shared" si="65"/>
        <v>-0.77641385690311671</v>
      </c>
      <c r="H917">
        <f t="shared" ref="H917:H950" si="67">IF(ISNUMBER(SEARCH($H$1,K917)),1,"")</f>
        <v>1</v>
      </c>
      <c r="I917">
        <f t="shared" si="64"/>
        <v>2.2916666666666665</v>
      </c>
      <c r="J917" t="str">
        <f t="shared" si="66"/>
        <v/>
      </c>
      <c r="K917" t="s">
        <v>285</v>
      </c>
    </row>
    <row r="918" spans="1:11" x14ac:dyDescent="0.2">
      <c r="A918">
        <v>147018</v>
      </c>
      <c r="B918">
        <f t="shared" si="57"/>
        <v>9.4583333333333339</v>
      </c>
      <c r="C918">
        <f t="shared" si="65"/>
        <v>0.50943447662991237</v>
      </c>
      <c r="E918">
        <v>1</v>
      </c>
      <c r="F918" t="s">
        <v>4</v>
      </c>
      <c r="H918" t="str">
        <f t="shared" si="67"/>
        <v/>
      </c>
      <c r="I918" t="str">
        <f t="shared" si="64"/>
        <v/>
      </c>
      <c r="J918">
        <f t="shared" si="66"/>
        <v>146990.5</v>
      </c>
      <c r="K918" t="s">
        <v>286</v>
      </c>
    </row>
    <row r="919" spans="1:11" x14ac:dyDescent="0.2">
      <c r="A919">
        <v>147245</v>
      </c>
      <c r="B919">
        <f t="shared" si="57"/>
        <v>4.083333333333333</v>
      </c>
      <c r="C919">
        <f t="shared" si="65"/>
        <v>-0.45495177351985955</v>
      </c>
      <c r="H919" t="str">
        <f t="shared" si="67"/>
        <v/>
      </c>
      <c r="I919" t="str">
        <f t="shared" si="64"/>
        <v/>
      </c>
      <c r="J919" t="str">
        <f t="shared" si="66"/>
        <v/>
      </c>
      <c r="K919" t="s">
        <v>287</v>
      </c>
    </row>
    <row r="920" spans="1:11" x14ac:dyDescent="0.2">
      <c r="A920">
        <v>147343</v>
      </c>
      <c r="B920">
        <f t="shared" si="57"/>
        <v>10.125</v>
      </c>
      <c r="C920">
        <f t="shared" si="65"/>
        <v>0.62904827509810102</v>
      </c>
      <c r="F920">
        <v>1</v>
      </c>
      <c r="H920" t="str">
        <f t="shared" si="67"/>
        <v/>
      </c>
      <c r="I920" t="str">
        <f t="shared" si="64"/>
        <v/>
      </c>
      <c r="J920" t="str">
        <f t="shared" si="66"/>
        <v/>
      </c>
      <c r="K920" t="s">
        <v>288</v>
      </c>
    </row>
    <row r="921" spans="1:11" x14ac:dyDescent="0.2">
      <c r="A921">
        <v>147586</v>
      </c>
      <c r="B921">
        <f t="shared" si="57"/>
        <v>3.0416666666666665</v>
      </c>
      <c r="C921">
        <f t="shared" si="65"/>
        <v>-0.64184833362640448</v>
      </c>
      <c r="H921" t="str">
        <f t="shared" si="67"/>
        <v/>
      </c>
      <c r="I921" t="str">
        <f t="shared" si="64"/>
        <v/>
      </c>
      <c r="J921" t="str">
        <f t="shared" si="66"/>
        <v/>
      </c>
    </row>
    <row r="922" spans="1:11" x14ac:dyDescent="0.2">
      <c r="A922">
        <v>147659</v>
      </c>
      <c r="B922">
        <f t="shared" si="57"/>
        <v>3.625</v>
      </c>
      <c r="C922">
        <f t="shared" si="65"/>
        <v>-0.5371862599667393</v>
      </c>
      <c r="E922">
        <v>1</v>
      </c>
      <c r="F922">
        <v>1</v>
      </c>
      <c r="H922" t="str">
        <f t="shared" si="67"/>
        <v/>
      </c>
      <c r="I922" t="str">
        <f t="shared" si="64"/>
        <v/>
      </c>
      <c r="J922" t="str">
        <f t="shared" si="66"/>
        <v/>
      </c>
      <c r="K922" t="s">
        <v>227</v>
      </c>
    </row>
    <row r="923" spans="1:11" x14ac:dyDescent="0.2">
      <c r="A923">
        <v>147746</v>
      </c>
      <c r="B923">
        <f t="shared" si="57"/>
        <v>26.458333333333332</v>
      </c>
      <c r="C923">
        <f t="shared" si="65"/>
        <v>3.5595863375687249</v>
      </c>
      <c r="E923">
        <v>1</v>
      </c>
      <c r="F923">
        <v>1</v>
      </c>
      <c r="H923" t="str">
        <f t="shared" si="67"/>
        <v/>
      </c>
      <c r="I923" t="str">
        <f t="shared" si="64"/>
        <v/>
      </c>
      <c r="J923" t="str">
        <f t="shared" si="66"/>
        <v/>
      </c>
      <c r="K923" t="s">
        <v>289</v>
      </c>
    </row>
    <row r="924" spans="1:11" x14ac:dyDescent="0.2">
      <c r="A924">
        <v>148381</v>
      </c>
      <c r="B924">
        <f t="shared" si="57"/>
        <v>2.7083333333333335</v>
      </c>
      <c r="C924">
        <f t="shared" si="65"/>
        <v>-0.7016552328604988</v>
      </c>
      <c r="E924">
        <v>1</v>
      </c>
      <c r="F924">
        <v>1</v>
      </c>
      <c r="H924" t="str">
        <f t="shared" si="67"/>
        <v/>
      </c>
      <c r="I924" t="str">
        <f t="shared" si="64"/>
        <v/>
      </c>
      <c r="J924" t="str">
        <f t="shared" si="66"/>
        <v/>
      </c>
      <c r="K924" t="s">
        <v>227</v>
      </c>
    </row>
    <row r="925" spans="1:11" x14ac:dyDescent="0.2">
      <c r="A925">
        <v>148446</v>
      </c>
      <c r="B925">
        <f t="shared" si="57"/>
        <v>8.0416666666666661</v>
      </c>
      <c r="C925">
        <f t="shared" si="65"/>
        <v>0.2552551548850111</v>
      </c>
      <c r="E925">
        <v>1</v>
      </c>
      <c r="F925">
        <v>1</v>
      </c>
      <c r="H925" t="str">
        <f t="shared" si="67"/>
        <v/>
      </c>
      <c r="I925" t="str">
        <f t="shared" si="64"/>
        <v/>
      </c>
      <c r="J925" t="str">
        <f t="shared" si="66"/>
        <v/>
      </c>
      <c r="K925" t="s">
        <v>290</v>
      </c>
    </row>
    <row r="926" spans="1:11" x14ac:dyDescent="0.2">
      <c r="A926">
        <v>148639</v>
      </c>
      <c r="B926">
        <f t="shared" si="57"/>
        <v>9.7916666666666661</v>
      </c>
      <c r="C926">
        <f t="shared" si="65"/>
        <v>0.56924137586400658</v>
      </c>
      <c r="H926">
        <f t="shared" si="67"/>
        <v>1</v>
      </c>
      <c r="I926">
        <f t="shared" si="64"/>
        <v>9.7916666666666661</v>
      </c>
      <c r="J926" t="str">
        <f t="shared" si="66"/>
        <v/>
      </c>
      <c r="K926" t="s">
        <v>291</v>
      </c>
    </row>
    <row r="927" spans="1:11" x14ac:dyDescent="0.2">
      <c r="A927">
        <v>148874</v>
      </c>
      <c r="B927">
        <f t="shared" si="57"/>
        <v>3.625</v>
      </c>
      <c r="C927">
        <f t="shared" si="65"/>
        <v>-0.5371862599667393</v>
      </c>
      <c r="H927" t="str">
        <f t="shared" si="67"/>
        <v/>
      </c>
      <c r="I927" t="str">
        <f t="shared" si="64"/>
        <v/>
      </c>
      <c r="J927">
        <f t="shared" si="66"/>
        <v>148756.5</v>
      </c>
    </row>
    <row r="928" spans="1:11" x14ac:dyDescent="0.2">
      <c r="A928">
        <v>148961</v>
      </c>
      <c r="B928">
        <f t="shared" si="57"/>
        <v>5.833333333333333</v>
      </c>
      <c r="C928">
        <f t="shared" si="65"/>
        <v>-0.1409655525408641</v>
      </c>
      <c r="E928">
        <v>1</v>
      </c>
      <c r="F928">
        <v>1</v>
      </c>
      <c r="H928" t="str">
        <f t="shared" si="67"/>
        <v/>
      </c>
      <c r="I928" t="str">
        <f t="shared" si="64"/>
        <v/>
      </c>
      <c r="J928" t="str">
        <f t="shared" si="66"/>
        <v/>
      </c>
      <c r="K928" t="s">
        <v>290</v>
      </c>
    </row>
    <row r="929" spans="1:11" x14ac:dyDescent="0.2">
      <c r="A929">
        <v>149101</v>
      </c>
      <c r="B929">
        <f t="shared" si="57"/>
        <v>2.5</v>
      </c>
      <c r="C929">
        <f t="shared" si="65"/>
        <v>-0.73903454488180775</v>
      </c>
      <c r="E929">
        <v>1</v>
      </c>
      <c r="F929">
        <v>1</v>
      </c>
      <c r="H929" t="str">
        <f t="shared" si="67"/>
        <v/>
      </c>
      <c r="I929" t="str">
        <f t="shared" si="64"/>
        <v/>
      </c>
      <c r="J929" t="str">
        <f t="shared" si="66"/>
        <v/>
      </c>
      <c r="K929" t="s">
        <v>292</v>
      </c>
    </row>
    <row r="930" spans="1:11" x14ac:dyDescent="0.2">
      <c r="A930">
        <v>149161</v>
      </c>
      <c r="B930">
        <f t="shared" si="57"/>
        <v>10.333333333333334</v>
      </c>
      <c r="C930">
        <f t="shared" si="65"/>
        <v>0.66642758711941019</v>
      </c>
      <c r="H930" t="str">
        <f t="shared" si="67"/>
        <v/>
      </c>
      <c r="I930" t="str">
        <f t="shared" si="64"/>
        <v/>
      </c>
      <c r="J930" t="str">
        <f t="shared" si="66"/>
        <v/>
      </c>
    </row>
    <row r="931" spans="1:11" x14ac:dyDescent="0.2">
      <c r="A931">
        <v>149409</v>
      </c>
      <c r="B931">
        <f t="shared" si="57"/>
        <v>3.125</v>
      </c>
      <c r="C931">
        <f t="shared" si="65"/>
        <v>-0.62689660881788078</v>
      </c>
      <c r="H931" t="str">
        <f t="shared" si="67"/>
        <v/>
      </c>
      <c r="I931" t="str">
        <f t="shared" si="64"/>
        <v/>
      </c>
      <c r="J931" t="str">
        <f t="shared" si="66"/>
        <v/>
      </c>
    </row>
    <row r="932" spans="1:11" x14ac:dyDescent="0.2">
      <c r="A932">
        <v>149484</v>
      </c>
      <c r="B932">
        <f t="shared" si="57"/>
        <v>10.416666666666666</v>
      </c>
      <c r="C932">
        <f t="shared" si="65"/>
        <v>0.68137931192793355</v>
      </c>
      <c r="H932" t="str">
        <f t="shared" si="67"/>
        <v/>
      </c>
      <c r="I932" t="str">
        <f t="shared" si="64"/>
        <v/>
      </c>
      <c r="J932" t="str">
        <f t="shared" si="66"/>
        <v/>
      </c>
    </row>
    <row r="933" spans="1:11" x14ac:dyDescent="0.2">
      <c r="A933">
        <v>149734</v>
      </c>
      <c r="B933">
        <f t="shared" si="57"/>
        <v>3.8333333333333335</v>
      </c>
      <c r="C933">
        <f t="shared" si="65"/>
        <v>-0.49980694794543024</v>
      </c>
      <c r="H933" t="str">
        <f t="shared" si="67"/>
        <v/>
      </c>
      <c r="I933" t="str">
        <f t="shared" si="64"/>
        <v/>
      </c>
      <c r="J933" t="str">
        <f t="shared" si="66"/>
        <v/>
      </c>
    </row>
    <row r="934" spans="1:11" x14ac:dyDescent="0.2">
      <c r="A934">
        <v>149826</v>
      </c>
      <c r="B934">
        <f t="shared" si="57"/>
        <v>7.708333333333333</v>
      </c>
      <c r="C934">
        <f t="shared" si="65"/>
        <v>0.19544825565091678</v>
      </c>
      <c r="H934">
        <f t="shared" si="67"/>
        <v>1</v>
      </c>
      <c r="I934">
        <f t="shared" si="64"/>
        <v>7.708333333333333</v>
      </c>
      <c r="J934" t="str">
        <f t="shared" si="66"/>
        <v/>
      </c>
      <c r="K934" t="s">
        <v>293</v>
      </c>
    </row>
    <row r="935" spans="1:11" x14ac:dyDescent="0.2">
      <c r="A935">
        <v>150011</v>
      </c>
      <c r="B935">
        <f t="shared" si="57"/>
        <v>19.916666666666668</v>
      </c>
      <c r="C935">
        <f t="shared" si="65"/>
        <v>2.3858759400996234</v>
      </c>
      <c r="H935" t="str">
        <f t="shared" si="67"/>
        <v/>
      </c>
      <c r="I935" t="str">
        <f t="shared" si="64"/>
        <v/>
      </c>
      <c r="J935">
        <f t="shared" si="66"/>
        <v>149918.5</v>
      </c>
    </row>
    <row r="936" spans="1:11" x14ac:dyDescent="0.2">
      <c r="A936">
        <v>150489</v>
      </c>
      <c r="B936">
        <f t="shared" si="57"/>
        <v>7.166666666666667</v>
      </c>
      <c r="C936">
        <f t="shared" si="65"/>
        <v>9.8262044395513518E-2</v>
      </c>
      <c r="H936" t="str">
        <f t="shared" si="67"/>
        <v/>
      </c>
      <c r="I936" t="str">
        <f t="shared" si="64"/>
        <v/>
      </c>
      <c r="J936" t="str">
        <f t="shared" si="66"/>
        <v/>
      </c>
    </row>
    <row r="937" spans="1:11" x14ac:dyDescent="0.2">
      <c r="A937">
        <v>150661</v>
      </c>
      <c r="B937">
        <f t="shared" si="57"/>
        <v>7.208333333333333</v>
      </c>
      <c r="C937">
        <f t="shared" si="65"/>
        <v>0.10573790679977521</v>
      </c>
      <c r="H937" t="str">
        <f t="shared" si="67"/>
        <v/>
      </c>
      <c r="I937" t="str">
        <f t="shared" si="64"/>
        <v/>
      </c>
      <c r="J937" t="str">
        <f t="shared" si="66"/>
        <v/>
      </c>
    </row>
    <row r="938" spans="1:11" x14ac:dyDescent="0.2">
      <c r="A938">
        <v>150834</v>
      </c>
      <c r="B938">
        <f t="shared" si="57"/>
        <v>21.416666666666668</v>
      </c>
      <c r="C938">
        <f t="shared" si="65"/>
        <v>2.6550069866530479</v>
      </c>
      <c r="H938" t="str">
        <f t="shared" si="67"/>
        <v/>
      </c>
      <c r="I938" t="str">
        <f t="shared" si="64"/>
        <v/>
      </c>
      <c r="J938" t="str">
        <f t="shared" si="66"/>
        <v/>
      </c>
    </row>
    <row r="939" spans="1:11" x14ac:dyDescent="0.2">
      <c r="A939">
        <v>151348</v>
      </c>
      <c r="B939">
        <f t="shared" si="57"/>
        <v>2.5416666666666665</v>
      </c>
      <c r="C939">
        <f t="shared" si="65"/>
        <v>-0.73155868247754596</v>
      </c>
      <c r="H939" t="str">
        <f t="shared" si="67"/>
        <v/>
      </c>
      <c r="I939" t="str">
        <f t="shared" si="64"/>
        <v/>
      </c>
      <c r="J939" t="str">
        <f t="shared" si="66"/>
        <v/>
      </c>
    </row>
    <row r="940" spans="1:11" x14ac:dyDescent="0.2">
      <c r="A940">
        <v>151409</v>
      </c>
      <c r="B940">
        <f t="shared" si="57"/>
        <v>2.375</v>
      </c>
      <c r="C940">
        <f t="shared" si="65"/>
        <v>-0.76146213209459324</v>
      </c>
      <c r="H940">
        <f t="shared" si="67"/>
        <v>1</v>
      </c>
      <c r="I940">
        <f t="shared" si="64"/>
        <v>2.375</v>
      </c>
      <c r="J940" t="str">
        <f t="shared" si="66"/>
        <v/>
      </c>
      <c r="K940" t="s">
        <v>294</v>
      </c>
    </row>
    <row r="941" spans="1:11" x14ac:dyDescent="0.2">
      <c r="A941">
        <v>151466</v>
      </c>
      <c r="B941">
        <f t="shared" si="57"/>
        <v>2.8333333333333335</v>
      </c>
      <c r="C941">
        <f t="shared" si="65"/>
        <v>-0.67922764564771343</v>
      </c>
      <c r="H941" t="str">
        <f t="shared" si="67"/>
        <v/>
      </c>
      <c r="I941" t="str">
        <f t="shared" si="64"/>
        <v/>
      </c>
      <c r="J941">
        <f t="shared" si="66"/>
        <v>151437.5</v>
      </c>
    </row>
    <row r="942" spans="1:11" x14ac:dyDescent="0.2">
      <c r="A942">
        <v>151534</v>
      </c>
      <c r="B942">
        <f t="shared" si="57"/>
        <v>9.4583333333333339</v>
      </c>
      <c r="C942">
        <f t="shared" si="65"/>
        <v>0.50943447662991237</v>
      </c>
      <c r="H942" t="str">
        <f t="shared" si="67"/>
        <v/>
      </c>
      <c r="I942" t="str">
        <f t="shared" si="64"/>
        <v/>
      </c>
      <c r="J942" t="str">
        <f t="shared" si="66"/>
        <v/>
      </c>
    </row>
    <row r="943" spans="1:11" x14ac:dyDescent="0.2">
      <c r="A943">
        <v>151761</v>
      </c>
      <c r="B943">
        <f t="shared" si="57"/>
        <v>3.9583333333333335</v>
      </c>
      <c r="C943">
        <f t="shared" si="65"/>
        <v>-0.47737936073264486</v>
      </c>
      <c r="H943" t="str">
        <f t="shared" si="67"/>
        <v/>
      </c>
      <c r="I943" t="str">
        <f t="shared" si="64"/>
        <v/>
      </c>
      <c r="J943" t="str">
        <f t="shared" si="66"/>
        <v/>
      </c>
    </row>
    <row r="944" spans="1:11" x14ac:dyDescent="0.2">
      <c r="A944">
        <v>151856</v>
      </c>
      <c r="B944">
        <f t="shared" si="57"/>
        <v>2.0833333333333335</v>
      </c>
      <c r="C944">
        <f t="shared" si="65"/>
        <v>-0.81379316892442577</v>
      </c>
      <c r="H944" t="str">
        <f t="shared" si="67"/>
        <v/>
      </c>
      <c r="I944" t="str">
        <f t="shared" si="64"/>
        <v/>
      </c>
      <c r="J944" t="str">
        <f t="shared" si="66"/>
        <v/>
      </c>
    </row>
    <row r="945" spans="1:11" x14ac:dyDescent="0.2">
      <c r="A945">
        <v>151906</v>
      </c>
      <c r="B945">
        <f t="shared" si="57"/>
        <v>5.541666666666667</v>
      </c>
      <c r="C945">
        <f t="shared" si="65"/>
        <v>-0.19329658937069658</v>
      </c>
      <c r="H945" t="str">
        <f t="shared" si="67"/>
        <v/>
      </c>
      <c r="I945" t="str">
        <f t="shared" si="64"/>
        <v/>
      </c>
      <c r="J945" t="str">
        <f t="shared" si="66"/>
        <v/>
      </c>
    </row>
    <row r="946" spans="1:11" x14ac:dyDescent="0.2">
      <c r="A946">
        <v>152039</v>
      </c>
      <c r="B946">
        <f t="shared" si="57"/>
        <v>4.583333333333333</v>
      </c>
      <c r="C946">
        <f t="shared" si="65"/>
        <v>-0.36524142466871801</v>
      </c>
      <c r="H946" t="str">
        <f t="shared" si="67"/>
        <v/>
      </c>
      <c r="I946" t="str">
        <f t="shared" si="64"/>
        <v/>
      </c>
      <c r="J946" t="str">
        <f t="shared" si="66"/>
        <v/>
      </c>
    </row>
    <row r="947" spans="1:11" x14ac:dyDescent="0.2">
      <c r="A947">
        <v>152149</v>
      </c>
      <c r="B947">
        <f t="shared" si="57"/>
        <v>4.166666666666667</v>
      </c>
      <c r="C947">
        <f t="shared" si="65"/>
        <v>-0.44000004871133586</v>
      </c>
      <c r="H947" t="str">
        <f t="shared" si="67"/>
        <v/>
      </c>
      <c r="I947" t="str">
        <f t="shared" si="64"/>
        <v/>
      </c>
      <c r="J947" t="str">
        <f t="shared" si="66"/>
        <v/>
      </c>
    </row>
    <row r="948" spans="1:11" x14ac:dyDescent="0.2">
      <c r="A948">
        <v>152249</v>
      </c>
      <c r="B948">
        <f t="shared" si="57"/>
        <v>3.5416666666666665</v>
      </c>
      <c r="C948">
        <f t="shared" si="65"/>
        <v>-0.55213798477526288</v>
      </c>
      <c r="H948" t="str">
        <f t="shared" si="67"/>
        <v/>
      </c>
      <c r="I948" t="str">
        <f t="shared" si="64"/>
        <v/>
      </c>
      <c r="J948" t="str">
        <f t="shared" si="66"/>
        <v/>
      </c>
    </row>
    <row r="949" spans="1:11" x14ac:dyDescent="0.2">
      <c r="A949">
        <v>152334</v>
      </c>
      <c r="B949">
        <f t="shared" si="57"/>
        <v>6.875</v>
      </c>
      <c r="C949">
        <f t="shared" si="65"/>
        <v>4.5931007565680887E-2</v>
      </c>
      <c r="H949" t="str">
        <f t="shared" si="67"/>
        <v/>
      </c>
      <c r="I949" t="str">
        <f t="shared" si="64"/>
        <v/>
      </c>
      <c r="J949" t="str">
        <f t="shared" si="66"/>
        <v/>
      </c>
    </row>
    <row r="950" spans="1:11" x14ac:dyDescent="0.2">
      <c r="A950">
        <v>152499</v>
      </c>
      <c r="B950">
        <f t="shared" si="57"/>
        <v>10.625</v>
      </c>
      <c r="C950">
        <f t="shared" si="65"/>
        <v>0.71875862394924261</v>
      </c>
      <c r="H950">
        <f t="shared" si="67"/>
        <v>1</v>
      </c>
      <c r="I950">
        <f t="shared" si="64"/>
        <v>10.625</v>
      </c>
      <c r="J950" t="str">
        <f t="shared" si="66"/>
        <v/>
      </c>
      <c r="K950" t="s">
        <v>295</v>
      </c>
    </row>
    <row r="951" spans="1:11" x14ac:dyDescent="0.2">
      <c r="A951">
        <v>152754</v>
      </c>
      <c r="B951">
        <f t="shared" si="57"/>
        <v>8.7083333333333339</v>
      </c>
      <c r="C951">
        <f t="shared" si="65"/>
        <v>0.37486895335320009</v>
      </c>
      <c r="E951">
        <v>1</v>
      </c>
      <c r="F951">
        <v>1</v>
      </c>
      <c r="G951">
        <v>1</v>
      </c>
      <c r="H951" t="s">
        <v>4</v>
      </c>
      <c r="I951" t="str">
        <f t="shared" si="64"/>
        <v/>
      </c>
      <c r="J951">
        <f t="shared" si="66"/>
        <v>152626.5</v>
      </c>
      <c r="K951" t="s">
        <v>296</v>
      </c>
    </row>
    <row r="952" spans="1:11" x14ac:dyDescent="0.2">
      <c r="A952">
        <v>152963</v>
      </c>
      <c r="B952">
        <f t="shared" si="57"/>
        <v>2.8333333333333335</v>
      </c>
      <c r="C952">
        <f t="shared" si="65"/>
        <v>-0.67922764564771343</v>
      </c>
      <c r="H952">
        <f>IF(ISNUMBER(SEARCH($H$1,K952)),1,"")</f>
        <v>1</v>
      </c>
      <c r="I952">
        <f t="shared" si="64"/>
        <v>2.8333333333333335</v>
      </c>
      <c r="J952" t="str">
        <f t="shared" si="66"/>
        <v/>
      </c>
      <c r="K952" t="s">
        <v>297</v>
      </c>
    </row>
    <row r="953" spans="1:11" x14ac:dyDescent="0.2">
      <c r="A953">
        <v>153031</v>
      </c>
      <c r="B953">
        <f t="shared" si="57"/>
        <v>18.708333333333332</v>
      </c>
      <c r="C953">
        <f t="shared" si="65"/>
        <v>2.1690759303760307</v>
      </c>
      <c r="H953" t="str">
        <f>IF(ISNUMBER(SEARCH($H$1,K953)),1,"")</f>
        <v/>
      </c>
      <c r="I953" t="str">
        <f t="shared" si="64"/>
        <v/>
      </c>
      <c r="J953">
        <f t="shared" si="66"/>
        <v>152997</v>
      </c>
    </row>
    <row r="954" spans="1:11" x14ac:dyDescent="0.2">
      <c r="A954">
        <v>153480</v>
      </c>
      <c r="B954" t="s">
        <v>4</v>
      </c>
      <c r="D954" t="s">
        <v>8</v>
      </c>
      <c r="H954" t="str">
        <f>IF(ISNUMBER(SEARCH($H$1,K954)),1,"")</f>
        <v/>
      </c>
      <c r="I954" t="str">
        <f t="shared" si="64"/>
        <v/>
      </c>
      <c r="J954">
        <v>153480</v>
      </c>
    </row>
    <row r="956" spans="1:11" x14ac:dyDescent="0.2">
      <c r="I956">
        <f>SUM(I2:I953)</f>
        <v>1023.9166666666669</v>
      </c>
    </row>
    <row r="957" spans="1:11" x14ac:dyDescent="0.2">
      <c r="D957">
        <f>AVERAGE(B1:B953)</f>
        <v>6.6190038515406107</v>
      </c>
      <c r="I957">
        <f>I956/SUM(B2:B953)</f>
        <v>0.16249313963406989</v>
      </c>
    </row>
    <row r="958" spans="1:11" x14ac:dyDescent="0.2">
      <c r="D958">
        <f>STDEV(B2:B953)</f>
        <v>5.5734929849583068</v>
      </c>
    </row>
    <row r="960" spans="1:11" x14ac:dyDescent="0.2">
      <c r="D960">
        <f>MAX(B2:B953)</f>
        <v>46.166666666666664</v>
      </c>
    </row>
    <row r="961" spans="4:4" x14ac:dyDescent="0.2">
      <c r="D96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2016-05-11T00:41:23Z</dcterms:created>
  <dcterms:modified xsi:type="dcterms:W3CDTF">2016-10-25T11:25:44Z</dcterms:modified>
</cp:coreProperties>
</file>