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0/"/>
    </mc:Choice>
  </mc:AlternateContent>
  <bookViews>
    <workbookView xWindow="22240" yWindow="2300" windowWidth="12520" windowHeight="11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8" i="1" l="1"/>
  <c r="E3" i="1"/>
  <c r="G4" i="1"/>
  <c r="E4" i="1"/>
  <c r="G5" i="1"/>
  <c r="E5" i="1"/>
  <c r="G6" i="1"/>
  <c r="E6" i="1"/>
  <c r="G7" i="1"/>
  <c r="E7" i="1"/>
  <c r="G8" i="1"/>
  <c r="E8" i="1"/>
  <c r="G9" i="1"/>
  <c r="E9" i="1"/>
  <c r="G10" i="1"/>
  <c r="E10" i="1"/>
  <c r="G11" i="1"/>
  <c r="E11" i="1"/>
  <c r="G12" i="1"/>
  <c r="E12" i="1"/>
  <c r="G13" i="1"/>
  <c r="E13" i="1"/>
  <c r="G14" i="1"/>
  <c r="E14" i="1"/>
  <c r="G15" i="1"/>
  <c r="E15" i="1"/>
  <c r="G16" i="1"/>
  <c r="E16" i="1"/>
  <c r="G17" i="1"/>
  <c r="E17" i="1"/>
  <c r="G18" i="1"/>
  <c r="E18" i="1"/>
  <c r="G19" i="1"/>
  <c r="E19" i="1"/>
  <c r="G20" i="1"/>
  <c r="E20" i="1"/>
  <c r="G21" i="1"/>
  <c r="E21" i="1"/>
  <c r="G22" i="1"/>
  <c r="E22" i="1"/>
  <c r="G23" i="1"/>
  <c r="E23" i="1"/>
  <c r="G24" i="1"/>
  <c r="E24" i="1"/>
  <c r="G25" i="1"/>
  <c r="E25" i="1"/>
  <c r="G26" i="1"/>
  <c r="E26" i="1"/>
  <c r="G27" i="1"/>
  <c r="E27" i="1"/>
  <c r="G28" i="1"/>
  <c r="E28" i="1"/>
  <c r="G29" i="1"/>
  <c r="E29" i="1"/>
  <c r="G30" i="1"/>
  <c r="E30" i="1"/>
  <c r="G31" i="1"/>
  <c r="E31" i="1"/>
  <c r="G32" i="1"/>
  <c r="E32" i="1"/>
  <c r="G33" i="1"/>
  <c r="E33" i="1"/>
  <c r="G34" i="1"/>
  <c r="E34" i="1"/>
  <c r="G35" i="1"/>
  <c r="E35" i="1"/>
  <c r="G36" i="1"/>
  <c r="E36" i="1"/>
  <c r="G37" i="1"/>
  <c r="E37" i="1"/>
  <c r="G38" i="1"/>
  <c r="E38" i="1"/>
  <c r="G39" i="1"/>
  <c r="E39" i="1"/>
  <c r="G40" i="1"/>
  <c r="E40" i="1"/>
  <c r="G41" i="1"/>
  <c r="E41" i="1"/>
  <c r="G42" i="1"/>
  <c r="E42" i="1"/>
  <c r="G43" i="1"/>
  <c r="E43" i="1"/>
  <c r="G44" i="1"/>
  <c r="E44" i="1"/>
  <c r="G45" i="1"/>
  <c r="E45" i="1"/>
  <c r="G46" i="1"/>
  <c r="E46" i="1"/>
  <c r="G47" i="1"/>
  <c r="E47" i="1"/>
  <c r="G48" i="1"/>
  <c r="E48" i="1"/>
  <c r="G49" i="1"/>
  <c r="E49" i="1"/>
  <c r="G50" i="1"/>
  <c r="E50" i="1"/>
  <c r="G51" i="1"/>
  <c r="E51" i="1"/>
  <c r="G52" i="1"/>
  <c r="E52" i="1"/>
  <c r="G53" i="1"/>
  <c r="E53" i="1"/>
  <c r="G54" i="1"/>
  <c r="E54" i="1"/>
  <c r="G55" i="1"/>
  <c r="E55" i="1"/>
  <c r="G56" i="1"/>
  <c r="E56" i="1"/>
  <c r="G57" i="1"/>
  <c r="E57" i="1"/>
  <c r="G58" i="1"/>
  <c r="E58" i="1"/>
  <c r="G59" i="1"/>
  <c r="E59" i="1"/>
  <c r="G60" i="1"/>
  <c r="E60" i="1"/>
  <c r="G61" i="1"/>
  <c r="E61" i="1"/>
  <c r="G62" i="1"/>
  <c r="E62" i="1"/>
  <c r="G63" i="1"/>
  <c r="E63" i="1"/>
  <c r="G64" i="1"/>
  <c r="E64" i="1"/>
  <c r="G65" i="1"/>
  <c r="E65" i="1"/>
  <c r="G66" i="1"/>
  <c r="E66" i="1"/>
  <c r="G67" i="1"/>
  <c r="E67" i="1"/>
  <c r="G68" i="1"/>
  <c r="E68" i="1"/>
  <c r="G69" i="1"/>
  <c r="E69" i="1"/>
  <c r="G70" i="1"/>
  <c r="E70" i="1"/>
  <c r="G71" i="1"/>
  <c r="E71" i="1"/>
  <c r="G72" i="1"/>
  <c r="E72" i="1"/>
  <c r="G73" i="1"/>
  <c r="E73" i="1"/>
  <c r="G74" i="1"/>
  <c r="E74" i="1"/>
  <c r="G75" i="1"/>
  <c r="E75" i="1"/>
  <c r="G76" i="1"/>
  <c r="E76" i="1"/>
  <c r="G77" i="1"/>
  <c r="E77" i="1"/>
  <c r="G78" i="1"/>
  <c r="E78" i="1"/>
  <c r="G79" i="1"/>
  <c r="E79" i="1"/>
  <c r="G80" i="1"/>
  <c r="E80" i="1"/>
  <c r="G81" i="1"/>
  <c r="E81" i="1"/>
  <c r="G82" i="1"/>
  <c r="E82" i="1"/>
  <c r="G83" i="1"/>
  <c r="E83" i="1"/>
  <c r="G84" i="1"/>
  <c r="E84" i="1"/>
  <c r="G85" i="1"/>
  <c r="E85" i="1"/>
  <c r="G86" i="1"/>
  <c r="E86" i="1"/>
  <c r="G87" i="1"/>
  <c r="E87" i="1"/>
  <c r="G88" i="1"/>
  <c r="E88" i="1"/>
  <c r="G89" i="1"/>
  <c r="E89" i="1"/>
  <c r="G90" i="1"/>
  <c r="E90" i="1"/>
  <c r="G91" i="1"/>
  <c r="E91" i="1"/>
  <c r="G92" i="1"/>
  <c r="E92" i="1"/>
  <c r="G93" i="1"/>
  <c r="E93" i="1"/>
  <c r="G94" i="1"/>
  <c r="E94" i="1"/>
  <c r="G95" i="1"/>
  <c r="E95" i="1"/>
  <c r="G96" i="1"/>
  <c r="E96" i="1"/>
  <c r="G97" i="1"/>
  <c r="E97" i="1"/>
  <c r="G98" i="1"/>
  <c r="E98" i="1"/>
  <c r="G99" i="1"/>
  <c r="E99" i="1"/>
  <c r="G100" i="1"/>
  <c r="E100" i="1"/>
  <c r="G101" i="1"/>
  <c r="E101" i="1"/>
  <c r="G102" i="1"/>
  <c r="E102" i="1"/>
  <c r="G103" i="1"/>
  <c r="E103" i="1"/>
  <c r="G104" i="1"/>
  <c r="E104" i="1"/>
  <c r="G105" i="1"/>
  <c r="E105" i="1"/>
  <c r="G106" i="1"/>
  <c r="E106" i="1"/>
  <c r="G107" i="1"/>
  <c r="E107" i="1"/>
  <c r="G108" i="1"/>
  <c r="E108" i="1"/>
  <c r="G109" i="1"/>
  <c r="E109" i="1"/>
  <c r="G110" i="1"/>
  <c r="E110" i="1"/>
  <c r="G111" i="1"/>
  <c r="E111" i="1"/>
  <c r="G112" i="1"/>
  <c r="E112" i="1"/>
  <c r="G113" i="1"/>
  <c r="E113" i="1"/>
  <c r="G114" i="1"/>
  <c r="E114" i="1"/>
  <c r="G115" i="1"/>
  <c r="E115" i="1"/>
  <c r="G116" i="1"/>
  <c r="E116" i="1"/>
  <c r="G117" i="1"/>
  <c r="E117" i="1"/>
  <c r="G118" i="1"/>
  <c r="E118" i="1"/>
  <c r="G119" i="1"/>
  <c r="E119" i="1"/>
  <c r="G120" i="1"/>
  <c r="E120" i="1"/>
  <c r="G121" i="1"/>
  <c r="E121" i="1"/>
  <c r="G122" i="1"/>
  <c r="E122" i="1"/>
  <c r="G123" i="1"/>
  <c r="E123" i="1"/>
  <c r="G124" i="1"/>
  <c r="E124" i="1"/>
  <c r="G125" i="1"/>
  <c r="E125" i="1"/>
  <c r="G126" i="1"/>
  <c r="E126" i="1"/>
  <c r="G127" i="1"/>
  <c r="E127" i="1"/>
  <c r="G128" i="1"/>
  <c r="E128" i="1"/>
  <c r="G129" i="1"/>
  <c r="E129" i="1"/>
  <c r="G130" i="1"/>
  <c r="E130" i="1"/>
  <c r="G131" i="1"/>
  <c r="E131" i="1"/>
  <c r="G132" i="1"/>
  <c r="E132" i="1"/>
  <c r="G133" i="1"/>
  <c r="E133" i="1"/>
  <c r="G134" i="1"/>
  <c r="E134" i="1"/>
  <c r="G135" i="1"/>
  <c r="E135" i="1"/>
  <c r="G136" i="1"/>
  <c r="E136" i="1"/>
  <c r="G137" i="1"/>
  <c r="E137" i="1"/>
  <c r="G138" i="1"/>
  <c r="E138" i="1"/>
  <c r="G139" i="1"/>
  <c r="E139" i="1"/>
  <c r="G140" i="1"/>
  <c r="E140" i="1"/>
  <c r="G141" i="1"/>
  <c r="E141" i="1"/>
  <c r="G142" i="1"/>
  <c r="E142" i="1"/>
  <c r="G143" i="1"/>
  <c r="E143" i="1"/>
  <c r="G144" i="1"/>
  <c r="E144" i="1"/>
  <c r="G145" i="1"/>
  <c r="E145" i="1"/>
  <c r="G146" i="1"/>
  <c r="E146" i="1"/>
  <c r="G147" i="1"/>
  <c r="E147" i="1"/>
  <c r="G148" i="1"/>
  <c r="E148" i="1"/>
  <c r="G149" i="1"/>
  <c r="E149" i="1"/>
  <c r="G150" i="1"/>
  <c r="E150" i="1"/>
  <c r="G151" i="1"/>
  <c r="E151" i="1"/>
  <c r="G152" i="1"/>
  <c r="E152" i="1"/>
  <c r="G153" i="1"/>
  <c r="E153" i="1"/>
  <c r="G154" i="1"/>
  <c r="E154" i="1"/>
  <c r="G155" i="1"/>
  <c r="E155" i="1"/>
  <c r="G156" i="1"/>
  <c r="E156" i="1"/>
  <c r="G157" i="1"/>
  <c r="E157" i="1"/>
  <c r="G158" i="1"/>
  <c r="E158" i="1"/>
  <c r="G159" i="1"/>
  <c r="E159" i="1"/>
  <c r="G160" i="1"/>
  <c r="E160" i="1"/>
  <c r="G161" i="1"/>
  <c r="E161" i="1"/>
  <c r="G162" i="1"/>
  <c r="E162" i="1"/>
  <c r="G163" i="1"/>
  <c r="E163" i="1"/>
  <c r="G164" i="1"/>
  <c r="E164" i="1"/>
  <c r="G165" i="1"/>
  <c r="E165" i="1"/>
  <c r="G166" i="1"/>
  <c r="E166" i="1"/>
  <c r="G167" i="1"/>
  <c r="E167" i="1"/>
  <c r="G168" i="1"/>
  <c r="E168" i="1"/>
  <c r="G169" i="1"/>
  <c r="E169" i="1"/>
  <c r="G170" i="1"/>
  <c r="E170" i="1"/>
  <c r="G171" i="1"/>
  <c r="E171" i="1"/>
  <c r="G172" i="1"/>
  <c r="E172" i="1"/>
  <c r="G173" i="1"/>
  <c r="E173" i="1"/>
  <c r="G174" i="1"/>
  <c r="E174" i="1"/>
  <c r="G175" i="1"/>
  <c r="E175" i="1"/>
  <c r="G176" i="1"/>
  <c r="E176" i="1"/>
  <c r="G177" i="1"/>
  <c r="E177" i="1"/>
  <c r="G178" i="1"/>
  <c r="E178" i="1"/>
  <c r="G179" i="1"/>
  <c r="E179" i="1"/>
  <c r="G180" i="1"/>
  <c r="E180" i="1"/>
  <c r="G181" i="1"/>
  <c r="E181" i="1"/>
  <c r="G182" i="1"/>
  <c r="E182" i="1"/>
  <c r="G183" i="1"/>
  <c r="E183" i="1"/>
  <c r="G184" i="1"/>
  <c r="E184" i="1"/>
  <c r="G185" i="1"/>
  <c r="E185" i="1"/>
  <c r="G186" i="1"/>
  <c r="E186" i="1"/>
  <c r="G187" i="1"/>
  <c r="E187" i="1"/>
  <c r="G188" i="1"/>
  <c r="E188" i="1"/>
  <c r="G189" i="1"/>
  <c r="E189" i="1"/>
  <c r="G190" i="1"/>
  <c r="E190" i="1"/>
  <c r="G191" i="1"/>
  <c r="E191" i="1"/>
  <c r="G192" i="1"/>
  <c r="E192" i="1"/>
  <c r="G193" i="1"/>
  <c r="E193" i="1"/>
  <c r="G194" i="1"/>
  <c r="E194" i="1"/>
  <c r="G195" i="1"/>
  <c r="E195" i="1"/>
  <c r="G196" i="1"/>
  <c r="E196" i="1"/>
  <c r="G197" i="1"/>
  <c r="E197" i="1"/>
  <c r="G198" i="1"/>
  <c r="E198" i="1"/>
  <c r="G199" i="1"/>
  <c r="E199" i="1"/>
  <c r="G200" i="1"/>
  <c r="E200" i="1"/>
  <c r="G201" i="1"/>
  <c r="E201" i="1"/>
  <c r="G202" i="1"/>
  <c r="E202" i="1"/>
  <c r="G203" i="1"/>
  <c r="E203" i="1"/>
  <c r="G204" i="1"/>
  <c r="E204" i="1"/>
  <c r="G205" i="1"/>
  <c r="E205" i="1"/>
  <c r="G206" i="1"/>
  <c r="E206" i="1"/>
  <c r="G207" i="1"/>
  <c r="E207" i="1"/>
  <c r="G208" i="1"/>
  <c r="E208" i="1"/>
  <c r="G209" i="1"/>
  <c r="E209" i="1"/>
  <c r="G210" i="1"/>
  <c r="E210" i="1"/>
  <c r="G211" i="1"/>
  <c r="E211" i="1"/>
  <c r="G212" i="1"/>
  <c r="E212" i="1"/>
  <c r="G213" i="1"/>
  <c r="E213" i="1"/>
  <c r="G214" i="1"/>
  <c r="E214" i="1"/>
  <c r="G215" i="1"/>
  <c r="E215" i="1"/>
  <c r="G216" i="1"/>
  <c r="E216" i="1"/>
  <c r="G217" i="1"/>
  <c r="E217" i="1"/>
  <c r="G218" i="1"/>
  <c r="E218" i="1"/>
  <c r="G219" i="1"/>
  <c r="E219" i="1"/>
  <c r="G220" i="1"/>
  <c r="E220" i="1"/>
  <c r="G221" i="1"/>
  <c r="E221" i="1"/>
  <c r="G222" i="1"/>
  <c r="E222" i="1"/>
  <c r="G223" i="1"/>
  <c r="E223" i="1"/>
  <c r="G224" i="1"/>
  <c r="E224" i="1"/>
  <c r="G225" i="1"/>
  <c r="E225" i="1"/>
  <c r="G226" i="1"/>
  <c r="E226" i="1"/>
  <c r="G227" i="1"/>
  <c r="E227" i="1"/>
  <c r="G228" i="1"/>
  <c r="E228" i="1"/>
  <c r="G229" i="1"/>
  <c r="E229" i="1"/>
  <c r="G230" i="1"/>
  <c r="E230" i="1"/>
  <c r="G231" i="1"/>
  <c r="E231" i="1"/>
  <c r="G232" i="1"/>
  <c r="E232" i="1"/>
  <c r="G233" i="1"/>
  <c r="E233" i="1"/>
  <c r="G234" i="1"/>
  <c r="E234" i="1"/>
  <c r="G235" i="1"/>
  <c r="E235" i="1"/>
  <c r="G236" i="1"/>
  <c r="E236" i="1"/>
  <c r="G237" i="1"/>
  <c r="E237" i="1"/>
  <c r="G238" i="1"/>
  <c r="E238" i="1"/>
  <c r="G239" i="1"/>
  <c r="E239" i="1"/>
  <c r="G240" i="1"/>
  <c r="E240" i="1"/>
  <c r="G241" i="1"/>
  <c r="E241" i="1"/>
  <c r="G242" i="1"/>
  <c r="E242" i="1"/>
  <c r="G243" i="1"/>
  <c r="E243" i="1"/>
  <c r="G244" i="1"/>
  <c r="E244" i="1"/>
  <c r="G245" i="1"/>
  <c r="E245" i="1"/>
  <c r="G246" i="1"/>
  <c r="E246" i="1"/>
  <c r="G247" i="1"/>
  <c r="E247" i="1"/>
  <c r="G248" i="1"/>
  <c r="E248" i="1"/>
  <c r="G249" i="1"/>
  <c r="E249" i="1"/>
  <c r="G250" i="1"/>
  <c r="E250" i="1"/>
  <c r="G251" i="1"/>
  <c r="E251" i="1"/>
  <c r="G252" i="1"/>
  <c r="E252" i="1"/>
  <c r="G253" i="1"/>
  <c r="E253" i="1"/>
  <c r="G254" i="1"/>
  <c r="E254" i="1"/>
  <c r="G255" i="1"/>
  <c r="E255" i="1"/>
  <c r="G256" i="1"/>
  <c r="E256" i="1"/>
  <c r="G257" i="1"/>
  <c r="E257" i="1"/>
  <c r="G258" i="1"/>
  <c r="E258" i="1"/>
  <c r="G259" i="1"/>
  <c r="E259" i="1"/>
  <c r="G260" i="1"/>
  <c r="E260" i="1"/>
  <c r="G261" i="1"/>
  <c r="E261" i="1"/>
  <c r="G262" i="1"/>
  <c r="E262" i="1"/>
  <c r="G263" i="1"/>
  <c r="E263" i="1"/>
  <c r="G264" i="1"/>
  <c r="E264" i="1"/>
  <c r="G265" i="1"/>
  <c r="E265" i="1"/>
  <c r="G266" i="1"/>
  <c r="E266" i="1"/>
  <c r="G267" i="1"/>
  <c r="E267" i="1"/>
  <c r="G268" i="1"/>
  <c r="E268" i="1"/>
  <c r="G269" i="1"/>
  <c r="E269" i="1"/>
  <c r="G270" i="1"/>
  <c r="E270" i="1"/>
  <c r="G271" i="1"/>
  <c r="E271" i="1"/>
  <c r="G272" i="1"/>
  <c r="E272" i="1"/>
  <c r="G273" i="1"/>
  <c r="E273" i="1"/>
  <c r="G274" i="1"/>
  <c r="E274" i="1"/>
  <c r="G275" i="1"/>
  <c r="E275" i="1"/>
  <c r="G276" i="1"/>
  <c r="E276" i="1"/>
  <c r="G277" i="1"/>
  <c r="E277" i="1"/>
  <c r="G278" i="1"/>
  <c r="E278" i="1"/>
  <c r="G279" i="1"/>
  <c r="E279" i="1"/>
  <c r="G280" i="1"/>
  <c r="E280" i="1"/>
  <c r="G281" i="1"/>
  <c r="E281" i="1"/>
  <c r="G282" i="1"/>
  <c r="E282" i="1"/>
  <c r="G283" i="1"/>
  <c r="E283" i="1"/>
  <c r="G284" i="1"/>
  <c r="E284" i="1"/>
  <c r="G285" i="1"/>
  <c r="E285" i="1"/>
  <c r="G286" i="1"/>
  <c r="E286" i="1"/>
  <c r="G287" i="1"/>
  <c r="E287" i="1"/>
  <c r="G288" i="1"/>
  <c r="E288" i="1"/>
  <c r="G289" i="1"/>
  <c r="E289" i="1"/>
  <c r="G290" i="1"/>
  <c r="E290" i="1"/>
  <c r="G291" i="1"/>
  <c r="E291" i="1"/>
  <c r="G292" i="1"/>
  <c r="E292" i="1"/>
  <c r="G293" i="1"/>
  <c r="E293" i="1"/>
  <c r="G294" i="1"/>
  <c r="E294" i="1"/>
  <c r="G295" i="1"/>
  <c r="E295" i="1"/>
  <c r="G296" i="1"/>
  <c r="E296" i="1"/>
  <c r="G297" i="1"/>
  <c r="E297" i="1"/>
  <c r="G298" i="1"/>
  <c r="E298" i="1"/>
  <c r="G299" i="1"/>
  <c r="E299" i="1"/>
  <c r="G300" i="1"/>
  <c r="E300" i="1"/>
  <c r="G301" i="1"/>
  <c r="E301" i="1"/>
  <c r="G302" i="1"/>
  <c r="E302" i="1"/>
  <c r="G303" i="1"/>
  <c r="E303" i="1"/>
  <c r="G304" i="1"/>
  <c r="E304" i="1"/>
  <c r="G305" i="1"/>
  <c r="E305" i="1"/>
  <c r="G306" i="1"/>
  <c r="E306" i="1"/>
  <c r="G307" i="1"/>
  <c r="E307" i="1"/>
  <c r="G308" i="1"/>
  <c r="E308" i="1"/>
  <c r="G309" i="1"/>
  <c r="E309" i="1"/>
  <c r="G310" i="1"/>
  <c r="E310" i="1"/>
  <c r="G311" i="1"/>
  <c r="E311" i="1"/>
  <c r="G312" i="1"/>
  <c r="E312" i="1"/>
  <c r="G313" i="1"/>
  <c r="E313" i="1"/>
  <c r="G314" i="1"/>
  <c r="E314" i="1"/>
  <c r="G315" i="1"/>
  <c r="E315" i="1"/>
  <c r="G316" i="1"/>
  <c r="E316" i="1"/>
  <c r="G317" i="1"/>
  <c r="E317" i="1"/>
  <c r="G318" i="1"/>
  <c r="E318" i="1"/>
  <c r="G319" i="1"/>
  <c r="E319" i="1"/>
  <c r="G320" i="1"/>
  <c r="E320" i="1"/>
  <c r="G321" i="1"/>
  <c r="E321" i="1"/>
  <c r="G322" i="1"/>
  <c r="E322" i="1"/>
  <c r="G323" i="1"/>
  <c r="E323" i="1"/>
  <c r="G324" i="1"/>
  <c r="E324" i="1"/>
  <c r="G325" i="1"/>
  <c r="E325" i="1"/>
  <c r="G326" i="1"/>
  <c r="E326" i="1"/>
  <c r="G327" i="1"/>
  <c r="E327" i="1"/>
  <c r="G328" i="1"/>
  <c r="E328" i="1"/>
  <c r="G329" i="1"/>
  <c r="E329" i="1"/>
  <c r="G330" i="1"/>
  <c r="E330" i="1"/>
  <c r="G331" i="1"/>
  <c r="E331" i="1"/>
  <c r="G332" i="1"/>
  <c r="E332" i="1"/>
  <c r="G333" i="1"/>
  <c r="E333" i="1"/>
  <c r="G334" i="1"/>
  <c r="E334" i="1"/>
  <c r="G335" i="1"/>
  <c r="E335" i="1"/>
  <c r="G336" i="1"/>
  <c r="E336" i="1"/>
  <c r="G337" i="1"/>
  <c r="E337" i="1"/>
  <c r="G338" i="1"/>
  <c r="E338" i="1"/>
  <c r="G339" i="1"/>
  <c r="E339" i="1"/>
  <c r="G340" i="1"/>
  <c r="E340" i="1"/>
  <c r="G341" i="1"/>
  <c r="E341" i="1"/>
  <c r="G342" i="1"/>
  <c r="E342" i="1"/>
  <c r="G343" i="1"/>
  <c r="E343" i="1"/>
  <c r="G344" i="1"/>
  <c r="E344" i="1"/>
  <c r="G345" i="1"/>
  <c r="E345" i="1"/>
  <c r="G346" i="1"/>
  <c r="E346" i="1"/>
  <c r="G347" i="1"/>
  <c r="E347" i="1"/>
  <c r="G348" i="1"/>
  <c r="E348" i="1"/>
  <c r="G349" i="1"/>
  <c r="E349" i="1"/>
  <c r="G350" i="1"/>
  <c r="E350" i="1"/>
  <c r="G351" i="1"/>
  <c r="E351" i="1"/>
  <c r="G352" i="1"/>
  <c r="E352" i="1"/>
  <c r="G353" i="1"/>
  <c r="E353" i="1"/>
  <c r="G354" i="1"/>
  <c r="E354" i="1"/>
  <c r="G355" i="1"/>
  <c r="E355" i="1"/>
  <c r="G356" i="1"/>
  <c r="E356" i="1"/>
  <c r="G357" i="1"/>
  <c r="E357" i="1"/>
  <c r="G358" i="1"/>
  <c r="E358" i="1"/>
  <c r="G359" i="1"/>
  <c r="E359" i="1"/>
  <c r="G360" i="1"/>
  <c r="E360" i="1"/>
  <c r="G361" i="1"/>
  <c r="E361" i="1"/>
  <c r="G362" i="1"/>
  <c r="E362" i="1"/>
  <c r="G363" i="1"/>
  <c r="E363" i="1"/>
  <c r="G364" i="1"/>
  <c r="E364" i="1"/>
  <c r="G365" i="1"/>
  <c r="E365" i="1"/>
  <c r="G366" i="1"/>
  <c r="E366" i="1"/>
  <c r="G367" i="1"/>
  <c r="E367" i="1"/>
  <c r="G368" i="1"/>
  <c r="E368" i="1"/>
  <c r="G369" i="1"/>
  <c r="E369" i="1"/>
  <c r="G370" i="1"/>
  <c r="E370" i="1"/>
  <c r="G371" i="1"/>
  <c r="E371" i="1"/>
  <c r="G372" i="1"/>
  <c r="E372" i="1"/>
  <c r="G373" i="1"/>
  <c r="E373" i="1"/>
  <c r="G374" i="1"/>
  <c r="E374" i="1"/>
  <c r="G375" i="1"/>
  <c r="E375" i="1"/>
  <c r="G376" i="1"/>
  <c r="E376" i="1"/>
  <c r="G377" i="1"/>
  <c r="E377" i="1"/>
  <c r="G378" i="1"/>
  <c r="E378" i="1"/>
  <c r="G379" i="1"/>
  <c r="E379" i="1"/>
  <c r="G380" i="1"/>
  <c r="E380" i="1"/>
  <c r="G381" i="1"/>
  <c r="E381" i="1"/>
  <c r="G382" i="1"/>
  <c r="E382" i="1"/>
  <c r="G383" i="1"/>
  <c r="E383" i="1"/>
  <c r="G384" i="1"/>
  <c r="E384" i="1"/>
  <c r="G385" i="1"/>
  <c r="E385" i="1"/>
  <c r="G386" i="1"/>
  <c r="E386" i="1"/>
  <c r="G387" i="1"/>
  <c r="E387" i="1"/>
  <c r="G388" i="1"/>
  <c r="E388" i="1"/>
  <c r="G389" i="1"/>
  <c r="E389" i="1"/>
  <c r="G390" i="1"/>
  <c r="E390" i="1"/>
  <c r="G391" i="1"/>
  <c r="E391" i="1"/>
  <c r="G392" i="1"/>
  <c r="E392" i="1"/>
  <c r="G393" i="1"/>
  <c r="E393" i="1"/>
  <c r="G394" i="1"/>
  <c r="E394" i="1"/>
  <c r="G395" i="1"/>
  <c r="E395" i="1"/>
  <c r="G396" i="1"/>
  <c r="E396" i="1"/>
  <c r="G397" i="1"/>
  <c r="E397" i="1"/>
  <c r="G398" i="1"/>
  <c r="E398" i="1"/>
  <c r="G399" i="1"/>
  <c r="E399" i="1"/>
  <c r="G400" i="1"/>
  <c r="E400" i="1"/>
  <c r="G401" i="1"/>
  <c r="E401" i="1"/>
  <c r="G402" i="1"/>
  <c r="E402" i="1"/>
  <c r="G403" i="1"/>
  <c r="E403" i="1"/>
  <c r="G404" i="1"/>
  <c r="E404" i="1"/>
  <c r="G405" i="1"/>
  <c r="E405" i="1"/>
  <c r="G406" i="1"/>
  <c r="E406" i="1"/>
  <c r="G407" i="1"/>
  <c r="E407" i="1"/>
  <c r="G408" i="1"/>
  <c r="E408" i="1"/>
  <c r="G409" i="1"/>
  <c r="E409" i="1"/>
  <c r="G410" i="1"/>
  <c r="E410" i="1"/>
  <c r="G411" i="1"/>
  <c r="E411" i="1"/>
  <c r="G412" i="1"/>
  <c r="E412" i="1"/>
  <c r="G413" i="1"/>
  <c r="E413" i="1"/>
  <c r="G414" i="1"/>
  <c r="E414" i="1"/>
  <c r="G415" i="1"/>
  <c r="E415" i="1"/>
  <c r="G416" i="1"/>
  <c r="E416" i="1"/>
  <c r="G417" i="1"/>
  <c r="E417" i="1"/>
  <c r="G418" i="1"/>
  <c r="E418" i="1"/>
  <c r="G419" i="1"/>
  <c r="E419" i="1"/>
  <c r="G420" i="1"/>
  <c r="E420" i="1"/>
  <c r="G421" i="1"/>
  <c r="E421" i="1"/>
  <c r="G422" i="1"/>
  <c r="E422" i="1"/>
  <c r="G423" i="1"/>
  <c r="E423" i="1"/>
  <c r="G424" i="1"/>
  <c r="E424" i="1"/>
  <c r="G425" i="1"/>
  <c r="E425" i="1"/>
  <c r="G426" i="1"/>
  <c r="E426" i="1"/>
  <c r="G427" i="1"/>
  <c r="E427" i="1"/>
  <c r="G428" i="1"/>
  <c r="E428" i="1"/>
  <c r="G429" i="1"/>
  <c r="E429" i="1"/>
  <c r="G430" i="1"/>
  <c r="E430" i="1"/>
  <c r="G431" i="1"/>
  <c r="E431" i="1"/>
  <c r="G432" i="1"/>
  <c r="E432" i="1"/>
  <c r="G433" i="1"/>
  <c r="E433" i="1"/>
  <c r="G434" i="1"/>
  <c r="E434" i="1"/>
  <c r="G435" i="1"/>
  <c r="E435" i="1"/>
  <c r="G436" i="1"/>
  <c r="E436" i="1"/>
  <c r="G437" i="1"/>
  <c r="E437" i="1"/>
  <c r="G438" i="1"/>
  <c r="E438" i="1"/>
  <c r="G439" i="1"/>
  <c r="E439" i="1"/>
  <c r="G440" i="1"/>
  <c r="E440" i="1"/>
  <c r="G441" i="1"/>
  <c r="E441" i="1"/>
  <c r="G442" i="1"/>
  <c r="E442" i="1"/>
  <c r="G443" i="1"/>
  <c r="E443" i="1"/>
  <c r="G444" i="1"/>
  <c r="E444" i="1"/>
  <c r="G445" i="1"/>
  <c r="E445" i="1"/>
  <c r="G446" i="1"/>
  <c r="E446" i="1"/>
  <c r="G447" i="1"/>
  <c r="E447" i="1"/>
  <c r="G448" i="1"/>
  <c r="E448" i="1"/>
  <c r="G449" i="1"/>
  <c r="E449" i="1"/>
  <c r="G450" i="1"/>
  <c r="E450" i="1"/>
  <c r="G451" i="1"/>
  <c r="E451" i="1"/>
  <c r="G452" i="1"/>
  <c r="E452" i="1"/>
  <c r="G453" i="1"/>
  <c r="E453" i="1"/>
  <c r="G454" i="1"/>
  <c r="E454" i="1"/>
  <c r="G455" i="1"/>
  <c r="E455" i="1"/>
  <c r="G456" i="1"/>
  <c r="E456" i="1"/>
  <c r="G457" i="1"/>
  <c r="E457" i="1"/>
  <c r="G458" i="1"/>
  <c r="E458" i="1"/>
  <c r="G459" i="1"/>
  <c r="E459" i="1"/>
  <c r="G460" i="1"/>
  <c r="E460" i="1"/>
  <c r="G461" i="1"/>
  <c r="E461" i="1"/>
  <c r="G462" i="1"/>
  <c r="E462" i="1"/>
  <c r="G463" i="1"/>
  <c r="E463" i="1"/>
  <c r="G464" i="1"/>
  <c r="E464" i="1"/>
  <c r="G465" i="1"/>
  <c r="E465" i="1"/>
  <c r="G466" i="1"/>
  <c r="E466" i="1"/>
  <c r="G467" i="1"/>
  <c r="E467" i="1"/>
  <c r="G468" i="1"/>
  <c r="E468" i="1"/>
  <c r="G469" i="1"/>
  <c r="E469" i="1"/>
  <c r="G470" i="1"/>
  <c r="E470" i="1"/>
  <c r="G471" i="1"/>
  <c r="E471" i="1"/>
  <c r="G472" i="1"/>
  <c r="E472" i="1"/>
  <c r="G473" i="1"/>
  <c r="E473" i="1"/>
  <c r="G474" i="1"/>
  <c r="E474" i="1"/>
  <c r="G475" i="1"/>
  <c r="E475" i="1"/>
  <c r="G476" i="1"/>
  <c r="E476" i="1"/>
  <c r="G477" i="1"/>
  <c r="E477" i="1"/>
  <c r="G478" i="1"/>
  <c r="E478" i="1"/>
  <c r="G479" i="1"/>
  <c r="E479" i="1"/>
  <c r="G480" i="1"/>
  <c r="E480" i="1"/>
  <c r="G481" i="1"/>
  <c r="E481" i="1"/>
  <c r="G482" i="1"/>
  <c r="E482" i="1"/>
  <c r="G483" i="1"/>
  <c r="E483" i="1"/>
  <c r="G484" i="1"/>
  <c r="E484" i="1"/>
  <c r="G485" i="1"/>
  <c r="E485" i="1"/>
  <c r="G486" i="1"/>
  <c r="E486" i="1"/>
  <c r="G487" i="1"/>
  <c r="E487" i="1"/>
  <c r="G488" i="1"/>
  <c r="E488" i="1"/>
  <c r="G489" i="1"/>
  <c r="E489" i="1"/>
  <c r="G490" i="1"/>
  <c r="E490" i="1"/>
  <c r="G491" i="1"/>
  <c r="E491" i="1"/>
  <c r="G492" i="1"/>
  <c r="E492" i="1"/>
  <c r="G493" i="1"/>
  <c r="E493" i="1"/>
  <c r="G494" i="1"/>
  <c r="E494" i="1"/>
  <c r="G495" i="1"/>
  <c r="E495" i="1"/>
  <c r="G496" i="1"/>
  <c r="E496" i="1"/>
  <c r="G497" i="1"/>
  <c r="E497" i="1"/>
  <c r="G498" i="1"/>
  <c r="E498" i="1"/>
  <c r="G499" i="1"/>
  <c r="E499" i="1"/>
  <c r="G500" i="1"/>
  <c r="E500" i="1"/>
  <c r="G501" i="1"/>
  <c r="E501" i="1"/>
  <c r="G502" i="1"/>
  <c r="E502" i="1"/>
  <c r="G503" i="1"/>
  <c r="E503" i="1"/>
  <c r="G504" i="1"/>
  <c r="E504" i="1"/>
  <c r="G505" i="1"/>
  <c r="E505" i="1"/>
  <c r="G506" i="1"/>
  <c r="E506" i="1"/>
  <c r="G507" i="1"/>
  <c r="E507" i="1"/>
  <c r="G508" i="1"/>
  <c r="E508" i="1"/>
  <c r="G509" i="1"/>
  <c r="E509" i="1"/>
  <c r="G510" i="1"/>
  <c r="E510" i="1"/>
  <c r="G511" i="1"/>
  <c r="E511" i="1"/>
  <c r="G512" i="1"/>
  <c r="E512" i="1"/>
  <c r="G513" i="1"/>
  <c r="E513" i="1"/>
  <c r="G514" i="1"/>
  <c r="E514" i="1"/>
  <c r="G515" i="1"/>
  <c r="E515" i="1"/>
  <c r="G516" i="1"/>
  <c r="E516" i="1"/>
  <c r="G517" i="1"/>
  <c r="E517" i="1"/>
  <c r="G518" i="1"/>
  <c r="E518" i="1"/>
  <c r="G519" i="1"/>
  <c r="E519" i="1"/>
  <c r="G520" i="1"/>
  <c r="E520" i="1"/>
  <c r="G521" i="1"/>
  <c r="E521" i="1"/>
  <c r="G522" i="1"/>
  <c r="E522" i="1"/>
  <c r="G523" i="1"/>
  <c r="E523" i="1"/>
  <c r="G524" i="1"/>
  <c r="E524" i="1"/>
  <c r="G525" i="1"/>
  <c r="E525" i="1"/>
  <c r="G526" i="1"/>
  <c r="E526" i="1"/>
  <c r="G527" i="1"/>
  <c r="E527" i="1"/>
  <c r="G528" i="1"/>
  <c r="E528" i="1"/>
  <c r="G529" i="1"/>
  <c r="E529" i="1"/>
  <c r="G530" i="1"/>
  <c r="E530" i="1"/>
  <c r="G531" i="1"/>
  <c r="E531" i="1"/>
  <c r="G532" i="1"/>
  <c r="E532" i="1"/>
  <c r="G533" i="1"/>
  <c r="E533" i="1"/>
  <c r="G534" i="1"/>
  <c r="E534" i="1"/>
  <c r="G535" i="1"/>
  <c r="E535" i="1"/>
  <c r="G536" i="1"/>
  <c r="E536" i="1"/>
  <c r="G537" i="1"/>
  <c r="E537" i="1"/>
  <c r="G538" i="1"/>
  <c r="E538" i="1"/>
  <c r="G539" i="1"/>
  <c r="E539" i="1"/>
  <c r="G540" i="1"/>
  <c r="E540" i="1"/>
  <c r="G541" i="1"/>
  <c r="E541" i="1"/>
  <c r="G542" i="1"/>
  <c r="E542" i="1"/>
  <c r="G543" i="1"/>
  <c r="E543" i="1"/>
  <c r="G544" i="1"/>
  <c r="E544" i="1"/>
  <c r="G545" i="1"/>
  <c r="E545" i="1"/>
  <c r="G546" i="1"/>
  <c r="E546" i="1"/>
  <c r="G547" i="1"/>
  <c r="E547" i="1"/>
  <c r="G548" i="1"/>
  <c r="E548" i="1"/>
  <c r="G549" i="1"/>
  <c r="E549" i="1"/>
  <c r="G550" i="1"/>
  <c r="E550" i="1"/>
  <c r="G551" i="1"/>
  <c r="E551" i="1"/>
  <c r="G552" i="1"/>
  <c r="E552" i="1"/>
  <c r="G553" i="1"/>
  <c r="E553" i="1"/>
  <c r="G554" i="1"/>
  <c r="E554" i="1"/>
  <c r="G555" i="1"/>
  <c r="E555" i="1"/>
  <c r="G556" i="1"/>
  <c r="E556" i="1"/>
  <c r="G557" i="1"/>
  <c r="E557" i="1"/>
  <c r="G558" i="1"/>
  <c r="E558" i="1"/>
  <c r="G559" i="1"/>
  <c r="E559" i="1"/>
  <c r="G560" i="1"/>
  <c r="E560" i="1"/>
  <c r="G561" i="1"/>
  <c r="E561" i="1"/>
  <c r="G562" i="1"/>
  <c r="E562" i="1"/>
  <c r="G563" i="1"/>
  <c r="E563" i="1"/>
  <c r="G564" i="1"/>
  <c r="E564" i="1"/>
  <c r="G565" i="1"/>
  <c r="E565" i="1"/>
  <c r="G566" i="1"/>
  <c r="E566" i="1"/>
  <c r="G567" i="1"/>
  <c r="E567" i="1"/>
  <c r="G568" i="1"/>
  <c r="E568" i="1"/>
  <c r="G569" i="1"/>
  <c r="E569" i="1"/>
  <c r="G570" i="1"/>
  <c r="E570" i="1"/>
  <c r="G571" i="1"/>
  <c r="E571" i="1"/>
  <c r="G572" i="1"/>
  <c r="E572" i="1"/>
  <c r="G573" i="1"/>
  <c r="E573" i="1"/>
  <c r="G574" i="1"/>
  <c r="E574" i="1"/>
  <c r="G575" i="1"/>
  <c r="E575" i="1"/>
  <c r="G576" i="1"/>
  <c r="E576" i="1"/>
  <c r="G577" i="1"/>
  <c r="E577" i="1"/>
  <c r="G578" i="1"/>
  <c r="E578" i="1"/>
  <c r="G579" i="1"/>
  <c r="E579" i="1"/>
  <c r="G580" i="1"/>
  <c r="E580" i="1"/>
  <c r="G581" i="1"/>
  <c r="E581" i="1"/>
  <c r="G582" i="1"/>
  <c r="E582" i="1"/>
  <c r="G583" i="1"/>
  <c r="E583" i="1"/>
  <c r="G584" i="1"/>
  <c r="E584" i="1"/>
  <c r="G585" i="1"/>
  <c r="E585" i="1"/>
  <c r="G586" i="1"/>
  <c r="E586" i="1"/>
  <c r="G587" i="1"/>
  <c r="E587" i="1"/>
  <c r="G588" i="1"/>
  <c r="E588" i="1"/>
  <c r="G589" i="1"/>
  <c r="E589" i="1"/>
  <c r="G590" i="1"/>
  <c r="E590" i="1"/>
  <c r="G591" i="1"/>
  <c r="E591" i="1"/>
  <c r="G592" i="1"/>
  <c r="E592" i="1"/>
  <c r="G593" i="1"/>
  <c r="E593" i="1"/>
  <c r="G594" i="1"/>
  <c r="E594" i="1"/>
  <c r="G595" i="1"/>
  <c r="E595" i="1"/>
  <c r="G596" i="1"/>
  <c r="E596" i="1"/>
  <c r="G597" i="1"/>
  <c r="E597" i="1"/>
  <c r="G598" i="1"/>
  <c r="E598" i="1"/>
  <c r="G599" i="1"/>
  <c r="E599" i="1"/>
  <c r="G600" i="1"/>
  <c r="E600" i="1"/>
  <c r="G601" i="1"/>
  <c r="E601" i="1"/>
  <c r="G602" i="1"/>
  <c r="E602" i="1"/>
  <c r="G603" i="1"/>
  <c r="E603" i="1"/>
  <c r="G604" i="1"/>
  <c r="E604" i="1"/>
  <c r="G605" i="1"/>
  <c r="E605" i="1"/>
  <c r="G606" i="1"/>
  <c r="E606" i="1"/>
  <c r="G607" i="1"/>
  <c r="E607" i="1"/>
  <c r="G608" i="1"/>
  <c r="E608" i="1"/>
  <c r="G609" i="1"/>
  <c r="E609" i="1"/>
  <c r="G610" i="1"/>
  <c r="E610" i="1"/>
  <c r="G611" i="1"/>
  <c r="E611" i="1"/>
  <c r="G612" i="1"/>
  <c r="E612" i="1"/>
  <c r="G613" i="1"/>
  <c r="E613" i="1"/>
  <c r="G614" i="1"/>
  <c r="E614" i="1"/>
  <c r="G615" i="1"/>
  <c r="E615" i="1"/>
  <c r="G616" i="1"/>
  <c r="E616" i="1"/>
  <c r="G617" i="1"/>
  <c r="E617" i="1"/>
  <c r="G618" i="1"/>
  <c r="E618" i="1"/>
  <c r="G619" i="1"/>
  <c r="E619" i="1"/>
  <c r="G620" i="1"/>
  <c r="E620" i="1"/>
  <c r="G621" i="1"/>
  <c r="E621" i="1"/>
  <c r="G622" i="1"/>
  <c r="E622" i="1"/>
  <c r="G623" i="1"/>
  <c r="E623" i="1"/>
  <c r="G624" i="1"/>
  <c r="E624" i="1"/>
  <c r="G625" i="1"/>
  <c r="E625" i="1"/>
  <c r="G626" i="1"/>
  <c r="E626" i="1"/>
  <c r="G627" i="1"/>
  <c r="E627" i="1"/>
  <c r="G628" i="1"/>
  <c r="E628" i="1"/>
  <c r="G629" i="1"/>
  <c r="E629" i="1"/>
  <c r="G630" i="1"/>
  <c r="E630" i="1"/>
  <c r="G631" i="1"/>
  <c r="E631" i="1"/>
  <c r="G632" i="1"/>
  <c r="E632" i="1"/>
  <c r="G633" i="1"/>
  <c r="E633" i="1"/>
  <c r="G634" i="1"/>
  <c r="E634" i="1"/>
  <c r="G635" i="1"/>
  <c r="E635" i="1"/>
  <c r="G636" i="1"/>
  <c r="E636" i="1"/>
  <c r="G637" i="1"/>
  <c r="E637" i="1"/>
  <c r="G638" i="1"/>
  <c r="E638" i="1"/>
  <c r="G639" i="1"/>
  <c r="E639" i="1"/>
  <c r="G640" i="1"/>
  <c r="E640" i="1"/>
  <c r="G641" i="1"/>
  <c r="E641" i="1"/>
  <c r="G642" i="1"/>
  <c r="E642" i="1"/>
  <c r="G643" i="1"/>
  <c r="E643" i="1"/>
  <c r="G644" i="1"/>
  <c r="E644" i="1"/>
  <c r="G645" i="1"/>
  <c r="E645" i="1"/>
  <c r="G646" i="1"/>
  <c r="E646" i="1"/>
  <c r="G647" i="1"/>
  <c r="E647" i="1"/>
  <c r="G648" i="1"/>
  <c r="E648" i="1"/>
  <c r="G649" i="1"/>
  <c r="E649" i="1"/>
  <c r="G650" i="1"/>
  <c r="E650" i="1"/>
  <c r="G651" i="1"/>
  <c r="E651" i="1"/>
  <c r="G652" i="1"/>
  <c r="E652" i="1"/>
  <c r="G653" i="1"/>
  <c r="E653" i="1"/>
  <c r="G654" i="1"/>
  <c r="E654" i="1"/>
  <c r="G655" i="1"/>
  <c r="E655" i="1"/>
  <c r="G656" i="1"/>
  <c r="E656" i="1"/>
  <c r="G657" i="1"/>
  <c r="E657" i="1"/>
  <c r="G658" i="1"/>
  <c r="E658" i="1"/>
  <c r="G659" i="1"/>
  <c r="E659" i="1"/>
  <c r="G660" i="1"/>
  <c r="E660" i="1"/>
  <c r="G661" i="1"/>
  <c r="E661" i="1"/>
  <c r="G662" i="1"/>
  <c r="E662" i="1"/>
  <c r="G663" i="1"/>
  <c r="E663" i="1"/>
  <c r="G664" i="1"/>
  <c r="E664" i="1"/>
  <c r="G665" i="1"/>
  <c r="E665" i="1"/>
  <c r="G666" i="1"/>
  <c r="E666" i="1"/>
  <c r="G667" i="1"/>
  <c r="E667" i="1"/>
  <c r="G668" i="1"/>
  <c r="E668" i="1"/>
  <c r="G669" i="1"/>
  <c r="E669" i="1"/>
  <c r="G670" i="1"/>
  <c r="E670" i="1"/>
  <c r="G671" i="1"/>
  <c r="E671" i="1"/>
  <c r="G672" i="1"/>
  <c r="E672" i="1"/>
  <c r="G673" i="1"/>
  <c r="E673" i="1"/>
  <c r="G674" i="1"/>
  <c r="E674" i="1"/>
  <c r="G675" i="1"/>
  <c r="E675" i="1"/>
  <c r="G676" i="1"/>
  <c r="E676" i="1"/>
  <c r="G677" i="1"/>
  <c r="E677" i="1"/>
  <c r="G678" i="1"/>
  <c r="E678" i="1"/>
  <c r="G679" i="1"/>
  <c r="E679" i="1"/>
  <c r="G680" i="1"/>
  <c r="E680" i="1"/>
  <c r="G681" i="1"/>
  <c r="E681" i="1"/>
  <c r="G682" i="1"/>
  <c r="E682" i="1"/>
  <c r="G683" i="1"/>
  <c r="E683" i="1"/>
  <c r="G684" i="1"/>
  <c r="E684" i="1"/>
  <c r="G685" i="1"/>
  <c r="E685" i="1"/>
  <c r="G686" i="1"/>
  <c r="E686" i="1"/>
  <c r="G687" i="1"/>
  <c r="E687" i="1"/>
  <c r="G688" i="1"/>
  <c r="E688" i="1"/>
  <c r="G689" i="1"/>
  <c r="E689" i="1"/>
  <c r="G690" i="1"/>
  <c r="E690" i="1"/>
  <c r="G691" i="1"/>
  <c r="E691" i="1"/>
  <c r="G692" i="1"/>
  <c r="E692" i="1"/>
  <c r="G693" i="1"/>
  <c r="E693" i="1"/>
  <c r="G694" i="1"/>
  <c r="E694" i="1"/>
  <c r="G695" i="1"/>
  <c r="E695" i="1"/>
  <c r="G696" i="1"/>
  <c r="E696" i="1"/>
  <c r="G697" i="1"/>
  <c r="E697" i="1"/>
  <c r="G698" i="1"/>
  <c r="E698" i="1"/>
  <c r="G699" i="1"/>
  <c r="E699" i="1"/>
  <c r="G700" i="1"/>
  <c r="E700" i="1"/>
  <c r="G701" i="1"/>
  <c r="E701" i="1"/>
  <c r="G702" i="1"/>
  <c r="E702" i="1"/>
  <c r="G703" i="1"/>
  <c r="E703" i="1"/>
  <c r="G704" i="1"/>
  <c r="E704" i="1"/>
  <c r="G705" i="1"/>
  <c r="E705" i="1"/>
  <c r="G706" i="1"/>
  <c r="E706" i="1"/>
  <c r="G707" i="1"/>
  <c r="E707" i="1"/>
  <c r="G708" i="1"/>
  <c r="E708" i="1"/>
  <c r="G709" i="1"/>
  <c r="E709" i="1"/>
  <c r="G710" i="1"/>
  <c r="E710" i="1"/>
  <c r="G711" i="1"/>
  <c r="E711" i="1"/>
  <c r="G712" i="1"/>
  <c r="E712" i="1"/>
  <c r="G713" i="1"/>
  <c r="E713" i="1"/>
  <c r="G714" i="1"/>
  <c r="E714" i="1"/>
  <c r="G715" i="1"/>
  <c r="E715" i="1"/>
  <c r="G716" i="1"/>
  <c r="E716" i="1"/>
  <c r="G717" i="1"/>
  <c r="E717" i="1"/>
  <c r="G718" i="1"/>
  <c r="E718" i="1"/>
  <c r="G719" i="1"/>
  <c r="E719" i="1"/>
  <c r="G720" i="1"/>
  <c r="E720" i="1"/>
  <c r="G721" i="1"/>
  <c r="E721" i="1"/>
  <c r="G722" i="1"/>
  <c r="E722" i="1"/>
  <c r="G723" i="1"/>
  <c r="E723" i="1"/>
  <c r="G724" i="1"/>
  <c r="E724" i="1"/>
  <c r="G725" i="1"/>
  <c r="E725" i="1"/>
  <c r="G726" i="1"/>
  <c r="E726" i="1"/>
  <c r="G727" i="1"/>
  <c r="E727" i="1"/>
  <c r="G728" i="1"/>
  <c r="E728" i="1"/>
  <c r="G729" i="1"/>
  <c r="E729" i="1"/>
  <c r="G730" i="1"/>
  <c r="E730" i="1"/>
  <c r="G731" i="1"/>
  <c r="E731" i="1"/>
  <c r="G732" i="1"/>
  <c r="E732" i="1"/>
  <c r="G733" i="1"/>
  <c r="E733" i="1"/>
  <c r="G734" i="1"/>
  <c r="E734" i="1"/>
  <c r="G735" i="1"/>
  <c r="E735" i="1"/>
  <c r="G736" i="1"/>
  <c r="E736" i="1"/>
  <c r="G737" i="1"/>
  <c r="E737" i="1"/>
  <c r="G738" i="1"/>
  <c r="E738" i="1"/>
  <c r="G739" i="1"/>
  <c r="E739" i="1"/>
  <c r="G740" i="1"/>
  <c r="E740" i="1"/>
  <c r="G741" i="1"/>
  <c r="E741" i="1"/>
  <c r="G742" i="1"/>
  <c r="E742" i="1"/>
  <c r="G743" i="1"/>
  <c r="E743" i="1"/>
  <c r="G744" i="1"/>
  <c r="E744" i="1"/>
  <c r="G745" i="1"/>
  <c r="E745" i="1"/>
  <c r="G746" i="1"/>
  <c r="E746" i="1"/>
  <c r="G747" i="1"/>
  <c r="E747" i="1"/>
  <c r="G748" i="1"/>
  <c r="E748" i="1"/>
  <c r="G749" i="1"/>
  <c r="E749" i="1"/>
  <c r="G750" i="1"/>
  <c r="E750" i="1"/>
  <c r="G751" i="1"/>
  <c r="E751" i="1"/>
  <c r="G752" i="1"/>
  <c r="E752" i="1"/>
  <c r="G753" i="1"/>
  <c r="E753" i="1"/>
  <c r="G754" i="1"/>
  <c r="E754" i="1"/>
  <c r="G755" i="1"/>
  <c r="E755" i="1"/>
  <c r="G756" i="1"/>
  <c r="E756" i="1"/>
  <c r="G757" i="1"/>
  <c r="E757" i="1"/>
  <c r="G758" i="1"/>
  <c r="E758" i="1"/>
  <c r="G759" i="1"/>
  <c r="E759" i="1"/>
  <c r="G760" i="1"/>
  <c r="E760" i="1"/>
  <c r="G761" i="1"/>
  <c r="E761" i="1"/>
  <c r="G762" i="1"/>
  <c r="E762" i="1"/>
  <c r="G763" i="1"/>
  <c r="E763" i="1"/>
  <c r="G764" i="1"/>
  <c r="E764" i="1"/>
  <c r="G765" i="1"/>
  <c r="E765" i="1"/>
  <c r="G766" i="1"/>
  <c r="E766" i="1"/>
  <c r="G767" i="1"/>
  <c r="E767" i="1"/>
  <c r="G768" i="1"/>
  <c r="E768" i="1"/>
  <c r="G769" i="1"/>
  <c r="E769" i="1"/>
  <c r="G770" i="1"/>
  <c r="E770" i="1"/>
  <c r="G771" i="1"/>
  <c r="E771" i="1"/>
  <c r="G772" i="1"/>
  <c r="E772" i="1"/>
  <c r="G773" i="1"/>
  <c r="E773" i="1"/>
  <c r="G774" i="1"/>
  <c r="E774" i="1"/>
  <c r="G775" i="1"/>
  <c r="E775" i="1"/>
  <c r="G776" i="1"/>
  <c r="E776" i="1"/>
  <c r="G777" i="1"/>
  <c r="E777" i="1"/>
  <c r="G778" i="1"/>
  <c r="E778" i="1"/>
  <c r="G779" i="1"/>
  <c r="E779" i="1"/>
  <c r="G780" i="1"/>
  <c r="E780" i="1"/>
  <c r="G781" i="1"/>
  <c r="E781" i="1"/>
  <c r="G782" i="1"/>
  <c r="E782" i="1"/>
  <c r="G783" i="1"/>
  <c r="E783" i="1"/>
  <c r="G784" i="1"/>
  <c r="E784" i="1"/>
  <c r="G785" i="1"/>
  <c r="E785" i="1"/>
  <c r="G786" i="1"/>
  <c r="E786" i="1"/>
  <c r="G787" i="1"/>
  <c r="E787" i="1"/>
  <c r="G788" i="1"/>
  <c r="E788" i="1"/>
  <c r="G789" i="1"/>
  <c r="E789" i="1"/>
  <c r="G790" i="1"/>
  <c r="E790" i="1"/>
  <c r="G791" i="1"/>
  <c r="E791" i="1"/>
  <c r="G792" i="1"/>
  <c r="E792" i="1"/>
  <c r="G793" i="1"/>
  <c r="E793" i="1"/>
  <c r="G794" i="1"/>
  <c r="E794" i="1"/>
  <c r="G795" i="1"/>
  <c r="E795" i="1"/>
  <c r="G796" i="1"/>
  <c r="E796" i="1"/>
  <c r="G797" i="1"/>
  <c r="E797" i="1"/>
  <c r="G798" i="1"/>
  <c r="E798" i="1"/>
  <c r="G799" i="1"/>
  <c r="E799" i="1"/>
  <c r="G800" i="1"/>
  <c r="E800" i="1"/>
  <c r="G801" i="1"/>
  <c r="E801" i="1"/>
  <c r="G802" i="1"/>
  <c r="E802" i="1"/>
  <c r="G803" i="1"/>
  <c r="E803" i="1"/>
  <c r="G804" i="1"/>
  <c r="E804" i="1"/>
  <c r="G805" i="1"/>
  <c r="E805" i="1"/>
  <c r="G806" i="1"/>
  <c r="E806" i="1"/>
  <c r="G807" i="1"/>
  <c r="E807" i="1"/>
  <c r="G808" i="1"/>
  <c r="E808" i="1"/>
  <c r="G809" i="1"/>
  <c r="E809" i="1"/>
  <c r="G810" i="1"/>
  <c r="E810" i="1"/>
  <c r="G811" i="1"/>
  <c r="E811" i="1"/>
  <c r="G812" i="1"/>
  <c r="E812" i="1"/>
  <c r="G813" i="1"/>
  <c r="E813" i="1"/>
  <c r="G814" i="1"/>
  <c r="E814" i="1"/>
  <c r="G815" i="1"/>
  <c r="E815" i="1"/>
  <c r="G816" i="1"/>
  <c r="E816" i="1"/>
  <c r="G817" i="1"/>
  <c r="E817" i="1"/>
  <c r="G818" i="1"/>
  <c r="E818" i="1"/>
  <c r="G819" i="1"/>
  <c r="E819" i="1"/>
  <c r="G820" i="1"/>
  <c r="E820" i="1"/>
  <c r="G821" i="1"/>
  <c r="E821" i="1"/>
  <c r="G822" i="1"/>
  <c r="E822" i="1"/>
  <c r="G823" i="1"/>
  <c r="E823" i="1"/>
  <c r="G824" i="1"/>
  <c r="E824" i="1"/>
  <c r="G825" i="1"/>
  <c r="E825" i="1"/>
  <c r="G826" i="1"/>
  <c r="E826" i="1"/>
  <c r="G827" i="1"/>
  <c r="E827" i="1"/>
  <c r="G828" i="1"/>
  <c r="E828" i="1"/>
  <c r="G829" i="1"/>
  <c r="E829" i="1"/>
  <c r="G830" i="1"/>
  <c r="E830" i="1"/>
  <c r="G831" i="1"/>
  <c r="E831" i="1"/>
  <c r="G832" i="1"/>
  <c r="E832" i="1"/>
  <c r="G833" i="1"/>
  <c r="E833" i="1"/>
  <c r="G834" i="1"/>
  <c r="E834" i="1"/>
  <c r="G835" i="1"/>
  <c r="E835" i="1"/>
  <c r="G836" i="1"/>
  <c r="E836" i="1"/>
  <c r="G837" i="1"/>
  <c r="E837" i="1"/>
  <c r="G838" i="1"/>
  <c r="E838" i="1"/>
  <c r="G839" i="1"/>
  <c r="E839" i="1"/>
  <c r="G840" i="1"/>
  <c r="E840" i="1"/>
  <c r="G841" i="1"/>
  <c r="E841" i="1"/>
  <c r="G842" i="1"/>
  <c r="E842" i="1"/>
  <c r="G843" i="1"/>
  <c r="E843" i="1"/>
  <c r="G844" i="1"/>
  <c r="E844" i="1"/>
  <c r="G845" i="1"/>
  <c r="E845" i="1"/>
  <c r="G846" i="1"/>
  <c r="E846" i="1"/>
  <c r="G847" i="1"/>
  <c r="E847" i="1"/>
  <c r="G848" i="1"/>
  <c r="E2" i="1"/>
  <c r="G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D855" i="1"/>
  <c r="D8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2" i="1"/>
  <c r="D853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E848" i="1"/>
  <c r="F848" i="1"/>
  <c r="E849" i="1"/>
  <c r="F849" i="1"/>
  <c r="F590" i="1"/>
  <c r="F591" i="1"/>
  <c r="F106" i="1"/>
  <c r="F10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851" i="1"/>
  <c r="F852" i="1"/>
</calcChain>
</file>

<file path=xl/sharedStrings.xml><?xml version="1.0" encoding="utf-8"?>
<sst xmlns="http://schemas.openxmlformats.org/spreadsheetml/2006/main" count="282" uniqueCount="202">
  <si>
    <t xml:space="preserve"> </t>
  </si>
  <si>
    <t>title</t>
  </si>
  <si>
    <t>fade in</t>
  </si>
  <si>
    <t>fade out &amp; in</t>
  </si>
  <si>
    <t>iris in</t>
  </si>
  <si>
    <t>title: north, south ,lynchings</t>
  </si>
  <si>
    <t xml:space="preserve">  </t>
  </si>
  <si>
    <t>title: Sylvia Landry visting a northern cousin</t>
  </si>
  <si>
    <t>letter from beau</t>
  </si>
  <si>
    <t>title: alma pritchard ready to give marriage another go</t>
  </si>
  <si>
    <t>fade out</t>
  </si>
  <si>
    <t>title: Conrad Drebert, Sylvia's fiancee</t>
  </si>
  <si>
    <t>title: Larry Pritchard, Alma's half-bro, pursuing sylvia</t>
  </si>
  <si>
    <t>title: sorry to interrupt, but I forgot this</t>
  </si>
  <si>
    <t>title: sorry but I am already engaged</t>
  </si>
  <si>
    <t>title: Philip Gentry, a detective</t>
  </si>
  <si>
    <t>letter: Larry Pritchard, "the leech" notorious gangster</t>
  </si>
  <si>
    <t>telegram: arrive thurs, conrad</t>
  </si>
  <si>
    <t>title: that night</t>
  </si>
  <si>
    <t>title: red, professional gambler</t>
  </si>
  <si>
    <t>lights out, gun fire</t>
  </si>
  <si>
    <t>title: I had a terrible nightmare</t>
  </si>
  <si>
    <t>title: In my dream I saw him kill a man</t>
  </si>
  <si>
    <t>title: conrad arrive in city</t>
  </si>
  <si>
    <t>title: an hr later</t>
  </si>
  <si>
    <t>title: any explanation is pointless</t>
  </si>
  <si>
    <t>title: Conrad, I beg you to listen</t>
  </si>
  <si>
    <t>title: my god I loved her so</t>
  </si>
  <si>
    <t>title: Conrad leaves w/o hearing Sylvia's explanation</t>
  </si>
  <si>
    <t>title: In south, Piney Wood &amp; school for Negroes</t>
  </si>
  <si>
    <t>title: Rev Wilson, founder of school</t>
  </si>
  <si>
    <t>title: Constance, sister &amp; ally</t>
  </si>
  <si>
    <t>title: sylvia responds to ad</t>
  </si>
  <si>
    <t>title: and others who could not read</t>
  </si>
  <si>
    <t>title: weevils ate the cotton; they took my mule</t>
  </si>
  <si>
    <t>title: My kids say 'w/o schooling we're nothin''</t>
  </si>
  <si>
    <t>title: so I'm here so my kids can go to school</t>
  </si>
  <si>
    <t>title: and then money troubles hit</t>
  </si>
  <si>
    <t>title: too many students</t>
  </si>
  <si>
    <t>title: the state pays not enough money</t>
  </si>
  <si>
    <t>title: sleepless nite; struggle of race</t>
  </si>
  <si>
    <t>fade in &amp; out</t>
  </si>
  <si>
    <t>title: meanwhile up in the city</t>
  </si>
  <si>
    <t>title: Every time I pass this pawn shop I rememnber Red</t>
  </si>
  <si>
    <t>title: I wonder where Red is</t>
  </si>
  <si>
    <t>title: Sylvia makes up her mind</t>
  </si>
  <si>
    <t>title: I'm going north to raise money</t>
  </si>
  <si>
    <t>title: in boston</t>
  </si>
  <si>
    <t>title: Dr Vivian, passion for social questions</t>
  </si>
  <si>
    <t>dissolve</t>
  </si>
  <si>
    <t>newsp: Rev Thurston educating black race</t>
  </si>
  <si>
    <t>title: Dr Vivian takes a short cut</t>
  </si>
  <si>
    <t>title: Geraldine Stratton, anti-suffragette</t>
  </si>
  <si>
    <t>newsp: law to strip blacks of vote</t>
  </si>
  <si>
    <t>title: after a week, Sylvia spoke to no rich people</t>
  </si>
  <si>
    <t>car hit sylvia</t>
  </si>
  <si>
    <t>title: elena wawick, philanthropist</t>
  </si>
  <si>
    <t>title: in the hospital</t>
  </si>
  <si>
    <t>title: now that you're better, what troubles you?</t>
  </si>
  <si>
    <t>[flashback]</t>
  </si>
  <si>
    <t>title: need $5K for school</t>
  </si>
  <si>
    <t>telegram: funds exhausted</t>
  </si>
  <si>
    <t>title: visit me &amp; we'll see what can be done for the school</t>
  </si>
  <si>
    <t>title: I am very interested &amp; will find a way</t>
  </si>
  <si>
    <t>[fantasy]</t>
  </si>
  <si>
    <t>title: Geraldine, how can I help Sylvia</t>
  </si>
  <si>
    <t>title: you shouldn't try to educate field hands</t>
  </si>
  <si>
    <t>title: they don't want an education; they get headaches</t>
  </si>
  <si>
    <t>title: their ambition to join lodges, consume religion</t>
  </si>
  <si>
    <t>title: who will keep them in their place</t>
  </si>
  <si>
    <t>title: $5k for the school is a waste; give to the preacher</t>
  </si>
  <si>
    <t>title: old ned</t>
  </si>
  <si>
    <t>title: text of sermon, abraham &amp; fatted calf</t>
  </si>
  <si>
    <t>title: I foresee that black people will be the first</t>
  </si>
  <si>
    <t>title: and will be the lasst</t>
  </si>
  <si>
    <t>title: white folk to the inferno</t>
  </si>
  <si>
    <t>title: while our race will go to heaven</t>
  </si>
  <si>
    <t>title: and then the offering</t>
  </si>
  <si>
    <t>title: I request a small contribution</t>
  </si>
  <si>
    <t>title: a deplorable story</t>
  </si>
  <si>
    <t>title: someone stole money from the collection plate</t>
  </si>
  <si>
    <t>title: the person who stole the money should give it back</t>
  </si>
  <si>
    <t>title: I knew it</t>
  </si>
  <si>
    <t>title: Moday, Ned pays a call on his white friends</t>
  </si>
  <si>
    <t>title: Ned, what do you make of this</t>
  </si>
  <si>
    <t>title: its about Negroes voting; can't have it</t>
  </si>
  <si>
    <t>title: Y'all know that I preach that this is white man's land</t>
  </si>
  <si>
    <t>title: Let white man go to hell; give me Jesus</t>
  </si>
  <si>
    <t>title: leave it to me, I preach that whites are sinners</t>
  </si>
  <si>
    <t>title: and then …</t>
  </si>
  <si>
    <t>title: yessir, white folks is mighty fine</t>
  </si>
  <si>
    <t>title: Again, I erred, Blacks and White are equal</t>
  </si>
  <si>
    <t>title: And so, you needn't educate the negro</t>
  </si>
  <si>
    <t>title: Sylvia goes to Mrs Warwick</t>
  </si>
  <si>
    <t>title: meanwhlie, Dr Vivian continues in his study</t>
  </si>
  <si>
    <t>text: The Negro is a human being</t>
  </si>
  <si>
    <t>telegram: don't close close. Woman to help</t>
  </si>
  <si>
    <t>title: Why didn't you tell me you were in the hosp</t>
  </si>
  <si>
    <t>title: I'll be right over</t>
  </si>
  <si>
    <t>hang up</t>
  </si>
  <si>
    <t>talking hang up</t>
  </si>
  <si>
    <t>title: I've though about what you told me about the Negro</t>
  </si>
  <si>
    <t>title: But I cannot agree</t>
  </si>
  <si>
    <t>title: &amp; I will give $50K not $5k</t>
  </si>
  <si>
    <t>title: goal accomplished, Sylvia returns to Piney Woods</t>
  </si>
  <si>
    <t>title: you are divine, and as my wife …</t>
  </si>
  <si>
    <t>title: Larry goes to Vicksburg</t>
  </si>
  <si>
    <t>title: what do you think of this junk?</t>
  </si>
  <si>
    <t>title: we'll head over to Piney Woods and sell it</t>
  </si>
  <si>
    <t>title: Saturday, the big business deal</t>
  </si>
  <si>
    <t>title: Larry came around every Saturday</t>
  </si>
  <si>
    <t>title: I'm happy; you should never return</t>
  </si>
  <si>
    <t>title: thief, murderer, I'll never do it</t>
  </si>
  <si>
    <t>title: you'll do it or I'll tell the school who you are</t>
  </si>
  <si>
    <t>title: you miserable liar</t>
  </si>
  <si>
    <t>title: in the night</t>
  </si>
  <si>
    <t>iris out</t>
  </si>
  <si>
    <t>title: Larry returns north to stepsister anna</t>
  </si>
  <si>
    <t>title: You shouldn't've come back; the house is staled out</t>
  </si>
  <si>
    <t>title: learning that Sylvia returned north, Dr Vivian looks for her</t>
  </si>
  <si>
    <t>title: Larry, out of money, returns to thievery</t>
  </si>
  <si>
    <t>title: Larry fatally wounded; Dr Vivian meets Alma</t>
  </si>
  <si>
    <t>title: Sylvia was raised by the Landry's who were all lynched</t>
  </si>
  <si>
    <t>title: I was in love w/ Sylvia's man; I intercepted a telegram</t>
  </si>
  <si>
    <t>title: Sylvia's story</t>
  </si>
  <si>
    <t>title: lived the workman Jasper Landry</t>
  </si>
  <si>
    <t>title: poor Negroes of the delta</t>
  </si>
  <si>
    <t>title: homes, acres, church, education</t>
  </si>
  <si>
    <t>title: adopted daughter Sylvia, who has been to school</t>
  </si>
  <si>
    <t>title: his wife, who loved sylvia like a mother</t>
  </si>
  <si>
    <t>title: your $625 will pay off our debts</t>
  </si>
  <si>
    <t>title: meanwhile in the mansion-house</t>
  </si>
  <si>
    <t>title: Philip Gridlestone, landowner</t>
  </si>
  <si>
    <t>title: a modern nero, feared by Negoes, hated by whites</t>
  </si>
  <si>
    <t>title: efrem, his gossipy servant</t>
  </si>
  <si>
    <t>title: incorrigible tattletale</t>
  </si>
  <si>
    <t>title: Emil Lnadry saw his sister as perfect</t>
  </si>
  <si>
    <t>title; the Landry gal been to school so you can't cheat her pa</t>
  </si>
  <si>
    <t>title: just as I imagined</t>
  </si>
  <si>
    <t>title: she;s educated so tell the boss that</t>
  </si>
  <si>
    <t>title: but what they really said was</t>
  </si>
  <si>
    <t>title: you should keep accounts of your purchases</t>
  </si>
  <si>
    <t>title: When you go to Gridles, take the account &amp; don't argue</t>
  </si>
  <si>
    <t>title: next day Jasper Landry went to pay his debt</t>
  </si>
  <si>
    <t>title: while the spy</t>
  </si>
  <si>
    <t>title: You getting smart, but I'm on to you</t>
  </si>
  <si>
    <t>title: the white man makes the law in this country</t>
  </si>
  <si>
    <t>title: Gridlestone cheated him too, caling him poor white trash</t>
  </si>
  <si>
    <t>title: I have always treated colored well, but my father ..</t>
  </si>
  <si>
    <t>title: and showed me THAT was the only way to keep 'em in line</t>
  </si>
  <si>
    <t>shot</t>
  </si>
  <si>
    <t>title: Sweet Jesus, Landry killed gridlestone</t>
  </si>
  <si>
    <t>title: Efrem rushed to spread the news</t>
  </si>
  <si>
    <t>title: I feel something terrible has happened</t>
  </si>
  <si>
    <t>title: for this reason he was called the white man's friend</t>
  </si>
  <si>
    <t>title: Hurray, Landry has murdered Gridlestone</t>
  </si>
  <si>
    <t>title: off to the swamps</t>
  </si>
  <si>
    <t>title, at night a storm threatnes</t>
  </si>
  <si>
    <t>title: storm darkened moon lit the way</t>
  </si>
  <si>
    <t>title: all the evidence against him</t>
  </si>
  <si>
    <t>title: a week later the manhunt continues</t>
  </si>
  <si>
    <t>title: divine justice punishes the real killer</t>
  </si>
  <si>
    <t>title: efrem is in his glory</t>
  </si>
  <si>
    <t>title: the white folks love me</t>
  </si>
  <si>
    <t>title: the people are getting impatient</t>
  </si>
  <si>
    <t>title: here I am among white; other blacks hide in the woods</t>
  </si>
  <si>
    <t>title: while we're watiing, let's grab this boy</t>
  </si>
  <si>
    <t>title: but I'm the one who said Landry killed Gridlestone</t>
  </si>
  <si>
    <t>[fantasy, lynch]</t>
  </si>
  <si>
    <t>real lynch</t>
  </si>
  <si>
    <t>title: tell-tale smoke</t>
  </si>
  <si>
    <t>title: Gridle's brother joins the mob</t>
  </si>
  <si>
    <t>title: what the newspapers said:</t>
  </si>
  <si>
    <t>headline: the murderer landry eludes capture</t>
  </si>
  <si>
    <t>newsp: details: Efrem victim of accidental death</t>
  </si>
  <si>
    <t>newsp: landry, drunk, enters office of Gridle</t>
  </si>
  <si>
    <t>newsp: murderer chased victim, who then fell</t>
  </si>
  <si>
    <t>newsp: while the savage Negro continue his attack</t>
  </si>
  <si>
    <t>title: depth of forest, a woman was a human being</t>
  </si>
  <si>
    <t>title: Justice, where are you? How long?</t>
  </si>
  <si>
    <t>Proclamation: Hangin of Negro murderers</t>
  </si>
  <si>
    <t>title: Sunday</t>
  </si>
  <si>
    <t>noose</t>
  </si>
  <si>
    <t>boy shot</t>
  </si>
  <si>
    <t>boy escapes</t>
  </si>
  <si>
    <t>title: that same afternoon</t>
  </si>
  <si>
    <t>title: sylvia doesn't know what happened</t>
  </si>
  <si>
    <t>title: Not satisfied Gridle2 came looking for sylvia</t>
  </si>
  <si>
    <t>klan torches</t>
  </si>
  <si>
    <t>back to vivian</t>
  </si>
  <si>
    <t>title: Gridle2 then found out sylvia was his daughter</t>
  </si>
  <si>
    <t>back to gridle2</t>
  </si>
  <si>
    <t>title: gridle2 paid for her education, but didn't say he was her father</t>
  </si>
  <si>
    <t>title: and thus vivian found sylvia</t>
  </si>
  <si>
    <t>title: be proud sylvia, Roosevelt &amp; Cuba</t>
  </si>
  <si>
    <t>title: and at carrizal in Mexico</t>
  </si>
  <si>
    <t>title: and later in France, Bruges, and the Alps</t>
  </si>
  <si>
    <t>title: we were never immigrants</t>
  </si>
  <si>
    <t>title: be proud of our country , always</t>
  </si>
  <si>
    <t>title: you've been thinking deeply, but thoughts are warped</t>
  </si>
  <si>
    <t>title: you will always be apatriot &amp; tender wife. I love you</t>
  </si>
  <si>
    <t>title: later sylvia realized vision was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</si>
</sst>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9"/>
  <sheetViews>
    <sheetView tabSelected="1" topLeftCell="A838" workbookViewId="0">
      <selection activeCell="D859" sqref="D859"/>
    </sheetView>
  </sheetViews>
  <sheetFormatPr baseColWidth="10" defaultRowHeight="16" x14ac:dyDescent="0.2"/>
  <cols>
    <col min="2" max="3" width="6" customWidth="1"/>
    <col min="5" max="5" width="5.33203125" customWidth="1"/>
    <col min="6" max="6" width="5.5" customWidth="1"/>
    <col min="7" max="7" width="8" customWidth="1"/>
    <col min="8" max="8" width="35" customWidth="1"/>
    <col min="9" max="9" width="7" customWidth="1"/>
  </cols>
  <sheetData>
    <row r="1" spans="1:8" x14ac:dyDescent="0.2">
      <c r="A1" s="1" t="s">
        <v>0</v>
      </c>
      <c r="B1" s="1"/>
      <c r="C1" s="1"/>
      <c r="D1" s="1"/>
      <c r="E1" t="s">
        <v>1</v>
      </c>
    </row>
    <row r="2" spans="1:8" x14ac:dyDescent="0.2">
      <c r="A2" s="1">
        <v>1084</v>
      </c>
      <c r="B2" s="1">
        <f>(A3-A2)/24</f>
        <v>19.208333333333332</v>
      </c>
      <c r="C2" s="1">
        <f>(B2-D$855)/D$856</f>
        <v>2.1412705894001167</v>
      </c>
      <c r="D2" s="1" t="s">
        <v>2</v>
      </c>
      <c r="E2">
        <f>IF(ISNUMBER(SEARCH($E$1,H2)),1,"")</f>
        <v>1</v>
      </c>
      <c r="F2">
        <f t="shared" ref="F2:F65" si="0">IF(E2=1,B2,"")</f>
        <v>19.208333333333332</v>
      </c>
      <c r="G2">
        <v>1084</v>
      </c>
      <c r="H2" t="s">
        <v>5</v>
      </c>
    </row>
    <row r="3" spans="1:8" x14ac:dyDescent="0.2">
      <c r="A3" s="1">
        <v>1545</v>
      </c>
      <c r="B3" s="1">
        <f t="shared" ref="B3:B257" si="1">(A4-A3)/24</f>
        <v>8.875</v>
      </c>
      <c r="C3" s="1">
        <f t="shared" ref="C3:C66" si="2">(B3-D$855)/D$856</f>
        <v>0.36634779597663608</v>
      </c>
      <c r="D3" s="1" t="s">
        <v>4</v>
      </c>
      <c r="E3" t="str">
        <f t="shared" ref="E3:E66" si="3">IF(ISNUMBER(SEARCH($E$1,H3)),1,"")</f>
        <v/>
      </c>
      <c r="F3" t="str">
        <f t="shared" si="0"/>
        <v/>
      </c>
      <c r="G3">
        <f>IF(E2=1,(A2+A3)/2,"")</f>
        <v>1314.5</v>
      </c>
      <c r="H3" t="s">
        <v>6</v>
      </c>
    </row>
    <row r="4" spans="1:8" x14ac:dyDescent="0.2">
      <c r="A4">
        <v>1758</v>
      </c>
      <c r="B4" s="1">
        <f t="shared" si="1"/>
        <v>13.75</v>
      </c>
      <c r="C4" s="1">
        <f t="shared" si="2"/>
        <v>1.2037105654546492</v>
      </c>
      <c r="E4">
        <f t="shared" si="3"/>
        <v>1</v>
      </c>
      <c r="F4">
        <f t="shared" si="0"/>
        <v>13.75</v>
      </c>
      <c r="G4" t="str">
        <f t="shared" ref="G4:G67" si="4">IF(E3=1,(A3+A4)/2,"")</f>
        <v/>
      </c>
      <c r="H4" t="s">
        <v>7</v>
      </c>
    </row>
    <row r="5" spans="1:8" x14ac:dyDescent="0.2">
      <c r="A5" s="1">
        <v>2088</v>
      </c>
      <c r="B5" s="1">
        <f t="shared" si="1"/>
        <v>3.0833333333333335</v>
      </c>
      <c r="C5" s="1">
        <f t="shared" si="2"/>
        <v>-0.62846780195023411</v>
      </c>
      <c r="E5" t="str">
        <f t="shared" si="3"/>
        <v/>
      </c>
      <c r="F5" t="str">
        <f t="shared" si="0"/>
        <v/>
      </c>
      <c r="G5">
        <f t="shared" si="4"/>
        <v>1923</v>
      </c>
    </row>
    <row r="6" spans="1:8" x14ac:dyDescent="0.2">
      <c r="A6" s="1">
        <v>2162</v>
      </c>
      <c r="B6" s="1">
        <f t="shared" si="1"/>
        <v>3.375</v>
      </c>
      <c r="C6" s="1">
        <f t="shared" si="2"/>
        <v>-0.57836917471650684</v>
      </c>
      <c r="E6" t="str">
        <f t="shared" si="3"/>
        <v/>
      </c>
      <c r="F6" t="str">
        <f t="shared" si="0"/>
        <v/>
      </c>
      <c r="G6" t="str">
        <f t="shared" si="4"/>
        <v/>
      </c>
    </row>
    <row r="7" spans="1:8" x14ac:dyDescent="0.2">
      <c r="A7" s="1">
        <v>2243</v>
      </c>
      <c r="B7" s="1">
        <f t="shared" si="1"/>
        <v>1.3333333333333333</v>
      </c>
      <c r="C7" s="1">
        <f t="shared" si="2"/>
        <v>-0.92905956535259782</v>
      </c>
      <c r="E7" t="str">
        <f t="shared" si="3"/>
        <v/>
      </c>
      <c r="F7" t="str">
        <f t="shared" si="0"/>
        <v/>
      </c>
      <c r="G7" t="str">
        <f t="shared" si="4"/>
        <v/>
      </c>
    </row>
    <row r="8" spans="1:8" x14ac:dyDescent="0.2">
      <c r="A8" s="1">
        <v>2275</v>
      </c>
      <c r="B8" s="1">
        <f t="shared" si="1"/>
        <v>1.625</v>
      </c>
      <c r="C8" s="1">
        <f t="shared" si="2"/>
        <v>-0.87896093811887055</v>
      </c>
      <c r="E8" t="str">
        <f t="shared" si="3"/>
        <v/>
      </c>
      <c r="F8" t="str">
        <f t="shared" si="0"/>
        <v/>
      </c>
      <c r="G8" t="str">
        <f t="shared" si="4"/>
        <v/>
      </c>
    </row>
    <row r="9" spans="1:8" x14ac:dyDescent="0.2">
      <c r="A9" s="1">
        <v>2314</v>
      </c>
      <c r="B9" s="1">
        <f t="shared" si="1"/>
        <v>11.791666666666666</v>
      </c>
      <c r="C9" s="1">
        <f t="shared" si="2"/>
        <v>0.8673340683139088</v>
      </c>
      <c r="E9" t="str">
        <f t="shared" si="3"/>
        <v/>
      </c>
      <c r="F9" t="str">
        <f t="shared" si="0"/>
        <v/>
      </c>
      <c r="G9" t="str">
        <f t="shared" si="4"/>
        <v/>
      </c>
    </row>
    <row r="10" spans="1:8" x14ac:dyDescent="0.2">
      <c r="A10" s="1">
        <v>2597</v>
      </c>
      <c r="B10" s="1">
        <f t="shared" si="1"/>
        <v>35.958333333333336</v>
      </c>
      <c r="C10" s="1">
        <f t="shared" si="2"/>
        <v>5.0183631819655981</v>
      </c>
      <c r="E10" t="str">
        <f t="shared" si="3"/>
        <v/>
      </c>
      <c r="F10" t="str">
        <f t="shared" si="0"/>
        <v/>
      </c>
      <c r="G10" t="str">
        <f t="shared" si="4"/>
        <v/>
      </c>
      <c r="H10" t="s">
        <v>8</v>
      </c>
    </row>
    <row r="11" spans="1:8" x14ac:dyDescent="0.2">
      <c r="A11" s="1">
        <v>3460</v>
      </c>
      <c r="B11" s="1">
        <f t="shared" si="1"/>
        <v>9.9583333333333339</v>
      </c>
      <c r="C11" s="1">
        <f t="shared" si="2"/>
        <v>0.5524284114161947</v>
      </c>
      <c r="E11">
        <f t="shared" si="3"/>
        <v>1</v>
      </c>
      <c r="F11">
        <f t="shared" si="0"/>
        <v>9.9583333333333339</v>
      </c>
      <c r="G11" t="str">
        <f t="shared" si="4"/>
        <v/>
      </c>
      <c r="H11" t="s">
        <v>9</v>
      </c>
    </row>
    <row r="12" spans="1:8" x14ac:dyDescent="0.2">
      <c r="A12" s="1">
        <v>3699</v>
      </c>
      <c r="B12" s="1">
        <f t="shared" si="1"/>
        <v>0.95833333333333337</v>
      </c>
      <c r="C12" s="1">
        <f t="shared" si="2"/>
        <v>-0.99347208608167581</v>
      </c>
      <c r="E12" t="str">
        <f t="shared" si="3"/>
        <v/>
      </c>
      <c r="F12" t="str">
        <f t="shared" si="0"/>
        <v/>
      </c>
      <c r="G12">
        <f t="shared" si="4"/>
        <v>3579.5</v>
      </c>
    </row>
    <row r="13" spans="1:8" x14ac:dyDescent="0.2">
      <c r="A13" s="1">
        <v>3722</v>
      </c>
      <c r="B13" s="1">
        <f t="shared" si="1"/>
        <v>3.625</v>
      </c>
      <c r="C13" s="1">
        <f t="shared" si="2"/>
        <v>-0.53542749423045488</v>
      </c>
      <c r="E13" t="str">
        <f t="shared" si="3"/>
        <v/>
      </c>
      <c r="F13" t="str">
        <f t="shared" si="0"/>
        <v/>
      </c>
      <c r="G13" t="str">
        <f t="shared" si="4"/>
        <v/>
      </c>
    </row>
    <row r="14" spans="1:8" x14ac:dyDescent="0.2">
      <c r="A14" s="1">
        <v>3809</v>
      </c>
      <c r="B14" s="1">
        <f t="shared" si="1"/>
        <v>2.2083333333333335</v>
      </c>
      <c r="C14" s="1">
        <f t="shared" si="2"/>
        <v>-0.77876368365141591</v>
      </c>
      <c r="E14" t="str">
        <f t="shared" si="3"/>
        <v/>
      </c>
      <c r="F14" t="str">
        <f t="shared" si="0"/>
        <v/>
      </c>
      <c r="G14" t="str">
        <f t="shared" si="4"/>
        <v/>
      </c>
    </row>
    <row r="15" spans="1:8" x14ac:dyDescent="0.2">
      <c r="A15" s="1">
        <v>3862</v>
      </c>
      <c r="B15" s="1">
        <f t="shared" si="1"/>
        <v>3.4583333333333335</v>
      </c>
      <c r="C15" s="1">
        <f t="shared" si="2"/>
        <v>-0.56405528122115622</v>
      </c>
      <c r="E15" t="str">
        <f t="shared" si="3"/>
        <v/>
      </c>
      <c r="F15" t="str">
        <f t="shared" si="0"/>
        <v/>
      </c>
      <c r="G15" t="str">
        <f t="shared" si="4"/>
        <v/>
      </c>
    </row>
    <row r="16" spans="1:8" x14ac:dyDescent="0.2">
      <c r="A16" s="1">
        <v>3945</v>
      </c>
      <c r="B16" s="1">
        <f t="shared" si="1"/>
        <v>4.25</v>
      </c>
      <c r="C16" s="1">
        <f t="shared" si="2"/>
        <v>-0.42807329301532504</v>
      </c>
      <c r="E16" t="str">
        <f t="shared" si="3"/>
        <v/>
      </c>
      <c r="F16" t="str">
        <f t="shared" si="0"/>
        <v/>
      </c>
      <c r="G16" t="str">
        <f t="shared" si="4"/>
        <v/>
      </c>
    </row>
    <row r="17" spans="1:8" x14ac:dyDescent="0.2">
      <c r="A17" s="1">
        <v>4047</v>
      </c>
      <c r="B17" s="1">
        <f t="shared" si="1"/>
        <v>4.916666666666667</v>
      </c>
      <c r="C17" s="1">
        <f t="shared" si="2"/>
        <v>-0.31356214505251978</v>
      </c>
      <c r="E17" t="str">
        <f t="shared" si="3"/>
        <v/>
      </c>
      <c r="F17" t="str">
        <f t="shared" si="0"/>
        <v/>
      </c>
      <c r="G17" t="str">
        <f t="shared" si="4"/>
        <v/>
      </c>
    </row>
    <row r="18" spans="1:8" x14ac:dyDescent="0.2">
      <c r="A18" s="1">
        <v>4165</v>
      </c>
      <c r="B18" s="1">
        <f t="shared" si="1"/>
        <v>2.5</v>
      </c>
      <c r="C18" s="1">
        <f t="shared" si="2"/>
        <v>-0.72866505641768875</v>
      </c>
      <c r="E18" t="str">
        <f t="shared" si="3"/>
        <v/>
      </c>
      <c r="F18" t="str">
        <f t="shared" si="0"/>
        <v/>
      </c>
      <c r="G18" t="str">
        <f t="shared" si="4"/>
        <v/>
      </c>
    </row>
    <row r="19" spans="1:8" x14ac:dyDescent="0.2">
      <c r="A19" s="1">
        <v>4225</v>
      </c>
      <c r="B19" s="1">
        <f t="shared" si="1"/>
        <v>6.208333333333333</v>
      </c>
      <c r="C19" s="1">
        <f t="shared" si="2"/>
        <v>-9.1696795874584791E-2</v>
      </c>
      <c r="D19" t="s">
        <v>10</v>
      </c>
      <c r="E19" t="str">
        <f t="shared" si="3"/>
        <v/>
      </c>
      <c r="F19" t="str">
        <f t="shared" si="0"/>
        <v/>
      </c>
      <c r="G19" t="str">
        <f t="shared" si="4"/>
        <v/>
      </c>
    </row>
    <row r="20" spans="1:8" x14ac:dyDescent="0.2">
      <c r="A20" s="1">
        <v>4374</v>
      </c>
      <c r="B20" s="1">
        <f t="shared" si="1"/>
        <v>4.625</v>
      </c>
      <c r="C20" s="1">
        <f t="shared" si="2"/>
        <v>-0.3636607722862471</v>
      </c>
      <c r="E20">
        <f t="shared" si="3"/>
        <v>1</v>
      </c>
      <c r="F20">
        <f t="shared" si="0"/>
        <v>4.625</v>
      </c>
      <c r="G20" t="str">
        <f t="shared" si="4"/>
        <v/>
      </c>
      <c r="H20" t="s">
        <v>11</v>
      </c>
    </row>
    <row r="21" spans="1:8" x14ac:dyDescent="0.2">
      <c r="A21" s="1">
        <v>4485</v>
      </c>
      <c r="B21" s="1">
        <f t="shared" si="1"/>
        <v>4.208333333333333</v>
      </c>
      <c r="C21" s="1">
        <f t="shared" si="2"/>
        <v>-0.4352302397630004</v>
      </c>
      <c r="D21" t="s">
        <v>4</v>
      </c>
      <c r="E21" t="str">
        <f t="shared" si="3"/>
        <v/>
      </c>
      <c r="F21" t="str">
        <f t="shared" si="0"/>
        <v/>
      </c>
      <c r="G21">
        <f t="shared" si="4"/>
        <v>4429.5</v>
      </c>
    </row>
    <row r="22" spans="1:8" x14ac:dyDescent="0.2">
      <c r="A22" s="1">
        <v>4586</v>
      </c>
      <c r="B22" s="1">
        <f t="shared" si="1"/>
        <v>4.375</v>
      </c>
      <c r="C22" s="1">
        <f t="shared" si="2"/>
        <v>-0.40660245277229906</v>
      </c>
      <c r="E22" t="str">
        <f t="shared" si="3"/>
        <v/>
      </c>
      <c r="F22" t="str">
        <f t="shared" si="0"/>
        <v/>
      </c>
      <c r="G22" t="str">
        <f t="shared" si="4"/>
        <v/>
      </c>
    </row>
    <row r="23" spans="1:8" x14ac:dyDescent="0.2">
      <c r="A23" s="1">
        <v>4691</v>
      </c>
      <c r="B23" s="1">
        <f t="shared" si="1"/>
        <v>26.291666666666668</v>
      </c>
      <c r="C23" s="1">
        <f t="shared" si="2"/>
        <v>3.3579515365049222</v>
      </c>
      <c r="D23" t="s">
        <v>10</v>
      </c>
      <c r="E23" t="str">
        <f t="shared" si="3"/>
        <v/>
      </c>
      <c r="F23" t="str">
        <f t="shared" si="0"/>
        <v/>
      </c>
      <c r="G23" t="str">
        <f t="shared" si="4"/>
        <v/>
      </c>
    </row>
    <row r="24" spans="1:8" x14ac:dyDescent="0.2">
      <c r="A24" s="1">
        <v>5322</v>
      </c>
      <c r="B24" s="1">
        <f t="shared" si="1"/>
        <v>6.541666666666667</v>
      </c>
      <c r="C24" s="1">
        <f t="shared" si="2"/>
        <v>-3.4441221893182078E-2</v>
      </c>
      <c r="E24">
        <f t="shared" si="3"/>
        <v>1</v>
      </c>
      <c r="F24">
        <f t="shared" si="0"/>
        <v>6.541666666666667</v>
      </c>
      <c r="G24" t="str">
        <f t="shared" si="4"/>
        <v/>
      </c>
      <c r="H24" t="s">
        <v>12</v>
      </c>
    </row>
    <row r="25" spans="1:8" x14ac:dyDescent="0.2">
      <c r="A25" s="1">
        <v>5479</v>
      </c>
      <c r="B25" s="1">
        <f t="shared" si="1"/>
        <v>9.8333333333333339</v>
      </c>
      <c r="C25" s="1">
        <f t="shared" si="2"/>
        <v>0.53095757117316866</v>
      </c>
      <c r="E25" t="str">
        <f t="shared" si="3"/>
        <v/>
      </c>
      <c r="F25" t="str">
        <f t="shared" si="0"/>
        <v/>
      </c>
      <c r="G25">
        <f t="shared" si="4"/>
        <v>5400.5</v>
      </c>
    </row>
    <row r="26" spans="1:8" x14ac:dyDescent="0.2">
      <c r="A26" s="1">
        <v>5715</v>
      </c>
      <c r="B26" s="1">
        <f t="shared" si="1"/>
        <v>16.125</v>
      </c>
      <c r="C26" s="1">
        <f t="shared" si="2"/>
        <v>1.6116565300721428</v>
      </c>
      <c r="E26" t="str">
        <f t="shared" si="3"/>
        <v/>
      </c>
      <c r="F26" t="str">
        <f t="shared" si="0"/>
        <v/>
      </c>
      <c r="G26" t="str">
        <f t="shared" si="4"/>
        <v/>
      </c>
    </row>
    <row r="27" spans="1:8" x14ac:dyDescent="0.2">
      <c r="A27" s="1">
        <v>6102</v>
      </c>
      <c r="B27" s="1">
        <f t="shared" si="1"/>
        <v>5.333333333333333</v>
      </c>
      <c r="C27" s="1">
        <f t="shared" si="2"/>
        <v>-0.24199267757576662</v>
      </c>
      <c r="E27" t="str">
        <f t="shared" si="3"/>
        <v/>
      </c>
      <c r="F27" t="str">
        <f t="shared" si="0"/>
        <v/>
      </c>
      <c r="G27" t="str">
        <f t="shared" si="4"/>
        <v/>
      </c>
    </row>
    <row r="28" spans="1:8" x14ac:dyDescent="0.2">
      <c r="A28" s="1">
        <v>6230</v>
      </c>
      <c r="B28" s="1">
        <f t="shared" si="1"/>
        <v>6</v>
      </c>
      <c r="C28" s="1">
        <f t="shared" si="2"/>
        <v>-0.12748152961296136</v>
      </c>
      <c r="E28" t="str">
        <f t="shared" si="3"/>
        <v/>
      </c>
      <c r="F28" t="str">
        <f t="shared" si="0"/>
        <v/>
      </c>
      <c r="G28" t="str">
        <f t="shared" si="4"/>
        <v/>
      </c>
    </row>
    <row r="29" spans="1:8" x14ac:dyDescent="0.2">
      <c r="A29" s="1">
        <v>6374</v>
      </c>
      <c r="B29" s="1">
        <f t="shared" si="1"/>
        <v>3.75</v>
      </c>
      <c r="C29" s="1">
        <f t="shared" si="2"/>
        <v>-0.51395665398742896</v>
      </c>
      <c r="E29" t="str">
        <f t="shared" si="3"/>
        <v/>
      </c>
      <c r="F29" t="str">
        <f t="shared" si="0"/>
        <v/>
      </c>
      <c r="G29" t="str">
        <f t="shared" si="4"/>
        <v/>
      </c>
    </row>
    <row r="30" spans="1:8" x14ac:dyDescent="0.2">
      <c r="A30" s="1">
        <v>6464</v>
      </c>
      <c r="B30" s="1">
        <f t="shared" si="1"/>
        <v>5.541666666666667</v>
      </c>
      <c r="C30" s="1">
        <f t="shared" si="2"/>
        <v>-0.20620794383738988</v>
      </c>
      <c r="E30" t="str">
        <f t="shared" si="3"/>
        <v/>
      </c>
      <c r="F30" t="str">
        <f t="shared" si="0"/>
        <v/>
      </c>
      <c r="G30" t="str">
        <f t="shared" si="4"/>
        <v/>
      </c>
    </row>
    <row r="31" spans="1:8" x14ac:dyDescent="0.2">
      <c r="A31" s="1">
        <v>6597</v>
      </c>
      <c r="B31" s="1">
        <f t="shared" si="1"/>
        <v>2.4166666666666665</v>
      </c>
      <c r="C31" s="1">
        <f t="shared" si="2"/>
        <v>-0.74297894991303948</v>
      </c>
      <c r="E31" t="str">
        <f t="shared" si="3"/>
        <v/>
      </c>
      <c r="F31" t="str">
        <f t="shared" si="0"/>
        <v/>
      </c>
      <c r="G31" t="str">
        <f t="shared" si="4"/>
        <v/>
      </c>
    </row>
    <row r="32" spans="1:8" x14ac:dyDescent="0.2">
      <c r="A32" s="1">
        <v>6655</v>
      </c>
      <c r="B32" s="1">
        <f t="shared" si="1"/>
        <v>13.791666666666666</v>
      </c>
      <c r="C32" s="1">
        <f t="shared" si="2"/>
        <v>1.2108675122023245</v>
      </c>
      <c r="E32" t="str">
        <f t="shared" si="3"/>
        <v/>
      </c>
      <c r="F32" t="str">
        <f t="shared" si="0"/>
        <v/>
      </c>
      <c r="G32" t="str">
        <f t="shared" si="4"/>
        <v/>
      </c>
    </row>
    <row r="33" spans="1:8" x14ac:dyDescent="0.2">
      <c r="A33" s="1">
        <v>6986</v>
      </c>
      <c r="B33" s="1">
        <f t="shared" si="1"/>
        <v>5.916666666666667</v>
      </c>
      <c r="C33" s="1">
        <f t="shared" si="2"/>
        <v>-0.14179542310831197</v>
      </c>
      <c r="E33">
        <f t="shared" si="3"/>
        <v>1</v>
      </c>
      <c r="F33">
        <f t="shared" si="0"/>
        <v>5.916666666666667</v>
      </c>
      <c r="G33" t="str">
        <f t="shared" si="4"/>
        <v/>
      </c>
      <c r="H33" t="s">
        <v>13</v>
      </c>
    </row>
    <row r="34" spans="1:8" x14ac:dyDescent="0.2">
      <c r="A34" s="1">
        <v>7128</v>
      </c>
      <c r="B34" s="1">
        <f t="shared" si="1"/>
        <v>3.4583333333333335</v>
      </c>
      <c r="C34" s="1">
        <f t="shared" si="2"/>
        <v>-0.56405528122115622</v>
      </c>
      <c r="E34" t="str">
        <f t="shared" si="3"/>
        <v/>
      </c>
      <c r="F34" t="str">
        <f t="shared" si="0"/>
        <v/>
      </c>
      <c r="G34">
        <f t="shared" si="4"/>
        <v>7057</v>
      </c>
    </row>
    <row r="35" spans="1:8" x14ac:dyDescent="0.2">
      <c r="A35" s="1">
        <v>7211</v>
      </c>
      <c r="B35" s="1">
        <f t="shared" si="1"/>
        <v>5.625</v>
      </c>
      <c r="C35" s="1">
        <f t="shared" si="2"/>
        <v>-0.1918940503420393</v>
      </c>
      <c r="E35" t="str">
        <f t="shared" si="3"/>
        <v/>
      </c>
      <c r="F35" t="str">
        <f t="shared" si="0"/>
        <v/>
      </c>
      <c r="G35" t="str">
        <f t="shared" si="4"/>
        <v/>
      </c>
    </row>
    <row r="36" spans="1:8" x14ac:dyDescent="0.2">
      <c r="A36" s="1">
        <v>7346</v>
      </c>
      <c r="B36" s="1">
        <f t="shared" si="1"/>
        <v>7.458333333333333</v>
      </c>
      <c r="C36" s="1">
        <f t="shared" si="2"/>
        <v>0.12301160655567497</v>
      </c>
      <c r="E36" t="str">
        <f t="shared" si="3"/>
        <v/>
      </c>
      <c r="F36" t="str">
        <f t="shared" si="0"/>
        <v/>
      </c>
      <c r="G36" t="str">
        <f t="shared" si="4"/>
        <v/>
      </c>
    </row>
    <row r="37" spans="1:8" x14ac:dyDescent="0.2">
      <c r="A37" s="1">
        <v>7525</v>
      </c>
      <c r="B37" s="1">
        <f t="shared" si="1"/>
        <v>9.5416666666666661</v>
      </c>
      <c r="C37" s="1">
        <f t="shared" si="2"/>
        <v>0.48085894393944123</v>
      </c>
      <c r="E37" t="str">
        <f t="shared" si="3"/>
        <v/>
      </c>
      <c r="F37" t="str">
        <f t="shared" si="0"/>
        <v/>
      </c>
      <c r="G37" t="str">
        <f t="shared" si="4"/>
        <v/>
      </c>
    </row>
    <row r="38" spans="1:8" x14ac:dyDescent="0.2">
      <c r="A38" s="1">
        <v>7754</v>
      </c>
      <c r="B38" s="1">
        <f t="shared" si="1"/>
        <v>12.416666666666666</v>
      </c>
      <c r="C38" s="1">
        <f t="shared" si="2"/>
        <v>0.97468826952903864</v>
      </c>
      <c r="E38">
        <f t="shared" si="3"/>
        <v>1</v>
      </c>
      <c r="F38">
        <f t="shared" si="0"/>
        <v>12.416666666666666</v>
      </c>
      <c r="G38" t="str">
        <f t="shared" si="4"/>
        <v/>
      </c>
      <c r="H38" t="s">
        <v>14</v>
      </c>
    </row>
    <row r="39" spans="1:8" x14ac:dyDescent="0.2">
      <c r="A39" s="1">
        <v>8052</v>
      </c>
      <c r="B39" s="1">
        <f t="shared" si="1"/>
        <v>2.2916666666666665</v>
      </c>
      <c r="C39" s="1">
        <f t="shared" si="2"/>
        <v>-0.7644497901560654</v>
      </c>
      <c r="E39" t="str">
        <f t="shared" si="3"/>
        <v/>
      </c>
      <c r="F39" t="str">
        <f t="shared" si="0"/>
        <v/>
      </c>
      <c r="G39">
        <f t="shared" si="4"/>
        <v>7903</v>
      </c>
    </row>
    <row r="40" spans="1:8" x14ac:dyDescent="0.2">
      <c r="A40" s="1">
        <v>8107</v>
      </c>
      <c r="B40" s="1">
        <f t="shared" si="1"/>
        <v>4.333333333333333</v>
      </c>
      <c r="C40" s="1">
        <f t="shared" si="2"/>
        <v>-0.41375939951997442</v>
      </c>
      <c r="E40" t="str">
        <f t="shared" si="3"/>
        <v/>
      </c>
      <c r="F40" t="str">
        <f t="shared" si="0"/>
        <v/>
      </c>
      <c r="G40" t="str">
        <f t="shared" si="4"/>
        <v/>
      </c>
    </row>
    <row r="41" spans="1:8" x14ac:dyDescent="0.2">
      <c r="A41" s="1">
        <v>8211</v>
      </c>
      <c r="B41" s="1">
        <f t="shared" si="1"/>
        <v>8.9166666666666661</v>
      </c>
      <c r="C41" s="1">
        <f t="shared" si="2"/>
        <v>0.37350474272431133</v>
      </c>
      <c r="E41" t="str">
        <f t="shared" si="3"/>
        <v/>
      </c>
      <c r="F41" t="str">
        <f t="shared" si="0"/>
        <v/>
      </c>
      <c r="G41" t="str">
        <f t="shared" si="4"/>
        <v/>
      </c>
    </row>
    <row r="42" spans="1:8" x14ac:dyDescent="0.2">
      <c r="A42" s="1">
        <v>8425</v>
      </c>
      <c r="B42" s="1">
        <f t="shared" si="1"/>
        <v>4.625</v>
      </c>
      <c r="C42" s="1">
        <f t="shared" si="2"/>
        <v>-0.3636607722862471</v>
      </c>
      <c r="E42" t="str">
        <f t="shared" si="3"/>
        <v/>
      </c>
      <c r="F42" t="str">
        <f t="shared" si="0"/>
        <v/>
      </c>
      <c r="G42" t="str">
        <f t="shared" si="4"/>
        <v/>
      </c>
    </row>
    <row r="43" spans="1:8" x14ac:dyDescent="0.2">
      <c r="A43" s="1">
        <v>8536</v>
      </c>
      <c r="B43" s="1">
        <f t="shared" si="1"/>
        <v>7.458333333333333</v>
      </c>
      <c r="C43" s="1">
        <f t="shared" si="2"/>
        <v>0.12301160655567497</v>
      </c>
      <c r="E43" t="str">
        <f t="shared" si="3"/>
        <v/>
      </c>
      <c r="F43" t="str">
        <f t="shared" si="0"/>
        <v/>
      </c>
      <c r="G43" t="str">
        <f t="shared" si="4"/>
        <v/>
      </c>
    </row>
    <row r="44" spans="1:8" x14ac:dyDescent="0.2">
      <c r="A44" s="1">
        <v>8715</v>
      </c>
      <c r="B44" s="1">
        <f t="shared" si="1"/>
        <v>3.125</v>
      </c>
      <c r="C44" s="1">
        <f t="shared" si="2"/>
        <v>-0.6213108552025588</v>
      </c>
      <c r="E44" t="str">
        <f t="shared" si="3"/>
        <v/>
      </c>
      <c r="F44" t="str">
        <f t="shared" si="0"/>
        <v/>
      </c>
      <c r="G44" t="str">
        <f t="shared" si="4"/>
        <v/>
      </c>
    </row>
    <row r="45" spans="1:8" x14ac:dyDescent="0.2">
      <c r="A45" s="1">
        <v>8790</v>
      </c>
      <c r="B45" s="1">
        <f t="shared" si="1"/>
        <v>3.9583333333333335</v>
      </c>
      <c r="C45" s="1">
        <f t="shared" si="2"/>
        <v>-0.47817192024905231</v>
      </c>
      <c r="E45">
        <f t="shared" si="3"/>
        <v>1</v>
      </c>
      <c r="F45">
        <f t="shared" si="0"/>
        <v>3.9583333333333335</v>
      </c>
      <c r="G45" t="str">
        <f t="shared" si="4"/>
        <v/>
      </c>
      <c r="H45" t="s">
        <v>15</v>
      </c>
    </row>
    <row r="46" spans="1:8" x14ac:dyDescent="0.2">
      <c r="A46" s="1">
        <v>8885</v>
      </c>
      <c r="B46" s="1">
        <f t="shared" si="1"/>
        <v>25.541666666666668</v>
      </c>
      <c r="C46" s="1">
        <f t="shared" si="2"/>
        <v>3.2291264950467666</v>
      </c>
      <c r="E46" t="str">
        <f t="shared" si="3"/>
        <v/>
      </c>
      <c r="F46" t="str">
        <f t="shared" si="0"/>
        <v/>
      </c>
      <c r="G46">
        <f t="shared" si="4"/>
        <v>8837.5</v>
      </c>
    </row>
    <row r="47" spans="1:8" x14ac:dyDescent="0.2">
      <c r="A47" s="1">
        <v>9498</v>
      </c>
      <c r="B47" s="1">
        <f t="shared" si="1"/>
        <v>22.333333333333332</v>
      </c>
      <c r="C47" s="1">
        <f t="shared" si="2"/>
        <v>2.6780415954757659</v>
      </c>
      <c r="E47" t="str">
        <f t="shared" si="3"/>
        <v/>
      </c>
      <c r="F47" t="str">
        <f t="shared" si="0"/>
        <v/>
      </c>
      <c r="G47" t="str">
        <f t="shared" si="4"/>
        <v/>
      </c>
      <c r="H47" t="s">
        <v>16</v>
      </c>
    </row>
    <row r="48" spans="1:8" x14ac:dyDescent="0.2">
      <c r="A48" s="1">
        <v>10034</v>
      </c>
      <c r="B48" s="1">
        <f t="shared" si="1"/>
        <v>21.5</v>
      </c>
      <c r="C48" s="1">
        <f t="shared" si="2"/>
        <v>2.5349026605222598</v>
      </c>
      <c r="E48" t="str">
        <f t="shared" si="3"/>
        <v/>
      </c>
      <c r="F48" t="str">
        <f t="shared" si="0"/>
        <v/>
      </c>
      <c r="G48" t="str">
        <f t="shared" si="4"/>
        <v/>
      </c>
    </row>
    <row r="49" spans="1:8" x14ac:dyDescent="0.2">
      <c r="A49" s="1">
        <v>10550</v>
      </c>
      <c r="B49" s="1">
        <f t="shared" si="1"/>
        <v>5.833333333333333</v>
      </c>
      <c r="C49" s="1">
        <f t="shared" si="2"/>
        <v>-0.15610931660366273</v>
      </c>
      <c r="E49" t="str">
        <f t="shared" si="3"/>
        <v/>
      </c>
      <c r="F49" t="str">
        <f t="shared" si="0"/>
        <v/>
      </c>
      <c r="G49" t="str">
        <f t="shared" si="4"/>
        <v/>
      </c>
    </row>
    <row r="50" spans="1:8" x14ac:dyDescent="0.2">
      <c r="A50" s="1">
        <v>10690</v>
      </c>
      <c r="B50" s="1">
        <f t="shared" si="1"/>
        <v>3.2083333333333335</v>
      </c>
      <c r="C50" s="1">
        <f t="shared" si="2"/>
        <v>-0.60699696170720818</v>
      </c>
      <c r="E50" t="str">
        <f t="shared" si="3"/>
        <v/>
      </c>
      <c r="F50" t="str">
        <f t="shared" si="0"/>
        <v/>
      </c>
      <c r="G50" t="str">
        <f t="shared" si="4"/>
        <v/>
      </c>
    </row>
    <row r="51" spans="1:8" x14ac:dyDescent="0.2">
      <c r="A51" s="1">
        <v>10767</v>
      </c>
      <c r="B51" s="1">
        <f t="shared" si="1"/>
        <v>1.625</v>
      </c>
      <c r="C51" s="1">
        <f t="shared" si="2"/>
        <v>-0.87896093811887055</v>
      </c>
      <c r="E51" t="str">
        <f t="shared" si="3"/>
        <v/>
      </c>
      <c r="F51" t="str">
        <f t="shared" si="0"/>
        <v/>
      </c>
      <c r="G51" t="str">
        <f t="shared" si="4"/>
        <v/>
      </c>
    </row>
    <row r="52" spans="1:8" x14ac:dyDescent="0.2">
      <c r="A52" s="1">
        <v>10806</v>
      </c>
      <c r="B52" s="1">
        <f t="shared" si="1"/>
        <v>7.458333333333333</v>
      </c>
      <c r="C52" s="1">
        <f t="shared" si="2"/>
        <v>0.12301160655567497</v>
      </c>
      <c r="E52" t="str">
        <f t="shared" si="3"/>
        <v/>
      </c>
      <c r="F52" t="str">
        <f t="shared" si="0"/>
        <v/>
      </c>
      <c r="G52" t="str">
        <f t="shared" si="4"/>
        <v/>
      </c>
    </row>
    <row r="53" spans="1:8" x14ac:dyDescent="0.2">
      <c r="A53" s="1">
        <v>10985</v>
      </c>
      <c r="B53" s="1">
        <f t="shared" si="1"/>
        <v>16.833333333333332</v>
      </c>
      <c r="C53" s="1">
        <f t="shared" si="2"/>
        <v>1.7333246247826231</v>
      </c>
      <c r="E53" t="str">
        <f t="shared" si="3"/>
        <v/>
      </c>
      <c r="F53" t="str">
        <f t="shared" si="0"/>
        <v/>
      </c>
      <c r="G53" t="str">
        <f t="shared" si="4"/>
        <v/>
      </c>
    </row>
    <row r="54" spans="1:8" x14ac:dyDescent="0.2">
      <c r="A54" s="1">
        <v>11389</v>
      </c>
      <c r="B54" s="1">
        <f t="shared" si="1"/>
        <v>8.9583333333333339</v>
      </c>
      <c r="C54" s="1">
        <f t="shared" si="2"/>
        <v>0.38066168947198686</v>
      </c>
      <c r="E54" t="str">
        <f t="shared" si="3"/>
        <v/>
      </c>
      <c r="F54" t="str">
        <f t="shared" si="0"/>
        <v/>
      </c>
      <c r="G54" t="str">
        <f t="shared" si="4"/>
        <v/>
      </c>
    </row>
    <row r="55" spans="1:8" x14ac:dyDescent="0.2">
      <c r="A55" s="1">
        <v>11604</v>
      </c>
      <c r="B55" s="1">
        <f t="shared" si="1"/>
        <v>11</v>
      </c>
      <c r="C55" s="1">
        <f t="shared" si="2"/>
        <v>0.73135208010807773</v>
      </c>
      <c r="E55" t="str">
        <f t="shared" si="3"/>
        <v/>
      </c>
      <c r="F55" t="str">
        <f t="shared" si="0"/>
        <v/>
      </c>
      <c r="G55" t="str">
        <f t="shared" si="4"/>
        <v/>
      </c>
      <c r="H55" t="s">
        <v>17</v>
      </c>
    </row>
    <row r="56" spans="1:8" x14ac:dyDescent="0.2">
      <c r="A56" s="1">
        <v>11868</v>
      </c>
      <c r="B56" s="1">
        <f t="shared" si="1"/>
        <v>5</v>
      </c>
      <c r="C56" s="1">
        <f t="shared" si="2"/>
        <v>-0.29924825155716916</v>
      </c>
      <c r="E56" t="str">
        <f t="shared" si="3"/>
        <v/>
      </c>
      <c r="F56" t="str">
        <f t="shared" si="0"/>
        <v/>
      </c>
      <c r="G56" t="str">
        <f t="shared" si="4"/>
        <v/>
      </c>
    </row>
    <row r="57" spans="1:8" x14ac:dyDescent="0.2">
      <c r="A57" s="1">
        <v>11988</v>
      </c>
      <c r="B57" s="1">
        <f t="shared" si="1"/>
        <v>2.625</v>
      </c>
      <c r="C57" s="1">
        <f t="shared" si="2"/>
        <v>-0.70719421617466272</v>
      </c>
      <c r="E57" t="str">
        <f t="shared" si="3"/>
        <v/>
      </c>
      <c r="F57" t="str">
        <f t="shared" si="0"/>
        <v/>
      </c>
      <c r="G57" t="str">
        <f t="shared" si="4"/>
        <v/>
      </c>
    </row>
    <row r="58" spans="1:8" x14ac:dyDescent="0.2">
      <c r="A58" s="1">
        <v>12051</v>
      </c>
      <c r="B58" s="1">
        <f t="shared" si="1"/>
        <v>1.5833333333333333</v>
      </c>
      <c r="C58" s="1">
        <f t="shared" si="2"/>
        <v>-0.88611788486654597</v>
      </c>
      <c r="E58" t="str">
        <f t="shared" si="3"/>
        <v/>
      </c>
      <c r="F58" t="str">
        <f t="shared" si="0"/>
        <v/>
      </c>
      <c r="G58" t="str">
        <f t="shared" si="4"/>
        <v/>
      </c>
    </row>
    <row r="59" spans="1:8" x14ac:dyDescent="0.2">
      <c r="A59" s="1">
        <v>12089</v>
      </c>
      <c r="B59" s="1">
        <f t="shared" si="1"/>
        <v>3.0833333333333335</v>
      </c>
      <c r="C59" s="1">
        <f t="shared" si="2"/>
        <v>-0.62846780195023411</v>
      </c>
      <c r="E59" t="str">
        <f t="shared" si="3"/>
        <v/>
      </c>
      <c r="F59" t="str">
        <f t="shared" si="0"/>
        <v/>
      </c>
      <c r="G59" t="str">
        <f t="shared" si="4"/>
        <v/>
      </c>
    </row>
    <row r="60" spans="1:8" x14ac:dyDescent="0.2">
      <c r="A60" s="1">
        <v>12163</v>
      </c>
      <c r="B60" s="1">
        <f t="shared" si="1"/>
        <v>1.375</v>
      </c>
      <c r="C60" s="1">
        <f t="shared" si="2"/>
        <v>-0.92190261860492251</v>
      </c>
      <c r="E60" t="str">
        <f t="shared" si="3"/>
        <v/>
      </c>
      <c r="F60" t="str">
        <f t="shared" si="0"/>
        <v/>
      </c>
      <c r="G60" t="str">
        <f t="shared" si="4"/>
        <v/>
      </c>
    </row>
    <row r="61" spans="1:8" x14ac:dyDescent="0.2">
      <c r="A61" s="1">
        <v>12196</v>
      </c>
      <c r="B61" s="1">
        <f t="shared" si="1"/>
        <v>11.416666666666666</v>
      </c>
      <c r="C61" s="1">
        <f t="shared" si="2"/>
        <v>0.80292154758483081</v>
      </c>
      <c r="D61" t="s">
        <v>10</v>
      </c>
      <c r="E61" t="str">
        <f t="shared" si="3"/>
        <v/>
      </c>
      <c r="F61" t="str">
        <f t="shared" si="0"/>
        <v/>
      </c>
      <c r="G61" t="str">
        <f t="shared" si="4"/>
        <v/>
      </c>
    </row>
    <row r="62" spans="1:8" x14ac:dyDescent="0.2">
      <c r="A62" s="1">
        <v>12470</v>
      </c>
      <c r="B62" s="1">
        <f t="shared" si="1"/>
        <v>2.625</v>
      </c>
      <c r="C62" s="1">
        <f t="shared" si="2"/>
        <v>-0.70719421617466272</v>
      </c>
      <c r="E62">
        <f t="shared" si="3"/>
        <v>1</v>
      </c>
      <c r="F62">
        <f t="shared" si="0"/>
        <v>2.625</v>
      </c>
      <c r="G62" t="str">
        <f t="shared" si="4"/>
        <v/>
      </c>
      <c r="H62" t="s">
        <v>18</v>
      </c>
    </row>
    <row r="63" spans="1:8" x14ac:dyDescent="0.2">
      <c r="A63" s="1">
        <v>12533</v>
      </c>
      <c r="B63" s="1">
        <f t="shared" si="1"/>
        <v>7.125</v>
      </c>
      <c r="C63" s="1">
        <f t="shared" si="2"/>
        <v>6.5756032574272427E-2</v>
      </c>
      <c r="D63" t="s">
        <v>2</v>
      </c>
      <c r="E63" t="str">
        <f t="shared" si="3"/>
        <v/>
      </c>
      <c r="F63" t="str">
        <f t="shared" si="0"/>
        <v/>
      </c>
      <c r="G63">
        <f t="shared" si="4"/>
        <v>12501.5</v>
      </c>
    </row>
    <row r="64" spans="1:8" x14ac:dyDescent="0.2">
      <c r="A64" s="1">
        <v>12704</v>
      </c>
      <c r="B64" s="1">
        <f t="shared" si="1"/>
        <v>3.7916666666666665</v>
      </c>
      <c r="C64" s="1">
        <f t="shared" si="2"/>
        <v>-0.50679970723975365</v>
      </c>
      <c r="E64" t="str">
        <f t="shared" si="3"/>
        <v/>
      </c>
      <c r="F64" t="str">
        <f t="shared" si="0"/>
        <v/>
      </c>
      <c r="G64" t="str">
        <f t="shared" si="4"/>
        <v/>
      </c>
    </row>
    <row r="65" spans="1:8" x14ac:dyDescent="0.2">
      <c r="A65" s="1">
        <v>12795</v>
      </c>
      <c r="B65" s="1">
        <f t="shared" si="1"/>
        <v>1.7916666666666667</v>
      </c>
      <c r="C65" s="1">
        <f t="shared" si="2"/>
        <v>-0.85033315112816921</v>
      </c>
      <c r="E65" t="str">
        <f t="shared" si="3"/>
        <v/>
      </c>
      <c r="F65" t="str">
        <f t="shared" si="0"/>
        <v/>
      </c>
      <c r="G65" t="str">
        <f t="shared" si="4"/>
        <v/>
      </c>
    </row>
    <row r="66" spans="1:8" x14ac:dyDescent="0.2">
      <c r="A66" s="1">
        <v>12838</v>
      </c>
      <c r="B66" s="1">
        <f t="shared" si="1"/>
        <v>11.583333333333334</v>
      </c>
      <c r="C66" s="1">
        <f t="shared" si="2"/>
        <v>0.83154933457553237</v>
      </c>
      <c r="E66" t="str">
        <f t="shared" si="3"/>
        <v/>
      </c>
      <c r="F66" t="str">
        <f t="shared" ref="F66:F129" si="5">IF(E66=1,B66,"")</f>
        <v/>
      </c>
      <c r="G66" t="str">
        <f t="shared" si="4"/>
        <v/>
      </c>
    </row>
    <row r="67" spans="1:8" x14ac:dyDescent="0.2">
      <c r="A67" s="1">
        <v>13116</v>
      </c>
      <c r="B67" s="1">
        <f t="shared" si="1"/>
        <v>1.0833333333333333</v>
      </c>
      <c r="C67" s="1">
        <f t="shared" ref="C67:C130" si="6">(B67-D$855)/D$856</f>
        <v>-0.97200124583864977</v>
      </c>
      <c r="E67" t="str">
        <f t="shared" ref="E67:E130" si="7">IF(ISNUMBER(SEARCH($E$1,H67)),1,"")</f>
        <v/>
      </c>
      <c r="F67" t="str">
        <f t="shared" si="5"/>
        <v/>
      </c>
      <c r="G67" t="str">
        <f t="shared" si="4"/>
        <v/>
      </c>
    </row>
    <row r="68" spans="1:8" x14ac:dyDescent="0.2">
      <c r="A68" s="1">
        <v>13142</v>
      </c>
      <c r="B68" s="1">
        <f t="shared" si="1"/>
        <v>47.25</v>
      </c>
      <c r="C68" s="1">
        <f t="shared" si="6"/>
        <v>6.9578957505856112</v>
      </c>
      <c r="E68" t="str">
        <f t="shared" si="7"/>
        <v/>
      </c>
      <c r="F68" t="str">
        <f t="shared" si="5"/>
        <v/>
      </c>
      <c r="G68" t="str">
        <f t="shared" ref="G68:G131" si="8">IF(E67=1,(A67+A68)/2,"")</f>
        <v/>
      </c>
    </row>
    <row r="69" spans="1:8" x14ac:dyDescent="0.2">
      <c r="A69" s="1">
        <v>14276</v>
      </c>
      <c r="B69" s="1">
        <f t="shared" si="1"/>
        <v>1.25</v>
      </c>
      <c r="C69" s="1">
        <f t="shared" si="6"/>
        <v>-0.94337345884794843</v>
      </c>
      <c r="E69" t="str">
        <f t="shared" si="7"/>
        <v/>
      </c>
      <c r="F69" t="str">
        <f t="shared" si="5"/>
        <v/>
      </c>
      <c r="G69" t="str">
        <f t="shared" si="8"/>
        <v/>
      </c>
    </row>
    <row r="70" spans="1:8" x14ac:dyDescent="0.2">
      <c r="A70" s="1">
        <v>14306</v>
      </c>
      <c r="B70" s="1">
        <f t="shared" si="1"/>
        <v>6.25</v>
      </c>
      <c r="C70" s="1">
        <f t="shared" si="6"/>
        <v>-8.4539849126909414E-2</v>
      </c>
      <c r="E70" t="str">
        <f t="shared" si="7"/>
        <v/>
      </c>
      <c r="F70" t="str">
        <f t="shared" si="5"/>
        <v/>
      </c>
      <c r="G70" t="str">
        <f t="shared" si="8"/>
        <v/>
      </c>
    </row>
    <row r="71" spans="1:8" x14ac:dyDescent="0.2">
      <c r="A71" s="1">
        <v>14456</v>
      </c>
      <c r="B71" s="1">
        <f t="shared" si="1"/>
        <v>2.8333333333333335</v>
      </c>
      <c r="C71" s="1">
        <f t="shared" si="6"/>
        <v>-0.67140948243628606</v>
      </c>
      <c r="E71" t="str">
        <f t="shared" si="7"/>
        <v/>
      </c>
      <c r="F71" t="str">
        <f t="shared" si="5"/>
        <v/>
      </c>
      <c r="G71" t="str">
        <f t="shared" si="8"/>
        <v/>
      </c>
    </row>
    <row r="72" spans="1:8" x14ac:dyDescent="0.2">
      <c r="A72" s="1">
        <v>14524</v>
      </c>
      <c r="B72" s="1">
        <f t="shared" si="1"/>
        <v>3.7083333333333335</v>
      </c>
      <c r="C72" s="1">
        <f t="shared" si="6"/>
        <v>-0.52111360073510427</v>
      </c>
      <c r="E72" t="str">
        <f t="shared" si="7"/>
        <v/>
      </c>
      <c r="F72" t="str">
        <f t="shared" si="5"/>
        <v/>
      </c>
      <c r="G72" t="str">
        <f t="shared" si="8"/>
        <v/>
      </c>
    </row>
    <row r="73" spans="1:8" x14ac:dyDescent="0.2">
      <c r="A73" s="1">
        <v>14613</v>
      </c>
      <c r="B73" s="1">
        <f t="shared" si="1"/>
        <v>2.5</v>
      </c>
      <c r="C73" s="1">
        <f t="shared" si="6"/>
        <v>-0.72866505641768875</v>
      </c>
      <c r="E73" t="str">
        <f t="shared" si="7"/>
        <v/>
      </c>
      <c r="F73" t="str">
        <f t="shared" si="5"/>
        <v/>
      </c>
      <c r="G73" t="str">
        <f t="shared" si="8"/>
        <v/>
      </c>
    </row>
    <row r="74" spans="1:8" x14ac:dyDescent="0.2">
      <c r="A74" s="1">
        <v>14673</v>
      </c>
      <c r="B74" s="1">
        <f t="shared" si="1"/>
        <v>2.375</v>
      </c>
      <c r="C74" s="1">
        <f t="shared" si="6"/>
        <v>-0.75013589666071467</v>
      </c>
      <c r="E74" t="str">
        <f t="shared" si="7"/>
        <v/>
      </c>
      <c r="F74" t="str">
        <f t="shared" si="5"/>
        <v/>
      </c>
      <c r="G74" t="str">
        <f t="shared" si="8"/>
        <v/>
      </c>
    </row>
    <row r="75" spans="1:8" x14ac:dyDescent="0.2">
      <c r="A75" s="1">
        <v>14730</v>
      </c>
      <c r="B75" s="1">
        <f t="shared" si="1"/>
        <v>1.2916666666666667</v>
      </c>
      <c r="C75" s="1">
        <f t="shared" si="6"/>
        <v>-0.93621651210027312</v>
      </c>
      <c r="E75" t="str">
        <f t="shared" si="7"/>
        <v/>
      </c>
      <c r="F75" t="str">
        <f t="shared" si="5"/>
        <v/>
      </c>
      <c r="G75" t="str">
        <f t="shared" si="8"/>
        <v/>
      </c>
    </row>
    <row r="76" spans="1:8" x14ac:dyDescent="0.2">
      <c r="A76" s="1">
        <v>14761</v>
      </c>
      <c r="B76" s="1">
        <f t="shared" si="1"/>
        <v>3.2916666666666665</v>
      </c>
      <c r="C76" s="1">
        <f t="shared" si="6"/>
        <v>-0.59268306821185757</v>
      </c>
      <c r="E76">
        <f t="shared" si="7"/>
        <v>1</v>
      </c>
      <c r="F76">
        <f t="shared" si="5"/>
        <v>3.2916666666666665</v>
      </c>
      <c r="G76" t="str">
        <f t="shared" si="8"/>
        <v/>
      </c>
      <c r="H76" t="s">
        <v>19</v>
      </c>
    </row>
    <row r="77" spans="1:8" x14ac:dyDescent="0.2">
      <c r="A77" s="1">
        <v>14840</v>
      </c>
      <c r="B77" s="1">
        <f t="shared" si="1"/>
        <v>2</v>
      </c>
      <c r="C77" s="1">
        <f t="shared" si="6"/>
        <v>-0.81454841738979256</v>
      </c>
      <c r="E77" t="str">
        <f t="shared" si="7"/>
        <v/>
      </c>
      <c r="F77" t="str">
        <f t="shared" si="5"/>
        <v/>
      </c>
      <c r="G77">
        <f t="shared" si="8"/>
        <v>14800.5</v>
      </c>
    </row>
    <row r="78" spans="1:8" x14ac:dyDescent="0.2">
      <c r="A78" s="1">
        <v>14888</v>
      </c>
      <c r="B78" s="1">
        <f t="shared" si="1"/>
        <v>2.5416666666666665</v>
      </c>
      <c r="C78" s="1">
        <f t="shared" si="6"/>
        <v>-0.72150810967001344</v>
      </c>
      <c r="E78" t="str">
        <f t="shared" si="7"/>
        <v/>
      </c>
      <c r="F78" t="str">
        <f t="shared" si="5"/>
        <v/>
      </c>
      <c r="G78" t="str">
        <f t="shared" si="8"/>
        <v/>
      </c>
    </row>
    <row r="79" spans="1:8" x14ac:dyDescent="0.2">
      <c r="A79" s="1">
        <v>14949</v>
      </c>
      <c r="B79" s="1">
        <f t="shared" si="1"/>
        <v>7.458333333333333</v>
      </c>
      <c r="C79" s="1">
        <f t="shared" si="6"/>
        <v>0.12301160655567497</v>
      </c>
      <c r="E79" t="str">
        <f t="shared" si="7"/>
        <v/>
      </c>
      <c r="F79" t="str">
        <f t="shared" si="5"/>
        <v/>
      </c>
      <c r="G79" t="str">
        <f t="shared" si="8"/>
        <v/>
      </c>
    </row>
    <row r="80" spans="1:8" x14ac:dyDescent="0.2">
      <c r="A80" s="1">
        <v>15128</v>
      </c>
      <c r="B80" s="1">
        <f t="shared" si="1"/>
        <v>4.416666666666667</v>
      </c>
      <c r="C80" s="1">
        <f t="shared" si="6"/>
        <v>-0.3994455060246237</v>
      </c>
      <c r="E80" t="str">
        <f t="shared" si="7"/>
        <v/>
      </c>
      <c r="F80" t="str">
        <f t="shared" si="5"/>
        <v/>
      </c>
      <c r="G80" t="str">
        <f t="shared" si="8"/>
        <v/>
      </c>
    </row>
    <row r="81" spans="1:7" x14ac:dyDescent="0.2">
      <c r="A81" s="1">
        <v>15234</v>
      </c>
      <c r="B81" s="1">
        <f t="shared" si="1"/>
        <v>15.041666666666666</v>
      </c>
      <c r="C81" s="1">
        <f t="shared" si="6"/>
        <v>1.4255759146325842</v>
      </c>
      <c r="E81" t="str">
        <f t="shared" si="7"/>
        <v/>
      </c>
      <c r="F81" t="str">
        <f t="shared" si="5"/>
        <v/>
      </c>
      <c r="G81" t="str">
        <f t="shared" si="8"/>
        <v/>
      </c>
    </row>
    <row r="82" spans="1:7" x14ac:dyDescent="0.2">
      <c r="A82" s="1">
        <v>15595</v>
      </c>
      <c r="B82" s="1">
        <f t="shared" si="1"/>
        <v>4.375</v>
      </c>
      <c r="C82" s="1">
        <f t="shared" si="6"/>
        <v>-0.40660245277229906</v>
      </c>
      <c r="E82" t="str">
        <f t="shared" si="7"/>
        <v/>
      </c>
      <c r="F82" t="str">
        <f t="shared" si="5"/>
        <v/>
      </c>
      <c r="G82" t="str">
        <f t="shared" si="8"/>
        <v/>
      </c>
    </row>
    <row r="83" spans="1:7" x14ac:dyDescent="0.2">
      <c r="A83" s="1">
        <v>15700</v>
      </c>
      <c r="B83" s="1">
        <f t="shared" si="1"/>
        <v>6.208333333333333</v>
      </c>
      <c r="C83" s="1">
        <f t="shared" si="6"/>
        <v>-9.1696795874584791E-2</v>
      </c>
      <c r="E83" t="str">
        <f t="shared" si="7"/>
        <v/>
      </c>
      <c r="F83" t="str">
        <f t="shared" si="5"/>
        <v/>
      </c>
      <c r="G83" t="str">
        <f t="shared" si="8"/>
        <v/>
      </c>
    </row>
    <row r="84" spans="1:7" x14ac:dyDescent="0.2">
      <c r="A84" s="1">
        <v>15849</v>
      </c>
      <c r="B84" s="1">
        <f t="shared" si="1"/>
        <v>1.4583333333333333</v>
      </c>
      <c r="C84" s="1">
        <f t="shared" si="6"/>
        <v>-0.90758872510957189</v>
      </c>
      <c r="E84" t="str">
        <f t="shared" si="7"/>
        <v/>
      </c>
      <c r="F84" t="str">
        <f t="shared" si="5"/>
        <v/>
      </c>
      <c r="G84" t="str">
        <f t="shared" si="8"/>
        <v/>
      </c>
    </row>
    <row r="85" spans="1:7" x14ac:dyDescent="0.2">
      <c r="A85" s="1">
        <v>15884</v>
      </c>
      <c r="B85" s="1">
        <f t="shared" si="1"/>
        <v>5.916666666666667</v>
      </c>
      <c r="C85" s="1">
        <f t="shared" si="6"/>
        <v>-0.14179542310831197</v>
      </c>
      <c r="E85" t="str">
        <f t="shared" si="7"/>
        <v/>
      </c>
      <c r="F85" t="str">
        <f t="shared" si="5"/>
        <v/>
      </c>
      <c r="G85" t="str">
        <f t="shared" si="8"/>
        <v/>
      </c>
    </row>
    <row r="86" spans="1:7" x14ac:dyDescent="0.2">
      <c r="A86" s="1">
        <v>16026</v>
      </c>
      <c r="B86" s="1">
        <f t="shared" si="1"/>
        <v>2.125</v>
      </c>
      <c r="C86" s="1">
        <f t="shared" si="6"/>
        <v>-0.79307757714676663</v>
      </c>
      <c r="E86" t="str">
        <f t="shared" si="7"/>
        <v/>
      </c>
      <c r="F86" t="str">
        <f t="shared" si="5"/>
        <v/>
      </c>
      <c r="G86" t="str">
        <f t="shared" si="8"/>
        <v/>
      </c>
    </row>
    <row r="87" spans="1:7" x14ac:dyDescent="0.2">
      <c r="A87" s="1">
        <v>16077</v>
      </c>
      <c r="B87" s="1">
        <f t="shared" si="1"/>
        <v>15.75</v>
      </c>
      <c r="C87" s="1">
        <f t="shared" si="6"/>
        <v>1.5472440093430648</v>
      </c>
      <c r="E87" t="str">
        <f t="shared" si="7"/>
        <v/>
      </c>
      <c r="F87" t="str">
        <f t="shared" si="5"/>
        <v/>
      </c>
      <c r="G87" t="str">
        <f t="shared" si="8"/>
        <v/>
      </c>
    </row>
    <row r="88" spans="1:7" x14ac:dyDescent="0.2">
      <c r="A88" s="1">
        <v>16455</v>
      </c>
      <c r="B88" s="1">
        <f t="shared" si="1"/>
        <v>2.0416666666666665</v>
      </c>
      <c r="C88" s="1">
        <f t="shared" si="6"/>
        <v>-0.80739147064211736</v>
      </c>
      <c r="E88" t="str">
        <f t="shared" si="7"/>
        <v/>
      </c>
      <c r="F88" t="str">
        <f t="shared" si="5"/>
        <v/>
      </c>
      <c r="G88" t="str">
        <f t="shared" si="8"/>
        <v/>
      </c>
    </row>
    <row r="89" spans="1:7" x14ac:dyDescent="0.2">
      <c r="A89" s="1">
        <v>16504</v>
      </c>
      <c r="B89" s="1">
        <f t="shared" si="1"/>
        <v>1.75</v>
      </c>
      <c r="C89" s="1">
        <f t="shared" si="6"/>
        <v>-0.85749009787584451</v>
      </c>
      <c r="E89" t="str">
        <f t="shared" si="7"/>
        <v/>
      </c>
      <c r="F89" t="str">
        <f t="shared" si="5"/>
        <v/>
      </c>
      <c r="G89" t="str">
        <f t="shared" si="8"/>
        <v/>
      </c>
    </row>
    <row r="90" spans="1:7" x14ac:dyDescent="0.2">
      <c r="A90" s="1">
        <v>16546</v>
      </c>
      <c r="B90" s="1">
        <f t="shared" si="1"/>
        <v>1.8333333333333333</v>
      </c>
      <c r="C90" s="1">
        <f t="shared" si="6"/>
        <v>-0.84317620438049401</v>
      </c>
      <c r="E90" t="str">
        <f t="shared" si="7"/>
        <v/>
      </c>
      <c r="F90" t="str">
        <f t="shared" si="5"/>
        <v/>
      </c>
      <c r="G90" t="str">
        <f t="shared" si="8"/>
        <v/>
      </c>
    </row>
    <row r="91" spans="1:7" x14ac:dyDescent="0.2">
      <c r="A91" s="1">
        <v>16590</v>
      </c>
      <c r="B91" s="1">
        <f t="shared" si="1"/>
        <v>2.2916666666666665</v>
      </c>
      <c r="C91" s="1">
        <f t="shared" si="6"/>
        <v>-0.7644497901560654</v>
      </c>
      <c r="E91" t="str">
        <f t="shared" si="7"/>
        <v/>
      </c>
      <c r="F91" t="str">
        <f t="shared" si="5"/>
        <v/>
      </c>
      <c r="G91" t="str">
        <f t="shared" si="8"/>
        <v/>
      </c>
    </row>
    <row r="92" spans="1:7" x14ac:dyDescent="0.2">
      <c r="A92" s="1">
        <v>16645</v>
      </c>
      <c r="B92" s="1">
        <f t="shared" si="1"/>
        <v>5.041666666666667</v>
      </c>
      <c r="C92" s="1">
        <f t="shared" si="6"/>
        <v>-0.2920913048094938</v>
      </c>
      <c r="E92" t="str">
        <f t="shared" si="7"/>
        <v/>
      </c>
      <c r="F92" t="str">
        <f t="shared" si="5"/>
        <v/>
      </c>
      <c r="G92" t="str">
        <f t="shared" si="8"/>
        <v/>
      </c>
    </row>
    <row r="93" spans="1:7" x14ac:dyDescent="0.2">
      <c r="A93" s="1">
        <v>16766</v>
      </c>
      <c r="B93" s="1">
        <f t="shared" si="1"/>
        <v>2.3333333333333335</v>
      </c>
      <c r="C93" s="1">
        <f t="shared" si="6"/>
        <v>-0.75729284340838987</v>
      </c>
      <c r="E93" t="str">
        <f t="shared" si="7"/>
        <v/>
      </c>
      <c r="F93" t="str">
        <f t="shared" si="5"/>
        <v/>
      </c>
      <c r="G93" t="str">
        <f t="shared" si="8"/>
        <v/>
      </c>
    </row>
    <row r="94" spans="1:7" x14ac:dyDescent="0.2">
      <c r="A94" s="1">
        <v>16822</v>
      </c>
      <c r="B94" s="1">
        <f t="shared" si="1"/>
        <v>6.958333333333333</v>
      </c>
      <c r="C94" s="1">
        <f t="shared" si="6"/>
        <v>3.7128245583571071E-2</v>
      </c>
      <c r="E94" t="str">
        <f t="shared" si="7"/>
        <v/>
      </c>
      <c r="F94" t="str">
        <f t="shared" si="5"/>
        <v/>
      </c>
      <c r="G94" t="str">
        <f t="shared" si="8"/>
        <v/>
      </c>
    </row>
    <row r="95" spans="1:7" x14ac:dyDescent="0.2">
      <c r="A95" s="1">
        <v>16989</v>
      </c>
      <c r="B95" s="1">
        <f t="shared" si="1"/>
        <v>1.75</v>
      </c>
      <c r="C95" s="1">
        <f t="shared" si="6"/>
        <v>-0.85749009787584451</v>
      </c>
      <c r="E95" t="str">
        <f t="shared" si="7"/>
        <v/>
      </c>
      <c r="F95" t="str">
        <f t="shared" si="5"/>
        <v/>
      </c>
      <c r="G95" t="str">
        <f t="shared" si="8"/>
        <v/>
      </c>
    </row>
    <row r="96" spans="1:7" x14ac:dyDescent="0.2">
      <c r="A96" s="1">
        <v>17031</v>
      </c>
      <c r="B96" s="1">
        <f t="shared" si="1"/>
        <v>1.4583333333333333</v>
      </c>
      <c r="C96" s="1">
        <f t="shared" si="6"/>
        <v>-0.90758872510957189</v>
      </c>
      <c r="E96" t="str">
        <f t="shared" si="7"/>
        <v/>
      </c>
      <c r="F96" t="str">
        <f t="shared" si="5"/>
        <v/>
      </c>
      <c r="G96" t="str">
        <f t="shared" si="8"/>
        <v/>
      </c>
    </row>
    <row r="97" spans="1:8" x14ac:dyDescent="0.2">
      <c r="A97" s="1">
        <v>17066</v>
      </c>
      <c r="B97" s="1">
        <f t="shared" si="1"/>
        <v>1.75</v>
      </c>
      <c r="C97" s="1">
        <f t="shared" si="6"/>
        <v>-0.85749009787584451</v>
      </c>
      <c r="E97" t="str">
        <f t="shared" si="7"/>
        <v/>
      </c>
      <c r="F97" t="str">
        <f t="shared" si="5"/>
        <v/>
      </c>
      <c r="G97" t="str">
        <f t="shared" si="8"/>
        <v/>
      </c>
    </row>
    <row r="98" spans="1:8" x14ac:dyDescent="0.2">
      <c r="A98" s="1">
        <v>17108</v>
      </c>
      <c r="B98" s="1">
        <f t="shared" si="1"/>
        <v>6.625</v>
      </c>
      <c r="C98" s="1">
        <f t="shared" si="6"/>
        <v>-2.0127328397831479E-2</v>
      </c>
      <c r="E98" t="str">
        <f t="shared" si="7"/>
        <v/>
      </c>
      <c r="F98" t="str">
        <f t="shared" si="5"/>
        <v/>
      </c>
      <c r="G98" t="str">
        <f t="shared" si="8"/>
        <v/>
      </c>
    </row>
    <row r="99" spans="1:8" x14ac:dyDescent="0.2">
      <c r="A99" s="1">
        <v>17267</v>
      </c>
      <c r="B99" s="1">
        <f t="shared" si="1"/>
        <v>2.4583333333333335</v>
      </c>
      <c r="C99" s="1">
        <f t="shared" si="6"/>
        <v>-0.73582200316536395</v>
      </c>
      <c r="E99" t="str">
        <f t="shared" si="7"/>
        <v/>
      </c>
      <c r="F99" t="str">
        <f t="shared" si="5"/>
        <v/>
      </c>
      <c r="G99" t="str">
        <f t="shared" si="8"/>
        <v/>
      </c>
    </row>
    <row r="100" spans="1:8" x14ac:dyDescent="0.2">
      <c r="A100" s="1">
        <v>17326</v>
      </c>
      <c r="B100" s="1">
        <f t="shared" si="1"/>
        <v>2</v>
      </c>
      <c r="C100" s="1">
        <f t="shared" si="6"/>
        <v>-0.81454841738979256</v>
      </c>
      <c r="E100" t="str">
        <f t="shared" si="7"/>
        <v/>
      </c>
      <c r="F100" t="str">
        <f t="shared" si="5"/>
        <v/>
      </c>
      <c r="G100" t="str">
        <f t="shared" si="8"/>
        <v/>
      </c>
    </row>
    <row r="101" spans="1:8" x14ac:dyDescent="0.2">
      <c r="A101" s="1">
        <v>17374</v>
      </c>
      <c r="B101" s="1">
        <f t="shared" si="1"/>
        <v>4.541666666666667</v>
      </c>
      <c r="C101" s="1">
        <f t="shared" si="6"/>
        <v>-0.37797466578159772</v>
      </c>
      <c r="E101" t="str">
        <f t="shared" si="7"/>
        <v/>
      </c>
      <c r="F101" t="str">
        <f t="shared" si="5"/>
        <v/>
      </c>
      <c r="G101" t="str">
        <f t="shared" si="8"/>
        <v/>
      </c>
      <c r="H101" t="s">
        <v>20</v>
      </c>
    </row>
    <row r="102" spans="1:8" x14ac:dyDescent="0.2">
      <c r="A102" s="1">
        <v>17483</v>
      </c>
      <c r="B102" s="1">
        <f t="shared" si="1"/>
        <v>3.0833333333333335</v>
      </c>
      <c r="C102" s="1">
        <f t="shared" si="6"/>
        <v>-0.62846780195023411</v>
      </c>
      <c r="E102" t="str">
        <f t="shared" si="7"/>
        <v/>
      </c>
      <c r="F102" t="str">
        <f t="shared" si="5"/>
        <v/>
      </c>
      <c r="G102" t="str">
        <f t="shared" si="8"/>
        <v/>
      </c>
    </row>
    <row r="103" spans="1:8" x14ac:dyDescent="0.2">
      <c r="A103" s="1">
        <v>17557</v>
      </c>
      <c r="B103" s="1">
        <f t="shared" si="1"/>
        <v>1.5833333333333333</v>
      </c>
      <c r="C103" s="1">
        <f t="shared" si="6"/>
        <v>-0.88611788486654597</v>
      </c>
      <c r="E103" t="str">
        <f t="shared" si="7"/>
        <v/>
      </c>
      <c r="F103" t="str">
        <f t="shared" si="5"/>
        <v/>
      </c>
      <c r="G103" t="str">
        <f t="shared" si="8"/>
        <v/>
      </c>
    </row>
    <row r="104" spans="1:8" x14ac:dyDescent="0.2">
      <c r="A104" s="1">
        <v>17595</v>
      </c>
      <c r="B104" s="1">
        <f t="shared" si="1"/>
        <v>2.0416666666666665</v>
      </c>
      <c r="C104" s="1">
        <f t="shared" si="6"/>
        <v>-0.80739147064211736</v>
      </c>
      <c r="E104" t="str">
        <f t="shared" si="7"/>
        <v/>
      </c>
      <c r="F104" t="str">
        <f t="shared" si="5"/>
        <v/>
      </c>
      <c r="G104" t="str">
        <f t="shared" si="8"/>
        <v/>
      </c>
    </row>
    <row r="105" spans="1:8" x14ac:dyDescent="0.2">
      <c r="A105" s="1">
        <v>17644</v>
      </c>
      <c r="B105" s="1">
        <f t="shared" si="1"/>
        <v>7.041666666666667</v>
      </c>
      <c r="C105" s="1">
        <f t="shared" si="6"/>
        <v>5.1442139078921825E-2</v>
      </c>
      <c r="E105" t="str">
        <f t="shared" si="7"/>
        <v/>
      </c>
      <c r="F105" t="str">
        <f t="shared" si="5"/>
        <v/>
      </c>
      <c r="G105" t="str">
        <f t="shared" si="8"/>
        <v/>
      </c>
    </row>
    <row r="106" spans="1:8" x14ac:dyDescent="0.2">
      <c r="A106" s="1">
        <v>17813</v>
      </c>
      <c r="B106" s="1">
        <f t="shared" si="1"/>
        <v>1.5833333333333333</v>
      </c>
      <c r="C106" s="1">
        <f t="shared" si="6"/>
        <v>-0.88611788486654597</v>
      </c>
      <c r="E106" t="str">
        <f t="shared" si="7"/>
        <v/>
      </c>
      <c r="F106" t="str">
        <f t="shared" si="5"/>
        <v/>
      </c>
      <c r="G106" t="str">
        <f t="shared" si="8"/>
        <v/>
      </c>
    </row>
    <row r="107" spans="1:8" x14ac:dyDescent="0.2">
      <c r="A107" s="1">
        <v>17851</v>
      </c>
      <c r="B107" s="1">
        <f t="shared" si="1"/>
        <v>2.2916666666666665</v>
      </c>
      <c r="C107" s="1">
        <f t="shared" si="6"/>
        <v>-0.7644497901560654</v>
      </c>
      <c r="E107" t="str">
        <f t="shared" si="7"/>
        <v/>
      </c>
      <c r="F107" t="str">
        <f t="shared" si="5"/>
        <v/>
      </c>
      <c r="G107" t="str">
        <f t="shared" si="8"/>
        <v/>
      </c>
    </row>
    <row r="108" spans="1:8" x14ac:dyDescent="0.2">
      <c r="A108" s="1">
        <v>17906</v>
      </c>
      <c r="B108" s="1">
        <f t="shared" si="1"/>
        <v>1.75</v>
      </c>
      <c r="C108" s="1">
        <f t="shared" si="6"/>
        <v>-0.85749009787584451</v>
      </c>
      <c r="E108" t="str">
        <f t="shared" si="7"/>
        <v/>
      </c>
      <c r="F108" t="str">
        <f t="shared" si="5"/>
        <v/>
      </c>
      <c r="G108" t="str">
        <f t="shared" si="8"/>
        <v/>
      </c>
    </row>
    <row r="109" spans="1:8" x14ac:dyDescent="0.2">
      <c r="A109" s="1">
        <v>17948</v>
      </c>
      <c r="B109" s="1">
        <f t="shared" si="1"/>
        <v>1.9583333333333333</v>
      </c>
      <c r="C109" s="1">
        <f t="shared" si="6"/>
        <v>-0.82170536413746798</v>
      </c>
      <c r="E109" t="str">
        <f t="shared" si="7"/>
        <v/>
      </c>
      <c r="F109" t="str">
        <f t="shared" si="5"/>
        <v/>
      </c>
      <c r="G109" t="str">
        <f t="shared" si="8"/>
        <v/>
      </c>
    </row>
    <row r="110" spans="1:8" x14ac:dyDescent="0.2">
      <c r="A110" s="1">
        <v>17995</v>
      </c>
      <c r="B110" s="1">
        <f t="shared" si="1"/>
        <v>9.625</v>
      </c>
      <c r="C110" s="1">
        <f t="shared" si="6"/>
        <v>0.49517283743479196</v>
      </c>
      <c r="E110" t="str">
        <f t="shared" si="7"/>
        <v/>
      </c>
      <c r="F110" t="str">
        <f t="shared" si="5"/>
        <v/>
      </c>
      <c r="G110" t="str">
        <f t="shared" si="8"/>
        <v/>
      </c>
    </row>
    <row r="111" spans="1:8" x14ac:dyDescent="0.2">
      <c r="A111" s="1">
        <v>18226</v>
      </c>
      <c r="B111" s="1">
        <f t="shared" si="1"/>
        <v>13.208333333333334</v>
      </c>
      <c r="C111" s="1">
        <f t="shared" si="6"/>
        <v>1.1106702577348702</v>
      </c>
      <c r="E111" t="str">
        <f t="shared" si="7"/>
        <v/>
      </c>
      <c r="F111" t="str">
        <f t="shared" si="5"/>
        <v/>
      </c>
      <c r="G111" t="str">
        <f t="shared" si="8"/>
        <v/>
      </c>
    </row>
    <row r="112" spans="1:8" x14ac:dyDescent="0.2">
      <c r="A112" s="1">
        <v>18543</v>
      </c>
      <c r="B112" s="1">
        <f t="shared" si="1"/>
        <v>7.25</v>
      </c>
      <c r="C112" s="1">
        <f t="shared" si="6"/>
        <v>8.7226872817298406E-2</v>
      </c>
      <c r="E112" t="str">
        <f t="shared" si="7"/>
        <v/>
      </c>
      <c r="F112" t="str">
        <f t="shared" si="5"/>
        <v/>
      </c>
      <c r="G112" t="str">
        <f t="shared" si="8"/>
        <v/>
      </c>
    </row>
    <row r="113" spans="1:8" x14ac:dyDescent="0.2">
      <c r="A113" s="1">
        <v>18717</v>
      </c>
      <c r="B113" s="1">
        <f t="shared" si="1"/>
        <v>3.2916666666666665</v>
      </c>
      <c r="C113" s="1">
        <f t="shared" si="6"/>
        <v>-0.59268306821185757</v>
      </c>
      <c r="E113">
        <f t="shared" si="7"/>
        <v>1</v>
      </c>
      <c r="F113">
        <f t="shared" si="5"/>
        <v>3.2916666666666665</v>
      </c>
      <c r="G113" t="str">
        <f t="shared" si="8"/>
        <v/>
      </c>
      <c r="H113" t="s">
        <v>21</v>
      </c>
    </row>
    <row r="114" spans="1:8" x14ac:dyDescent="0.2">
      <c r="A114" s="1">
        <v>18796</v>
      </c>
      <c r="B114" s="1">
        <f t="shared" si="1"/>
        <v>5.875</v>
      </c>
      <c r="C114" s="1">
        <f t="shared" si="6"/>
        <v>-0.14895236985598734</v>
      </c>
      <c r="E114" t="str">
        <f t="shared" si="7"/>
        <v/>
      </c>
      <c r="F114" t="str">
        <f t="shared" si="5"/>
        <v/>
      </c>
      <c r="G114">
        <f t="shared" si="8"/>
        <v>18756.5</v>
      </c>
    </row>
    <row r="115" spans="1:8" x14ac:dyDescent="0.2">
      <c r="A115" s="1">
        <v>18937</v>
      </c>
      <c r="B115" s="1">
        <f t="shared" si="1"/>
        <v>2.5416666666666665</v>
      </c>
      <c r="C115" s="1">
        <f t="shared" si="6"/>
        <v>-0.72150810967001344</v>
      </c>
      <c r="E115" t="str">
        <f t="shared" si="7"/>
        <v/>
      </c>
      <c r="F115" t="str">
        <f t="shared" si="5"/>
        <v/>
      </c>
      <c r="G115" t="str">
        <f t="shared" si="8"/>
        <v/>
      </c>
    </row>
    <row r="116" spans="1:8" x14ac:dyDescent="0.2">
      <c r="A116" s="1">
        <v>18998</v>
      </c>
      <c r="B116" s="1">
        <f t="shared" si="1"/>
        <v>3.8333333333333335</v>
      </c>
      <c r="C116" s="1">
        <f t="shared" si="6"/>
        <v>-0.49964276049207829</v>
      </c>
      <c r="E116" t="str">
        <f t="shared" si="7"/>
        <v/>
      </c>
      <c r="F116" t="str">
        <f t="shared" si="5"/>
        <v/>
      </c>
      <c r="G116" t="str">
        <f t="shared" si="8"/>
        <v/>
      </c>
    </row>
    <row r="117" spans="1:8" x14ac:dyDescent="0.2">
      <c r="A117" s="1">
        <v>19090</v>
      </c>
      <c r="B117" s="1">
        <f t="shared" si="1"/>
        <v>2.125</v>
      </c>
      <c r="C117" s="1">
        <f t="shared" si="6"/>
        <v>-0.79307757714676663</v>
      </c>
      <c r="E117" t="str">
        <f t="shared" si="7"/>
        <v/>
      </c>
      <c r="F117" t="str">
        <f t="shared" si="5"/>
        <v/>
      </c>
      <c r="G117" t="str">
        <f t="shared" si="8"/>
        <v/>
      </c>
    </row>
    <row r="118" spans="1:8" x14ac:dyDescent="0.2">
      <c r="A118" s="1">
        <v>19141</v>
      </c>
      <c r="B118" s="1">
        <f t="shared" si="1"/>
        <v>2.875</v>
      </c>
      <c r="C118" s="1">
        <f t="shared" si="6"/>
        <v>-0.66425253568861076</v>
      </c>
      <c r="E118" t="str">
        <f t="shared" si="7"/>
        <v/>
      </c>
      <c r="F118" t="str">
        <f t="shared" si="5"/>
        <v/>
      </c>
      <c r="G118" t="str">
        <f t="shared" si="8"/>
        <v/>
      </c>
    </row>
    <row r="119" spans="1:8" x14ac:dyDescent="0.2">
      <c r="A119" s="1">
        <v>19210</v>
      </c>
      <c r="B119" s="1">
        <f t="shared" si="1"/>
        <v>8.5833333333333339</v>
      </c>
      <c r="C119" s="1">
        <f t="shared" si="6"/>
        <v>0.31624916874290893</v>
      </c>
      <c r="E119" t="str">
        <f t="shared" si="7"/>
        <v/>
      </c>
      <c r="F119" t="str">
        <f t="shared" si="5"/>
        <v/>
      </c>
      <c r="G119" t="str">
        <f t="shared" si="8"/>
        <v/>
      </c>
    </row>
    <row r="120" spans="1:8" x14ac:dyDescent="0.2">
      <c r="A120" s="1">
        <v>19416</v>
      </c>
      <c r="B120" s="1">
        <f t="shared" si="1"/>
        <v>5.833333333333333</v>
      </c>
      <c r="C120" s="1">
        <f t="shared" si="6"/>
        <v>-0.15610931660366273</v>
      </c>
      <c r="E120" t="str">
        <f t="shared" si="7"/>
        <v/>
      </c>
      <c r="F120" t="str">
        <f t="shared" si="5"/>
        <v/>
      </c>
      <c r="G120" t="str">
        <f t="shared" si="8"/>
        <v/>
      </c>
    </row>
    <row r="121" spans="1:8" x14ac:dyDescent="0.2">
      <c r="A121" s="1">
        <v>19556</v>
      </c>
      <c r="B121" s="1">
        <f t="shared" si="1"/>
        <v>5.875</v>
      </c>
      <c r="C121" s="1">
        <f t="shared" si="6"/>
        <v>-0.14895236985598734</v>
      </c>
      <c r="E121">
        <f t="shared" si="7"/>
        <v>1</v>
      </c>
      <c r="F121">
        <f t="shared" si="5"/>
        <v>5.875</v>
      </c>
      <c r="G121" t="str">
        <f t="shared" si="8"/>
        <v/>
      </c>
      <c r="H121" t="s">
        <v>22</v>
      </c>
    </row>
    <row r="122" spans="1:8" x14ac:dyDescent="0.2">
      <c r="A122" s="1">
        <v>19697</v>
      </c>
      <c r="B122" s="1">
        <f t="shared" si="1"/>
        <v>7</v>
      </c>
      <c r="C122" s="1">
        <f t="shared" si="6"/>
        <v>4.4285192331246448E-2</v>
      </c>
      <c r="D122" t="s">
        <v>10</v>
      </c>
      <c r="E122" t="str">
        <f t="shared" si="7"/>
        <v/>
      </c>
      <c r="F122" t="str">
        <f t="shared" si="5"/>
        <v/>
      </c>
      <c r="G122">
        <f t="shared" si="8"/>
        <v>19626.5</v>
      </c>
    </row>
    <row r="123" spans="1:8" x14ac:dyDescent="0.2">
      <c r="A123" s="1">
        <v>19865</v>
      </c>
      <c r="B123" s="1">
        <f t="shared" si="1"/>
        <v>3.3333333333333335</v>
      </c>
      <c r="C123" s="1">
        <f t="shared" si="6"/>
        <v>-0.58552612146418215</v>
      </c>
      <c r="E123">
        <f t="shared" si="7"/>
        <v>1</v>
      </c>
      <c r="F123">
        <f t="shared" si="5"/>
        <v>3.3333333333333335</v>
      </c>
      <c r="G123" t="str">
        <f t="shared" si="8"/>
        <v/>
      </c>
      <c r="H123" t="s">
        <v>23</v>
      </c>
    </row>
    <row r="124" spans="1:8" x14ac:dyDescent="0.2">
      <c r="A124" s="1">
        <v>19945</v>
      </c>
      <c r="B124" s="1">
        <f t="shared" si="1"/>
        <v>6.875</v>
      </c>
      <c r="C124" s="1">
        <f t="shared" si="6"/>
        <v>2.2814352088220472E-2</v>
      </c>
      <c r="D124" t="s">
        <v>2</v>
      </c>
      <c r="E124" t="str">
        <f t="shared" si="7"/>
        <v/>
      </c>
      <c r="F124" t="str">
        <f t="shared" si="5"/>
        <v/>
      </c>
      <c r="G124">
        <f t="shared" si="8"/>
        <v>19905</v>
      </c>
    </row>
    <row r="125" spans="1:8" x14ac:dyDescent="0.2">
      <c r="A125" s="1">
        <v>20110</v>
      </c>
      <c r="B125" s="1">
        <f t="shared" si="1"/>
        <v>5.75</v>
      </c>
      <c r="C125" s="1">
        <f t="shared" si="6"/>
        <v>-0.17042321009901332</v>
      </c>
      <c r="E125" t="str">
        <f t="shared" si="7"/>
        <v/>
      </c>
      <c r="F125" t="str">
        <f t="shared" si="5"/>
        <v/>
      </c>
      <c r="G125" t="str">
        <f t="shared" si="8"/>
        <v/>
      </c>
    </row>
    <row r="126" spans="1:8" x14ac:dyDescent="0.2">
      <c r="A126" s="1">
        <v>20248</v>
      </c>
      <c r="B126" s="1">
        <f t="shared" si="1"/>
        <v>3.75</v>
      </c>
      <c r="C126" s="1">
        <f t="shared" si="6"/>
        <v>-0.51395665398742896</v>
      </c>
      <c r="E126" t="str">
        <f t="shared" si="7"/>
        <v/>
      </c>
      <c r="F126" t="str">
        <f t="shared" si="5"/>
        <v/>
      </c>
      <c r="G126" t="str">
        <f t="shared" si="8"/>
        <v/>
      </c>
    </row>
    <row r="127" spans="1:8" x14ac:dyDescent="0.2">
      <c r="A127" s="1">
        <v>20338</v>
      </c>
      <c r="B127" s="1">
        <f t="shared" si="1"/>
        <v>25.708333333333332</v>
      </c>
      <c r="C127" s="1">
        <f t="shared" si="6"/>
        <v>3.2577542820374674</v>
      </c>
      <c r="E127" t="str">
        <f t="shared" si="7"/>
        <v/>
      </c>
      <c r="F127" t="str">
        <f t="shared" si="5"/>
        <v/>
      </c>
      <c r="G127" t="str">
        <f t="shared" si="8"/>
        <v/>
      </c>
    </row>
    <row r="128" spans="1:8" x14ac:dyDescent="0.2">
      <c r="A128" s="1">
        <v>20955</v>
      </c>
      <c r="B128" s="1">
        <f t="shared" si="1"/>
        <v>2.6666666666666665</v>
      </c>
      <c r="C128" s="1">
        <f t="shared" si="6"/>
        <v>-0.70003726942698752</v>
      </c>
      <c r="E128" t="str">
        <f t="shared" si="7"/>
        <v/>
      </c>
      <c r="F128" t="str">
        <f t="shared" si="5"/>
        <v/>
      </c>
      <c r="G128" t="str">
        <f t="shared" si="8"/>
        <v/>
      </c>
    </row>
    <row r="129" spans="1:8" x14ac:dyDescent="0.2">
      <c r="A129" s="1">
        <v>21019</v>
      </c>
      <c r="B129" s="1">
        <f t="shared" si="1"/>
        <v>8.7083333333333339</v>
      </c>
      <c r="C129" s="1">
        <f t="shared" si="6"/>
        <v>0.33772000898593491</v>
      </c>
      <c r="E129" t="str">
        <f t="shared" si="7"/>
        <v/>
      </c>
      <c r="F129" t="str">
        <f t="shared" si="5"/>
        <v/>
      </c>
      <c r="G129" t="str">
        <f t="shared" si="8"/>
        <v/>
      </c>
    </row>
    <row r="130" spans="1:8" x14ac:dyDescent="0.2">
      <c r="A130" s="1">
        <v>21228</v>
      </c>
      <c r="B130" s="1">
        <f t="shared" si="1"/>
        <v>8.75</v>
      </c>
      <c r="C130" s="1">
        <f t="shared" si="6"/>
        <v>0.3448769557336101</v>
      </c>
      <c r="E130" t="str">
        <f t="shared" si="7"/>
        <v/>
      </c>
      <c r="F130" t="str">
        <f t="shared" ref="F130:F193" si="9">IF(E130=1,B130,"")</f>
        <v/>
      </c>
      <c r="G130" t="str">
        <f t="shared" si="8"/>
        <v/>
      </c>
    </row>
    <row r="131" spans="1:8" x14ac:dyDescent="0.2">
      <c r="A131" s="1">
        <v>21438</v>
      </c>
      <c r="B131" s="1">
        <f t="shared" si="1"/>
        <v>3.2916666666666665</v>
      </c>
      <c r="C131" s="1">
        <f t="shared" ref="C131:C194" si="10">(B131-D$855)/D$856</f>
        <v>-0.59268306821185757</v>
      </c>
      <c r="E131">
        <f t="shared" ref="E131:E194" si="11">IF(ISNUMBER(SEARCH($E$1,H131)),1,"")</f>
        <v>1</v>
      </c>
      <c r="F131">
        <f t="shared" si="9"/>
        <v>3.2916666666666665</v>
      </c>
      <c r="G131" t="str">
        <f t="shared" si="8"/>
        <v/>
      </c>
      <c r="H131" t="s">
        <v>24</v>
      </c>
    </row>
    <row r="132" spans="1:8" x14ac:dyDescent="0.2">
      <c r="A132" s="1">
        <v>21517</v>
      </c>
      <c r="B132" s="1">
        <f t="shared" si="1"/>
        <v>4.291666666666667</v>
      </c>
      <c r="C132" s="1">
        <f t="shared" si="10"/>
        <v>-0.42091634626764968</v>
      </c>
      <c r="E132" t="str">
        <f t="shared" si="11"/>
        <v/>
      </c>
      <c r="F132" t="str">
        <f t="shared" si="9"/>
        <v/>
      </c>
      <c r="G132">
        <f t="shared" ref="G132:G195" si="12">IF(E131=1,(A131+A132)/2,"")</f>
        <v>21477.5</v>
      </c>
    </row>
    <row r="133" spans="1:8" x14ac:dyDescent="0.2">
      <c r="A133" s="1">
        <v>21620</v>
      </c>
      <c r="B133" s="1">
        <f t="shared" si="1"/>
        <v>3.0416666666666665</v>
      </c>
      <c r="C133" s="1">
        <f t="shared" si="10"/>
        <v>-0.63562474869790953</v>
      </c>
      <c r="E133" t="str">
        <f t="shared" si="11"/>
        <v/>
      </c>
      <c r="F133" t="str">
        <f t="shared" si="9"/>
        <v/>
      </c>
      <c r="G133" t="str">
        <f t="shared" si="12"/>
        <v/>
      </c>
    </row>
    <row r="134" spans="1:8" x14ac:dyDescent="0.2">
      <c r="A134" s="1">
        <v>21693</v>
      </c>
      <c r="B134" s="1">
        <f t="shared" si="1"/>
        <v>7.958333333333333</v>
      </c>
      <c r="C134" s="1">
        <f t="shared" si="10"/>
        <v>0.20889496752777889</v>
      </c>
      <c r="E134" t="str">
        <f t="shared" si="11"/>
        <v/>
      </c>
      <c r="F134" t="str">
        <f t="shared" si="9"/>
        <v/>
      </c>
      <c r="G134" t="str">
        <f t="shared" si="12"/>
        <v/>
      </c>
    </row>
    <row r="135" spans="1:8" x14ac:dyDescent="0.2">
      <c r="A135" s="1">
        <v>21884</v>
      </c>
      <c r="B135" s="1">
        <f t="shared" si="1"/>
        <v>10.416666666666666</v>
      </c>
      <c r="C135" s="1">
        <f t="shared" si="10"/>
        <v>0.63115482564062309</v>
      </c>
      <c r="D135" t="s">
        <v>3</v>
      </c>
      <c r="E135" t="str">
        <f t="shared" si="11"/>
        <v/>
      </c>
      <c r="F135" t="str">
        <f t="shared" si="9"/>
        <v/>
      </c>
      <c r="G135" t="str">
        <f t="shared" si="12"/>
        <v/>
      </c>
    </row>
    <row r="136" spans="1:8" x14ac:dyDescent="0.2">
      <c r="A136" s="1">
        <v>22134</v>
      </c>
      <c r="B136" s="1">
        <f t="shared" si="1"/>
        <v>4.166666666666667</v>
      </c>
      <c r="C136" s="1">
        <f t="shared" si="10"/>
        <v>-0.44238718651067566</v>
      </c>
      <c r="E136" t="str">
        <f t="shared" si="11"/>
        <v/>
      </c>
      <c r="F136" t="str">
        <f t="shared" si="9"/>
        <v/>
      </c>
      <c r="G136" t="str">
        <f t="shared" si="12"/>
        <v/>
      </c>
    </row>
    <row r="137" spans="1:8" x14ac:dyDescent="0.2">
      <c r="A137" s="1">
        <v>22234</v>
      </c>
      <c r="B137" s="1">
        <f t="shared" si="1"/>
        <v>15.791666666666666</v>
      </c>
      <c r="C137" s="1">
        <f t="shared" si="10"/>
        <v>1.5544009560907401</v>
      </c>
      <c r="E137" t="str">
        <f t="shared" si="11"/>
        <v/>
      </c>
      <c r="F137" t="str">
        <f t="shared" si="9"/>
        <v/>
      </c>
      <c r="G137" t="str">
        <f t="shared" si="12"/>
        <v/>
      </c>
    </row>
    <row r="138" spans="1:8" x14ac:dyDescent="0.2">
      <c r="A138" s="1">
        <v>22613</v>
      </c>
      <c r="B138" s="1">
        <f t="shared" si="1"/>
        <v>3.25</v>
      </c>
      <c r="C138" s="1">
        <f t="shared" si="10"/>
        <v>-0.59984001495953287</v>
      </c>
      <c r="E138">
        <f t="shared" si="11"/>
        <v>1</v>
      </c>
      <c r="F138">
        <f t="shared" si="9"/>
        <v>3.25</v>
      </c>
      <c r="G138" t="str">
        <f t="shared" si="12"/>
        <v/>
      </c>
      <c r="H138" t="s">
        <v>25</v>
      </c>
    </row>
    <row r="139" spans="1:8" x14ac:dyDescent="0.2">
      <c r="A139" s="1">
        <v>22691</v>
      </c>
      <c r="B139" s="1">
        <f t="shared" si="1"/>
        <v>6.083333333333333</v>
      </c>
      <c r="C139" s="1">
        <f t="shared" si="10"/>
        <v>-0.11316763611761076</v>
      </c>
      <c r="E139" t="str">
        <f t="shared" si="11"/>
        <v/>
      </c>
      <c r="F139" t="str">
        <f t="shared" si="9"/>
        <v/>
      </c>
      <c r="G139">
        <f t="shared" si="12"/>
        <v>22652</v>
      </c>
    </row>
    <row r="140" spans="1:8" x14ac:dyDescent="0.2">
      <c r="A140" s="1">
        <v>22837</v>
      </c>
      <c r="B140" s="1">
        <f t="shared" si="1"/>
        <v>6.041666666666667</v>
      </c>
      <c r="C140" s="1">
        <f t="shared" si="10"/>
        <v>-0.12032458286528598</v>
      </c>
      <c r="E140" t="str">
        <f t="shared" si="11"/>
        <v/>
      </c>
      <c r="F140" t="str">
        <f t="shared" si="9"/>
        <v/>
      </c>
      <c r="G140" t="str">
        <f t="shared" si="12"/>
        <v/>
      </c>
    </row>
    <row r="141" spans="1:8" x14ac:dyDescent="0.2">
      <c r="A141" s="1">
        <v>22982</v>
      </c>
      <c r="B141" s="1">
        <f t="shared" si="1"/>
        <v>1.2916666666666667</v>
      </c>
      <c r="C141" s="1">
        <f t="shared" si="10"/>
        <v>-0.93621651210027312</v>
      </c>
      <c r="E141" t="str">
        <f t="shared" si="11"/>
        <v/>
      </c>
      <c r="F141" t="str">
        <f t="shared" si="9"/>
        <v/>
      </c>
      <c r="G141" t="str">
        <f t="shared" si="12"/>
        <v/>
      </c>
    </row>
    <row r="142" spans="1:8" x14ac:dyDescent="0.2">
      <c r="A142" s="1">
        <v>23013</v>
      </c>
      <c r="B142" s="1">
        <f t="shared" si="1"/>
        <v>2.4166666666666665</v>
      </c>
      <c r="C142" s="1">
        <f t="shared" si="10"/>
        <v>-0.74297894991303948</v>
      </c>
      <c r="E142" t="str">
        <f t="shared" si="11"/>
        <v/>
      </c>
      <c r="F142" t="str">
        <f t="shared" si="9"/>
        <v/>
      </c>
      <c r="G142" t="str">
        <f t="shared" si="12"/>
        <v/>
      </c>
    </row>
    <row r="143" spans="1:8" x14ac:dyDescent="0.2">
      <c r="A143" s="1">
        <v>23071</v>
      </c>
      <c r="B143" s="1">
        <f t="shared" si="1"/>
        <v>13.166666666666666</v>
      </c>
      <c r="C143" s="1">
        <f t="shared" si="10"/>
        <v>1.1035133109871946</v>
      </c>
      <c r="E143" t="str">
        <f t="shared" si="11"/>
        <v/>
      </c>
      <c r="F143" t="str">
        <f t="shared" si="9"/>
        <v/>
      </c>
      <c r="G143" t="str">
        <f t="shared" si="12"/>
        <v/>
      </c>
    </row>
    <row r="144" spans="1:8" x14ac:dyDescent="0.2">
      <c r="A144" s="1">
        <v>23387</v>
      </c>
      <c r="B144" s="1">
        <f t="shared" si="1"/>
        <v>3.7916666666666665</v>
      </c>
      <c r="C144" s="1">
        <f t="shared" si="10"/>
        <v>-0.50679970723975365</v>
      </c>
      <c r="E144" t="str">
        <f t="shared" si="11"/>
        <v/>
      </c>
      <c r="F144" t="str">
        <f t="shared" si="9"/>
        <v/>
      </c>
      <c r="G144" t="str">
        <f t="shared" si="12"/>
        <v/>
      </c>
    </row>
    <row r="145" spans="1:8" x14ac:dyDescent="0.2">
      <c r="A145" s="1">
        <v>23478</v>
      </c>
      <c r="B145" s="1">
        <f t="shared" si="1"/>
        <v>2.5416666666666665</v>
      </c>
      <c r="C145" s="1">
        <f t="shared" si="10"/>
        <v>-0.72150810967001344</v>
      </c>
      <c r="E145" t="str">
        <f t="shared" si="11"/>
        <v/>
      </c>
      <c r="F145" t="str">
        <f t="shared" si="9"/>
        <v/>
      </c>
      <c r="G145" t="str">
        <f t="shared" si="12"/>
        <v/>
      </c>
    </row>
    <row r="146" spans="1:8" x14ac:dyDescent="0.2">
      <c r="A146" s="1">
        <v>23539</v>
      </c>
      <c r="B146" s="1">
        <f t="shared" si="1"/>
        <v>2.9583333333333335</v>
      </c>
      <c r="C146" s="1">
        <f t="shared" si="10"/>
        <v>-0.64993864219326014</v>
      </c>
      <c r="E146" t="str">
        <f t="shared" si="11"/>
        <v/>
      </c>
      <c r="F146" t="str">
        <f t="shared" si="9"/>
        <v/>
      </c>
      <c r="G146" t="str">
        <f t="shared" si="12"/>
        <v/>
      </c>
    </row>
    <row r="147" spans="1:8" x14ac:dyDescent="0.2">
      <c r="A147" s="1">
        <v>23610</v>
      </c>
      <c r="B147" s="1">
        <f t="shared" si="1"/>
        <v>2.2916666666666665</v>
      </c>
      <c r="C147" s="1">
        <f t="shared" si="10"/>
        <v>-0.7644497901560654</v>
      </c>
      <c r="E147" t="str">
        <f t="shared" si="11"/>
        <v/>
      </c>
      <c r="F147" t="str">
        <f t="shared" si="9"/>
        <v/>
      </c>
      <c r="G147" t="str">
        <f t="shared" si="12"/>
        <v/>
      </c>
    </row>
    <row r="148" spans="1:8" x14ac:dyDescent="0.2">
      <c r="A148" s="1">
        <v>23665</v>
      </c>
      <c r="B148" s="1">
        <f t="shared" si="1"/>
        <v>9.7916666666666661</v>
      </c>
      <c r="C148" s="1">
        <f t="shared" si="10"/>
        <v>0.52380062442549313</v>
      </c>
      <c r="E148" t="str">
        <f t="shared" si="11"/>
        <v/>
      </c>
      <c r="F148" t="str">
        <f t="shared" si="9"/>
        <v/>
      </c>
      <c r="G148" t="str">
        <f t="shared" si="12"/>
        <v/>
      </c>
    </row>
    <row r="149" spans="1:8" x14ac:dyDescent="0.2">
      <c r="A149" s="1">
        <v>23900</v>
      </c>
      <c r="B149" s="1">
        <f t="shared" si="1"/>
        <v>1.1666666666666667</v>
      </c>
      <c r="C149" s="1">
        <f t="shared" si="10"/>
        <v>-0.95768735234329905</v>
      </c>
      <c r="E149" t="str">
        <f t="shared" si="11"/>
        <v/>
      </c>
      <c r="F149" t="str">
        <f t="shared" si="9"/>
        <v/>
      </c>
      <c r="G149" t="str">
        <f t="shared" si="12"/>
        <v/>
      </c>
    </row>
    <row r="150" spans="1:8" x14ac:dyDescent="0.2">
      <c r="A150" s="1">
        <v>23928</v>
      </c>
      <c r="B150" s="1">
        <f t="shared" si="1"/>
        <v>8.5833333333333339</v>
      </c>
      <c r="C150" s="1">
        <f t="shared" si="10"/>
        <v>0.31624916874290893</v>
      </c>
      <c r="E150" t="str">
        <f t="shared" si="11"/>
        <v/>
      </c>
      <c r="F150" t="str">
        <f t="shared" si="9"/>
        <v/>
      </c>
      <c r="G150" t="str">
        <f t="shared" si="12"/>
        <v/>
      </c>
    </row>
    <row r="151" spans="1:8" x14ac:dyDescent="0.2">
      <c r="A151" s="1">
        <v>24134</v>
      </c>
      <c r="B151" s="1">
        <f t="shared" si="1"/>
        <v>4.458333333333333</v>
      </c>
      <c r="C151" s="1">
        <f t="shared" si="10"/>
        <v>-0.39228855927694845</v>
      </c>
      <c r="E151" t="str">
        <f t="shared" si="11"/>
        <v/>
      </c>
      <c r="F151" t="str">
        <f t="shared" si="9"/>
        <v/>
      </c>
      <c r="G151" t="str">
        <f t="shared" si="12"/>
        <v/>
      </c>
    </row>
    <row r="152" spans="1:8" x14ac:dyDescent="0.2">
      <c r="A152" s="1">
        <v>24241</v>
      </c>
      <c r="B152" s="1">
        <f t="shared" si="1"/>
        <v>1.8333333333333333</v>
      </c>
      <c r="C152" s="1">
        <f t="shared" si="10"/>
        <v>-0.84317620438049401</v>
      </c>
      <c r="E152" t="str">
        <f t="shared" si="11"/>
        <v/>
      </c>
      <c r="F152" t="str">
        <f t="shared" si="9"/>
        <v/>
      </c>
      <c r="G152" t="str">
        <f t="shared" si="12"/>
        <v/>
      </c>
    </row>
    <row r="153" spans="1:8" x14ac:dyDescent="0.2">
      <c r="A153" s="1">
        <v>24285</v>
      </c>
      <c r="B153" s="1">
        <f t="shared" si="1"/>
        <v>3.8333333333333335</v>
      </c>
      <c r="C153" s="1">
        <f t="shared" si="10"/>
        <v>-0.49964276049207829</v>
      </c>
      <c r="E153" t="str">
        <f t="shared" si="11"/>
        <v/>
      </c>
      <c r="F153" t="str">
        <f t="shared" si="9"/>
        <v/>
      </c>
      <c r="G153" t="str">
        <f t="shared" si="12"/>
        <v/>
      </c>
    </row>
    <row r="154" spans="1:8" x14ac:dyDescent="0.2">
      <c r="A154" s="1">
        <v>24377</v>
      </c>
      <c r="B154" s="1">
        <f t="shared" si="1"/>
        <v>4.583333333333333</v>
      </c>
      <c r="C154" s="1">
        <f t="shared" si="10"/>
        <v>-0.37081771903392247</v>
      </c>
      <c r="E154">
        <f t="shared" si="11"/>
        <v>1</v>
      </c>
      <c r="F154">
        <f t="shared" si="9"/>
        <v>4.583333333333333</v>
      </c>
      <c r="G154" t="str">
        <f t="shared" si="12"/>
        <v/>
      </c>
      <c r="H154" t="s">
        <v>26</v>
      </c>
    </row>
    <row r="155" spans="1:8" x14ac:dyDescent="0.2">
      <c r="A155" s="1">
        <v>24487</v>
      </c>
      <c r="B155" s="1">
        <f t="shared" si="1"/>
        <v>2.4166666666666665</v>
      </c>
      <c r="C155" s="1">
        <f t="shared" si="10"/>
        <v>-0.74297894991303948</v>
      </c>
      <c r="E155" t="str">
        <f t="shared" si="11"/>
        <v/>
      </c>
      <c r="F155" t="str">
        <f t="shared" si="9"/>
        <v/>
      </c>
      <c r="G155">
        <f t="shared" si="12"/>
        <v>24432</v>
      </c>
    </row>
    <row r="156" spans="1:8" x14ac:dyDescent="0.2">
      <c r="A156" s="1">
        <v>24545</v>
      </c>
      <c r="B156" s="1">
        <f t="shared" si="1"/>
        <v>0.79166666666666663</v>
      </c>
      <c r="C156" s="1">
        <f t="shared" si="10"/>
        <v>-1.0220998730723769</v>
      </c>
      <c r="E156" t="str">
        <f t="shared" si="11"/>
        <v/>
      </c>
      <c r="F156" t="str">
        <f t="shared" si="9"/>
        <v/>
      </c>
      <c r="G156" t="str">
        <f t="shared" si="12"/>
        <v/>
      </c>
    </row>
    <row r="157" spans="1:8" x14ac:dyDescent="0.2">
      <c r="A157" s="1">
        <v>24564</v>
      </c>
      <c r="B157" s="1">
        <f t="shared" si="1"/>
        <v>3.1666666666666665</v>
      </c>
      <c r="C157" s="1">
        <f t="shared" si="10"/>
        <v>-0.61415390845488349</v>
      </c>
      <c r="E157">
        <f t="shared" si="11"/>
        <v>1</v>
      </c>
      <c r="F157">
        <f t="shared" si="9"/>
        <v>3.1666666666666665</v>
      </c>
      <c r="G157" t="str">
        <f t="shared" si="12"/>
        <v/>
      </c>
      <c r="H157" t="s">
        <v>27</v>
      </c>
    </row>
    <row r="158" spans="1:8" x14ac:dyDescent="0.2">
      <c r="A158" s="1">
        <v>24640</v>
      </c>
      <c r="B158" s="1">
        <f t="shared" si="1"/>
        <v>12.583333333333334</v>
      </c>
      <c r="C158" s="1">
        <f t="shared" si="10"/>
        <v>1.0033160565197401</v>
      </c>
      <c r="D158" t="s">
        <v>3</v>
      </c>
      <c r="E158">
        <f t="shared" si="11"/>
        <v>1</v>
      </c>
      <c r="F158">
        <f t="shared" si="9"/>
        <v>12.583333333333334</v>
      </c>
      <c r="G158">
        <f t="shared" si="12"/>
        <v>24602</v>
      </c>
      <c r="H158" t="s">
        <v>28</v>
      </c>
    </row>
    <row r="159" spans="1:8" x14ac:dyDescent="0.2">
      <c r="A159" s="1">
        <v>24942</v>
      </c>
      <c r="B159" s="1">
        <f t="shared" si="1"/>
        <v>16.875</v>
      </c>
      <c r="C159" s="1">
        <f t="shared" si="10"/>
        <v>1.7404815715302986</v>
      </c>
      <c r="D159" t="s">
        <v>3</v>
      </c>
      <c r="E159">
        <f t="shared" si="11"/>
        <v>1</v>
      </c>
      <c r="F159">
        <f t="shared" si="9"/>
        <v>16.875</v>
      </c>
      <c r="G159">
        <f t="shared" si="12"/>
        <v>24791</v>
      </c>
      <c r="H159" t="s">
        <v>29</v>
      </c>
    </row>
    <row r="160" spans="1:8" x14ac:dyDescent="0.2">
      <c r="A160" s="1">
        <v>25347</v>
      </c>
      <c r="B160" s="1">
        <f t="shared" si="1"/>
        <v>17.708333333333332</v>
      </c>
      <c r="C160" s="1">
        <f t="shared" si="10"/>
        <v>1.883620506483805</v>
      </c>
      <c r="D160" t="s">
        <v>4</v>
      </c>
      <c r="E160" t="str">
        <f t="shared" si="11"/>
        <v/>
      </c>
      <c r="F160" t="str">
        <f t="shared" si="9"/>
        <v/>
      </c>
      <c r="G160">
        <f t="shared" si="12"/>
        <v>25144.5</v>
      </c>
    </row>
    <row r="161" spans="1:8" x14ac:dyDescent="0.2">
      <c r="A161" s="1">
        <v>25772</v>
      </c>
      <c r="B161" s="1">
        <f t="shared" si="1"/>
        <v>9.8333333333333339</v>
      </c>
      <c r="C161" s="1">
        <f t="shared" si="10"/>
        <v>0.53095757117316866</v>
      </c>
      <c r="E161">
        <f t="shared" si="11"/>
        <v>1</v>
      </c>
      <c r="F161">
        <f t="shared" si="9"/>
        <v>9.8333333333333339</v>
      </c>
      <c r="G161" t="str">
        <f t="shared" si="12"/>
        <v/>
      </c>
      <c r="H161" t="s">
        <v>30</v>
      </c>
    </row>
    <row r="162" spans="1:8" x14ac:dyDescent="0.2">
      <c r="A162" s="1">
        <v>26008</v>
      </c>
      <c r="B162" s="1">
        <f t="shared" si="1"/>
        <v>1</v>
      </c>
      <c r="C162" s="1">
        <f t="shared" si="10"/>
        <v>-0.98631513933400039</v>
      </c>
      <c r="E162" t="str">
        <f t="shared" si="11"/>
        <v/>
      </c>
      <c r="F162" t="str">
        <f t="shared" si="9"/>
        <v/>
      </c>
      <c r="G162">
        <f t="shared" si="12"/>
        <v>25890</v>
      </c>
    </row>
    <row r="163" spans="1:8" x14ac:dyDescent="0.2">
      <c r="A163" s="1">
        <v>26032</v>
      </c>
      <c r="B163" s="1">
        <f t="shared" si="1"/>
        <v>9.7916666666666661</v>
      </c>
      <c r="C163" s="1">
        <f t="shared" si="10"/>
        <v>0.52380062442549313</v>
      </c>
      <c r="E163">
        <f t="shared" si="11"/>
        <v>1</v>
      </c>
      <c r="F163">
        <f t="shared" si="9"/>
        <v>9.7916666666666661</v>
      </c>
      <c r="G163" t="str">
        <f t="shared" si="12"/>
        <v/>
      </c>
      <c r="H163" t="s">
        <v>31</v>
      </c>
    </row>
    <row r="164" spans="1:8" x14ac:dyDescent="0.2">
      <c r="A164" s="1">
        <v>26267</v>
      </c>
      <c r="B164" s="1">
        <f t="shared" si="1"/>
        <v>8.625</v>
      </c>
      <c r="C164" s="1">
        <f t="shared" si="10"/>
        <v>0.32340611549058412</v>
      </c>
      <c r="E164" t="str">
        <f t="shared" si="11"/>
        <v/>
      </c>
      <c r="F164" t="str">
        <f t="shared" si="9"/>
        <v/>
      </c>
      <c r="G164">
        <f t="shared" si="12"/>
        <v>26149.5</v>
      </c>
    </row>
    <row r="165" spans="1:8" x14ac:dyDescent="0.2">
      <c r="A165" s="1">
        <v>26474</v>
      </c>
      <c r="B165" s="1">
        <f t="shared" si="1"/>
        <v>6.166666666666667</v>
      </c>
      <c r="C165" s="1">
        <f t="shared" si="10"/>
        <v>-9.8853742622260016E-2</v>
      </c>
      <c r="E165" t="str">
        <f t="shared" si="11"/>
        <v/>
      </c>
      <c r="F165" t="str">
        <f t="shared" si="9"/>
        <v/>
      </c>
      <c r="G165" t="str">
        <f t="shared" si="12"/>
        <v/>
      </c>
    </row>
    <row r="166" spans="1:8" x14ac:dyDescent="0.2">
      <c r="A166" s="1">
        <v>26622</v>
      </c>
      <c r="B166" s="1">
        <f t="shared" si="1"/>
        <v>8.1666666666666661</v>
      </c>
      <c r="C166" s="1">
        <f t="shared" si="10"/>
        <v>0.24467970126615546</v>
      </c>
      <c r="E166" t="str">
        <f t="shared" si="11"/>
        <v/>
      </c>
      <c r="F166" t="str">
        <f t="shared" si="9"/>
        <v/>
      </c>
      <c r="G166" t="str">
        <f t="shared" si="12"/>
        <v/>
      </c>
    </row>
    <row r="167" spans="1:8" x14ac:dyDescent="0.2">
      <c r="A167" s="1">
        <v>26818</v>
      </c>
      <c r="B167" s="1">
        <f t="shared" si="1"/>
        <v>5.875</v>
      </c>
      <c r="C167" s="1">
        <f t="shared" si="10"/>
        <v>-0.14895236985598734</v>
      </c>
      <c r="E167">
        <f t="shared" si="11"/>
        <v>1</v>
      </c>
      <c r="F167">
        <f t="shared" si="9"/>
        <v>5.875</v>
      </c>
      <c r="G167" t="str">
        <f t="shared" si="12"/>
        <v/>
      </c>
      <c r="H167" t="s">
        <v>32</v>
      </c>
    </row>
    <row r="168" spans="1:8" x14ac:dyDescent="0.2">
      <c r="A168" s="1">
        <v>26959</v>
      </c>
      <c r="B168" s="1">
        <f t="shared" si="1"/>
        <v>1.125</v>
      </c>
      <c r="C168" s="1">
        <f t="shared" si="10"/>
        <v>-0.96484429909097447</v>
      </c>
      <c r="E168" t="str">
        <f t="shared" si="11"/>
        <v/>
      </c>
      <c r="F168" t="str">
        <f t="shared" si="9"/>
        <v/>
      </c>
      <c r="G168">
        <f t="shared" si="12"/>
        <v>26888.5</v>
      </c>
    </row>
    <row r="169" spans="1:8" x14ac:dyDescent="0.2">
      <c r="A169" s="1">
        <v>26986</v>
      </c>
      <c r="B169" s="1">
        <f t="shared" si="1"/>
        <v>10.875</v>
      </c>
      <c r="C169" s="1">
        <f t="shared" si="10"/>
        <v>0.70988123986505169</v>
      </c>
      <c r="E169" t="str">
        <f t="shared" si="11"/>
        <v/>
      </c>
      <c r="F169" t="str">
        <f t="shared" si="9"/>
        <v/>
      </c>
      <c r="G169" t="str">
        <f t="shared" si="12"/>
        <v/>
      </c>
    </row>
    <row r="170" spans="1:8" x14ac:dyDescent="0.2">
      <c r="A170" s="1">
        <v>27247</v>
      </c>
      <c r="B170" s="1">
        <f t="shared" si="1"/>
        <v>6</v>
      </c>
      <c r="C170" s="1">
        <f t="shared" si="10"/>
        <v>-0.12748152961296136</v>
      </c>
      <c r="E170" t="str">
        <f t="shared" si="11"/>
        <v/>
      </c>
      <c r="F170" t="str">
        <f t="shared" si="9"/>
        <v/>
      </c>
      <c r="G170" t="str">
        <f t="shared" si="12"/>
        <v/>
      </c>
    </row>
    <row r="171" spans="1:8" x14ac:dyDescent="0.2">
      <c r="A171" s="1">
        <v>27391</v>
      </c>
      <c r="B171" s="1">
        <f t="shared" si="1"/>
        <v>4.208333333333333</v>
      </c>
      <c r="C171" s="1">
        <f t="shared" si="10"/>
        <v>-0.4352302397630004</v>
      </c>
      <c r="E171" t="str">
        <f t="shared" si="11"/>
        <v/>
      </c>
      <c r="F171" t="str">
        <f t="shared" si="9"/>
        <v/>
      </c>
      <c r="G171" t="str">
        <f t="shared" si="12"/>
        <v/>
      </c>
    </row>
    <row r="172" spans="1:8" x14ac:dyDescent="0.2">
      <c r="A172" s="1">
        <v>27492</v>
      </c>
      <c r="B172" s="1">
        <f t="shared" si="1"/>
        <v>3.9166666666666665</v>
      </c>
      <c r="C172" s="1">
        <f t="shared" si="10"/>
        <v>-0.48532886699672767</v>
      </c>
      <c r="E172">
        <f t="shared" si="11"/>
        <v>1</v>
      </c>
      <c r="F172">
        <f t="shared" si="9"/>
        <v>3.9166666666666665</v>
      </c>
      <c r="G172" t="str">
        <f t="shared" si="12"/>
        <v/>
      </c>
      <c r="H172" t="s">
        <v>33</v>
      </c>
    </row>
    <row r="173" spans="1:8" x14ac:dyDescent="0.2">
      <c r="A173" s="1">
        <v>27586</v>
      </c>
      <c r="B173" s="1">
        <f t="shared" si="1"/>
        <v>2.0833333333333335</v>
      </c>
      <c r="C173" s="1">
        <f t="shared" si="10"/>
        <v>-0.80023452389444183</v>
      </c>
      <c r="E173" t="str">
        <f t="shared" si="11"/>
        <v/>
      </c>
      <c r="F173" t="str">
        <f t="shared" si="9"/>
        <v/>
      </c>
      <c r="G173">
        <f t="shared" si="12"/>
        <v>27539</v>
      </c>
    </row>
    <row r="174" spans="1:8" x14ac:dyDescent="0.2">
      <c r="A174" s="1">
        <v>27636</v>
      </c>
      <c r="B174" s="1">
        <f t="shared" si="1"/>
        <v>12.416666666666666</v>
      </c>
      <c r="C174" s="1">
        <f t="shared" si="10"/>
        <v>0.97468826952903864</v>
      </c>
      <c r="E174">
        <f t="shared" si="11"/>
        <v>1</v>
      </c>
      <c r="F174">
        <f t="shared" si="9"/>
        <v>12.416666666666666</v>
      </c>
      <c r="G174" t="str">
        <f t="shared" si="12"/>
        <v/>
      </c>
      <c r="H174" t="s">
        <v>34</v>
      </c>
    </row>
    <row r="175" spans="1:8" x14ac:dyDescent="0.2">
      <c r="A175" s="1">
        <v>27934</v>
      </c>
      <c r="B175" s="1">
        <f t="shared" si="1"/>
        <v>3.0416666666666665</v>
      </c>
      <c r="C175" s="1">
        <f t="shared" si="10"/>
        <v>-0.63562474869790953</v>
      </c>
      <c r="E175" t="str">
        <f t="shared" si="11"/>
        <v/>
      </c>
      <c r="F175" t="str">
        <f t="shared" si="9"/>
        <v/>
      </c>
      <c r="G175">
        <f t="shared" si="12"/>
        <v>27785</v>
      </c>
    </row>
    <row r="176" spans="1:8" x14ac:dyDescent="0.2">
      <c r="A176" s="1">
        <v>28007</v>
      </c>
      <c r="B176" s="1">
        <f t="shared" si="1"/>
        <v>19.625</v>
      </c>
      <c r="C176" s="1">
        <f t="shared" si="10"/>
        <v>2.2128400568768702</v>
      </c>
      <c r="E176">
        <f t="shared" si="11"/>
        <v>1</v>
      </c>
      <c r="F176">
        <f t="shared" si="9"/>
        <v>19.625</v>
      </c>
      <c r="G176" t="str">
        <f t="shared" si="12"/>
        <v/>
      </c>
      <c r="H176" t="s">
        <v>35</v>
      </c>
    </row>
    <row r="177" spans="1:8" x14ac:dyDescent="0.2">
      <c r="A177" s="1">
        <v>28478</v>
      </c>
      <c r="B177" s="1">
        <f t="shared" si="1"/>
        <v>2.0833333333333335</v>
      </c>
      <c r="C177" s="1">
        <f t="shared" si="10"/>
        <v>-0.80023452389444183</v>
      </c>
      <c r="E177" t="str">
        <f t="shared" si="11"/>
        <v/>
      </c>
      <c r="F177" t="str">
        <f t="shared" si="9"/>
        <v/>
      </c>
      <c r="G177">
        <f t="shared" si="12"/>
        <v>28242.5</v>
      </c>
    </row>
    <row r="178" spans="1:8" x14ac:dyDescent="0.2">
      <c r="A178" s="1">
        <v>28528</v>
      </c>
      <c r="B178" s="1">
        <f t="shared" si="1"/>
        <v>14.375</v>
      </c>
      <c r="C178" s="1">
        <f t="shared" si="10"/>
        <v>1.311064766669779</v>
      </c>
      <c r="E178">
        <f t="shared" si="11"/>
        <v>1</v>
      </c>
      <c r="F178">
        <f t="shared" si="9"/>
        <v>14.375</v>
      </c>
      <c r="G178" t="str">
        <f t="shared" si="12"/>
        <v/>
      </c>
      <c r="H178" t="s">
        <v>36</v>
      </c>
    </row>
    <row r="179" spans="1:8" x14ac:dyDescent="0.2">
      <c r="A179" s="1">
        <v>28873</v>
      </c>
      <c r="B179" s="1">
        <f t="shared" si="1"/>
        <v>2.375</v>
      </c>
      <c r="C179" s="1">
        <f t="shared" si="10"/>
        <v>-0.75013589666071467</v>
      </c>
      <c r="E179" t="str">
        <f t="shared" si="11"/>
        <v/>
      </c>
      <c r="F179" t="str">
        <f t="shared" si="9"/>
        <v/>
      </c>
      <c r="G179">
        <f t="shared" si="12"/>
        <v>28700.5</v>
      </c>
    </row>
    <row r="180" spans="1:8" x14ac:dyDescent="0.2">
      <c r="A180" s="1">
        <v>28930</v>
      </c>
      <c r="B180" s="1">
        <f t="shared" si="1"/>
        <v>3.9166666666666665</v>
      </c>
      <c r="C180" s="1">
        <f t="shared" si="10"/>
        <v>-0.48532886699672767</v>
      </c>
      <c r="E180">
        <f t="shared" si="11"/>
        <v>1</v>
      </c>
      <c r="F180">
        <f t="shared" si="9"/>
        <v>3.9166666666666665</v>
      </c>
      <c r="G180" t="str">
        <f t="shared" si="12"/>
        <v/>
      </c>
      <c r="H180" t="s">
        <v>37</v>
      </c>
    </row>
    <row r="181" spans="1:8" x14ac:dyDescent="0.2">
      <c r="A181" s="1">
        <v>29024</v>
      </c>
      <c r="B181" s="1">
        <f t="shared" si="1"/>
        <v>7.791666666666667</v>
      </c>
      <c r="C181" s="1">
        <f t="shared" si="10"/>
        <v>0.18026718053707769</v>
      </c>
      <c r="E181" t="str">
        <f t="shared" si="11"/>
        <v/>
      </c>
      <c r="F181" t="str">
        <f t="shared" si="9"/>
        <v/>
      </c>
      <c r="G181">
        <f t="shared" si="12"/>
        <v>28977</v>
      </c>
    </row>
    <row r="182" spans="1:8" x14ac:dyDescent="0.2">
      <c r="A182" s="1">
        <v>29211</v>
      </c>
      <c r="B182" s="1">
        <f t="shared" si="1"/>
        <v>2</v>
      </c>
      <c r="C182" s="1">
        <f t="shared" si="10"/>
        <v>-0.81454841738979256</v>
      </c>
      <c r="E182" t="str">
        <f t="shared" si="11"/>
        <v/>
      </c>
      <c r="F182" t="str">
        <f t="shared" si="9"/>
        <v/>
      </c>
      <c r="G182" t="str">
        <f t="shared" si="12"/>
        <v/>
      </c>
    </row>
    <row r="183" spans="1:8" x14ac:dyDescent="0.2">
      <c r="A183" s="1">
        <v>29259</v>
      </c>
      <c r="B183" s="1">
        <f t="shared" si="1"/>
        <v>12.458333333333334</v>
      </c>
      <c r="C183" s="1">
        <f t="shared" si="10"/>
        <v>0.98184521627671417</v>
      </c>
      <c r="E183">
        <f t="shared" si="11"/>
        <v>1</v>
      </c>
      <c r="F183">
        <f t="shared" si="9"/>
        <v>12.458333333333334</v>
      </c>
      <c r="G183" t="str">
        <f t="shared" si="12"/>
        <v/>
      </c>
      <c r="H183" t="s">
        <v>38</v>
      </c>
    </row>
    <row r="184" spans="1:8" x14ac:dyDescent="0.2">
      <c r="A184" s="1">
        <v>29558</v>
      </c>
      <c r="B184" s="1">
        <f t="shared" si="1"/>
        <v>5.875</v>
      </c>
      <c r="C184" s="1">
        <f t="shared" si="10"/>
        <v>-0.14895236985598734</v>
      </c>
      <c r="E184" t="str">
        <f t="shared" si="11"/>
        <v/>
      </c>
      <c r="F184" t="str">
        <f t="shared" si="9"/>
        <v/>
      </c>
      <c r="G184">
        <f t="shared" si="12"/>
        <v>29408.5</v>
      </c>
    </row>
    <row r="185" spans="1:8" x14ac:dyDescent="0.2">
      <c r="A185" s="1">
        <v>29699</v>
      </c>
      <c r="B185" s="1">
        <f t="shared" si="1"/>
        <v>16.291666666666668</v>
      </c>
      <c r="C185" s="1">
        <f t="shared" si="10"/>
        <v>1.6402843170628443</v>
      </c>
      <c r="E185">
        <f t="shared" si="11"/>
        <v>1</v>
      </c>
      <c r="F185">
        <f t="shared" si="9"/>
        <v>16.291666666666668</v>
      </c>
      <c r="G185" t="str">
        <f t="shared" si="12"/>
        <v/>
      </c>
      <c r="H185" t="s">
        <v>39</v>
      </c>
    </row>
    <row r="186" spans="1:8" x14ac:dyDescent="0.2">
      <c r="A186" s="1">
        <v>30090</v>
      </c>
      <c r="B186" s="1">
        <f t="shared" si="1"/>
        <v>2.375</v>
      </c>
      <c r="C186" s="1">
        <f t="shared" si="10"/>
        <v>-0.75013589666071467</v>
      </c>
      <c r="E186" t="str">
        <f t="shared" si="11"/>
        <v/>
      </c>
      <c r="F186" t="str">
        <f t="shared" si="9"/>
        <v/>
      </c>
      <c r="G186">
        <f t="shared" si="12"/>
        <v>29894.5</v>
      </c>
    </row>
    <row r="187" spans="1:8" x14ac:dyDescent="0.2">
      <c r="A187" s="1">
        <v>30147</v>
      </c>
      <c r="B187" s="1">
        <f t="shared" si="1"/>
        <v>8.9583333333333339</v>
      </c>
      <c r="C187" s="1">
        <f t="shared" si="10"/>
        <v>0.38066168947198686</v>
      </c>
      <c r="D187" t="s">
        <v>10</v>
      </c>
      <c r="E187" t="str">
        <f t="shared" si="11"/>
        <v/>
      </c>
      <c r="F187" t="str">
        <f t="shared" si="9"/>
        <v/>
      </c>
      <c r="G187" t="str">
        <f t="shared" si="12"/>
        <v/>
      </c>
    </row>
    <row r="188" spans="1:8" x14ac:dyDescent="0.2">
      <c r="A188" s="1">
        <v>30362</v>
      </c>
      <c r="B188" s="1">
        <f t="shared" si="1"/>
        <v>13.666666666666666</v>
      </c>
      <c r="C188" s="1">
        <f t="shared" si="10"/>
        <v>1.1893966719592983</v>
      </c>
      <c r="E188">
        <f t="shared" si="11"/>
        <v>1</v>
      </c>
      <c r="F188">
        <f t="shared" si="9"/>
        <v>13.666666666666666</v>
      </c>
      <c r="G188" t="str">
        <f t="shared" si="12"/>
        <v/>
      </c>
      <c r="H188" t="s">
        <v>40</v>
      </c>
    </row>
    <row r="189" spans="1:8" x14ac:dyDescent="0.2">
      <c r="A189" s="1">
        <v>30690</v>
      </c>
      <c r="B189" s="1">
        <f t="shared" si="1"/>
        <v>22.083333333333332</v>
      </c>
      <c r="C189" s="1">
        <f t="shared" si="10"/>
        <v>2.6350999149897141</v>
      </c>
      <c r="D189" t="s">
        <v>41</v>
      </c>
      <c r="E189" t="str">
        <f t="shared" si="11"/>
        <v/>
      </c>
      <c r="F189" t="str">
        <f t="shared" si="9"/>
        <v/>
      </c>
      <c r="G189">
        <f t="shared" si="12"/>
        <v>30526</v>
      </c>
    </row>
    <row r="190" spans="1:8" x14ac:dyDescent="0.2">
      <c r="A190" s="1">
        <v>31220</v>
      </c>
      <c r="B190" s="1">
        <f t="shared" si="1"/>
        <v>3.2916666666666665</v>
      </c>
      <c r="C190" s="1">
        <f t="shared" si="10"/>
        <v>-0.59268306821185757</v>
      </c>
      <c r="E190">
        <f t="shared" si="11"/>
        <v>1</v>
      </c>
      <c r="F190">
        <f t="shared" si="9"/>
        <v>3.2916666666666665</v>
      </c>
      <c r="G190" t="str">
        <f t="shared" si="12"/>
        <v/>
      </c>
      <c r="H190" t="s">
        <v>42</v>
      </c>
    </row>
    <row r="191" spans="1:8" x14ac:dyDescent="0.2">
      <c r="A191" s="1">
        <v>31299</v>
      </c>
      <c r="B191" s="1">
        <f t="shared" si="1"/>
        <v>6.791666666666667</v>
      </c>
      <c r="C191" s="1">
        <f t="shared" si="10"/>
        <v>8.5004585928698719E-3</v>
      </c>
      <c r="E191" t="str">
        <f t="shared" si="11"/>
        <v/>
      </c>
      <c r="F191" t="str">
        <f t="shared" si="9"/>
        <v/>
      </c>
      <c r="G191">
        <f t="shared" si="12"/>
        <v>31259.5</v>
      </c>
    </row>
    <row r="192" spans="1:8" x14ac:dyDescent="0.2">
      <c r="A192" s="1">
        <v>31462</v>
      </c>
      <c r="B192" s="1">
        <f t="shared" si="1"/>
        <v>8.5</v>
      </c>
      <c r="C192" s="1">
        <f t="shared" si="10"/>
        <v>0.30193527524755814</v>
      </c>
      <c r="E192">
        <f t="shared" si="11"/>
        <v>1</v>
      </c>
      <c r="F192">
        <f t="shared" si="9"/>
        <v>8.5</v>
      </c>
      <c r="G192" t="str">
        <f t="shared" si="12"/>
        <v/>
      </c>
      <c r="H192" t="s">
        <v>43</v>
      </c>
    </row>
    <row r="193" spans="1:8" x14ac:dyDescent="0.2">
      <c r="A193" s="1">
        <v>31666</v>
      </c>
      <c r="B193" s="1">
        <f t="shared" si="1"/>
        <v>1.5833333333333333</v>
      </c>
      <c r="C193" s="1">
        <f t="shared" si="10"/>
        <v>-0.88611788486654597</v>
      </c>
      <c r="E193" t="str">
        <f t="shared" si="11"/>
        <v/>
      </c>
      <c r="F193" t="str">
        <f t="shared" si="9"/>
        <v/>
      </c>
      <c r="G193">
        <f t="shared" si="12"/>
        <v>31564</v>
      </c>
    </row>
    <row r="194" spans="1:8" x14ac:dyDescent="0.2">
      <c r="A194" s="1">
        <v>31704</v>
      </c>
      <c r="B194" s="1">
        <f t="shared" si="1"/>
        <v>1.125</v>
      </c>
      <c r="C194" s="1">
        <f t="shared" si="10"/>
        <v>-0.96484429909097447</v>
      </c>
      <c r="E194" t="str">
        <f t="shared" si="11"/>
        <v/>
      </c>
      <c r="F194" t="str">
        <f t="shared" ref="F194:F257" si="13">IF(E194=1,B194,"")</f>
        <v/>
      </c>
      <c r="G194" t="str">
        <f t="shared" si="12"/>
        <v/>
      </c>
    </row>
    <row r="195" spans="1:8" x14ac:dyDescent="0.2">
      <c r="A195" s="1">
        <v>31731</v>
      </c>
      <c r="B195" s="1">
        <f t="shared" si="1"/>
        <v>1.8333333333333333</v>
      </c>
      <c r="C195" s="1">
        <f t="shared" ref="C195:C258" si="14">(B195-D$855)/D$856</f>
        <v>-0.84317620438049401</v>
      </c>
      <c r="E195" t="str">
        <f t="shared" ref="E195:E258" si="15">IF(ISNUMBER(SEARCH($E$1,H195)),1,"")</f>
        <v/>
      </c>
      <c r="F195" t="str">
        <f t="shared" si="13"/>
        <v/>
      </c>
      <c r="G195" t="str">
        <f t="shared" si="12"/>
        <v/>
      </c>
    </row>
    <row r="196" spans="1:8" x14ac:dyDescent="0.2">
      <c r="A196" s="1">
        <v>31775</v>
      </c>
      <c r="B196" s="1">
        <f t="shared" si="1"/>
        <v>3.25</v>
      </c>
      <c r="C196" s="1">
        <f t="shared" si="14"/>
        <v>-0.59984001495953287</v>
      </c>
      <c r="E196">
        <f t="shared" si="15"/>
        <v>1</v>
      </c>
      <c r="F196">
        <f t="shared" si="13"/>
        <v>3.25</v>
      </c>
      <c r="G196" t="str">
        <f t="shared" ref="G196:G259" si="16">IF(E195=1,(A195+A196)/2,"")</f>
        <v/>
      </c>
      <c r="H196" t="s">
        <v>44</v>
      </c>
    </row>
    <row r="197" spans="1:8" x14ac:dyDescent="0.2">
      <c r="A197" s="1">
        <v>31853</v>
      </c>
      <c r="B197" s="1">
        <f t="shared" si="1"/>
        <v>2.875</v>
      </c>
      <c r="C197" s="1">
        <f t="shared" si="14"/>
        <v>-0.66425253568861076</v>
      </c>
      <c r="E197" t="str">
        <f t="shared" si="15"/>
        <v/>
      </c>
      <c r="F197" t="str">
        <f t="shared" si="13"/>
        <v/>
      </c>
      <c r="G197">
        <f t="shared" si="16"/>
        <v>31814</v>
      </c>
    </row>
    <row r="198" spans="1:8" x14ac:dyDescent="0.2">
      <c r="A198" s="1">
        <v>31922</v>
      </c>
      <c r="B198" s="1">
        <f t="shared" si="1"/>
        <v>8.5833333333333339</v>
      </c>
      <c r="C198" s="1">
        <f t="shared" si="14"/>
        <v>0.31624916874290893</v>
      </c>
      <c r="D198" t="s">
        <v>10</v>
      </c>
      <c r="E198" t="str">
        <f t="shared" si="15"/>
        <v/>
      </c>
      <c r="F198" t="str">
        <f t="shared" si="13"/>
        <v/>
      </c>
      <c r="G198" t="str">
        <f t="shared" si="16"/>
        <v/>
      </c>
    </row>
    <row r="199" spans="1:8" x14ac:dyDescent="0.2">
      <c r="A199" s="1">
        <v>32128</v>
      </c>
      <c r="B199" s="1">
        <f t="shared" si="1"/>
        <v>3.25</v>
      </c>
      <c r="C199" s="1">
        <f t="shared" si="14"/>
        <v>-0.59984001495953287</v>
      </c>
      <c r="E199">
        <f t="shared" si="15"/>
        <v>1</v>
      </c>
      <c r="F199">
        <f t="shared" si="13"/>
        <v>3.25</v>
      </c>
      <c r="G199" t="str">
        <f t="shared" si="16"/>
        <v/>
      </c>
      <c r="H199" t="s">
        <v>45</v>
      </c>
    </row>
    <row r="200" spans="1:8" x14ac:dyDescent="0.2">
      <c r="A200" s="1">
        <v>32206</v>
      </c>
      <c r="B200" s="1">
        <f t="shared" si="1"/>
        <v>15.041666666666666</v>
      </c>
      <c r="C200" s="1">
        <f t="shared" si="14"/>
        <v>1.4255759146325842</v>
      </c>
      <c r="D200" t="s">
        <v>2</v>
      </c>
      <c r="E200" t="str">
        <f t="shared" si="15"/>
        <v/>
      </c>
      <c r="F200" t="str">
        <f t="shared" si="13"/>
        <v/>
      </c>
      <c r="G200">
        <f t="shared" si="16"/>
        <v>32167</v>
      </c>
    </row>
    <row r="201" spans="1:8" x14ac:dyDescent="0.2">
      <c r="A201" s="1">
        <v>32567</v>
      </c>
      <c r="B201" s="1">
        <f t="shared" si="1"/>
        <v>2.9166666666666665</v>
      </c>
      <c r="C201" s="1">
        <f t="shared" si="14"/>
        <v>-0.65709558894093545</v>
      </c>
      <c r="E201" t="str">
        <f t="shared" si="15"/>
        <v/>
      </c>
      <c r="F201" t="str">
        <f t="shared" si="13"/>
        <v/>
      </c>
      <c r="G201" t="str">
        <f t="shared" si="16"/>
        <v/>
      </c>
    </row>
    <row r="202" spans="1:8" x14ac:dyDescent="0.2">
      <c r="A202" s="1">
        <v>32637</v>
      </c>
      <c r="B202" s="1">
        <f t="shared" si="1"/>
        <v>17.375</v>
      </c>
      <c r="C202" s="1">
        <f t="shared" si="14"/>
        <v>1.8263649325024025</v>
      </c>
      <c r="E202">
        <f t="shared" si="15"/>
        <v>1</v>
      </c>
      <c r="F202">
        <f t="shared" si="13"/>
        <v>17.375</v>
      </c>
      <c r="G202" t="str">
        <f t="shared" si="16"/>
        <v/>
      </c>
      <c r="H202" t="s">
        <v>46</v>
      </c>
    </row>
    <row r="203" spans="1:8" x14ac:dyDescent="0.2">
      <c r="A203" s="1">
        <v>33054</v>
      </c>
      <c r="B203" s="1">
        <f t="shared" si="1"/>
        <v>3.3333333333333335</v>
      </c>
      <c r="C203" s="1">
        <f t="shared" si="14"/>
        <v>-0.58552612146418215</v>
      </c>
      <c r="E203" t="str">
        <f t="shared" si="15"/>
        <v/>
      </c>
      <c r="F203" t="str">
        <f t="shared" si="13"/>
        <v/>
      </c>
      <c r="G203">
        <f t="shared" si="16"/>
        <v>32845.5</v>
      </c>
    </row>
    <row r="204" spans="1:8" x14ac:dyDescent="0.2">
      <c r="A204" s="1">
        <v>33134</v>
      </c>
      <c r="B204" s="1">
        <f t="shared" si="1"/>
        <v>28.083333333333332</v>
      </c>
      <c r="C204" s="1">
        <f t="shared" si="14"/>
        <v>3.6657002466549611</v>
      </c>
      <c r="D204" t="s">
        <v>10</v>
      </c>
      <c r="E204" t="str">
        <f t="shared" si="15"/>
        <v/>
      </c>
      <c r="F204" t="str">
        <f t="shared" si="13"/>
        <v/>
      </c>
      <c r="G204" t="str">
        <f t="shared" si="16"/>
        <v/>
      </c>
    </row>
    <row r="205" spans="1:8" x14ac:dyDescent="0.2">
      <c r="A205" s="1">
        <v>33808</v>
      </c>
      <c r="B205" s="1">
        <f t="shared" si="1"/>
        <v>2.625</v>
      </c>
      <c r="C205" s="1">
        <f t="shared" si="14"/>
        <v>-0.70719421617466272</v>
      </c>
      <c r="E205">
        <f t="shared" si="15"/>
        <v>1</v>
      </c>
      <c r="F205">
        <f t="shared" si="13"/>
        <v>2.625</v>
      </c>
      <c r="G205" t="str">
        <f t="shared" si="16"/>
        <v/>
      </c>
      <c r="H205" t="s">
        <v>47</v>
      </c>
    </row>
    <row r="206" spans="1:8" x14ac:dyDescent="0.2">
      <c r="A206" s="1">
        <v>33871</v>
      </c>
      <c r="B206" s="1">
        <f t="shared" si="1"/>
        <v>9.9166666666666661</v>
      </c>
      <c r="C206" s="1">
        <f t="shared" si="14"/>
        <v>0.54527146466851917</v>
      </c>
      <c r="D206" t="s">
        <v>2</v>
      </c>
      <c r="E206" t="str">
        <f t="shared" si="15"/>
        <v/>
      </c>
      <c r="F206" t="str">
        <f t="shared" si="13"/>
        <v/>
      </c>
      <c r="G206">
        <f t="shared" si="16"/>
        <v>33839.5</v>
      </c>
    </row>
    <row r="207" spans="1:8" x14ac:dyDescent="0.2">
      <c r="A207" s="1">
        <v>34109</v>
      </c>
      <c r="B207" s="1">
        <f t="shared" si="1"/>
        <v>6.541666666666667</v>
      </c>
      <c r="C207" s="1">
        <f t="shared" si="14"/>
        <v>-3.4441221893182078E-2</v>
      </c>
      <c r="E207">
        <f t="shared" si="15"/>
        <v>1</v>
      </c>
      <c r="F207">
        <f t="shared" si="13"/>
        <v>6.541666666666667</v>
      </c>
      <c r="G207" t="str">
        <f t="shared" si="16"/>
        <v/>
      </c>
      <c r="H207" t="s">
        <v>48</v>
      </c>
    </row>
    <row r="208" spans="1:8" x14ac:dyDescent="0.2">
      <c r="A208" s="1">
        <v>34266</v>
      </c>
      <c r="B208" s="1">
        <f t="shared" si="1"/>
        <v>5.875</v>
      </c>
      <c r="C208" s="1">
        <f t="shared" si="14"/>
        <v>-0.14895236985598734</v>
      </c>
      <c r="E208" t="str">
        <f t="shared" si="15"/>
        <v/>
      </c>
      <c r="F208" t="str">
        <f t="shared" si="13"/>
        <v/>
      </c>
      <c r="G208">
        <f t="shared" si="16"/>
        <v>34187.5</v>
      </c>
    </row>
    <row r="209" spans="1:8" x14ac:dyDescent="0.2">
      <c r="A209" s="1">
        <v>34407</v>
      </c>
      <c r="B209" s="1">
        <f t="shared" si="1"/>
        <v>19.708333333333332</v>
      </c>
      <c r="C209" s="1">
        <f t="shared" si="14"/>
        <v>2.2271539503722204</v>
      </c>
      <c r="D209" t="s">
        <v>49</v>
      </c>
      <c r="E209" t="str">
        <f t="shared" si="15"/>
        <v/>
      </c>
      <c r="F209" t="str">
        <f t="shared" si="13"/>
        <v/>
      </c>
      <c r="G209" t="str">
        <f t="shared" si="16"/>
        <v/>
      </c>
    </row>
    <row r="210" spans="1:8" x14ac:dyDescent="0.2">
      <c r="A210" s="1">
        <v>34880</v>
      </c>
      <c r="B210" s="1">
        <f t="shared" si="1"/>
        <v>2.5</v>
      </c>
      <c r="C210" s="1">
        <f t="shared" si="14"/>
        <v>-0.72866505641768875</v>
      </c>
      <c r="E210" t="str">
        <f t="shared" si="15"/>
        <v/>
      </c>
      <c r="F210" t="str">
        <f t="shared" si="13"/>
        <v/>
      </c>
      <c r="G210" t="str">
        <f t="shared" si="16"/>
        <v/>
      </c>
    </row>
    <row r="211" spans="1:8" x14ac:dyDescent="0.2">
      <c r="A211" s="1">
        <v>34940</v>
      </c>
      <c r="B211" s="1">
        <f t="shared" si="1"/>
        <v>1.2916666666666667</v>
      </c>
      <c r="C211" s="1">
        <f t="shared" si="14"/>
        <v>-0.93621651210027312</v>
      </c>
      <c r="E211" t="str">
        <f t="shared" si="15"/>
        <v/>
      </c>
      <c r="F211" t="str">
        <f t="shared" si="13"/>
        <v/>
      </c>
      <c r="G211" t="str">
        <f t="shared" si="16"/>
        <v/>
      </c>
    </row>
    <row r="212" spans="1:8" x14ac:dyDescent="0.2">
      <c r="A212" s="1">
        <v>34971</v>
      </c>
      <c r="B212" s="1">
        <f t="shared" si="1"/>
        <v>4.666666666666667</v>
      </c>
      <c r="C212" s="1">
        <f t="shared" si="14"/>
        <v>-0.35650382553857174</v>
      </c>
      <c r="E212" t="str">
        <f t="shared" si="15"/>
        <v/>
      </c>
      <c r="F212" t="str">
        <f t="shared" si="13"/>
        <v/>
      </c>
      <c r="G212" t="str">
        <f t="shared" si="16"/>
        <v/>
      </c>
    </row>
    <row r="213" spans="1:8" x14ac:dyDescent="0.2">
      <c r="A213" s="1">
        <v>35083</v>
      </c>
      <c r="B213" s="1">
        <f t="shared" si="1"/>
        <v>2.3333333333333335</v>
      </c>
      <c r="C213" s="1">
        <f t="shared" si="14"/>
        <v>-0.75729284340838987</v>
      </c>
      <c r="E213" t="str">
        <f t="shared" si="15"/>
        <v/>
      </c>
      <c r="F213" t="str">
        <f t="shared" si="13"/>
        <v/>
      </c>
      <c r="G213" t="str">
        <f t="shared" si="16"/>
        <v/>
      </c>
    </row>
    <row r="214" spans="1:8" x14ac:dyDescent="0.2">
      <c r="A214" s="1">
        <v>35139</v>
      </c>
      <c r="B214" s="1">
        <f t="shared" si="1"/>
        <v>1.5833333333333333</v>
      </c>
      <c r="C214" s="1">
        <f t="shared" si="14"/>
        <v>-0.88611788486654597</v>
      </c>
      <c r="E214" t="str">
        <f t="shared" si="15"/>
        <v/>
      </c>
      <c r="F214" t="str">
        <f t="shared" si="13"/>
        <v/>
      </c>
      <c r="G214" t="str">
        <f t="shared" si="16"/>
        <v/>
      </c>
    </row>
    <row r="215" spans="1:8" x14ac:dyDescent="0.2">
      <c r="A215" s="1">
        <v>35177</v>
      </c>
      <c r="B215" s="1">
        <f t="shared" si="1"/>
        <v>3.25</v>
      </c>
      <c r="C215" s="1">
        <f t="shared" si="14"/>
        <v>-0.59984001495953287</v>
      </c>
      <c r="E215" t="str">
        <f t="shared" si="15"/>
        <v/>
      </c>
      <c r="F215" t="str">
        <f t="shared" si="13"/>
        <v/>
      </c>
      <c r="G215" t="str">
        <f t="shared" si="16"/>
        <v/>
      </c>
    </row>
    <row r="216" spans="1:8" x14ac:dyDescent="0.2">
      <c r="A216" s="1">
        <v>35255</v>
      </c>
      <c r="B216" s="1">
        <f t="shared" si="1"/>
        <v>16.041666666666668</v>
      </c>
      <c r="C216" s="1">
        <f t="shared" si="14"/>
        <v>1.5973426365767922</v>
      </c>
      <c r="E216" t="str">
        <f t="shared" si="15"/>
        <v/>
      </c>
      <c r="F216" t="str">
        <f t="shared" si="13"/>
        <v/>
      </c>
      <c r="G216" t="str">
        <f t="shared" si="16"/>
        <v/>
      </c>
    </row>
    <row r="217" spans="1:8" x14ac:dyDescent="0.2">
      <c r="A217" s="1">
        <v>35640</v>
      </c>
      <c r="B217" s="1">
        <f t="shared" si="1"/>
        <v>2.5416666666666665</v>
      </c>
      <c r="C217" s="1">
        <f t="shared" si="14"/>
        <v>-0.72150810967001344</v>
      </c>
      <c r="E217" t="str">
        <f t="shared" si="15"/>
        <v/>
      </c>
      <c r="F217" t="str">
        <f t="shared" si="13"/>
        <v/>
      </c>
      <c r="G217" t="str">
        <f t="shared" si="16"/>
        <v/>
      </c>
    </row>
    <row r="218" spans="1:8" x14ac:dyDescent="0.2">
      <c r="A218" s="1">
        <v>35701</v>
      </c>
      <c r="B218" s="1">
        <f t="shared" si="1"/>
        <v>7.25</v>
      </c>
      <c r="C218" s="1">
        <f t="shared" si="14"/>
        <v>8.7226872817298406E-2</v>
      </c>
      <c r="E218" t="str">
        <f t="shared" si="15"/>
        <v/>
      </c>
      <c r="F218" t="str">
        <f t="shared" si="13"/>
        <v/>
      </c>
      <c r="G218" t="str">
        <f t="shared" si="16"/>
        <v/>
      </c>
    </row>
    <row r="219" spans="1:8" x14ac:dyDescent="0.2">
      <c r="A219" s="1">
        <v>35875</v>
      </c>
      <c r="B219" s="1">
        <f t="shared" si="1"/>
        <v>5.958333333333333</v>
      </c>
      <c r="C219" s="1">
        <f t="shared" si="14"/>
        <v>-0.13463847636063675</v>
      </c>
      <c r="E219" t="str">
        <f t="shared" si="15"/>
        <v/>
      </c>
      <c r="F219" t="str">
        <f t="shared" si="13"/>
        <v/>
      </c>
      <c r="G219" t="str">
        <f t="shared" si="16"/>
        <v/>
      </c>
    </row>
    <row r="220" spans="1:8" x14ac:dyDescent="0.2">
      <c r="A220" s="1">
        <v>36018</v>
      </c>
      <c r="B220" s="1">
        <f t="shared" si="1"/>
        <v>1.8333333333333333</v>
      </c>
      <c r="C220" s="1">
        <f t="shared" si="14"/>
        <v>-0.84317620438049401</v>
      </c>
      <c r="E220" t="str">
        <f t="shared" si="15"/>
        <v/>
      </c>
      <c r="F220" t="str">
        <f t="shared" si="13"/>
        <v/>
      </c>
      <c r="G220" t="str">
        <f t="shared" si="16"/>
        <v/>
      </c>
    </row>
    <row r="221" spans="1:8" x14ac:dyDescent="0.2">
      <c r="A221" s="1">
        <v>36062</v>
      </c>
      <c r="B221" s="1">
        <f t="shared" si="1"/>
        <v>24.875</v>
      </c>
      <c r="C221" s="1">
        <f t="shared" si="14"/>
        <v>3.1146153470839613</v>
      </c>
      <c r="E221" t="str">
        <f t="shared" si="15"/>
        <v/>
      </c>
      <c r="F221" t="str">
        <f t="shared" si="13"/>
        <v/>
      </c>
      <c r="G221" t="str">
        <f t="shared" si="16"/>
        <v/>
      </c>
      <c r="H221" t="s">
        <v>50</v>
      </c>
    </row>
    <row r="222" spans="1:8" x14ac:dyDescent="0.2">
      <c r="A222" s="1">
        <v>36659</v>
      </c>
      <c r="B222" s="1">
        <f t="shared" si="1"/>
        <v>1.375</v>
      </c>
      <c r="C222" s="1">
        <f t="shared" si="14"/>
        <v>-0.92190261860492251</v>
      </c>
      <c r="E222" t="str">
        <f t="shared" si="15"/>
        <v/>
      </c>
      <c r="F222" t="str">
        <f t="shared" si="13"/>
        <v/>
      </c>
      <c r="G222" t="str">
        <f t="shared" si="16"/>
        <v/>
      </c>
    </row>
    <row r="223" spans="1:8" x14ac:dyDescent="0.2">
      <c r="A223" s="1">
        <v>36692</v>
      </c>
      <c r="B223" s="1">
        <f t="shared" si="1"/>
        <v>4.458333333333333</v>
      </c>
      <c r="C223" s="1">
        <f t="shared" si="14"/>
        <v>-0.39228855927694845</v>
      </c>
      <c r="E223" t="str">
        <f t="shared" si="15"/>
        <v/>
      </c>
      <c r="F223" t="str">
        <f t="shared" si="13"/>
        <v/>
      </c>
      <c r="G223" t="str">
        <f t="shared" si="16"/>
        <v/>
      </c>
    </row>
    <row r="224" spans="1:8" x14ac:dyDescent="0.2">
      <c r="A224" s="1">
        <v>36799</v>
      </c>
      <c r="B224" s="1">
        <f t="shared" si="1"/>
        <v>10.666666666666666</v>
      </c>
      <c r="C224" s="1">
        <f t="shared" si="14"/>
        <v>0.67409650612667504</v>
      </c>
      <c r="E224" t="str">
        <f t="shared" si="15"/>
        <v/>
      </c>
      <c r="F224" t="str">
        <f t="shared" si="13"/>
        <v/>
      </c>
      <c r="G224" t="str">
        <f t="shared" si="16"/>
        <v/>
      </c>
    </row>
    <row r="225" spans="1:8" x14ac:dyDescent="0.2">
      <c r="A225" s="1">
        <v>37055</v>
      </c>
      <c r="B225" s="1">
        <f t="shared" si="1"/>
        <v>7.708333333333333</v>
      </c>
      <c r="C225" s="1">
        <f t="shared" si="14"/>
        <v>0.16595328704172693</v>
      </c>
      <c r="E225" t="str">
        <f t="shared" si="15"/>
        <v/>
      </c>
      <c r="F225" t="str">
        <f t="shared" si="13"/>
        <v/>
      </c>
      <c r="G225" t="str">
        <f t="shared" si="16"/>
        <v/>
      </c>
    </row>
    <row r="226" spans="1:8" x14ac:dyDescent="0.2">
      <c r="A226" s="1">
        <v>37240</v>
      </c>
      <c r="B226" s="1">
        <f t="shared" si="1"/>
        <v>1.0833333333333333</v>
      </c>
      <c r="C226" s="1">
        <f t="shared" si="14"/>
        <v>-0.97200124583864977</v>
      </c>
      <c r="E226" t="str">
        <f t="shared" si="15"/>
        <v/>
      </c>
      <c r="F226" t="str">
        <f t="shared" si="13"/>
        <v/>
      </c>
      <c r="G226" t="str">
        <f t="shared" si="16"/>
        <v/>
      </c>
    </row>
    <row r="227" spans="1:8" x14ac:dyDescent="0.2">
      <c r="A227" s="1">
        <v>37266</v>
      </c>
      <c r="B227" s="1">
        <f t="shared" si="1"/>
        <v>1.5833333333333333</v>
      </c>
      <c r="C227" s="1">
        <f t="shared" si="14"/>
        <v>-0.88611788486654597</v>
      </c>
      <c r="E227" t="str">
        <f t="shared" si="15"/>
        <v/>
      </c>
      <c r="F227" t="str">
        <f t="shared" si="13"/>
        <v/>
      </c>
      <c r="G227" t="str">
        <f t="shared" si="16"/>
        <v/>
      </c>
    </row>
    <row r="228" spans="1:8" x14ac:dyDescent="0.2">
      <c r="A228" s="1">
        <v>37304</v>
      </c>
      <c r="B228" s="1">
        <f t="shared" si="1"/>
        <v>1.625</v>
      </c>
      <c r="C228" s="1">
        <f t="shared" si="14"/>
        <v>-0.87896093811887055</v>
      </c>
      <c r="E228" t="str">
        <f t="shared" si="15"/>
        <v/>
      </c>
      <c r="F228" t="str">
        <f t="shared" si="13"/>
        <v/>
      </c>
      <c r="G228" t="str">
        <f t="shared" si="16"/>
        <v/>
      </c>
    </row>
    <row r="229" spans="1:8" x14ac:dyDescent="0.2">
      <c r="A229" s="1">
        <v>37343</v>
      </c>
      <c r="B229" s="1">
        <f t="shared" si="1"/>
        <v>1.25</v>
      </c>
      <c r="C229" s="1">
        <f t="shared" si="14"/>
        <v>-0.94337345884794843</v>
      </c>
      <c r="E229" t="str">
        <f t="shared" si="15"/>
        <v/>
      </c>
      <c r="F229" t="str">
        <f t="shared" si="13"/>
        <v/>
      </c>
      <c r="G229" t="str">
        <f t="shared" si="16"/>
        <v/>
      </c>
    </row>
    <row r="230" spans="1:8" x14ac:dyDescent="0.2">
      <c r="A230" s="1">
        <v>37373</v>
      </c>
      <c r="B230" s="1">
        <f t="shared" si="1"/>
        <v>1.0416666666666667</v>
      </c>
      <c r="C230" s="1">
        <f t="shared" si="14"/>
        <v>-0.97915819258632508</v>
      </c>
      <c r="E230" t="str">
        <f t="shared" si="15"/>
        <v/>
      </c>
      <c r="F230" t="str">
        <f t="shared" si="13"/>
        <v/>
      </c>
      <c r="G230" t="str">
        <f t="shared" si="16"/>
        <v/>
      </c>
    </row>
    <row r="231" spans="1:8" x14ac:dyDescent="0.2">
      <c r="A231" s="1">
        <v>37398</v>
      </c>
      <c r="B231" s="1">
        <f t="shared" si="1"/>
        <v>6.291666666666667</v>
      </c>
      <c r="C231" s="1">
        <f t="shared" si="14"/>
        <v>-7.7382902379234036E-2</v>
      </c>
      <c r="E231" t="str">
        <f t="shared" si="15"/>
        <v/>
      </c>
      <c r="F231" t="str">
        <f t="shared" si="13"/>
        <v/>
      </c>
      <c r="G231" t="str">
        <f t="shared" si="16"/>
        <v/>
      </c>
    </row>
    <row r="232" spans="1:8" x14ac:dyDescent="0.2">
      <c r="A232" s="1">
        <v>37549</v>
      </c>
      <c r="B232" s="1">
        <f t="shared" si="1"/>
        <v>1.125</v>
      </c>
      <c r="C232" s="1">
        <f t="shared" si="14"/>
        <v>-0.96484429909097447</v>
      </c>
      <c r="E232" t="str">
        <f t="shared" si="15"/>
        <v/>
      </c>
      <c r="F232" t="str">
        <f t="shared" si="13"/>
        <v/>
      </c>
      <c r="G232" t="str">
        <f t="shared" si="16"/>
        <v/>
      </c>
    </row>
    <row r="233" spans="1:8" x14ac:dyDescent="0.2">
      <c r="A233" s="1">
        <v>37576</v>
      </c>
      <c r="B233" s="1">
        <f t="shared" si="1"/>
        <v>3.8333333333333335</v>
      </c>
      <c r="C233" s="1">
        <f t="shared" si="14"/>
        <v>-0.49964276049207829</v>
      </c>
      <c r="E233" t="str">
        <f t="shared" si="15"/>
        <v/>
      </c>
      <c r="F233" t="str">
        <f t="shared" si="13"/>
        <v/>
      </c>
      <c r="G233" t="str">
        <f t="shared" si="16"/>
        <v/>
      </c>
    </row>
    <row r="234" spans="1:8" x14ac:dyDescent="0.2">
      <c r="A234" s="1">
        <v>37668</v>
      </c>
      <c r="B234" s="1">
        <f t="shared" si="1"/>
        <v>3.4166666666666665</v>
      </c>
      <c r="C234" s="1">
        <f t="shared" si="14"/>
        <v>-0.57121222796883153</v>
      </c>
      <c r="E234" t="str">
        <f t="shared" si="15"/>
        <v/>
      </c>
      <c r="F234" t="str">
        <f t="shared" si="13"/>
        <v/>
      </c>
      <c r="G234" t="str">
        <f t="shared" si="16"/>
        <v/>
      </c>
    </row>
    <row r="235" spans="1:8" x14ac:dyDescent="0.2">
      <c r="A235" s="1">
        <v>37750</v>
      </c>
      <c r="B235" s="1">
        <f t="shared" si="1"/>
        <v>1.9166666666666667</v>
      </c>
      <c r="C235" s="1">
        <f t="shared" si="14"/>
        <v>-0.82886231088514317</v>
      </c>
      <c r="E235" t="str">
        <f t="shared" si="15"/>
        <v/>
      </c>
      <c r="F235" t="str">
        <f t="shared" si="13"/>
        <v/>
      </c>
      <c r="G235" t="str">
        <f t="shared" si="16"/>
        <v/>
      </c>
    </row>
    <row r="236" spans="1:8" x14ac:dyDescent="0.2">
      <c r="A236" s="1">
        <v>37796</v>
      </c>
      <c r="B236" s="1">
        <f t="shared" si="1"/>
        <v>3.9583333333333335</v>
      </c>
      <c r="C236" s="1">
        <f t="shared" si="14"/>
        <v>-0.47817192024905231</v>
      </c>
      <c r="E236" t="str">
        <f t="shared" si="15"/>
        <v/>
      </c>
      <c r="F236" t="str">
        <f t="shared" si="13"/>
        <v/>
      </c>
      <c r="G236" t="str">
        <f t="shared" si="16"/>
        <v/>
      </c>
    </row>
    <row r="237" spans="1:8" x14ac:dyDescent="0.2">
      <c r="A237" s="1">
        <v>37891</v>
      </c>
      <c r="B237" s="1">
        <f t="shared" si="1"/>
        <v>3.3333333333333335</v>
      </c>
      <c r="C237" s="1">
        <f t="shared" si="14"/>
        <v>-0.58552612146418215</v>
      </c>
      <c r="E237" t="str">
        <f t="shared" si="15"/>
        <v/>
      </c>
      <c r="F237" t="str">
        <f t="shared" si="13"/>
        <v/>
      </c>
      <c r="G237" t="str">
        <f t="shared" si="16"/>
        <v/>
      </c>
    </row>
    <row r="238" spans="1:8" x14ac:dyDescent="0.2">
      <c r="A238" s="1">
        <v>37971</v>
      </c>
      <c r="B238" s="1">
        <f t="shared" si="1"/>
        <v>6.541666666666667</v>
      </c>
      <c r="C238" s="1">
        <f t="shared" si="14"/>
        <v>-3.4441221893182078E-2</v>
      </c>
      <c r="E238">
        <f t="shared" si="15"/>
        <v>1</v>
      </c>
      <c r="F238">
        <f t="shared" si="13"/>
        <v>6.541666666666667</v>
      </c>
      <c r="G238" t="str">
        <f t="shared" si="16"/>
        <v/>
      </c>
      <c r="H238" t="s">
        <v>51</v>
      </c>
    </row>
    <row r="239" spans="1:8" x14ac:dyDescent="0.2">
      <c r="A239" s="1">
        <v>38128</v>
      </c>
      <c r="B239" s="1">
        <f t="shared" si="1"/>
        <v>11</v>
      </c>
      <c r="C239" s="1">
        <f t="shared" si="14"/>
        <v>0.73135208010807773</v>
      </c>
      <c r="E239" t="str">
        <f t="shared" si="15"/>
        <v/>
      </c>
      <c r="F239" t="str">
        <f t="shared" si="13"/>
        <v/>
      </c>
      <c r="G239">
        <f t="shared" si="16"/>
        <v>38049.5</v>
      </c>
    </row>
    <row r="240" spans="1:8" x14ac:dyDescent="0.2">
      <c r="A240" s="1">
        <v>38392</v>
      </c>
      <c r="B240" s="1">
        <f t="shared" si="1"/>
        <v>1</v>
      </c>
      <c r="C240" s="1">
        <f t="shared" si="14"/>
        <v>-0.98631513933400039</v>
      </c>
      <c r="E240" t="str">
        <f t="shared" si="15"/>
        <v/>
      </c>
      <c r="F240" t="str">
        <f t="shared" si="13"/>
        <v/>
      </c>
      <c r="G240" t="str">
        <f t="shared" si="16"/>
        <v/>
      </c>
    </row>
    <row r="241" spans="1:8" x14ac:dyDescent="0.2">
      <c r="A241" s="1">
        <v>38416</v>
      </c>
      <c r="B241" s="1">
        <f t="shared" si="1"/>
        <v>5.333333333333333</v>
      </c>
      <c r="C241" s="1">
        <f t="shared" si="14"/>
        <v>-0.24199267757576662</v>
      </c>
      <c r="E241" t="str">
        <f t="shared" si="15"/>
        <v/>
      </c>
      <c r="F241" t="str">
        <f t="shared" si="13"/>
        <v/>
      </c>
      <c r="G241" t="str">
        <f t="shared" si="16"/>
        <v/>
      </c>
    </row>
    <row r="242" spans="1:8" x14ac:dyDescent="0.2">
      <c r="A242" s="1">
        <v>38544</v>
      </c>
      <c r="B242" s="1">
        <f t="shared" si="1"/>
        <v>1.7916666666666667</v>
      </c>
      <c r="C242" s="1">
        <f t="shared" si="14"/>
        <v>-0.85033315112816921</v>
      </c>
      <c r="E242" t="str">
        <f t="shared" si="15"/>
        <v/>
      </c>
      <c r="F242" t="str">
        <f t="shared" si="13"/>
        <v/>
      </c>
      <c r="G242" t="str">
        <f t="shared" si="16"/>
        <v/>
      </c>
    </row>
    <row r="243" spans="1:8" x14ac:dyDescent="0.2">
      <c r="A243" s="1">
        <v>38587</v>
      </c>
      <c r="B243" s="1">
        <f t="shared" si="1"/>
        <v>18.166666666666668</v>
      </c>
      <c r="C243" s="1">
        <f t="shared" si="14"/>
        <v>1.9623469207082338</v>
      </c>
      <c r="E243" t="str">
        <f t="shared" si="15"/>
        <v/>
      </c>
      <c r="F243" t="str">
        <f t="shared" si="13"/>
        <v/>
      </c>
      <c r="G243" t="str">
        <f t="shared" si="16"/>
        <v/>
      </c>
    </row>
    <row r="244" spans="1:8" x14ac:dyDescent="0.2">
      <c r="A244" s="1">
        <v>39023</v>
      </c>
      <c r="B244" s="1">
        <f t="shared" si="1"/>
        <v>14.416666666666666</v>
      </c>
      <c r="C244" s="1">
        <f t="shared" si="14"/>
        <v>1.3182217134174543</v>
      </c>
      <c r="E244" t="str">
        <f t="shared" si="15"/>
        <v/>
      </c>
      <c r="F244" t="str">
        <f t="shared" si="13"/>
        <v/>
      </c>
      <c r="G244" t="str">
        <f t="shared" si="16"/>
        <v/>
      </c>
    </row>
    <row r="245" spans="1:8" x14ac:dyDescent="0.2">
      <c r="A245" s="1">
        <v>39369</v>
      </c>
      <c r="B245" s="1">
        <f t="shared" si="1"/>
        <v>3.2083333333333335</v>
      </c>
      <c r="C245" s="1">
        <f t="shared" si="14"/>
        <v>-0.60699696170720818</v>
      </c>
      <c r="E245" t="str">
        <f t="shared" si="15"/>
        <v/>
      </c>
      <c r="F245" t="str">
        <f t="shared" si="13"/>
        <v/>
      </c>
      <c r="G245" t="str">
        <f t="shared" si="16"/>
        <v/>
      </c>
    </row>
    <row r="246" spans="1:8" x14ac:dyDescent="0.2">
      <c r="A246" s="1">
        <v>39446</v>
      </c>
      <c r="B246" s="1">
        <f t="shared" si="1"/>
        <v>1.5416666666666667</v>
      </c>
      <c r="C246" s="1">
        <f t="shared" si="14"/>
        <v>-0.89327483161422117</v>
      </c>
      <c r="E246" t="str">
        <f t="shared" si="15"/>
        <v/>
      </c>
      <c r="F246" t="str">
        <f t="shared" si="13"/>
        <v/>
      </c>
      <c r="G246" t="str">
        <f t="shared" si="16"/>
        <v/>
      </c>
    </row>
    <row r="247" spans="1:8" x14ac:dyDescent="0.2">
      <c r="A247" s="1">
        <v>39483</v>
      </c>
      <c r="B247" s="1">
        <f t="shared" si="1"/>
        <v>4.791666666666667</v>
      </c>
      <c r="C247" s="1">
        <f t="shared" si="14"/>
        <v>-0.33503298529554576</v>
      </c>
      <c r="E247" t="str">
        <f t="shared" si="15"/>
        <v/>
      </c>
      <c r="F247" t="str">
        <f t="shared" si="13"/>
        <v/>
      </c>
      <c r="G247" t="str">
        <f t="shared" si="16"/>
        <v/>
      </c>
    </row>
    <row r="248" spans="1:8" x14ac:dyDescent="0.2">
      <c r="A248" s="1">
        <v>39598</v>
      </c>
      <c r="B248" s="1">
        <f t="shared" si="1"/>
        <v>11.583333333333334</v>
      </c>
      <c r="C248" s="1">
        <f t="shared" si="14"/>
        <v>0.83154933457553237</v>
      </c>
      <c r="E248" t="str">
        <f t="shared" si="15"/>
        <v/>
      </c>
      <c r="F248" t="str">
        <f t="shared" si="13"/>
        <v/>
      </c>
      <c r="G248" t="str">
        <f t="shared" si="16"/>
        <v/>
      </c>
    </row>
    <row r="249" spans="1:8" x14ac:dyDescent="0.2">
      <c r="A249" s="1">
        <v>39876</v>
      </c>
      <c r="B249" s="1">
        <f t="shared" si="1"/>
        <v>7.25</v>
      </c>
      <c r="C249" s="1">
        <f t="shared" si="14"/>
        <v>8.7226872817298406E-2</v>
      </c>
      <c r="E249" t="str">
        <f t="shared" si="15"/>
        <v/>
      </c>
      <c r="F249" t="str">
        <f t="shared" si="13"/>
        <v/>
      </c>
      <c r="G249" t="str">
        <f t="shared" si="16"/>
        <v/>
      </c>
    </row>
    <row r="250" spans="1:8" x14ac:dyDescent="0.2">
      <c r="A250" s="1">
        <v>40050</v>
      </c>
      <c r="B250" s="1">
        <f t="shared" si="1"/>
        <v>18.833333333333332</v>
      </c>
      <c r="C250" s="1">
        <f t="shared" si="14"/>
        <v>2.0768580686710387</v>
      </c>
      <c r="E250" t="str">
        <f t="shared" si="15"/>
        <v/>
      </c>
      <c r="F250" t="str">
        <f t="shared" si="13"/>
        <v/>
      </c>
      <c r="G250" t="str">
        <f t="shared" si="16"/>
        <v/>
      </c>
    </row>
    <row r="251" spans="1:8" x14ac:dyDescent="0.2">
      <c r="A251" s="1">
        <v>40502</v>
      </c>
      <c r="B251" s="1">
        <f t="shared" si="1"/>
        <v>16.166666666666668</v>
      </c>
      <c r="C251" s="1">
        <f t="shared" si="14"/>
        <v>1.6188134768198184</v>
      </c>
      <c r="E251">
        <f t="shared" si="15"/>
        <v>1</v>
      </c>
      <c r="F251">
        <f t="shared" si="13"/>
        <v>16.166666666666668</v>
      </c>
      <c r="G251" t="str">
        <f t="shared" si="16"/>
        <v/>
      </c>
      <c r="H251" t="s">
        <v>52</v>
      </c>
    </row>
    <row r="252" spans="1:8" x14ac:dyDescent="0.2">
      <c r="A252" s="1">
        <v>40890</v>
      </c>
      <c r="B252" s="1">
        <f t="shared" si="1"/>
        <v>12.166666666666666</v>
      </c>
      <c r="C252" s="1">
        <f t="shared" si="14"/>
        <v>0.93174658904298668</v>
      </c>
      <c r="D252" t="s">
        <v>2</v>
      </c>
      <c r="E252" t="str">
        <f t="shared" si="15"/>
        <v/>
      </c>
      <c r="F252" t="str">
        <f t="shared" si="13"/>
        <v/>
      </c>
      <c r="G252">
        <f t="shared" si="16"/>
        <v>40696</v>
      </c>
    </row>
    <row r="253" spans="1:8" x14ac:dyDescent="0.2">
      <c r="A253" s="1">
        <v>41182</v>
      </c>
      <c r="B253" s="1">
        <f t="shared" si="1"/>
        <v>26.083333333333332</v>
      </c>
      <c r="C253" s="1">
        <f t="shared" si="14"/>
        <v>3.3221668027665454</v>
      </c>
      <c r="E253" t="str">
        <f t="shared" si="15"/>
        <v/>
      </c>
      <c r="F253" t="str">
        <f t="shared" si="13"/>
        <v/>
      </c>
      <c r="G253" t="str">
        <f t="shared" si="16"/>
        <v/>
      </c>
      <c r="H253" t="s">
        <v>53</v>
      </c>
    </row>
    <row r="254" spans="1:8" x14ac:dyDescent="0.2">
      <c r="A254" s="1">
        <v>41808</v>
      </c>
      <c r="B254" s="1">
        <f t="shared" si="1"/>
        <v>3.2916666666666665</v>
      </c>
      <c r="C254" s="1">
        <f t="shared" si="14"/>
        <v>-0.59268306821185757</v>
      </c>
      <c r="D254" t="s">
        <v>10</v>
      </c>
      <c r="E254" t="str">
        <f t="shared" si="15"/>
        <v/>
      </c>
      <c r="F254" t="str">
        <f t="shared" si="13"/>
        <v/>
      </c>
      <c r="G254" t="str">
        <f t="shared" si="16"/>
        <v/>
      </c>
    </row>
    <row r="255" spans="1:8" x14ac:dyDescent="0.2">
      <c r="A255" s="1">
        <v>41887</v>
      </c>
      <c r="B255" s="1">
        <f t="shared" si="1"/>
        <v>9.9583333333333339</v>
      </c>
      <c r="C255" s="1">
        <f t="shared" si="14"/>
        <v>0.5524284114161947</v>
      </c>
      <c r="E255">
        <f t="shared" si="15"/>
        <v>1</v>
      </c>
      <c r="F255">
        <f t="shared" si="13"/>
        <v>9.9583333333333339</v>
      </c>
      <c r="G255" t="str">
        <f t="shared" si="16"/>
        <v/>
      </c>
      <c r="H255" t="s">
        <v>54</v>
      </c>
    </row>
    <row r="256" spans="1:8" x14ac:dyDescent="0.2">
      <c r="A256" s="1">
        <v>42126</v>
      </c>
      <c r="B256" s="1">
        <f t="shared" si="1"/>
        <v>9.3333333333333339</v>
      </c>
      <c r="C256" s="1">
        <f t="shared" si="14"/>
        <v>0.4450742102010648</v>
      </c>
      <c r="E256" t="str">
        <f t="shared" si="15"/>
        <v/>
      </c>
      <c r="F256" t="str">
        <f t="shared" si="13"/>
        <v/>
      </c>
      <c r="G256">
        <f t="shared" si="16"/>
        <v>42006.5</v>
      </c>
    </row>
    <row r="257" spans="1:8" x14ac:dyDescent="0.2">
      <c r="A257" s="1">
        <v>42350</v>
      </c>
      <c r="B257" s="1">
        <f t="shared" si="1"/>
        <v>1.375</v>
      </c>
      <c r="C257" s="1">
        <f t="shared" si="14"/>
        <v>-0.92190261860492251</v>
      </c>
      <c r="E257" t="str">
        <f t="shared" si="15"/>
        <v/>
      </c>
      <c r="F257" t="str">
        <f t="shared" si="13"/>
        <v/>
      </c>
      <c r="G257" t="str">
        <f t="shared" si="16"/>
        <v/>
      </c>
    </row>
    <row r="258" spans="1:8" x14ac:dyDescent="0.2">
      <c r="A258" s="1">
        <v>42383</v>
      </c>
      <c r="B258" s="1">
        <f t="shared" ref="B258:B512" si="17">(A259-A258)/24</f>
        <v>1</v>
      </c>
      <c r="C258" s="1">
        <f t="shared" si="14"/>
        <v>-0.98631513933400039</v>
      </c>
      <c r="E258" t="str">
        <f t="shared" si="15"/>
        <v/>
      </c>
      <c r="F258" t="str">
        <f t="shared" ref="F258:F321" si="18">IF(E258=1,B258,"")</f>
        <v/>
      </c>
      <c r="G258" t="str">
        <f t="shared" si="16"/>
        <v/>
      </c>
    </row>
    <row r="259" spans="1:8" x14ac:dyDescent="0.2">
      <c r="A259" s="1">
        <v>42407</v>
      </c>
      <c r="B259" s="1">
        <f t="shared" si="17"/>
        <v>1.75</v>
      </c>
      <c r="C259" s="1">
        <f t="shared" ref="C259:C322" si="19">(B259-D$855)/D$856</f>
        <v>-0.85749009787584451</v>
      </c>
      <c r="E259" t="str">
        <f t="shared" ref="E259:E322" si="20">IF(ISNUMBER(SEARCH($E$1,H259)),1,"")</f>
        <v/>
      </c>
      <c r="F259" t="str">
        <f t="shared" si="18"/>
        <v/>
      </c>
      <c r="G259" t="str">
        <f t="shared" si="16"/>
        <v/>
      </c>
    </row>
    <row r="260" spans="1:8" x14ac:dyDescent="0.2">
      <c r="A260" s="1">
        <v>42449</v>
      </c>
      <c r="B260" s="1">
        <f t="shared" si="17"/>
        <v>0.66666666666666663</v>
      </c>
      <c r="C260" s="1">
        <f t="shared" si="19"/>
        <v>-1.0435707133154031</v>
      </c>
      <c r="E260" t="str">
        <f t="shared" si="20"/>
        <v/>
      </c>
      <c r="F260" t="str">
        <f t="shared" si="18"/>
        <v/>
      </c>
      <c r="G260" t="str">
        <f t="shared" ref="G260:G323" si="21">IF(E259=1,(A259+A260)/2,"")</f>
        <v/>
      </c>
    </row>
    <row r="261" spans="1:8" x14ac:dyDescent="0.2">
      <c r="A261" s="1">
        <v>42465</v>
      </c>
      <c r="B261" s="1">
        <f t="shared" si="17"/>
        <v>1.0833333333333333</v>
      </c>
      <c r="C261" s="1">
        <f t="shared" si="19"/>
        <v>-0.97200124583864977</v>
      </c>
      <c r="E261" t="str">
        <f t="shared" si="20"/>
        <v/>
      </c>
      <c r="F261" t="str">
        <f t="shared" si="18"/>
        <v/>
      </c>
      <c r="G261" t="str">
        <f t="shared" si="21"/>
        <v/>
      </c>
    </row>
    <row r="262" spans="1:8" x14ac:dyDescent="0.2">
      <c r="A262" s="1">
        <v>42491</v>
      </c>
      <c r="B262" s="1">
        <f t="shared" si="17"/>
        <v>2.25</v>
      </c>
      <c r="C262" s="1">
        <f t="shared" si="19"/>
        <v>-0.77160673690374071</v>
      </c>
      <c r="E262" t="str">
        <f t="shared" si="20"/>
        <v/>
      </c>
      <c r="F262" t="str">
        <f t="shared" si="18"/>
        <v/>
      </c>
      <c r="G262" t="str">
        <f t="shared" si="21"/>
        <v/>
      </c>
      <c r="H262" t="s">
        <v>55</v>
      </c>
    </row>
    <row r="263" spans="1:8" x14ac:dyDescent="0.2">
      <c r="A263" s="1">
        <v>42545</v>
      </c>
      <c r="B263" s="1">
        <f t="shared" si="17"/>
        <v>4.583333333333333</v>
      </c>
      <c r="C263" s="1">
        <f t="shared" si="19"/>
        <v>-0.37081771903392247</v>
      </c>
      <c r="E263" t="str">
        <f t="shared" si="20"/>
        <v/>
      </c>
      <c r="F263" t="str">
        <f t="shared" si="18"/>
        <v/>
      </c>
      <c r="G263" t="str">
        <f t="shared" si="21"/>
        <v/>
      </c>
    </row>
    <row r="264" spans="1:8" x14ac:dyDescent="0.2">
      <c r="A264" s="1">
        <v>42655</v>
      </c>
      <c r="B264" s="1">
        <f t="shared" si="17"/>
        <v>4.583333333333333</v>
      </c>
      <c r="C264" s="1">
        <f t="shared" si="19"/>
        <v>-0.37081771903392247</v>
      </c>
      <c r="E264">
        <f t="shared" si="20"/>
        <v>1</v>
      </c>
      <c r="F264">
        <f t="shared" si="18"/>
        <v>4.583333333333333</v>
      </c>
      <c r="G264" t="str">
        <f t="shared" si="21"/>
        <v/>
      </c>
      <c r="H264" t="s">
        <v>56</v>
      </c>
    </row>
    <row r="265" spans="1:8" x14ac:dyDescent="0.2">
      <c r="A265" s="1">
        <v>42765</v>
      </c>
      <c r="B265" s="1">
        <f t="shared" si="17"/>
        <v>2.4583333333333335</v>
      </c>
      <c r="C265" s="1">
        <f t="shared" si="19"/>
        <v>-0.73582200316536395</v>
      </c>
      <c r="E265" t="str">
        <f t="shared" si="20"/>
        <v/>
      </c>
      <c r="F265" t="str">
        <f t="shared" si="18"/>
        <v/>
      </c>
      <c r="G265">
        <f t="shared" si="21"/>
        <v>42710</v>
      </c>
    </row>
    <row r="266" spans="1:8" x14ac:dyDescent="0.2">
      <c r="A266" s="1">
        <v>42824</v>
      </c>
      <c r="B266" s="1">
        <f t="shared" si="17"/>
        <v>9.0416666666666661</v>
      </c>
      <c r="C266" s="1">
        <f t="shared" si="19"/>
        <v>0.39497558296733731</v>
      </c>
      <c r="E266" t="str">
        <f t="shared" si="20"/>
        <v/>
      </c>
      <c r="F266" t="str">
        <f t="shared" si="18"/>
        <v/>
      </c>
      <c r="G266" t="str">
        <f t="shared" si="21"/>
        <v/>
      </c>
    </row>
    <row r="267" spans="1:8" x14ac:dyDescent="0.2">
      <c r="A267" s="1">
        <v>43041</v>
      </c>
      <c r="B267" s="1">
        <f t="shared" si="17"/>
        <v>16.75</v>
      </c>
      <c r="C267" s="1">
        <f t="shared" si="19"/>
        <v>1.7190107312872727</v>
      </c>
      <c r="D267" t="s">
        <v>10</v>
      </c>
      <c r="E267" t="str">
        <f t="shared" si="20"/>
        <v/>
      </c>
      <c r="F267" t="str">
        <f t="shared" si="18"/>
        <v/>
      </c>
      <c r="G267" t="str">
        <f t="shared" si="21"/>
        <v/>
      </c>
    </row>
    <row r="268" spans="1:8" x14ac:dyDescent="0.2">
      <c r="A268" s="1">
        <v>43443</v>
      </c>
      <c r="B268" s="1">
        <f t="shared" si="17"/>
        <v>3.25</v>
      </c>
      <c r="C268" s="1">
        <f t="shared" si="19"/>
        <v>-0.59984001495953287</v>
      </c>
      <c r="E268">
        <f t="shared" si="20"/>
        <v>1</v>
      </c>
      <c r="F268">
        <f t="shared" si="18"/>
        <v>3.25</v>
      </c>
      <c r="G268" t="str">
        <f t="shared" si="21"/>
        <v/>
      </c>
      <c r="H268" t="s">
        <v>57</v>
      </c>
    </row>
    <row r="269" spans="1:8" x14ac:dyDescent="0.2">
      <c r="A269" s="1">
        <v>43521</v>
      </c>
      <c r="B269" s="1">
        <f t="shared" si="17"/>
        <v>22.666666666666668</v>
      </c>
      <c r="C269" s="1">
        <f t="shared" si="19"/>
        <v>2.7352971694571688</v>
      </c>
      <c r="E269" t="str">
        <f t="shared" si="20"/>
        <v/>
      </c>
      <c r="F269" t="str">
        <f t="shared" si="18"/>
        <v/>
      </c>
      <c r="G269">
        <f t="shared" si="21"/>
        <v>43482</v>
      </c>
    </row>
    <row r="270" spans="1:8" x14ac:dyDescent="0.2">
      <c r="A270" s="1">
        <v>44065</v>
      </c>
      <c r="B270" s="1">
        <f t="shared" si="17"/>
        <v>3.3333333333333335</v>
      </c>
      <c r="C270" s="1">
        <f t="shared" si="19"/>
        <v>-0.58552612146418215</v>
      </c>
      <c r="E270" t="str">
        <f t="shared" si="20"/>
        <v/>
      </c>
      <c r="F270" t="str">
        <f t="shared" si="18"/>
        <v/>
      </c>
      <c r="G270" t="str">
        <f t="shared" si="21"/>
        <v/>
      </c>
    </row>
    <row r="271" spans="1:8" x14ac:dyDescent="0.2">
      <c r="A271" s="1">
        <v>44145</v>
      </c>
      <c r="B271" s="1">
        <f t="shared" si="17"/>
        <v>8.5</v>
      </c>
      <c r="C271" s="1">
        <f t="shared" si="19"/>
        <v>0.30193527524755814</v>
      </c>
      <c r="E271">
        <f t="shared" si="20"/>
        <v>1</v>
      </c>
      <c r="F271">
        <f t="shared" si="18"/>
        <v>8.5</v>
      </c>
      <c r="G271" t="str">
        <f t="shared" si="21"/>
        <v/>
      </c>
      <c r="H271" t="s">
        <v>58</v>
      </c>
    </row>
    <row r="272" spans="1:8" x14ac:dyDescent="0.2">
      <c r="A272" s="1">
        <v>44349</v>
      </c>
      <c r="B272" s="1">
        <f t="shared" si="17"/>
        <v>12.041666666666666</v>
      </c>
      <c r="C272" s="1">
        <f t="shared" si="19"/>
        <v>0.91027574879996076</v>
      </c>
      <c r="D272" t="s">
        <v>10</v>
      </c>
      <c r="E272" t="str">
        <f t="shared" si="20"/>
        <v/>
      </c>
      <c r="F272" t="str">
        <f t="shared" si="18"/>
        <v/>
      </c>
      <c r="G272">
        <f t="shared" si="21"/>
        <v>44247</v>
      </c>
      <c r="H272" t="s">
        <v>59</v>
      </c>
    </row>
    <row r="273" spans="1:8" x14ac:dyDescent="0.2">
      <c r="A273" s="1">
        <v>44638</v>
      </c>
      <c r="B273" s="1">
        <f t="shared" si="17"/>
        <v>21.375</v>
      </c>
      <c r="C273" s="1">
        <f t="shared" si="19"/>
        <v>2.5134318202792336</v>
      </c>
      <c r="E273">
        <f t="shared" si="20"/>
        <v>1</v>
      </c>
      <c r="F273">
        <f t="shared" si="18"/>
        <v>21.375</v>
      </c>
      <c r="G273" t="str">
        <f t="shared" si="21"/>
        <v/>
      </c>
      <c r="H273" t="s">
        <v>60</v>
      </c>
    </row>
    <row r="274" spans="1:8" x14ac:dyDescent="0.2">
      <c r="A274" s="1">
        <v>45151</v>
      </c>
      <c r="B274" s="1">
        <f t="shared" si="17"/>
        <v>7.208333333333333</v>
      </c>
      <c r="C274" s="1">
        <f t="shared" si="19"/>
        <v>8.0069926069623029E-2</v>
      </c>
      <c r="E274" t="str">
        <f t="shared" si="20"/>
        <v/>
      </c>
      <c r="F274" t="str">
        <f t="shared" si="18"/>
        <v/>
      </c>
      <c r="G274">
        <f t="shared" si="21"/>
        <v>44894.5</v>
      </c>
    </row>
    <row r="275" spans="1:8" x14ac:dyDescent="0.2">
      <c r="A275" s="1">
        <v>45324</v>
      </c>
      <c r="B275" s="1">
        <f t="shared" si="17"/>
        <v>18.708333333333332</v>
      </c>
      <c r="C275" s="1">
        <f t="shared" si="19"/>
        <v>2.0553872284280126</v>
      </c>
      <c r="D275" t="s">
        <v>3</v>
      </c>
      <c r="E275" t="str">
        <f t="shared" si="20"/>
        <v/>
      </c>
      <c r="F275" t="str">
        <f t="shared" si="18"/>
        <v/>
      </c>
      <c r="G275" t="str">
        <f t="shared" si="21"/>
        <v/>
      </c>
    </row>
    <row r="276" spans="1:8" x14ac:dyDescent="0.2">
      <c r="A276" s="1">
        <v>45773</v>
      </c>
      <c r="B276" s="1">
        <f t="shared" si="17"/>
        <v>9.9166666666666661</v>
      </c>
      <c r="C276" s="1">
        <f t="shared" si="19"/>
        <v>0.54527146466851917</v>
      </c>
      <c r="D276" t="s">
        <v>3</v>
      </c>
      <c r="E276" t="str">
        <f t="shared" si="20"/>
        <v/>
      </c>
      <c r="F276" t="str">
        <f t="shared" si="18"/>
        <v/>
      </c>
      <c r="G276" t="str">
        <f t="shared" si="21"/>
        <v/>
      </c>
      <c r="H276" t="s">
        <v>59</v>
      </c>
    </row>
    <row r="277" spans="1:8" x14ac:dyDescent="0.2">
      <c r="A277" s="1">
        <v>46011</v>
      </c>
      <c r="B277" s="1">
        <f t="shared" si="17"/>
        <v>16.75</v>
      </c>
      <c r="C277" s="1">
        <f t="shared" si="19"/>
        <v>1.7190107312872727</v>
      </c>
      <c r="D277" t="s">
        <v>3</v>
      </c>
      <c r="E277" t="str">
        <f t="shared" si="20"/>
        <v/>
      </c>
      <c r="F277" t="str">
        <f t="shared" si="18"/>
        <v/>
      </c>
      <c r="G277" t="str">
        <f t="shared" si="21"/>
        <v/>
      </c>
    </row>
    <row r="278" spans="1:8" x14ac:dyDescent="0.2">
      <c r="A278" s="1">
        <v>46413</v>
      </c>
      <c r="B278" s="1">
        <f t="shared" si="17"/>
        <v>13.416666666666666</v>
      </c>
      <c r="C278" s="1">
        <f t="shared" si="19"/>
        <v>1.1464549914732465</v>
      </c>
      <c r="E278" t="str">
        <f t="shared" si="20"/>
        <v/>
      </c>
      <c r="F278" t="str">
        <f t="shared" si="18"/>
        <v/>
      </c>
      <c r="G278" t="str">
        <f t="shared" si="21"/>
        <v/>
      </c>
      <c r="H278" t="s">
        <v>61</v>
      </c>
    </row>
    <row r="279" spans="1:8" x14ac:dyDescent="0.2">
      <c r="A279" s="1">
        <v>46735</v>
      </c>
      <c r="B279" s="1">
        <f t="shared" si="17"/>
        <v>3.4166666666666665</v>
      </c>
      <c r="C279" s="1">
        <f t="shared" si="19"/>
        <v>-0.57121222796883153</v>
      </c>
      <c r="E279" t="str">
        <f t="shared" si="20"/>
        <v/>
      </c>
      <c r="F279" t="str">
        <f t="shared" si="18"/>
        <v/>
      </c>
      <c r="G279" t="str">
        <f t="shared" si="21"/>
        <v/>
      </c>
    </row>
    <row r="280" spans="1:8" x14ac:dyDescent="0.2">
      <c r="A280" s="1">
        <v>46817</v>
      </c>
      <c r="B280" s="1">
        <f t="shared" si="17"/>
        <v>11.75</v>
      </c>
      <c r="C280" s="1">
        <f t="shared" si="19"/>
        <v>0.8601771215662336</v>
      </c>
      <c r="E280">
        <f t="shared" si="20"/>
        <v>1</v>
      </c>
      <c r="F280">
        <f t="shared" si="18"/>
        <v>11.75</v>
      </c>
      <c r="G280" t="str">
        <f t="shared" si="21"/>
        <v/>
      </c>
      <c r="H280" t="s">
        <v>62</v>
      </c>
    </row>
    <row r="281" spans="1:8" x14ac:dyDescent="0.2">
      <c r="A281" s="1">
        <v>47099</v>
      </c>
      <c r="B281" s="1">
        <f t="shared" si="17"/>
        <v>11.541666666666666</v>
      </c>
      <c r="C281" s="1">
        <f t="shared" si="19"/>
        <v>0.82439238782785684</v>
      </c>
      <c r="E281" t="str">
        <f t="shared" si="20"/>
        <v/>
      </c>
      <c r="F281" t="str">
        <f t="shared" si="18"/>
        <v/>
      </c>
      <c r="G281">
        <f t="shared" si="21"/>
        <v>46958</v>
      </c>
    </row>
    <row r="282" spans="1:8" x14ac:dyDescent="0.2">
      <c r="A282" s="1">
        <v>47376</v>
      </c>
      <c r="B282" s="1">
        <f t="shared" si="17"/>
        <v>9.2916666666666661</v>
      </c>
      <c r="C282" s="1">
        <f t="shared" si="19"/>
        <v>0.43791726345338927</v>
      </c>
      <c r="E282" t="str">
        <f t="shared" si="20"/>
        <v/>
      </c>
      <c r="F282" t="str">
        <f t="shared" si="18"/>
        <v/>
      </c>
      <c r="G282" t="str">
        <f t="shared" si="21"/>
        <v/>
      </c>
    </row>
    <row r="283" spans="1:8" x14ac:dyDescent="0.2">
      <c r="A283" s="1">
        <v>47599</v>
      </c>
      <c r="B283" s="1">
        <f t="shared" si="17"/>
        <v>5.5</v>
      </c>
      <c r="C283" s="1">
        <f t="shared" si="19"/>
        <v>-0.21336489058506528</v>
      </c>
      <c r="E283" t="str">
        <f t="shared" si="20"/>
        <v/>
      </c>
      <c r="F283" t="str">
        <f t="shared" si="18"/>
        <v/>
      </c>
      <c r="G283" t="str">
        <f t="shared" si="21"/>
        <v/>
      </c>
    </row>
    <row r="284" spans="1:8" x14ac:dyDescent="0.2">
      <c r="A284" s="1">
        <v>47731</v>
      </c>
      <c r="B284" s="1">
        <f t="shared" si="17"/>
        <v>30.916666666666668</v>
      </c>
      <c r="C284" s="1">
        <f t="shared" si="19"/>
        <v>4.1523726254968834</v>
      </c>
      <c r="E284" t="str">
        <f t="shared" si="20"/>
        <v/>
      </c>
      <c r="F284" t="str">
        <f t="shared" si="18"/>
        <v/>
      </c>
      <c r="G284" t="str">
        <f t="shared" si="21"/>
        <v/>
      </c>
    </row>
    <row r="285" spans="1:8" x14ac:dyDescent="0.2">
      <c r="A285" s="1">
        <v>48473</v>
      </c>
      <c r="B285" s="1">
        <f t="shared" si="17"/>
        <v>37</v>
      </c>
      <c r="C285" s="1">
        <f t="shared" si="19"/>
        <v>5.1972868506574805</v>
      </c>
      <c r="E285" t="str">
        <f t="shared" si="20"/>
        <v/>
      </c>
      <c r="F285" t="str">
        <f t="shared" si="18"/>
        <v/>
      </c>
      <c r="G285" t="str">
        <f t="shared" si="21"/>
        <v/>
      </c>
    </row>
    <row r="286" spans="1:8" x14ac:dyDescent="0.2">
      <c r="A286" s="1">
        <v>49361</v>
      </c>
      <c r="B286" s="1">
        <f t="shared" si="17"/>
        <v>5.583333333333333</v>
      </c>
      <c r="C286" s="1">
        <f t="shared" si="19"/>
        <v>-0.19905099708971466</v>
      </c>
      <c r="E286" t="str">
        <f t="shared" si="20"/>
        <v/>
      </c>
      <c r="F286" t="str">
        <f t="shared" si="18"/>
        <v/>
      </c>
      <c r="G286" t="str">
        <f t="shared" si="21"/>
        <v/>
      </c>
    </row>
    <row r="287" spans="1:8" x14ac:dyDescent="0.2">
      <c r="A287" s="1">
        <v>49495</v>
      </c>
      <c r="B287" s="1">
        <f t="shared" si="17"/>
        <v>4.333333333333333</v>
      </c>
      <c r="C287" s="1">
        <f t="shared" si="19"/>
        <v>-0.41375939951997442</v>
      </c>
      <c r="E287" t="str">
        <f t="shared" si="20"/>
        <v/>
      </c>
      <c r="F287" t="str">
        <f t="shared" si="18"/>
        <v/>
      </c>
      <c r="G287" t="str">
        <f t="shared" si="21"/>
        <v/>
      </c>
    </row>
    <row r="288" spans="1:8" x14ac:dyDescent="0.2">
      <c r="A288" s="1">
        <v>49599</v>
      </c>
      <c r="B288" s="1">
        <f t="shared" si="17"/>
        <v>12.416666666666666</v>
      </c>
      <c r="C288" s="1">
        <f t="shared" si="19"/>
        <v>0.97468826952903864</v>
      </c>
      <c r="E288">
        <f t="shared" si="20"/>
        <v>1</v>
      </c>
      <c r="F288">
        <f t="shared" si="18"/>
        <v>12.416666666666666</v>
      </c>
      <c r="G288" t="str">
        <f t="shared" si="21"/>
        <v/>
      </c>
      <c r="H288" t="s">
        <v>63</v>
      </c>
    </row>
    <row r="289" spans="1:8" x14ac:dyDescent="0.2">
      <c r="A289" s="1">
        <v>49897</v>
      </c>
      <c r="B289" s="1">
        <f t="shared" si="17"/>
        <v>7.666666666666667</v>
      </c>
      <c r="C289" s="1">
        <f t="shared" si="19"/>
        <v>0.15879634029405171</v>
      </c>
      <c r="E289" t="str">
        <f t="shared" si="20"/>
        <v/>
      </c>
      <c r="F289" t="str">
        <f t="shared" si="18"/>
        <v/>
      </c>
      <c r="G289">
        <f t="shared" si="21"/>
        <v>49748</v>
      </c>
    </row>
    <row r="290" spans="1:8" x14ac:dyDescent="0.2">
      <c r="A290" s="1">
        <v>50081</v>
      </c>
      <c r="B290" s="1">
        <f t="shared" si="17"/>
        <v>20</v>
      </c>
      <c r="C290" s="1">
        <f t="shared" si="19"/>
        <v>2.2772525776059478</v>
      </c>
      <c r="E290" t="str">
        <f t="shared" si="20"/>
        <v/>
      </c>
      <c r="F290" t="str">
        <f t="shared" si="18"/>
        <v/>
      </c>
      <c r="G290" t="str">
        <f t="shared" si="21"/>
        <v/>
      </c>
    </row>
    <row r="291" spans="1:8" x14ac:dyDescent="0.2">
      <c r="A291" s="1">
        <v>50561</v>
      </c>
      <c r="B291" s="1">
        <f t="shared" si="17"/>
        <v>8.5833333333333339</v>
      </c>
      <c r="C291" s="1">
        <f t="shared" si="19"/>
        <v>0.31624916874290893</v>
      </c>
      <c r="E291" t="str">
        <f t="shared" si="20"/>
        <v/>
      </c>
      <c r="F291" t="str">
        <f t="shared" si="18"/>
        <v/>
      </c>
      <c r="G291" t="str">
        <f t="shared" si="21"/>
        <v/>
      </c>
    </row>
    <row r="292" spans="1:8" x14ac:dyDescent="0.2">
      <c r="A292" s="1">
        <v>50767</v>
      </c>
      <c r="B292" s="1">
        <f t="shared" si="17"/>
        <v>25.75</v>
      </c>
      <c r="C292" s="1">
        <f t="shared" si="19"/>
        <v>3.2649112287851429</v>
      </c>
      <c r="D292" t="s">
        <v>3</v>
      </c>
      <c r="E292" t="str">
        <f t="shared" si="20"/>
        <v/>
      </c>
      <c r="F292" t="str">
        <f t="shared" si="18"/>
        <v/>
      </c>
      <c r="G292" t="str">
        <f t="shared" si="21"/>
        <v/>
      </c>
      <c r="H292" t="s">
        <v>64</v>
      </c>
    </row>
    <row r="293" spans="1:8" x14ac:dyDescent="0.2">
      <c r="A293" s="1">
        <v>51385</v>
      </c>
      <c r="B293" s="1">
        <f t="shared" si="17"/>
        <v>8.7083333333333339</v>
      </c>
      <c r="C293" s="1">
        <f t="shared" si="19"/>
        <v>0.33772000898593491</v>
      </c>
      <c r="D293" t="s">
        <v>3</v>
      </c>
      <c r="E293" t="str">
        <f t="shared" si="20"/>
        <v/>
      </c>
      <c r="F293" t="str">
        <f t="shared" si="18"/>
        <v/>
      </c>
      <c r="G293" t="str">
        <f t="shared" si="21"/>
        <v/>
      </c>
    </row>
    <row r="294" spans="1:8" x14ac:dyDescent="0.2">
      <c r="A294" s="1">
        <v>51594</v>
      </c>
      <c r="B294" s="1">
        <f t="shared" si="17"/>
        <v>9.3333333333333339</v>
      </c>
      <c r="C294" s="1">
        <f t="shared" si="19"/>
        <v>0.4450742102010648</v>
      </c>
      <c r="E294" t="str">
        <f t="shared" si="20"/>
        <v/>
      </c>
      <c r="F294" t="str">
        <f t="shared" si="18"/>
        <v/>
      </c>
      <c r="G294" t="str">
        <f t="shared" si="21"/>
        <v/>
      </c>
    </row>
    <row r="295" spans="1:8" x14ac:dyDescent="0.2">
      <c r="A295" s="1">
        <v>51818</v>
      </c>
      <c r="B295" s="1">
        <f t="shared" si="17"/>
        <v>0.91666666666666663</v>
      </c>
      <c r="C295" s="1">
        <f t="shared" si="19"/>
        <v>-1.000629032829351</v>
      </c>
      <c r="E295" t="str">
        <f t="shared" si="20"/>
        <v/>
      </c>
      <c r="F295" t="str">
        <f t="shared" si="18"/>
        <v/>
      </c>
      <c r="G295" t="str">
        <f t="shared" si="21"/>
        <v/>
      </c>
    </row>
    <row r="296" spans="1:8" x14ac:dyDescent="0.2">
      <c r="A296" s="1">
        <v>51840</v>
      </c>
      <c r="B296" s="1">
        <f t="shared" si="17"/>
        <v>16.166666666666668</v>
      </c>
      <c r="C296" s="1">
        <f t="shared" si="19"/>
        <v>1.6188134768198184</v>
      </c>
      <c r="E296">
        <f t="shared" si="20"/>
        <v>1</v>
      </c>
      <c r="F296">
        <f t="shared" si="18"/>
        <v>16.166666666666668</v>
      </c>
      <c r="G296" t="str">
        <f t="shared" si="21"/>
        <v/>
      </c>
      <c r="H296" t="s">
        <v>65</v>
      </c>
    </row>
    <row r="297" spans="1:8" x14ac:dyDescent="0.2">
      <c r="A297" s="1">
        <v>52228</v>
      </c>
      <c r="B297" s="1">
        <f t="shared" si="17"/>
        <v>9.7083333333333339</v>
      </c>
      <c r="C297" s="1">
        <f t="shared" si="19"/>
        <v>0.50948673093014274</v>
      </c>
      <c r="E297" t="str">
        <f t="shared" si="20"/>
        <v/>
      </c>
      <c r="F297" t="str">
        <f t="shared" si="18"/>
        <v/>
      </c>
      <c r="G297">
        <f t="shared" si="21"/>
        <v>52034</v>
      </c>
    </row>
    <row r="298" spans="1:8" x14ac:dyDescent="0.2">
      <c r="A298" s="1">
        <v>52461</v>
      </c>
      <c r="B298" s="1">
        <f t="shared" si="17"/>
        <v>2.0833333333333335</v>
      </c>
      <c r="C298" s="1">
        <f t="shared" si="19"/>
        <v>-0.80023452389444183</v>
      </c>
      <c r="E298" t="str">
        <f t="shared" si="20"/>
        <v/>
      </c>
      <c r="F298" t="str">
        <f t="shared" si="18"/>
        <v/>
      </c>
      <c r="G298" t="str">
        <f t="shared" si="21"/>
        <v/>
      </c>
    </row>
    <row r="299" spans="1:8" x14ac:dyDescent="0.2">
      <c r="A299" s="1">
        <v>52511</v>
      </c>
      <c r="B299" s="1">
        <f t="shared" si="17"/>
        <v>11.75</v>
      </c>
      <c r="C299" s="1">
        <f t="shared" si="19"/>
        <v>0.8601771215662336</v>
      </c>
      <c r="E299">
        <f t="shared" si="20"/>
        <v>1</v>
      </c>
      <c r="F299">
        <f t="shared" si="18"/>
        <v>11.75</v>
      </c>
      <c r="G299" t="str">
        <f t="shared" si="21"/>
        <v/>
      </c>
      <c r="H299" t="s">
        <v>66</v>
      </c>
    </row>
    <row r="300" spans="1:8" x14ac:dyDescent="0.2">
      <c r="A300" s="1">
        <v>52793</v>
      </c>
      <c r="B300" s="1">
        <f t="shared" si="17"/>
        <v>2.75</v>
      </c>
      <c r="C300" s="1">
        <f t="shared" si="19"/>
        <v>-0.68572337593163679</v>
      </c>
      <c r="E300" t="str">
        <f t="shared" si="20"/>
        <v/>
      </c>
      <c r="F300" t="str">
        <f t="shared" si="18"/>
        <v/>
      </c>
      <c r="G300">
        <f t="shared" si="21"/>
        <v>52652</v>
      </c>
    </row>
    <row r="301" spans="1:8" x14ac:dyDescent="0.2">
      <c r="A301" s="1">
        <v>52859</v>
      </c>
      <c r="B301" s="1">
        <f t="shared" si="17"/>
        <v>3.2083333333333335</v>
      </c>
      <c r="C301" s="1">
        <f t="shared" si="19"/>
        <v>-0.60699696170720818</v>
      </c>
      <c r="E301" t="str">
        <f t="shared" si="20"/>
        <v/>
      </c>
      <c r="F301" t="str">
        <f t="shared" si="18"/>
        <v/>
      </c>
      <c r="G301" t="str">
        <f t="shared" si="21"/>
        <v/>
      </c>
    </row>
    <row r="302" spans="1:8" x14ac:dyDescent="0.2">
      <c r="A302" s="1">
        <v>52936</v>
      </c>
      <c r="B302" s="1">
        <f t="shared" si="17"/>
        <v>9.9583333333333339</v>
      </c>
      <c r="C302" s="1">
        <f t="shared" si="19"/>
        <v>0.5524284114161947</v>
      </c>
      <c r="E302">
        <f t="shared" si="20"/>
        <v>1</v>
      </c>
      <c r="F302">
        <f t="shared" si="18"/>
        <v>9.9583333333333339</v>
      </c>
      <c r="G302" t="str">
        <f t="shared" si="21"/>
        <v/>
      </c>
      <c r="H302" t="s">
        <v>67</v>
      </c>
    </row>
    <row r="303" spans="1:8" x14ac:dyDescent="0.2">
      <c r="A303" s="1">
        <v>53175</v>
      </c>
      <c r="B303" s="1">
        <f t="shared" si="17"/>
        <v>4.125</v>
      </c>
      <c r="C303" s="1">
        <f t="shared" si="19"/>
        <v>-0.44954413325835102</v>
      </c>
      <c r="E303" t="str">
        <f t="shared" si="20"/>
        <v/>
      </c>
      <c r="F303" t="str">
        <f t="shared" si="18"/>
        <v/>
      </c>
      <c r="G303">
        <f t="shared" si="21"/>
        <v>53055.5</v>
      </c>
    </row>
    <row r="304" spans="1:8" x14ac:dyDescent="0.2">
      <c r="A304" s="1">
        <v>53274</v>
      </c>
      <c r="B304" s="1">
        <f t="shared" si="17"/>
        <v>0.66666666666666663</v>
      </c>
      <c r="C304" s="1">
        <f t="shared" si="19"/>
        <v>-1.0435707133154031</v>
      </c>
      <c r="E304" t="str">
        <f t="shared" si="20"/>
        <v/>
      </c>
      <c r="F304" t="str">
        <f t="shared" si="18"/>
        <v/>
      </c>
      <c r="G304" t="str">
        <f t="shared" si="21"/>
        <v/>
      </c>
    </row>
    <row r="305" spans="1:8" x14ac:dyDescent="0.2">
      <c r="A305" s="1">
        <v>53290</v>
      </c>
      <c r="B305" s="1">
        <f t="shared" si="17"/>
        <v>12.416666666666666</v>
      </c>
      <c r="C305" s="1">
        <f t="shared" si="19"/>
        <v>0.97468826952903864</v>
      </c>
      <c r="E305">
        <f t="shared" si="20"/>
        <v>1</v>
      </c>
      <c r="F305">
        <f t="shared" si="18"/>
        <v>12.416666666666666</v>
      </c>
      <c r="G305" t="str">
        <f t="shared" si="21"/>
        <v/>
      </c>
      <c r="H305" t="s">
        <v>68</v>
      </c>
    </row>
    <row r="306" spans="1:8" x14ac:dyDescent="0.2">
      <c r="A306" s="1">
        <v>53588</v>
      </c>
      <c r="B306" s="1">
        <f t="shared" si="17"/>
        <v>1.75</v>
      </c>
      <c r="C306" s="1">
        <f t="shared" si="19"/>
        <v>-0.85749009787584451</v>
      </c>
      <c r="E306" t="str">
        <f t="shared" si="20"/>
        <v/>
      </c>
      <c r="F306" t="str">
        <f t="shared" si="18"/>
        <v/>
      </c>
      <c r="G306">
        <f t="shared" si="21"/>
        <v>53439</v>
      </c>
    </row>
    <row r="307" spans="1:8" x14ac:dyDescent="0.2">
      <c r="A307" s="1">
        <v>53630</v>
      </c>
      <c r="B307" s="1">
        <f t="shared" si="17"/>
        <v>2.375</v>
      </c>
      <c r="C307" s="1">
        <f t="shared" si="19"/>
        <v>-0.75013589666071467</v>
      </c>
      <c r="E307" t="str">
        <f t="shared" si="20"/>
        <v/>
      </c>
      <c r="F307" t="str">
        <f t="shared" si="18"/>
        <v/>
      </c>
      <c r="G307" t="str">
        <f t="shared" si="21"/>
        <v/>
      </c>
    </row>
    <row r="308" spans="1:8" x14ac:dyDescent="0.2">
      <c r="A308" s="1">
        <v>53687</v>
      </c>
      <c r="B308" s="1">
        <f t="shared" si="17"/>
        <v>10.125</v>
      </c>
      <c r="C308" s="1">
        <f t="shared" si="19"/>
        <v>0.58105619840689582</v>
      </c>
      <c r="E308" t="str">
        <f t="shared" si="20"/>
        <v/>
      </c>
      <c r="F308" t="str">
        <f t="shared" si="18"/>
        <v/>
      </c>
      <c r="G308" t="str">
        <f t="shared" si="21"/>
        <v/>
      </c>
    </row>
    <row r="309" spans="1:8" x14ac:dyDescent="0.2">
      <c r="A309" s="1">
        <v>53930</v>
      </c>
      <c r="B309" s="1">
        <f t="shared" si="17"/>
        <v>3.875</v>
      </c>
      <c r="C309" s="1">
        <f t="shared" si="19"/>
        <v>-0.49248581374440298</v>
      </c>
      <c r="E309" t="str">
        <f t="shared" si="20"/>
        <v/>
      </c>
      <c r="F309" t="str">
        <f t="shared" si="18"/>
        <v/>
      </c>
      <c r="G309" t="str">
        <f t="shared" si="21"/>
        <v/>
      </c>
    </row>
    <row r="310" spans="1:8" x14ac:dyDescent="0.2">
      <c r="A310" s="1">
        <v>54023</v>
      </c>
      <c r="B310" s="1">
        <f t="shared" si="17"/>
        <v>8.75</v>
      </c>
      <c r="C310" s="1">
        <f t="shared" si="19"/>
        <v>0.3448769557336101</v>
      </c>
      <c r="E310" t="str">
        <f t="shared" si="20"/>
        <v/>
      </c>
      <c r="F310" t="str">
        <f t="shared" si="18"/>
        <v/>
      </c>
      <c r="G310" t="str">
        <f t="shared" si="21"/>
        <v/>
      </c>
    </row>
    <row r="311" spans="1:8" x14ac:dyDescent="0.2">
      <c r="A311" s="1">
        <v>54233</v>
      </c>
      <c r="B311" s="1">
        <f t="shared" si="17"/>
        <v>6.333333333333333</v>
      </c>
      <c r="C311" s="1">
        <f t="shared" si="19"/>
        <v>-7.0225955631558812E-2</v>
      </c>
      <c r="E311" t="str">
        <f t="shared" si="20"/>
        <v/>
      </c>
      <c r="F311" t="str">
        <f t="shared" si="18"/>
        <v/>
      </c>
      <c r="G311" t="str">
        <f t="shared" si="21"/>
        <v/>
      </c>
    </row>
    <row r="312" spans="1:8" x14ac:dyDescent="0.2">
      <c r="A312" s="1">
        <v>54385</v>
      </c>
      <c r="B312" s="1">
        <f t="shared" si="17"/>
        <v>3.2916666666666665</v>
      </c>
      <c r="C312" s="1">
        <f t="shared" si="19"/>
        <v>-0.59268306821185757</v>
      </c>
      <c r="E312" t="str">
        <f t="shared" si="20"/>
        <v/>
      </c>
      <c r="F312" t="str">
        <f t="shared" si="18"/>
        <v/>
      </c>
      <c r="G312" t="str">
        <f t="shared" si="21"/>
        <v/>
      </c>
    </row>
    <row r="313" spans="1:8" x14ac:dyDescent="0.2">
      <c r="A313" s="1">
        <v>54464</v>
      </c>
      <c r="B313" s="1">
        <f t="shared" si="17"/>
        <v>12.416666666666666</v>
      </c>
      <c r="C313" s="1">
        <f t="shared" si="19"/>
        <v>0.97468826952903864</v>
      </c>
      <c r="E313">
        <f t="shared" si="20"/>
        <v>1</v>
      </c>
      <c r="F313">
        <f t="shared" si="18"/>
        <v>12.416666666666666</v>
      </c>
      <c r="G313" t="str">
        <f t="shared" si="21"/>
        <v/>
      </c>
      <c r="H313" t="s">
        <v>70</v>
      </c>
    </row>
    <row r="314" spans="1:8" x14ac:dyDescent="0.2">
      <c r="A314" s="1">
        <v>54762</v>
      </c>
      <c r="B314" s="1">
        <f t="shared" si="17"/>
        <v>5.166666666666667</v>
      </c>
      <c r="C314" s="1">
        <f t="shared" si="19"/>
        <v>-0.27062046456646782</v>
      </c>
      <c r="E314" t="str">
        <f t="shared" si="20"/>
        <v/>
      </c>
      <c r="F314" t="str">
        <f t="shared" si="18"/>
        <v/>
      </c>
      <c r="G314">
        <f t="shared" si="21"/>
        <v>54613</v>
      </c>
    </row>
    <row r="315" spans="1:8" x14ac:dyDescent="0.2">
      <c r="A315" s="1">
        <v>54886</v>
      </c>
      <c r="B315" s="1">
        <f t="shared" si="17"/>
        <v>8.7083333333333339</v>
      </c>
      <c r="C315" s="1">
        <f t="shared" si="19"/>
        <v>0.33772000898593491</v>
      </c>
      <c r="E315">
        <f t="shared" si="20"/>
        <v>1</v>
      </c>
      <c r="F315">
        <f t="shared" si="18"/>
        <v>8.7083333333333339</v>
      </c>
      <c r="G315" t="str">
        <f t="shared" si="21"/>
        <v/>
      </c>
      <c r="H315" t="s">
        <v>69</v>
      </c>
    </row>
    <row r="316" spans="1:8" x14ac:dyDescent="0.2">
      <c r="A316" s="1">
        <v>55095</v>
      </c>
      <c r="B316" s="1">
        <f t="shared" si="17"/>
        <v>7.208333333333333</v>
      </c>
      <c r="C316" s="1">
        <f t="shared" si="19"/>
        <v>8.0069926069623029E-2</v>
      </c>
      <c r="D316" t="s">
        <v>10</v>
      </c>
      <c r="E316" t="str">
        <f t="shared" si="20"/>
        <v/>
      </c>
      <c r="F316" t="str">
        <f t="shared" si="18"/>
        <v/>
      </c>
      <c r="G316">
        <f t="shared" si="21"/>
        <v>54990.5</v>
      </c>
    </row>
    <row r="317" spans="1:8" x14ac:dyDescent="0.2">
      <c r="A317" s="1">
        <v>55268</v>
      </c>
      <c r="B317" s="1">
        <f t="shared" si="17"/>
        <v>3.3333333333333335</v>
      </c>
      <c r="C317" s="1">
        <f t="shared" si="19"/>
        <v>-0.58552612146418215</v>
      </c>
      <c r="E317">
        <f t="shared" si="20"/>
        <v>1</v>
      </c>
      <c r="F317">
        <f t="shared" si="18"/>
        <v>3.3333333333333335</v>
      </c>
      <c r="G317" t="str">
        <f t="shared" si="21"/>
        <v/>
      </c>
      <c r="H317" t="s">
        <v>71</v>
      </c>
    </row>
    <row r="318" spans="1:8" x14ac:dyDescent="0.2">
      <c r="A318" s="1">
        <v>55348</v>
      </c>
      <c r="B318" s="1">
        <f t="shared" si="17"/>
        <v>4.625</v>
      </c>
      <c r="C318" s="1">
        <f t="shared" si="19"/>
        <v>-0.3636607722862471</v>
      </c>
      <c r="D318" t="s">
        <v>4</v>
      </c>
      <c r="E318" t="str">
        <f t="shared" si="20"/>
        <v/>
      </c>
      <c r="F318" t="str">
        <f t="shared" si="18"/>
        <v/>
      </c>
      <c r="G318">
        <f t="shared" si="21"/>
        <v>55308</v>
      </c>
    </row>
    <row r="319" spans="1:8" x14ac:dyDescent="0.2">
      <c r="A319" s="1">
        <v>55459</v>
      </c>
      <c r="B319" s="1">
        <f t="shared" si="17"/>
        <v>9.1666666666666661</v>
      </c>
      <c r="C319" s="1">
        <f t="shared" si="19"/>
        <v>0.41644642321036329</v>
      </c>
      <c r="E319">
        <f t="shared" si="20"/>
        <v>1</v>
      </c>
      <c r="F319">
        <f t="shared" si="18"/>
        <v>9.1666666666666661</v>
      </c>
      <c r="G319" t="str">
        <f t="shared" si="21"/>
        <v/>
      </c>
      <c r="H319" t="s">
        <v>72</v>
      </c>
    </row>
    <row r="320" spans="1:8" x14ac:dyDescent="0.2">
      <c r="A320" s="1">
        <v>55679</v>
      </c>
      <c r="B320" s="1">
        <f t="shared" si="17"/>
        <v>4.875</v>
      </c>
      <c r="C320" s="1">
        <f t="shared" si="19"/>
        <v>-0.32071909180019514</v>
      </c>
      <c r="E320" t="str">
        <f t="shared" si="20"/>
        <v/>
      </c>
      <c r="F320" t="str">
        <f t="shared" si="18"/>
        <v/>
      </c>
      <c r="G320">
        <f t="shared" si="21"/>
        <v>55569</v>
      </c>
    </row>
    <row r="321" spans="1:8" x14ac:dyDescent="0.2">
      <c r="A321" s="1">
        <v>55796</v>
      </c>
      <c r="B321" s="1">
        <f t="shared" si="17"/>
        <v>6.583333333333333</v>
      </c>
      <c r="C321" s="1">
        <f t="shared" si="19"/>
        <v>-2.7284275145506857E-2</v>
      </c>
      <c r="E321">
        <f t="shared" si="20"/>
        <v>1</v>
      </c>
      <c r="F321">
        <f t="shared" si="18"/>
        <v>6.583333333333333</v>
      </c>
      <c r="G321" t="str">
        <f t="shared" si="21"/>
        <v/>
      </c>
      <c r="H321" t="s">
        <v>73</v>
      </c>
    </row>
    <row r="322" spans="1:8" x14ac:dyDescent="0.2">
      <c r="A322" s="1">
        <v>55954</v>
      </c>
      <c r="B322" s="1">
        <f t="shared" si="17"/>
        <v>0.58333333333333337</v>
      </c>
      <c r="C322" s="1">
        <f t="shared" si="19"/>
        <v>-1.0578846068107537</v>
      </c>
      <c r="E322" t="str">
        <f t="shared" si="20"/>
        <v/>
      </c>
      <c r="F322" t="str">
        <f t="shared" ref="F322:F360" si="22">IF(E322=1,B322,"")</f>
        <v/>
      </c>
      <c r="G322">
        <f t="shared" si="21"/>
        <v>55875</v>
      </c>
    </row>
    <row r="323" spans="1:8" x14ac:dyDescent="0.2">
      <c r="A323" s="1">
        <v>55968</v>
      </c>
      <c r="B323" s="1">
        <f t="shared" si="17"/>
        <v>3.2916666666666665</v>
      </c>
      <c r="C323" s="1">
        <f t="shared" ref="C323:C386" si="23">(B323-D$855)/D$856</f>
        <v>-0.59268306821185757</v>
      </c>
      <c r="E323">
        <f t="shared" ref="E323:E360" si="24">IF(ISNUMBER(SEARCH($E$1,H323)),1,"")</f>
        <v>1</v>
      </c>
      <c r="F323">
        <f t="shared" si="22"/>
        <v>3.2916666666666665</v>
      </c>
      <c r="G323" t="str">
        <f t="shared" si="21"/>
        <v/>
      </c>
      <c r="H323" t="s">
        <v>74</v>
      </c>
    </row>
    <row r="324" spans="1:8" x14ac:dyDescent="0.2">
      <c r="A324" s="1">
        <v>56047</v>
      </c>
      <c r="B324" s="1">
        <f t="shared" si="17"/>
        <v>0.75</v>
      </c>
      <c r="C324" s="1">
        <f t="shared" si="23"/>
        <v>-1.0292568198200525</v>
      </c>
      <c r="E324" t="str">
        <f t="shared" si="24"/>
        <v/>
      </c>
      <c r="F324" t="str">
        <f t="shared" si="22"/>
        <v/>
      </c>
      <c r="G324">
        <f t="shared" ref="G324:G387" si="25">IF(E323=1,(A323+A324)/2,"")</f>
        <v>56007.5</v>
      </c>
    </row>
    <row r="325" spans="1:8" x14ac:dyDescent="0.2">
      <c r="A325" s="1">
        <v>56065</v>
      </c>
      <c r="B325" s="1">
        <f t="shared" si="17"/>
        <v>12.458333333333334</v>
      </c>
      <c r="C325" s="1">
        <f t="shared" si="23"/>
        <v>0.98184521627671417</v>
      </c>
      <c r="E325">
        <f t="shared" si="24"/>
        <v>1</v>
      </c>
      <c r="F325">
        <f t="shared" si="22"/>
        <v>12.458333333333334</v>
      </c>
      <c r="G325" t="str">
        <f t="shared" si="25"/>
        <v/>
      </c>
      <c r="H325" t="s">
        <v>75</v>
      </c>
    </row>
    <row r="326" spans="1:8" x14ac:dyDescent="0.2">
      <c r="A326" s="1">
        <v>56364</v>
      </c>
      <c r="B326" s="1">
        <f t="shared" si="17"/>
        <v>2.3333333333333335</v>
      </c>
      <c r="C326" s="1">
        <f t="shared" si="23"/>
        <v>-0.75729284340838987</v>
      </c>
      <c r="E326" t="str">
        <f t="shared" si="24"/>
        <v/>
      </c>
      <c r="F326" t="str">
        <f t="shared" si="22"/>
        <v/>
      </c>
      <c r="G326">
        <f t="shared" si="25"/>
        <v>56214.5</v>
      </c>
    </row>
    <row r="327" spans="1:8" x14ac:dyDescent="0.2">
      <c r="A327" s="1">
        <v>56420</v>
      </c>
      <c r="B327" s="1">
        <f t="shared" si="17"/>
        <v>12.416666666666666</v>
      </c>
      <c r="C327" s="1">
        <f t="shared" si="23"/>
        <v>0.97468826952903864</v>
      </c>
      <c r="E327">
        <f t="shared" si="24"/>
        <v>1</v>
      </c>
      <c r="F327">
        <f t="shared" si="22"/>
        <v>12.416666666666666</v>
      </c>
      <c r="G327" t="str">
        <f t="shared" si="25"/>
        <v/>
      </c>
      <c r="H327" t="s">
        <v>76</v>
      </c>
    </row>
    <row r="328" spans="1:8" x14ac:dyDescent="0.2">
      <c r="A328" s="1">
        <v>56718</v>
      </c>
      <c r="B328" s="1">
        <f t="shared" si="17"/>
        <v>1</v>
      </c>
      <c r="C328" s="1">
        <f t="shared" si="23"/>
        <v>-0.98631513933400039</v>
      </c>
      <c r="E328" t="str">
        <f t="shared" si="24"/>
        <v/>
      </c>
      <c r="F328" t="str">
        <f t="shared" si="22"/>
        <v/>
      </c>
      <c r="G328">
        <f t="shared" si="25"/>
        <v>56569</v>
      </c>
    </row>
    <row r="329" spans="1:8" x14ac:dyDescent="0.2">
      <c r="A329" s="1">
        <v>56742</v>
      </c>
      <c r="B329" s="1">
        <f t="shared" si="17"/>
        <v>2.6666666666666665</v>
      </c>
      <c r="C329" s="1">
        <f t="shared" si="23"/>
        <v>-0.70003726942698752</v>
      </c>
      <c r="E329" t="str">
        <f t="shared" si="24"/>
        <v/>
      </c>
      <c r="F329" t="str">
        <f t="shared" si="22"/>
        <v/>
      </c>
      <c r="G329" t="str">
        <f t="shared" si="25"/>
        <v/>
      </c>
    </row>
    <row r="330" spans="1:8" x14ac:dyDescent="0.2">
      <c r="A330" s="1">
        <v>56806</v>
      </c>
      <c r="B330" s="1">
        <f t="shared" si="17"/>
        <v>5.916666666666667</v>
      </c>
      <c r="C330" s="1">
        <f t="shared" si="23"/>
        <v>-0.14179542310831197</v>
      </c>
      <c r="E330" t="str">
        <f t="shared" si="24"/>
        <v/>
      </c>
      <c r="F330" t="str">
        <f t="shared" si="22"/>
        <v/>
      </c>
      <c r="G330" t="str">
        <f t="shared" si="25"/>
        <v/>
      </c>
    </row>
    <row r="331" spans="1:8" x14ac:dyDescent="0.2">
      <c r="A331" s="1">
        <v>56948</v>
      </c>
      <c r="B331" s="1">
        <f t="shared" si="17"/>
        <v>3.2083333333333335</v>
      </c>
      <c r="C331" s="1">
        <f t="shared" si="23"/>
        <v>-0.60699696170720818</v>
      </c>
      <c r="E331" t="str">
        <f t="shared" si="24"/>
        <v/>
      </c>
      <c r="F331" t="str">
        <f t="shared" si="22"/>
        <v/>
      </c>
      <c r="G331" t="str">
        <f t="shared" si="25"/>
        <v/>
      </c>
    </row>
    <row r="332" spans="1:8" x14ac:dyDescent="0.2">
      <c r="A332" s="1">
        <v>57025</v>
      </c>
      <c r="B332" s="1">
        <f t="shared" si="17"/>
        <v>3</v>
      </c>
      <c r="C332" s="1">
        <f t="shared" si="23"/>
        <v>-0.64278169544558483</v>
      </c>
      <c r="E332" t="str">
        <f t="shared" si="24"/>
        <v/>
      </c>
      <c r="F332" t="str">
        <f t="shared" si="22"/>
        <v/>
      </c>
      <c r="G332" t="str">
        <f t="shared" si="25"/>
        <v/>
      </c>
    </row>
    <row r="333" spans="1:8" x14ac:dyDescent="0.2">
      <c r="A333" s="1">
        <v>57097</v>
      </c>
      <c r="B333" s="1">
        <f t="shared" si="17"/>
        <v>3.5416666666666665</v>
      </c>
      <c r="C333" s="1">
        <f t="shared" si="23"/>
        <v>-0.54974138772580561</v>
      </c>
      <c r="E333" t="str">
        <f t="shared" si="24"/>
        <v/>
      </c>
      <c r="F333" t="str">
        <f t="shared" si="22"/>
        <v/>
      </c>
      <c r="G333" t="str">
        <f t="shared" si="25"/>
        <v/>
      </c>
    </row>
    <row r="334" spans="1:8" x14ac:dyDescent="0.2">
      <c r="A334" s="1">
        <v>57182</v>
      </c>
      <c r="B334" s="1">
        <f t="shared" si="17"/>
        <v>2.875</v>
      </c>
      <c r="C334" s="1">
        <f t="shared" si="23"/>
        <v>-0.66425253568861076</v>
      </c>
      <c r="E334" t="str">
        <f t="shared" si="24"/>
        <v/>
      </c>
      <c r="F334" t="str">
        <f t="shared" si="22"/>
        <v/>
      </c>
      <c r="G334" t="str">
        <f t="shared" si="25"/>
        <v/>
      </c>
    </row>
    <row r="335" spans="1:8" x14ac:dyDescent="0.2">
      <c r="A335" s="1">
        <v>57251</v>
      </c>
      <c r="B335" s="1">
        <f t="shared" si="17"/>
        <v>3.2083333333333335</v>
      </c>
      <c r="C335" s="1">
        <f t="shared" si="23"/>
        <v>-0.60699696170720818</v>
      </c>
      <c r="E335" t="str">
        <f t="shared" si="24"/>
        <v/>
      </c>
      <c r="F335" t="str">
        <f t="shared" si="22"/>
        <v/>
      </c>
      <c r="G335" t="str">
        <f t="shared" si="25"/>
        <v/>
      </c>
    </row>
    <row r="336" spans="1:8" x14ac:dyDescent="0.2">
      <c r="A336" s="1">
        <v>57328</v>
      </c>
      <c r="B336" s="1">
        <f t="shared" si="17"/>
        <v>2.0833333333333335</v>
      </c>
      <c r="C336" s="1">
        <f t="shared" si="23"/>
        <v>-0.80023452389444183</v>
      </c>
      <c r="E336" t="str">
        <f t="shared" si="24"/>
        <v/>
      </c>
      <c r="F336" t="str">
        <f t="shared" si="22"/>
        <v/>
      </c>
      <c r="G336" t="str">
        <f t="shared" si="25"/>
        <v/>
      </c>
    </row>
    <row r="337" spans="1:8" x14ac:dyDescent="0.2">
      <c r="A337" s="1">
        <v>57378</v>
      </c>
      <c r="B337" s="1">
        <f t="shared" si="17"/>
        <v>2.5</v>
      </c>
      <c r="C337" s="1">
        <f t="shared" si="23"/>
        <v>-0.72866505641768875</v>
      </c>
      <c r="E337" t="str">
        <f t="shared" si="24"/>
        <v/>
      </c>
      <c r="F337" t="str">
        <f t="shared" si="22"/>
        <v/>
      </c>
      <c r="G337" t="str">
        <f t="shared" si="25"/>
        <v/>
      </c>
    </row>
    <row r="338" spans="1:8" x14ac:dyDescent="0.2">
      <c r="A338" s="1">
        <v>57438</v>
      </c>
      <c r="B338" s="1">
        <f t="shared" si="17"/>
        <v>2.7916666666666665</v>
      </c>
      <c r="C338" s="1">
        <f t="shared" si="23"/>
        <v>-0.67856642918396148</v>
      </c>
      <c r="E338" t="str">
        <f t="shared" si="24"/>
        <v/>
      </c>
      <c r="F338" t="str">
        <f t="shared" si="22"/>
        <v/>
      </c>
      <c r="G338" t="str">
        <f t="shared" si="25"/>
        <v/>
      </c>
    </row>
    <row r="339" spans="1:8" x14ac:dyDescent="0.2">
      <c r="A339" s="1">
        <v>57505</v>
      </c>
      <c r="B339" s="1">
        <f t="shared" si="17"/>
        <v>1.8333333333333333</v>
      </c>
      <c r="C339" s="1">
        <f t="shared" si="23"/>
        <v>-0.84317620438049401</v>
      </c>
      <c r="E339" t="str">
        <f t="shared" si="24"/>
        <v/>
      </c>
      <c r="F339" t="str">
        <f t="shared" si="22"/>
        <v/>
      </c>
      <c r="G339" t="str">
        <f t="shared" si="25"/>
        <v/>
      </c>
    </row>
    <row r="340" spans="1:8" x14ac:dyDescent="0.2">
      <c r="A340" s="1">
        <v>57549</v>
      </c>
      <c r="B340" s="1">
        <f t="shared" si="17"/>
        <v>2.375</v>
      </c>
      <c r="C340" s="1">
        <f t="shared" si="23"/>
        <v>-0.75013589666071467</v>
      </c>
      <c r="E340" t="str">
        <f t="shared" si="24"/>
        <v/>
      </c>
      <c r="F340" t="str">
        <f t="shared" si="22"/>
        <v/>
      </c>
      <c r="G340" t="str">
        <f t="shared" si="25"/>
        <v/>
      </c>
    </row>
    <row r="341" spans="1:8" x14ac:dyDescent="0.2">
      <c r="A341" s="1">
        <v>57606</v>
      </c>
      <c r="B341" s="1">
        <f t="shared" si="17"/>
        <v>8.0833333333333339</v>
      </c>
      <c r="C341" s="1">
        <f t="shared" si="23"/>
        <v>0.23036580777080501</v>
      </c>
      <c r="E341" t="str">
        <f t="shared" si="24"/>
        <v/>
      </c>
      <c r="F341" t="str">
        <f t="shared" si="22"/>
        <v/>
      </c>
      <c r="G341" t="str">
        <f t="shared" si="25"/>
        <v/>
      </c>
    </row>
    <row r="342" spans="1:8" x14ac:dyDescent="0.2">
      <c r="A342" s="1">
        <v>57800</v>
      </c>
      <c r="B342" s="1">
        <f t="shared" si="17"/>
        <v>7.583333333333333</v>
      </c>
      <c r="C342" s="1">
        <f t="shared" si="23"/>
        <v>0.14448244679870095</v>
      </c>
      <c r="E342" t="str">
        <f t="shared" si="24"/>
        <v/>
      </c>
      <c r="F342" t="str">
        <f t="shared" si="22"/>
        <v/>
      </c>
      <c r="G342" t="str">
        <f t="shared" si="25"/>
        <v/>
      </c>
    </row>
    <row r="343" spans="1:8" x14ac:dyDescent="0.2">
      <c r="A343" s="1">
        <v>57982</v>
      </c>
      <c r="B343" s="1">
        <f t="shared" si="17"/>
        <v>8.7916666666666661</v>
      </c>
      <c r="C343" s="1">
        <f t="shared" si="23"/>
        <v>0.35203390248128535</v>
      </c>
      <c r="D343" t="s">
        <v>10</v>
      </c>
      <c r="E343" t="str">
        <f t="shared" si="24"/>
        <v/>
      </c>
      <c r="F343" t="str">
        <f t="shared" si="22"/>
        <v/>
      </c>
      <c r="G343" t="str">
        <f t="shared" si="25"/>
        <v/>
      </c>
    </row>
    <row r="344" spans="1:8" x14ac:dyDescent="0.2">
      <c r="A344" s="1">
        <v>58193</v>
      </c>
      <c r="B344" s="1">
        <f t="shared" si="17"/>
        <v>3.25</v>
      </c>
      <c r="C344" s="1">
        <f t="shared" si="23"/>
        <v>-0.59984001495953287</v>
      </c>
      <c r="E344">
        <f t="shared" si="24"/>
        <v>1</v>
      </c>
      <c r="F344">
        <f t="shared" si="22"/>
        <v>3.25</v>
      </c>
      <c r="G344" t="str">
        <f t="shared" si="25"/>
        <v/>
      </c>
      <c r="H344" t="s">
        <v>77</v>
      </c>
    </row>
    <row r="345" spans="1:8" x14ac:dyDescent="0.2">
      <c r="A345" s="1">
        <v>58271</v>
      </c>
      <c r="B345" s="1">
        <f t="shared" si="17"/>
        <v>7.333333333333333</v>
      </c>
      <c r="C345" s="1">
        <f t="shared" si="23"/>
        <v>0.10154076631264901</v>
      </c>
      <c r="E345" t="str">
        <f t="shared" si="24"/>
        <v/>
      </c>
      <c r="F345" t="str">
        <f t="shared" si="22"/>
        <v/>
      </c>
      <c r="G345">
        <f t="shared" si="25"/>
        <v>58232</v>
      </c>
    </row>
    <row r="346" spans="1:8" x14ac:dyDescent="0.2">
      <c r="A346" s="1">
        <v>58447</v>
      </c>
      <c r="B346" s="1">
        <f t="shared" si="17"/>
        <v>8.5</v>
      </c>
      <c r="C346" s="1">
        <f t="shared" si="23"/>
        <v>0.30193527524755814</v>
      </c>
      <c r="E346">
        <f t="shared" si="24"/>
        <v>1</v>
      </c>
      <c r="F346">
        <f t="shared" si="22"/>
        <v>8.5</v>
      </c>
      <c r="G346" t="str">
        <f t="shared" si="25"/>
        <v/>
      </c>
      <c r="H346" t="s">
        <v>78</v>
      </c>
    </row>
    <row r="347" spans="1:8" x14ac:dyDescent="0.2">
      <c r="A347" s="1">
        <v>58651</v>
      </c>
      <c r="B347" s="1">
        <f t="shared" si="17"/>
        <v>4.041666666666667</v>
      </c>
      <c r="C347" s="1">
        <f t="shared" si="23"/>
        <v>-0.46385802675370164</v>
      </c>
      <c r="E347" t="str">
        <f t="shared" si="24"/>
        <v/>
      </c>
      <c r="F347" t="str">
        <f t="shared" si="22"/>
        <v/>
      </c>
      <c r="G347">
        <f t="shared" si="25"/>
        <v>58549</v>
      </c>
    </row>
    <row r="348" spans="1:8" x14ac:dyDescent="0.2">
      <c r="A348" s="1">
        <v>58748</v>
      </c>
      <c r="B348" s="1">
        <f t="shared" si="17"/>
        <v>4.875</v>
      </c>
      <c r="C348" s="1">
        <f t="shared" si="23"/>
        <v>-0.32071909180019514</v>
      </c>
      <c r="E348" t="str">
        <f t="shared" si="24"/>
        <v/>
      </c>
      <c r="F348" t="str">
        <f t="shared" si="22"/>
        <v/>
      </c>
      <c r="G348" t="str">
        <f t="shared" si="25"/>
        <v/>
      </c>
    </row>
    <row r="349" spans="1:8" x14ac:dyDescent="0.2">
      <c r="A349" s="1">
        <v>58865</v>
      </c>
      <c r="B349" s="1">
        <f t="shared" si="17"/>
        <v>8.4166666666666661</v>
      </c>
      <c r="C349" s="1">
        <f t="shared" si="23"/>
        <v>0.28762138175220742</v>
      </c>
      <c r="E349" t="str">
        <f t="shared" si="24"/>
        <v/>
      </c>
      <c r="F349" t="str">
        <f t="shared" si="22"/>
        <v/>
      </c>
      <c r="G349" t="str">
        <f t="shared" si="25"/>
        <v/>
      </c>
    </row>
    <row r="350" spans="1:8" x14ac:dyDescent="0.2">
      <c r="A350" s="1">
        <v>59067</v>
      </c>
      <c r="B350" s="1">
        <f t="shared" si="17"/>
        <v>3.875</v>
      </c>
      <c r="C350" s="1">
        <f t="shared" si="23"/>
        <v>-0.49248581374440298</v>
      </c>
      <c r="E350" t="str">
        <f t="shared" si="24"/>
        <v/>
      </c>
      <c r="F350" t="str">
        <f t="shared" si="22"/>
        <v/>
      </c>
      <c r="G350" t="str">
        <f t="shared" si="25"/>
        <v/>
      </c>
    </row>
    <row r="351" spans="1:8" x14ac:dyDescent="0.2">
      <c r="A351" s="1">
        <v>59160</v>
      </c>
      <c r="B351" s="1">
        <f t="shared" si="17"/>
        <v>1.2916666666666667</v>
      </c>
      <c r="C351" s="1">
        <f t="shared" si="23"/>
        <v>-0.93621651210027312</v>
      </c>
      <c r="E351" t="str">
        <f t="shared" si="24"/>
        <v/>
      </c>
      <c r="F351" t="str">
        <f t="shared" si="22"/>
        <v/>
      </c>
      <c r="G351" t="str">
        <f t="shared" si="25"/>
        <v/>
      </c>
    </row>
    <row r="352" spans="1:8" x14ac:dyDescent="0.2">
      <c r="A352" s="1">
        <v>59191</v>
      </c>
      <c r="B352" s="1">
        <f t="shared" si="17"/>
        <v>13.666666666666666</v>
      </c>
      <c r="C352" s="1">
        <f t="shared" si="23"/>
        <v>1.1893966719592983</v>
      </c>
      <c r="E352">
        <f t="shared" si="24"/>
        <v>1</v>
      </c>
      <c r="F352">
        <f t="shared" si="22"/>
        <v>13.666666666666666</v>
      </c>
      <c r="G352" t="str">
        <f t="shared" si="25"/>
        <v/>
      </c>
      <c r="H352" t="s">
        <v>79</v>
      </c>
    </row>
    <row r="353" spans="1:8" x14ac:dyDescent="0.2">
      <c r="A353" s="1">
        <v>59519</v>
      </c>
      <c r="B353" s="1">
        <f t="shared" si="17"/>
        <v>3.7916666666666665</v>
      </c>
      <c r="C353" s="1">
        <f t="shared" si="23"/>
        <v>-0.50679970723975365</v>
      </c>
      <c r="E353" t="str">
        <f t="shared" si="24"/>
        <v/>
      </c>
      <c r="F353" t="str">
        <f t="shared" si="22"/>
        <v/>
      </c>
      <c r="G353">
        <f t="shared" si="25"/>
        <v>59355</v>
      </c>
    </row>
    <row r="354" spans="1:8" x14ac:dyDescent="0.2">
      <c r="A354" s="1">
        <v>59610</v>
      </c>
      <c r="B354" s="1">
        <f t="shared" si="17"/>
        <v>1.6666666666666667</v>
      </c>
      <c r="C354" s="1">
        <f t="shared" si="23"/>
        <v>-0.87180399137119513</v>
      </c>
      <c r="E354" t="str">
        <f t="shared" si="24"/>
        <v/>
      </c>
      <c r="F354" t="str">
        <f t="shared" si="22"/>
        <v/>
      </c>
      <c r="G354" t="str">
        <f t="shared" si="25"/>
        <v/>
      </c>
    </row>
    <row r="355" spans="1:8" x14ac:dyDescent="0.2">
      <c r="A355" s="1">
        <v>59650</v>
      </c>
      <c r="B355" s="1">
        <f t="shared" si="17"/>
        <v>6.458333333333333</v>
      </c>
      <c r="C355" s="1">
        <f t="shared" si="23"/>
        <v>-4.8755115388532833E-2</v>
      </c>
      <c r="E355" t="str">
        <f t="shared" si="24"/>
        <v/>
      </c>
      <c r="F355" t="str">
        <f t="shared" si="22"/>
        <v/>
      </c>
      <c r="G355" t="str">
        <f t="shared" si="25"/>
        <v/>
      </c>
    </row>
    <row r="356" spans="1:8" x14ac:dyDescent="0.2">
      <c r="A356" s="1">
        <v>59805</v>
      </c>
      <c r="B356" s="1">
        <f t="shared" si="17"/>
        <v>5.25</v>
      </c>
      <c r="C356" s="1">
        <f t="shared" si="23"/>
        <v>-0.25630657107111721</v>
      </c>
      <c r="E356">
        <f t="shared" si="24"/>
        <v>1</v>
      </c>
      <c r="F356">
        <f t="shared" si="22"/>
        <v>5.25</v>
      </c>
      <c r="G356" t="str">
        <f t="shared" si="25"/>
        <v/>
      </c>
      <c r="H356" t="s">
        <v>80</v>
      </c>
    </row>
    <row r="357" spans="1:8" x14ac:dyDescent="0.2">
      <c r="A357" s="1">
        <v>59931</v>
      </c>
      <c r="B357" s="1">
        <f t="shared" si="17"/>
        <v>1.7083333333333333</v>
      </c>
      <c r="C357" s="1">
        <f t="shared" si="23"/>
        <v>-0.86464704462351993</v>
      </c>
      <c r="E357" t="str">
        <f t="shared" si="24"/>
        <v/>
      </c>
      <c r="F357" t="str">
        <f t="shared" si="22"/>
        <v/>
      </c>
      <c r="G357">
        <f t="shared" si="25"/>
        <v>59868</v>
      </c>
    </row>
    <row r="358" spans="1:8" x14ac:dyDescent="0.2">
      <c r="A358" s="1">
        <v>59972</v>
      </c>
      <c r="B358" s="1">
        <f t="shared" si="17"/>
        <v>4.833333333333333</v>
      </c>
      <c r="C358" s="1">
        <f t="shared" si="23"/>
        <v>-0.32787603854787051</v>
      </c>
      <c r="E358" t="str">
        <f t="shared" si="24"/>
        <v/>
      </c>
      <c r="F358" t="str">
        <f t="shared" si="22"/>
        <v/>
      </c>
      <c r="G358" t="str">
        <f t="shared" si="25"/>
        <v/>
      </c>
    </row>
    <row r="359" spans="1:8" x14ac:dyDescent="0.2">
      <c r="A359" s="1">
        <v>60088</v>
      </c>
      <c r="B359" s="1">
        <f t="shared" si="17"/>
        <v>2.75</v>
      </c>
      <c r="C359" s="1">
        <f t="shared" si="23"/>
        <v>-0.68572337593163679</v>
      </c>
      <c r="E359" t="str">
        <f t="shared" si="24"/>
        <v/>
      </c>
      <c r="F359" t="str">
        <f t="shared" si="22"/>
        <v/>
      </c>
      <c r="G359" t="str">
        <f t="shared" si="25"/>
        <v/>
      </c>
    </row>
    <row r="360" spans="1:8" x14ac:dyDescent="0.2">
      <c r="A360" s="1">
        <v>60154</v>
      </c>
      <c r="B360" s="1">
        <f t="shared" si="17"/>
        <v>2</v>
      </c>
      <c r="C360" s="1">
        <f t="shared" si="23"/>
        <v>-0.81454841738979256</v>
      </c>
      <c r="E360" t="str">
        <f t="shared" si="24"/>
        <v/>
      </c>
      <c r="F360" t="str">
        <f t="shared" si="22"/>
        <v/>
      </c>
      <c r="G360" t="str">
        <f t="shared" si="25"/>
        <v/>
      </c>
    </row>
    <row r="361" spans="1:8" x14ac:dyDescent="0.2">
      <c r="A361" s="1">
        <v>60202</v>
      </c>
      <c r="B361" s="1">
        <f t="shared" si="17"/>
        <v>12.458333333333334</v>
      </c>
      <c r="C361" s="1">
        <f t="shared" si="23"/>
        <v>0.98184521627671417</v>
      </c>
      <c r="E361">
        <f t="shared" ref="E361:E424" si="26">IF(ISNUMBER(SEARCH($E$1,H361)),1,"")</f>
        <v>1</v>
      </c>
      <c r="F361">
        <f t="shared" ref="F361:F424" si="27">IF(E361=1,B361,"")</f>
        <v>12.458333333333334</v>
      </c>
      <c r="G361" t="str">
        <f t="shared" si="25"/>
        <v/>
      </c>
      <c r="H361" t="s">
        <v>81</v>
      </c>
    </row>
    <row r="362" spans="1:8" x14ac:dyDescent="0.2">
      <c r="A362" s="1">
        <v>60501</v>
      </c>
      <c r="B362" s="1">
        <f t="shared" si="17"/>
        <v>3.6666666666666665</v>
      </c>
      <c r="C362" s="1">
        <f t="shared" si="23"/>
        <v>-0.52827054748277957</v>
      </c>
      <c r="E362" t="str">
        <f t="shared" si="26"/>
        <v/>
      </c>
      <c r="F362" t="str">
        <f t="shared" si="27"/>
        <v/>
      </c>
      <c r="G362">
        <f t="shared" si="25"/>
        <v>60351.5</v>
      </c>
    </row>
    <row r="363" spans="1:8" x14ac:dyDescent="0.2">
      <c r="A363" s="1">
        <v>60589</v>
      </c>
      <c r="B363" s="1">
        <f t="shared" si="17"/>
        <v>2.5833333333333335</v>
      </c>
      <c r="C363" s="1">
        <f t="shared" si="23"/>
        <v>-0.71435116292233791</v>
      </c>
      <c r="E363" t="str">
        <f t="shared" si="26"/>
        <v/>
      </c>
      <c r="F363" t="str">
        <f t="shared" si="27"/>
        <v/>
      </c>
      <c r="G363" t="str">
        <f t="shared" si="25"/>
        <v/>
      </c>
    </row>
    <row r="364" spans="1:8" x14ac:dyDescent="0.2">
      <c r="A364" s="1">
        <v>60651</v>
      </c>
      <c r="B364" s="1">
        <f t="shared" si="17"/>
        <v>2.625</v>
      </c>
      <c r="C364" s="1">
        <f t="shared" si="23"/>
        <v>-0.70719421617466272</v>
      </c>
      <c r="E364">
        <f t="shared" si="26"/>
        <v>1</v>
      </c>
      <c r="F364">
        <f t="shared" si="27"/>
        <v>2.625</v>
      </c>
      <c r="G364" t="str">
        <f t="shared" si="25"/>
        <v/>
      </c>
      <c r="H364" t="s">
        <v>82</v>
      </c>
    </row>
    <row r="365" spans="1:8" x14ac:dyDescent="0.2">
      <c r="A365" s="1">
        <v>60714</v>
      </c>
      <c r="B365" s="1">
        <f t="shared" si="17"/>
        <v>2.2083333333333335</v>
      </c>
      <c r="C365" s="1">
        <f t="shared" si="23"/>
        <v>-0.77876368365141591</v>
      </c>
      <c r="E365" t="str">
        <f t="shared" si="26"/>
        <v/>
      </c>
      <c r="F365" t="str">
        <f t="shared" si="27"/>
        <v/>
      </c>
      <c r="G365">
        <f t="shared" si="25"/>
        <v>60682.5</v>
      </c>
    </row>
    <row r="366" spans="1:8" x14ac:dyDescent="0.2">
      <c r="A366" s="1">
        <v>60767</v>
      </c>
      <c r="B366" s="1">
        <f t="shared" si="17"/>
        <v>15.208333333333334</v>
      </c>
      <c r="C366" s="1">
        <f t="shared" si="23"/>
        <v>1.4542037016232856</v>
      </c>
      <c r="D366" t="s">
        <v>10</v>
      </c>
      <c r="E366" t="str">
        <f t="shared" si="26"/>
        <v/>
      </c>
      <c r="F366" t="str">
        <f t="shared" si="27"/>
        <v/>
      </c>
      <c r="G366" t="str">
        <f t="shared" si="25"/>
        <v/>
      </c>
    </row>
    <row r="367" spans="1:8" x14ac:dyDescent="0.2">
      <c r="A367" s="1">
        <v>61132</v>
      </c>
      <c r="B367" s="1">
        <f t="shared" si="17"/>
        <v>7.166666666666667</v>
      </c>
      <c r="C367" s="1">
        <f t="shared" si="23"/>
        <v>7.2912979321947805E-2</v>
      </c>
      <c r="E367">
        <f t="shared" si="26"/>
        <v>1</v>
      </c>
      <c r="F367">
        <f t="shared" si="27"/>
        <v>7.166666666666667</v>
      </c>
      <c r="G367" t="str">
        <f t="shared" si="25"/>
        <v/>
      </c>
      <c r="H367" t="s">
        <v>83</v>
      </c>
    </row>
    <row r="368" spans="1:8" x14ac:dyDescent="0.2">
      <c r="A368" s="1">
        <v>61304</v>
      </c>
      <c r="B368" s="1">
        <f t="shared" si="17"/>
        <v>36.458333333333336</v>
      </c>
      <c r="C368" s="1">
        <f t="shared" si="23"/>
        <v>5.1042465429377017</v>
      </c>
      <c r="D368" t="s">
        <v>2</v>
      </c>
      <c r="E368" t="str">
        <f t="shared" si="26"/>
        <v/>
      </c>
      <c r="F368" t="str">
        <f t="shared" si="27"/>
        <v/>
      </c>
      <c r="G368">
        <f t="shared" si="25"/>
        <v>61218</v>
      </c>
    </row>
    <row r="369" spans="1:8" x14ac:dyDescent="0.2">
      <c r="A369" s="1">
        <v>62179</v>
      </c>
      <c r="B369" s="1">
        <f t="shared" si="17"/>
        <v>9.7916666666666661</v>
      </c>
      <c r="C369" s="1">
        <f t="shared" si="23"/>
        <v>0.52380062442549313</v>
      </c>
      <c r="E369">
        <f t="shared" si="26"/>
        <v>1</v>
      </c>
      <c r="F369">
        <f t="shared" si="27"/>
        <v>9.7916666666666661</v>
      </c>
      <c r="G369" t="str">
        <f t="shared" si="25"/>
        <v/>
      </c>
      <c r="H369" t="s">
        <v>84</v>
      </c>
    </row>
    <row r="370" spans="1:8" x14ac:dyDescent="0.2">
      <c r="A370" s="1">
        <v>62414</v>
      </c>
      <c r="B370" s="1">
        <f t="shared" si="17"/>
        <v>13.083333333333334</v>
      </c>
      <c r="C370" s="1">
        <f t="shared" si="23"/>
        <v>1.089199417491844</v>
      </c>
      <c r="E370" t="str">
        <f t="shared" si="26"/>
        <v/>
      </c>
      <c r="F370" t="str">
        <f t="shared" si="27"/>
        <v/>
      </c>
      <c r="G370">
        <f t="shared" si="25"/>
        <v>62296.5</v>
      </c>
    </row>
    <row r="371" spans="1:8" x14ac:dyDescent="0.2">
      <c r="A371" s="1">
        <v>62728</v>
      </c>
      <c r="B371" s="1">
        <f t="shared" si="17"/>
        <v>2.9583333333333335</v>
      </c>
      <c r="C371" s="1">
        <f t="shared" si="23"/>
        <v>-0.64993864219326014</v>
      </c>
      <c r="E371" t="str">
        <f t="shared" si="26"/>
        <v/>
      </c>
      <c r="F371" t="str">
        <f t="shared" si="27"/>
        <v/>
      </c>
      <c r="G371" t="str">
        <f t="shared" si="25"/>
        <v/>
      </c>
    </row>
    <row r="372" spans="1:8" x14ac:dyDescent="0.2">
      <c r="A372" s="1">
        <v>62799</v>
      </c>
      <c r="B372" s="1">
        <f t="shared" si="17"/>
        <v>12.416666666666666</v>
      </c>
      <c r="C372" s="1">
        <f t="shared" si="23"/>
        <v>0.97468826952903864</v>
      </c>
      <c r="E372">
        <f t="shared" si="26"/>
        <v>1</v>
      </c>
      <c r="F372">
        <f t="shared" si="27"/>
        <v>12.416666666666666</v>
      </c>
      <c r="G372" t="str">
        <f t="shared" si="25"/>
        <v/>
      </c>
      <c r="H372" t="s">
        <v>85</v>
      </c>
    </row>
    <row r="373" spans="1:8" x14ac:dyDescent="0.2">
      <c r="A373" s="1">
        <v>63097</v>
      </c>
      <c r="B373" s="1">
        <f t="shared" si="17"/>
        <v>5.166666666666667</v>
      </c>
      <c r="C373" s="1">
        <f t="shared" si="23"/>
        <v>-0.27062046456646782</v>
      </c>
      <c r="E373" t="str">
        <f t="shared" si="26"/>
        <v/>
      </c>
      <c r="F373" t="str">
        <f t="shared" si="27"/>
        <v/>
      </c>
      <c r="G373">
        <f t="shared" si="25"/>
        <v>62948</v>
      </c>
    </row>
    <row r="374" spans="1:8" x14ac:dyDescent="0.2">
      <c r="A374" s="1">
        <v>63221</v>
      </c>
      <c r="B374" s="1">
        <f t="shared" si="17"/>
        <v>13.708333333333334</v>
      </c>
      <c r="C374" s="1">
        <f t="shared" si="23"/>
        <v>1.1965536187069739</v>
      </c>
      <c r="E374">
        <f t="shared" si="26"/>
        <v>1</v>
      </c>
      <c r="F374">
        <f t="shared" si="27"/>
        <v>13.708333333333334</v>
      </c>
      <c r="G374" t="str">
        <f t="shared" si="25"/>
        <v/>
      </c>
      <c r="H374" t="s">
        <v>86</v>
      </c>
    </row>
    <row r="375" spans="1:8" x14ac:dyDescent="0.2">
      <c r="A375" s="1">
        <v>63550</v>
      </c>
      <c r="B375" s="1">
        <f t="shared" si="17"/>
        <v>11.25</v>
      </c>
      <c r="C375" s="1">
        <f t="shared" si="23"/>
        <v>0.77429376059412969</v>
      </c>
      <c r="E375" t="str">
        <f t="shared" si="26"/>
        <v/>
      </c>
      <c r="F375" t="str">
        <f t="shared" si="27"/>
        <v/>
      </c>
      <c r="G375">
        <f t="shared" si="25"/>
        <v>63385.5</v>
      </c>
    </row>
    <row r="376" spans="1:8" x14ac:dyDescent="0.2">
      <c r="A376" s="1">
        <v>63820</v>
      </c>
      <c r="B376" s="1">
        <f t="shared" si="17"/>
        <v>10.458333333333334</v>
      </c>
      <c r="C376" s="1">
        <f t="shared" si="23"/>
        <v>0.63831177238829861</v>
      </c>
      <c r="E376">
        <f t="shared" si="26"/>
        <v>1</v>
      </c>
      <c r="F376">
        <f t="shared" si="27"/>
        <v>10.458333333333334</v>
      </c>
      <c r="G376" t="str">
        <f t="shared" si="25"/>
        <v/>
      </c>
      <c r="H376" t="s">
        <v>87</v>
      </c>
    </row>
    <row r="377" spans="1:8" x14ac:dyDescent="0.2">
      <c r="A377" s="1">
        <v>64071</v>
      </c>
      <c r="B377" s="1">
        <f t="shared" si="17"/>
        <v>9.2916666666666661</v>
      </c>
      <c r="C377" s="1">
        <f t="shared" si="23"/>
        <v>0.43791726345338927</v>
      </c>
      <c r="E377" t="str">
        <f t="shared" si="26"/>
        <v/>
      </c>
      <c r="F377" t="str">
        <f t="shared" si="27"/>
        <v/>
      </c>
      <c r="G377">
        <f t="shared" si="25"/>
        <v>63945.5</v>
      </c>
    </row>
    <row r="378" spans="1:8" x14ac:dyDescent="0.2">
      <c r="A378" s="1">
        <v>64294</v>
      </c>
      <c r="B378" s="1">
        <f t="shared" si="17"/>
        <v>18.625</v>
      </c>
      <c r="C378" s="1">
        <f t="shared" si="23"/>
        <v>2.0410733349326624</v>
      </c>
      <c r="E378">
        <f t="shared" si="26"/>
        <v>1</v>
      </c>
      <c r="F378">
        <f t="shared" si="27"/>
        <v>18.625</v>
      </c>
      <c r="G378" t="str">
        <f t="shared" si="25"/>
        <v/>
      </c>
      <c r="H378" t="s">
        <v>88</v>
      </c>
    </row>
    <row r="379" spans="1:8" x14ac:dyDescent="0.2">
      <c r="A379" s="1">
        <v>64741</v>
      </c>
      <c r="B379" s="1">
        <f t="shared" si="17"/>
        <v>30.416666666666668</v>
      </c>
      <c r="C379" s="1">
        <f t="shared" si="23"/>
        <v>4.0664892645247797</v>
      </c>
      <c r="E379" t="str">
        <f t="shared" si="26"/>
        <v/>
      </c>
      <c r="F379" t="str">
        <f t="shared" si="27"/>
        <v/>
      </c>
      <c r="G379">
        <f t="shared" si="25"/>
        <v>64517.5</v>
      </c>
    </row>
    <row r="380" spans="1:8" x14ac:dyDescent="0.2">
      <c r="A380" s="1">
        <v>65471</v>
      </c>
      <c r="B380" s="1">
        <f t="shared" si="17"/>
        <v>2.625</v>
      </c>
      <c r="C380" s="1">
        <f t="shared" si="23"/>
        <v>-0.70719421617466272</v>
      </c>
      <c r="E380">
        <f t="shared" si="26"/>
        <v>1</v>
      </c>
      <c r="F380">
        <f t="shared" si="27"/>
        <v>2.625</v>
      </c>
      <c r="G380" t="str">
        <f t="shared" si="25"/>
        <v/>
      </c>
      <c r="H380" t="s">
        <v>89</v>
      </c>
    </row>
    <row r="381" spans="1:8" x14ac:dyDescent="0.2">
      <c r="A381" s="1">
        <v>65534</v>
      </c>
      <c r="B381" s="1">
        <f t="shared" si="17"/>
        <v>13.833333333333334</v>
      </c>
      <c r="C381" s="1">
        <f t="shared" si="23"/>
        <v>1.21802445895</v>
      </c>
      <c r="E381" t="str">
        <f t="shared" si="26"/>
        <v/>
      </c>
      <c r="F381" t="str">
        <f t="shared" si="27"/>
        <v/>
      </c>
      <c r="G381">
        <f t="shared" si="25"/>
        <v>65502.5</v>
      </c>
    </row>
    <row r="382" spans="1:8" x14ac:dyDescent="0.2">
      <c r="A382" s="1">
        <v>65866</v>
      </c>
      <c r="B382" s="1">
        <f t="shared" si="17"/>
        <v>4.75</v>
      </c>
      <c r="C382" s="1">
        <f t="shared" si="23"/>
        <v>-0.34218993204322112</v>
      </c>
      <c r="E382">
        <f t="shared" si="26"/>
        <v>1</v>
      </c>
      <c r="F382">
        <f t="shared" si="27"/>
        <v>4.75</v>
      </c>
      <c r="G382" t="str">
        <f t="shared" si="25"/>
        <v/>
      </c>
      <c r="H382" t="s">
        <v>90</v>
      </c>
    </row>
    <row r="383" spans="1:8" x14ac:dyDescent="0.2">
      <c r="A383" s="1">
        <v>65980</v>
      </c>
      <c r="B383" s="1">
        <f t="shared" si="17"/>
        <v>3.25</v>
      </c>
      <c r="C383" s="1">
        <f t="shared" si="23"/>
        <v>-0.59984001495953287</v>
      </c>
      <c r="E383" t="str">
        <f t="shared" si="26"/>
        <v/>
      </c>
      <c r="F383" t="str">
        <f t="shared" si="27"/>
        <v/>
      </c>
      <c r="G383">
        <f t="shared" si="25"/>
        <v>65923</v>
      </c>
    </row>
    <row r="384" spans="1:8" x14ac:dyDescent="0.2">
      <c r="A384" s="1">
        <v>66058</v>
      </c>
      <c r="B384" s="1">
        <f t="shared" si="17"/>
        <v>9.625</v>
      </c>
      <c r="C384" s="1">
        <f t="shared" si="23"/>
        <v>0.49517283743479196</v>
      </c>
      <c r="E384" t="str">
        <f t="shared" si="26"/>
        <v/>
      </c>
      <c r="F384" t="str">
        <f t="shared" si="27"/>
        <v/>
      </c>
      <c r="G384" t="str">
        <f t="shared" si="25"/>
        <v/>
      </c>
    </row>
    <row r="385" spans="1:8" x14ac:dyDescent="0.2">
      <c r="A385" s="1">
        <v>66289</v>
      </c>
      <c r="B385" s="1">
        <f t="shared" si="17"/>
        <v>14.916666666666666</v>
      </c>
      <c r="C385" s="1">
        <f t="shared" si="23"/>
        <v>1.4041050743895582</v>
      </c>
      <c r="E385">
        <f t="shared" si="26"/>
        <v>1</v>
      </c>
      <c r="F385">
        <f t="shared" si="27"/>
        <v>14.916666666666666</v>
      </c>
      <c r="G385" t="str">
        <f t="shared" si="25"/>
        <v/>
      </c>
      <c r="H385" t="s">
        <v>91</v>
      </c>
    </row>
    <row r="386" spans="1:8" x14ac:dyDescent="0.2">
      <c r="A386" s="1">
        <v>66647</v>
      </c>
      <c r="B386" s="1">
        <f t="shared" si="17"/>
        <v>7.916666666666667</v>
      </c>
      <c r="C386" s="1">
        <f t="shared" si="23"/>
        <v>0.20173802078010367</v>
      </c>
      <c r="E386" t="str">
        <f t="shared" si="26"/>
        <v/>
      </c>
      <c r="F386" t="str">
        <f t="shared" si="27"/>
        <v/>
      </c>
      <c r="G386">
        <f t="shared" si="25"/>
        <v>66468</v>
      </c>
    </row>
    <row r="387" spans="1:8" x14ac:dyDescent="0.2">
      <c r="A387" s="1">
        <v>66837</v>
      </c>
      <c r="B387" s="1">
        <f t="shared" si="17"/>
        <v>21.25</v>
      </c>
      <c r="C387" s="1">
        <f t="shared" ref="C387:C450" si="28">(B387-D$855)/D$856</f>
        <v>2.4919609800362079</v>
      </c>
      <c r="D387" t="s">
        <v>3</v>
      </c>
      <c r="E387" t="str">
        <f t="shared" si="26"/>
        <v/>
      </c>
      <c r="F387" t="str">
        <f t="shared" si="27"/>
        <v/>
      </c>
      <c r="G387" t="str">
        <f t="shared" si="25"/>
        <v/>
      </c>
    </row>
    <row r="388" spans="1:8" x14ac:dyDescent="0.2">
      <c r="A388" s="1">
        <v>67347</v>
      </c>
      <c r="B388" s="1">
        <f t="shared" si="17"/>
        <v>16.166666666666668</v>
      </c>
      <c r="C388" s="1">
        <f t="shared" si="28"/>
        <v>1.6188134768198184</v>
      </c>
      <c r="E388">
        <f t="shared" si="26"/>
        <v>1</v>
      </c>
      <c r="F388">
        <f t="shared" si="27"/>
        <v>16.166666666666668</v>
      </c>
      <c r="G388" t="str">
        <f t="shared" ref="G388:G451" si="29">IF(E387=1,(A387+A388)/2,"")</f>
        <v/>
      </c>
      <c r="H388" t="s">
        <v>92</v>
      </c>
    </row>
    <row r="389" spans="1:8" x14ac:dyDescent="0.2">
      <c r="A389" s="1">
        <v>67735</v>
      </c>
      <c r="B389" s="1">
        <f t="shared" si="17"/>
        <v>7.875</v>
      </c>
      <c r="C389" s="1">
        <f t="shared" si="28"/>
        <v>0.19458107403242828</v>
      </c>
      <c r="E389" t="str">
        <f t="shared" si="26"/>
        <v/>
      </c>
      <c r="F389" t="str">
        <f t="shared" si="27"/>
        <v/>
      </c>
      <c r="G389">
        <f t="shared" si="29"/>
        <v>67541</v>
      </c>
    </row>
    <row r="390" spans="1:8" x14ac:dyDescent="0.2">
      <c r="A390" s="1">
        <v>67924</v>
      </c>
      <c r="B390" s="1">
        <f t="shared" si="17"/>
        <v>11.625</v>
      </c>
      <c r="C390" s="1">
        <f t="shared" si="28"/>
        <v>0.83870628132320757</v>
      </c>
      <c r="D390" t="s">
        <v>10</v>
      </c>
      <c r="E390" t="str">
        <f t="shared" si="26"/>
        <v/>
      </c>
      <c r="F390" t="str">
        <f t="shared" si="27"/>
        <v/>
      </c>
      <c r="G390" t="str">
        <f t="shared" si="29"/>
        <v/>
      </c>
    </row>
    <row r="391" spans="1:8" x14ac:dyDescent="0.2">
      <c r="A391" s="1">
        <v>68203</v>
      </c>
      <c r="B391" s="1">
        <f t="shared" si="17"/>
        <v>5.875</v>
      </c>
      <c r="C391" s="1">
        <f t="shared" si="28"/>
        <v>-0.14895236985598734</v>
      </c>
      <c r="E391">
        <f t="shared" si="26"/>
        <v>1</v>
      </c>
      <c r="F391">
        <f t="shared" si="27"/>
        <v>5.875</v>
      </c>
      <c r="G391" t="str">
        <f t="shared" si="29"/>
        <v/>
      </c>
      <c r="H391" t="s">
        <v>93</v>
      </c>
    </row>
    <row r="392" spans="1:8" x14ac:dyDescent="0.2">
      <c r="A392" s="1">
        <v>68344</v>
      </c>
      <c r="B392" s="1">
        <f t="shared" si="17"/>
        <v>3.7916666666666665</v>
      </c>
      <c r="C392" s="1">
        <f t="shared" si="28"/>
        <v>-0.50679970723975365</v>
      </c>
      <c r="E392" t="str">
        <f t="shared" si="26"/>
        <v/>
      </c>
      <c r="F392" t="str">
        <f t="shared" si="27"/>
        <v/>
      </c>
      <c r="G392">
        <f t="shared" si="29"/>
        <v>68273.5</v>
      </c>
    </row>
    <row r="393" spans="1:8" x14ac:dyDescent="0.2">
      <c r="A393" s="1">
        <v>68435</v>
      </c>
      <c r="B393" s="1">
        <f t="shared" si="17"/>
        <v>6.291666666666667</v>
      </c>
      <c r="C393" s="1">
        <f t="shared" si="28"/>
        <v>-7.7382902379234036E-2</v>
      </c>
      <c r="E393" t="str">
        <f t="shared" si="26"/>
        <v/>
      </c>
      <c r="F393" t="str">
        <f t="shared" si="27"/>
        <v/>
      </c>
      <c r="G393" t="str">
        <f t="shared" si="29"/>
        <v/>
      </c>
    </row>
    <row r="394" spans="1:8" x14ac:dyDescent="0.2">
      <c r="A394" s="1">
        <v>68586</v>
      </c>
      <c r="B394" s="1">
        <f t="shared" si="17"/>
        <v>6.333333333333333</v>
      </c>
      <c r="C394" s="1">
        <f t="shared" si="28"/>
        <v>-7.0225955631558812E-2</v>
      </c>
      <c r="E394" t="str">
        <f t="shared" si="26"/>
        <v/>
      </c>
      <c r="F394" t="str">
        <f t="shared" si="27"/>
        <v/>
      </c>
      <c r="G394" t="str">
        <f t="shared" si="29"/>
        <v/>
      </c>
    </row>
    <row r="395" spans="1:8" x14ac:dyDescent="0.2">
      <c r="A395" s="1">
        <v>68738</v>
      </c>
      <c r="B395" s="1">
        <f t="shared" si="17"/>
        <v>4.708333333333333</v>
      </c>
      <c r="C395" s="1">
        <f t="shared" si="28"/>
        <v>-0.34934687879089649</v>
      </c>
      <c r="E395" t="str">
        <f t="shared" si="26"/>
        <v/>
      </c>
      <c r="F395" t="str">
        <f t="shared" si="27"/>
        <v/>
      </c>
      <c r="G395" t="str">
        <f t="shared" si="29"/>
        <v/>
      </c>
    </row>
    <row r="396" spans="1:8" x14ac:dyDescent="0.2">
      <c r="A396" s="1">
        <v>68851</v>
      </c>
      <c r="B396" s="1">
        <f t="shared" si="17"/>
        <v>8.7916666666666661</v>
      </c>
      <c r="C396" s="1">
        <f t="shared" si="28"/>
        <v>0.35203390248128535</v>
      </c>
      <c r="E396" t="str">
        <f t="shared" si="26"/>
        <v/>
      </c>
      <c r="F396" t="str">
        <f t="shared" si="27"/>
        <v/>
      </c>
      <c r="G396" t="str">
        <f t="shared" si="29"/>
        <v/>
      </c>
    </row>
    <row r="397" spans="1:8" x14ac:dyDescent="0.2">
      <c r="A397" s="1">
        <v>69062</v>
      </c>
      <c r="B397" s="1">
        <f t="shared" si="17"/>
        <v>24.583333333333332</v>
      </c>
      <c r="C397" s="1">
        <f t="shared" si="28"/>
        <v>3.0645167198502334</v>
      </c>
      <c r="E397" t="str">
        <f t="shared" si="26"/>
        <v/>
      </c>
      <c r="F397" t="str">
        <f t="shared" si="27"/>
        <v/>
      </c>
      <c r="G397" t="str">
        <f t="shared" si="29"/>
        <v/>
      </c>
    </row>
    <row r="398" spans="1:8" x14ac:dyDescent="0.2">
      <c r="A398" s="1">
        <v>69652</v>
      </c>
      <c r="B398" s="1">
        <f t="shared" si="17"/>
        <v>5.75</v>
      </c>
      <c r="C398" s="1">
        <f t="shared" si="28"/>
        <v>-0.17042321009901332</v>
      </c>
      <c r="E398" t="str">
        <f t="shared" si="26"/>
        <v/>
      </c>
      <c r="F398" t="str">
        <f t="shared" si="27"/>
        <v/>
      </c>
      <c r="G398" t="str">
        <f t="shared" si="29"/>
        <v/>
      </c>
    </row>
    <row r="399" spans="1:8" x14ac:dyDescent="0.2">
      <c r="A399" s="1">
        <v>69790</v>
      </c>
      <c r="B399" s="1">
        <f t="shared" si="17"/>
        <v>1.9166666666666667</v>
      </c>
      <c r="C399" s="1">
        <f t="shared" si="28"/>
        <v>-0.82886231088514317</v>
      </c>
      <c r="E399" t="str">
        <f t="shared" si="26"/>
        <v/>
      </c>
      <c r="F399" t="str">
        <f t="shared" si="27"/>
        <v/>
      </c>
      <c r="G399" t="str">
        <f t="shared" si="29"/>
        <v/>
      </c>
    </row>
    <row r="400" spans="1:8" x14ac:dyDescent="0.2">
      <c r="A400" s="1">
        <v>69836</v>
      </c>
      <c r="B400" s="1">
        <f t="shared" si="17"/>
        <v>2.4583333333333335</v>
      </c>
      <c r="C400" s="1">
        <f t="shared" si="28"/>
        <v>-0.73582200316536395</v>
      </c>
      <c r="E400" t="str">
        <f t="shared" si="26"/>
        <v/>
      </c>
      <c r="F400" t="str">
        <f t="shared" si="27"/>
        <v/>
      </c>
      <c r="G400" t="str">
        <f t="shared" si="29"/>
        <v/>
      </c>
    </row>
    <row r="401" spans="1:8" x14ac:dyDescent="0.2">
      <c r="A401" s="1">
        <v>69895</v>
      </c>
      <c r="B401" s="1">
        <f t="shared" si="17"/>
        <v>5.916666666666667</v>
      </c>
      <c r="C401" s="1">
        <f t="shared" si="28"/>
        <v>-0.14179542310831197</v>
      </c>
      <c r="E401" t="str">
        <f t="shared" si="26"/>
        <v/>
      </c>
      <c r="F401" t="str">
        <f t="shared" si="27"/>
        <v/>
      </c>
      <c r="G401" t="str">
        <f t="shared" si="29"/>
        <v/>
      </c>
    </row>
    <row r="402" spans="1:8" x14ac:dyDescent="0.2">
      <c r="A402" s="1">
        <v>70037</v>
      </c>
      <c r="B402" s="1">
        <f t="shared" si="17"/>
        <v>11.166666666666666</v>
      </c>
      <c r="C402" s="1">
        <f t="shared" si="28"/>
        <v>0.75997986709877885</v>
      </c>
      <c r="E402" t="str">
        <f t="shared" si="26"/>
        <v/>
      </c>
      <c r="F402" t="str">
        <f t="shared" si="27"/>
        <v/>
      </c>
      <c r="G402" t="str">
        <f t="shared" si="29"/>
        <v/>
      </c>
    </row>
    <row r="403" spans="1:8" x14ac:dyDescent="0.2">
      <c r="A403" s="1">
        <v>70305</v>
      </c>
      <c r="B403" s="1">
        <f t="shared" si="17"/>
        <v>6.416666666666667</v>
      </c>
      <c r="C403" s="1">
        <f t="shared" si="28"/>
        <v>-5.5912062136208057E-2</v>
      </c>
      <c r="E403" t="str">
        <f t="shared" si="26"/>
        <v/>
      </c>
      <c r="F403" t="str">
        <f t="shared" si="27"/>
        <v/>
      </c>
      <c r="G403" t="str">
        <f t="shared" si="29"/>
        <v/>
      </c>
    </row>
    <row r="404" spans="1:8" x14ac:dyDescent="0.2">
      <c r="A404" s="1">
        <v>70459</v>
      </c>
      <c r="B404" s="1">
        <f t="shared" si="17"/>
        <v>1.7083333333333333</v>
      </c>
      <c r="C404" s="1">
        <f t="shared" si="28"/>
        <v>-0.86464704462351993</v>
      </c>
      <c r="E404" t="str">
        <f t="shared" si="26"/>
        <v/>
      </c>
      <c r="F404" t="str">
        <f t="shared" si="27"/>
        <v/>
      </c>
      <c r="G404" t="str">
        <f t="shared" si="29"/>
        <v/>
      </c>
    </row>
    <row r="405" spans="1:8" x14ac:dyDescent="0.2">
      <c r="A405" s="1">
        <v>70500</v>
      </c>
      <c r="B405" s="1">
        <f t="shared" si="17"/>
        <v>3.5416666666666665</v>
      </c>
      <c r="C405" s="1">
        <f t="shared" si="28"/>
        <v>-0.54974138772580561</v>
      </c>
      <c r="E405" t="str">
        <f t="shared" si="26"/>
        <v/>
      </c>
      <c r="F405" t="str">
        <f t="shared" si="27"/>
        <v/>
      </c>
      <c r="G405" t="str">
        <f t="shared" si="29"/>
        <v/>
      </c>
    </row>
    <row r="406" spans="1:8" x14ac:dyDescent="0.2">
      <c r="A406" s="1">
        <v>70585</v>
      </c>
      <c r="B406" s="1">
        <f t="shared" si="17"/>
        <v>1.75</v>
      </c>
      <c r="C406" s="1">
        <f t="shared" si="28"/>
        <v>-0.85749009787584451</v>
      </c>
      <c r="E406" t="str">
        <f t="shared" si="26"/>
        <v/>
      </c>
      <c r="F406" t="str">
        <f t="shared" si="27"/>
        <v/>
      </c>
      <c r="G406" t="str">
        <f t="shared" si="29"/>
        <v/>
      </c>
    </row>
    <row r="407" spans="1:8" x14ac:dyDescent="0.2">
      <c r="A407" s="1">
        <v>70627</v>
      </c>
      <c r="B407" s="1">
        <f t="shared" si="17"/>
        <v>5.625</v>
      </c>
      <c r="C407" s="1">
        <f t="shared" si="28"/>
        <v>-0.1918940503420393</v>
      </c>
      <c r="E407" t="str">
        <f t="shared" si="26"/>
        <v/>
      </c>
      <c r="F407" t="str">
        <f t="shared" si="27"/>
        <v/>
      </c>
      <c r="G407" t="str">
        <f t="shared" si="29"/>
        <v/>
      </c>
    </row>
    <row r="408" spans="1:8" x14ac:dyDescent="0.2">
      <c r="A408" s="1">
        <v>70762</v>
      </c>
      <c r="B408" s="1">
        <f t="shared" si="17"/>
        <v>0.70833333333333337</v>
      </c>
      <c r="C408" s="1">
        <f t="shared" si="28"/>
        <v>-1.0364137665677278</v>
      </c>
      <c r="E408" t="str">
        <f t="shared" si="26"/>
        <v/>
      </c>
      <c r="F408" t="str">
        <f t="shared" si="27"/>
        <v/>
      </c>
      <c r="G408" t="str">
        <f t="shared" si="29"/>
        <v/>
      </c>
    </row>
    <row r="409" spans="1:8" x14ac:dyDescent="0.2">
      <c r="A409" s="1">
        <v>70779</v>
      </c>
      <c r="B409" s="1">
        <f t="shared" si="17"/>
        <v>9.75</v>
      </c>
      <c r="C409" s="1">
        <f t="shared" si="28"/>
        <v>0.51664367767781794</v>
      </c>
      <c r="E409" t="str">
        <f t="shared" si="26"/>
        <v/>
      </c>
      <c r="F409" t="str">
        <f t="shared" si="27"/>
        <v/>
      </c>
      <c r="G409" t="str">
        <f t="shared" si="29"/>
        <v/>
      </c>
    </row>
    <row r="410" spans="1:8" x14ac:dyDescent="0.2">
      <c r="A410" s="1">
        <v>71013</v>
      </c>
      <c r="B410" s="1">
        <f t="shared" si="17"/>
        <v>3.9583333333333335</v>
      </c>
      <c r="C410" s="1">
        <f t="shared" si="28"/>
        <v>-0.47817192024905231</v>
      </c>
      <c r="E410">
        <f t="shared" si="26"/>
        <v>1</v>
      </c>
      <c r="F410">
        <f t="shared" si="27"/>
        <v>3.9583333333333335</v>
      </c>
      <c r="G410" t="str">
        <f t="shared" si="29"/>
        <v/>
      </c>
      <c r="H410" t="s">
        <v>94</v>
      </c>
    </row>
    <row r="411" spans="1:8" x14ac:dyDescent="0.2">
      <c r="A411" s="1">
        <v>71108</v>
      </c>
      <c r="B411" s="1">
        <f t="shared" si="17"/>
        <v>3.125</v>
      </c>
      <c r="C411" s="1">
        <f t="shared" si="28"/>
        <v>-0.6213108552025588</v>
      </c>
      <c r="E411" t="str">
        <f t="shared" si="26"/>
        <v/>
      </c>
      <c r="F411" t="str">
        <f t="shared" si="27"/>
        <v/>
      </c>
      <c r="G411">
        <f t="shared" si="29"/>
        <v>71060.5</v>
      </c>
    </row>
    <row r="412" spans="1:8" x14ac:dyDescent="0.2">
      <c r="A412" s="1">
        <v>71183</v>
      </c>
      <c r="B412" s="1">
        <f t="shared" si="17"/>
        <v>0.54166666666666663</v>
      </c>
      <c r="C412" s="1">
        <f t="shared" si="28"/>
        <v>-1.065041553558429</v>
      </c>
      <c r="E412" t="str">
        <f t="shared" si="26"/>
        <v/>
      </c>
      <c r="F412" t="str">
        <f t="shared" si="27"/>
        <v/>
      </c>
      <c r="G412" t="str">
        <f t="shared" si="29"/>
        <v/>
      </c>
    </row>
    <row r="413" spans="1:8" x14ac:dyDescent="0.2">
      <c r="A413" s="1">
        <v>71196</v>
      </c>
      <c r="B413" s="1">
        <f t="shared" si="17"/>
        <v>14.916666666666666</v>
      </c>
      <c r="C413" s="1">
        <f t="shared" si="28"/>
        <v>1.4041050743895582</v>
      </c>
      <c r="E413" t="str">
        <f t="shared" si="26"/>
        <v/>
      </c>
      <c r="F413" t="str">
        <f t="shared" si="27"/>
        <v/>
      </c>
      <c r="G413" t="str">
        <f t="shared" si="29"/>
        <v/>
      </c>
      <c r="H413" t="s">
        <v>95</v>
      </c>
    </row>
    <row r="414" spans="1:8" x14ac:dyDescent="0.2">
      <c r="A414" s="1">
        <v>71554</v>
      </c>
      <c r="B414" s="1">
        <f t="shared" si="17"/>
        <v>1.625</v>
      </c>
      <c r="C414" s="1">
        <f t="shared" si="28"/>
        <v>-0.87896093811887055</v>
      </c>
      <c r="E414" t="str">
        <f t="shared" si="26"/>
        <v/>
      </c>
      <c r="F414" t="str">
        <f t="shared" si="27"/>
        <v/>
      </c>
      <c r="G414" t="str">
        <f t="shared" si="29"/>
        <v/>
      </c>
    </row>
    <row r="415" spans="1:8" x14ac:dyDescent="0.2">
      <c r="A415" s="1">
        <v>71593</v>
      </c>
      <c r="B415" s="1">
        <f t="shared" si="17"/>
        <v>8.6666666666666661</v>
      </c>
      <c r="C415" s="1">
        <f t="shared" si="28"/>
        <v>0.33056306223825938</v>
      </c>
      <c r="E415" t="str">
        <f t="shared" si="26"/>
        <v/>
      </c>
      <c r="F415" t="str">
        <f t="shared" si="27"/>
        <v/>
      </c>
      <c r="G415" t="str">
        <f t="shared" si="29"/>
        <v/>
      </c>
    </row>
    <row r="416" spans="1:8" x14ac:dyDescent="0.2">
      <c r="A416" s="1">
        <v>71801</v>
      </c>
      <c r="B416" s="1">
        <f t="shared" si="17"/>
        <v>12.666666666666666</v>
      </c>
      <c r="C416" s="1">
        <f t="shared" si="28"/>
        <v>1.0176299500150907</v>
      </c>
      <c r="D416" t="s">
        <v>49</v>
      </c>
      <c r="E416" t="str">
        <f t="shared" si="26"/>
        <v/>
      </c>
      <c r="F416" t="str">
        <f t="shared" si="27"/>
        <v/>
      </c>
      <c r="G416" t="str">
        <f t="shared" si="29"/>
        <v/>
      </c>
      <c r="H416" t="s">
        <v>64</v>
      </c>
    </row>
    <row r="417" spans="1:8" x14ac:dyDescent="0.2">
      <c r="A417" s="1">
        <v>72105</v>
      </c>
      <c r="B417" s="1">
        <f t="shared" si="17"/>
        <v>7</v>
      </c>
      <c r="C417" s="1">
        <f t="shared" si="28"/>
        <v>4.4285192331246448E-2</v>
      </c>
      <c r="D417" t="s">
        <v>49</v>
      </c>
      <c r="E417" t="str">
        <f t="shared" si="26"/>
        <v/>
      </c>
      <c r="F417" t="str">
        <f t="shared" si="27"/>
        <v/>
      </c>
      <c r="G417" t="str">
        <f t="shared" si="29"/>
        <v/>
      </c>
    </row>
    <row r="418" spans="1:8" x14ac:dyDescent="0.2">
      <c r="A418" s="1">
        <v>72273</v>
      </c>
      <c r="B418" s="1">
        <f t="shared" si="17"/>
        <v>12.75</v>
      </c>
      <c r="C418" s="1">
        <f t="shared" si="28"/>
        <v>1.0319438435104413</v>
      </c>
      <c r="E418" t="str">
        <f t="shared" si="26"/>
        <v/>
      </c>
      <c r="F418" t="str">
        <f t="shared" si="27"/>
        <v/>
      </c>
      <c r="G418" t="str">
        <f t="shared" si="29"/>
        <v/>
      </c>
    </row>
    <row r="419" spans="1:8" x14ac:dyDescent="0.2">
      <c r="A419" s="1">
        <v>72579</v>
      </c>
      <c r="B419" s="1">
        <f t="shared" si="17"/>
        <v>14.666666666666666</v>
      </c>
      <c r="C419" s="1">
        <f t="shared" si="28"/>
        <v>1.3611633939035062</v>
      </c>
      <c r="E419" t="str">
        <f t="shared" si="26"/>
        <v/>
      </c>
      <c r="F419" t="str">
        <f t="shared" si="27"/>
        <v/>
      </c>
      <c r="G419" t="str">
        <f t="shared" si="29"/>
        <v/>
      </c>
    </row>
    <row r="420" spans="1:8" x14ac:dyDescent="0.2">
      <c r="A420" s="1">
        <v>72931</v>
      </c>
      <c r="B420" s="1">
        <f t="shared" si="17"/>
        <v>13.708333333333334</v>
      </c>
      <c r="C420" s="1">
        <f t="shared" si="28"/>
        <v>1.1965536187069739</v>
      </c>
      <c r="E420" t="str">
        <f t="shared" si="26"/>
        <v/>
      </c>
      <c r="F420" t="str">
        <f t="shared" si="27"/>
        <v/>
      </c>
      <c r="G420" t="str">
        <f t="shared" si="29"/>
        <v/>
      </c>
      <c r="H420" t="s">
        <v>96</v>
      </c>
    </row>
    <row r="421" spans="1:8" x14ac:dyDescent="0.2">
      <c r="A421" s="1">
        <v>73260</v>
      </c>
      <c r="B421" s="1">
        <f t="shared" si="17"/>
        <v>7.208333333333333</v>
      </c>
      <c r="C421" s="1">
        <f t="shared" si="28"/>
        <v>8.0069926069623029E-2</v>
      </c>
      <c r="E421" t="str">
        <f t="shared" si="26"/>
        <v/>
      </c>
      <c r="F421" t="str">
        <f t="shared" si="27"/>
        <v/>
      </c>
      <c r="G421" t="str">
        <f t="shared" si="29"/>
        <v/>
      </c>
    </row>
    <row r="422" spans="1:8" x14ac:dyDescent="0.2">
      <c r="A422" s="1">
        <v>73433</v>
      </c>
      <c r="B422" s="1">
        <f t="shared" si="17"/>
        <v>2.8333333333333335</v>
      </c>
      <c r="C422" s="1">
        <f t="shared" si="28"/>
        <v>-0.67140948243628606</v>
      </c>
      <c r="E422" t="str">
        <f t="shared" si="26"/>
        <v/>
      </c>
      <c r="F422" t="str">
        <f t="shared" si="27"/>
        <v/>
      </c>
      <c r="G422" t="str">
        <f t="shared" si="29"/>
        <v/>
      </c>
    </row>
    <row r="423" spans="1:8" x14ac:dyDescent="0.2">
      <c r="A423" s="1">
        <v>73501</v>
      </c>
      <c r="B423" s="1">
        <f t="shared" si="17"/>
        <v>2.2916666666666665</v>
      </c>
      <c r="C423" s="1">
        <f t="shared" si="28"/>
        <v>-0.7644497901560654</v>
      </c>
      <c r="E423" t="str">
        <f t="shared" si="26"/>
        <v/>
      </c>
      <c r="F423" t="str">
        <f t="shared" si="27"/>
        <v/>
      </c>
      <c r="G423" t="str">
        <f t="shared" si="29"/>
        <v/>
      </c>
    </row>
    <row r="424" spans="1:8" x14ac:dyDescent="0.2">
      <c r="A424" s="1">
        <v>73556</v>
      </c>
      <c r="B424" s="1">
        <f t="shared" si="17"/>
        <v>5.083333333333333</v>
      </c>
      <c r="C424" s="1">
        <f t="shared" si="28"/>
        <v>-0.28493435806181855</v>
      </c>
      <c r="E424" t="str">
        <f t="shared" si="26"/>
        <v/>
      </c>
      <c r="F424" t="str">
        <f t="shared" si="27"/>
        <v/>
      </c>
      <c r="G424" t="str">
        <f t="shared" si="29"/>
        <v/>
      </c>
    </row>
    <row r="425" spans="1:8" x14ac:dyDescent="0.2">
      <c r="A425" s="1">
        <v>73678</v>
      </c>
      <c r="B425" s="1">
        <f t="shared" si="17"/>
        <v>1.5833333333333333</v>
      </c>
      <c r="C425" s="1">
        <f t="shared" si="28"/>
        <v>-0.88611788486654597</v>
      </c>
      <c r="E425" t="str">
        <f t="shared" ref="E425:E488" si="30">IF(ISNUMBER(SEARCH($E$1,H425)),1,"")</f>
        <v/>
      </c>
      <c r="F425" t="str">
        <f t="shared" ref="F425:F488" si="31">IF(E425=1,B425,"")</f>
        <v/>
      </c>
      <c r="G425" t="str">
        <f t="shared" si="29"/>
        <v/>
      </c>
    </row>
    <row r="426" spans="1:8" x14ac:dyDescent="0.2">
      <c r="A426" s="1">
        <v>73716</v>
      </c>
      <c r="B426" s="1">
        <f t="shared" si="17"/>
        <v>7.166666666666667</v>
      </c>
      <c r="C426" s="1">
        <f t="shared" si="28"/>
        <v>7.2912979321947805E-2</v>
      </c>
      <c r="E426">
        <f t="shared" si="30"/>
        <v>1</v>
      </c>
      <c r="F426">
        <f t="shared" si="31"/>
        <v>7.166666666666667</v>
      </c>
      <c r="G426" t="str">
        <f t="shared" si="29"/>
        <v/>
      </c>
      <c r="H426" t="s">
        <v>97</v>
      </c>
    </row>
    <row r="427" spans="1:8" x14ac:dyDescent="0.2">
      <c r="A427" s="1">
        <v>73888</v>
      </c>
      <c r="B427" s="1">
        <f t="shared" si="17"/>
        <v>1.2083333333333333</v>
      </c>
      <c r="C427" s="1">
        <f t="shared" si="28"/>
        <v>-0.95053040559562385</v>
      </c>
      <c r="E427" t="str">
        <f t="shared" si="30"/>
        <v/>
      </c>
      <c r="F427" t="str">
        <f t="shared" si="31"/>
        <v/>
      </c>
      <c r="G427">
        <f t="shared" si="29"/>
        <v>73802</v>
      </c>
    </row>
    <row r="428" spans="1:8" x14ac:dyDescent="0.2">
      <c r="A428" s="1">
        <v>73917</v>
      </c>
      <c r="B428" s="1">
        <f t="shared" si="17"/>
        <v>2.4166666666666665</v>
      </c>
      <c r="C428" s="1">
        <f t="shared" si="28"/>
        <v>-0.74297894991303948</v>
      </c>
      <c r="E428" t="str">
        <f t="shared" si="30"/>
        <v/>
      </c>
      <c r="F428" t="str">
        <f t="shared" si="31"/>
        <v/>
      </c>
      <c r="G428" t="str">
        <f t="shared" si="29"/>
        <v/>
      </c>
    </row>
    <row r="429" spans="1:8" x14ac:dyDescent="0.2">
      <c r="A429" s="1">
        <v>73975</v>
      </c>
      <c r="B429" s="1">
        <f t="shared" si="17"/>
        <v>1.0416666666666667</v>
      </c>
      <c r="C429" s="1">
        <f t="shared" si="28"/>
        <v>-0.97915819258632508</v>
      </c>
      <c r="E429" t="str">
        <f t="shared" si="30"/>
        <v/>
      </c>
      <c r="F429" t="str">
        <f t="shared" si="31"/>
        <v/>
      </c>
      <c r="G429" t="str">
        <f t="shared" si="29"/>
        <v/>
      </c>
    </row>
    <row r="430" spans="1:8" x14ac:dyDescent="0.2">
      <c r="A430" s="1">
        <v>74000</v>
      </c>
      <c r="B430" s="1">
        <f t="shared" si="17"/>
        <v>3.25</v>
      </c>
      <c r="C430" s="1">
        <f t="shared" si="28"/>
        <v>-0.59984001495953287</v>
      </c>
      <c r="E430">
        <f t="shared" si="30"/>
        <v>1</v>
      </c>
      <c r="F430">
        <f t="shared" si="31"/>
        <v>3.25</v>
      </c>
      <c r="G430" t="str">
        <f t="shared" si="29"/>
        <v/>
      </c>
      <c r="H430" t="s">
        <v>98</v>
      </c>
    </row>
    <row r="431" spans="1:8" x14ac:dyDescent="0.2">
      <c r="A431" s="1">
        <v>74078</v>
      </c>
      <c r="B431" s="1">
        <f t="shared" si="17"/>
        <v>2.2916666666666665</v>
      </c>
      <c r="C431" s="1">
        <f t="shared" si="28"/>
        <v>-0.7644497901560654</v>
      </c>
      <c r="E431" t="str">
        <f t="shared" si="30"/>
        <v/>
      </c>
      <c r="F431" t="str">
        <f t="shared" si="31"/>
        <v/>
      </c>
      <c r="G431">
        <f t="shared" si="29"/>
        <v>74039</v>
      </c>
      <c r="H431" t="s">
        <v>99</v>
      </c>
    </row>
    <row r="432" spans="1:8" x14ac:dyDescent="0.2">
      <c r="A432" s="1">
        <v>74133</v>
      </c>
      <c r="B432" s="1">
        <f t="shared" si="17"/>
        <v>2.0416666666666665</v>
      </c>
      <c r="C432" s="1">
        <f t="shared" si="28"/>
        <v>-0.80739147064211736</v>
      </c>
      <c r="E432" t="str">
        <f t="shared" si="30"/>
        <v/>
      </c>
      <c r="F432" t="str">
        <f t="shared" si="31"/>
        <v/>
      </c>
      <c r="G432" t="str">
        <f t="shared" si="29"/>
        <v/>
      </c>
      <c r="H432" t="s">
        <v>100</v>
      </c>
    </row>
    <row r="433" spans="1:8" x14ac:dyDescent="0.2">
      <c r="A433" s="1">
        <v>74182</v>
      </c>
      <c r="B433" s="1">
        <f t="shared" si="17"/>
        <v>2.5416666666666665</v>
      </c>
      <c r="C433" s="1">
        <f t="shared" si="28"/>
        <v>-0.72150810967001344</v>
      </c>
      <c r="E433" t="str">
        <f t="shared" si="30"/>
        <v/>
      </c>
      <c r="F433" t="str">
        <f t="shared" si="31"/>
        <v/>
      </c>
      <c r="G433" t="str">
        <f t="shared" si="29"/>
        <v/>
      </c>
    </row>
    <row r="434" spans="1:8" x14ac:dyDescent="0.2">
      <c r="A434" s="1">
        <v>74243</v>
      </c>
      <c r="B434" s="1">
        <f t="shared" si="17"/>
        <v>5.291666666666667</v>
      </c>
      <c r="C434" s="1">
        <f t="shared" si="28"/>
        <v>-0.24914962432344184</v>
      </c>
      <c r="E434" t="str">
        <f t="shared" si="30"/>
        <v/>
      </c>
      <c r="F434" t="str">
        <f t="shared" si="31"/>
        <v/>
      </c>
      <c r="G434" t="str">
        <f t="shared" si="29"/>
        <v/>
      </c>
    </row>
    <row r="435" spans="1:8" x14ac:dyDescent="0.2">
      <c r="A435" s="1">
        <v>74370</v>
      </c>
      <c r="B435" s="1">
        <f t="shared" si="17"/>
        <v>2.875</v>
      </c>
      <c r="C435" s="1">
        <f t="shared" si="28"/>
        <v>-0.66425253568861076</v>
      </c>
      <c r="E435" t="str">
        <f t="shared" si="30"/>
        <v/>
      </c>
      <c r="F435" t="str">
        <f t="shared" si="31"/>
        <v/>
      </c>
      <c r="G435" t="str">
        <f t="shared" si="29"/>
        <v/>
      </c>
    </row>
    <row r="436" spans="1:8" x14ac:dyDescent="0.2">
      <c r="A436" s="1">
        <v>74439</v>
      </c>
      <c r="B436" s="1">
        <f t="shared" si="17"/>
        <v>9.1666666666666661</v>
      </c>
      <c r="C436" s="1">
        <f t="shared" si="28"/>
        <v>0.41644642321036329</v>
      </c>
      <c r="E436">
        <f t="shared" si="30"/>
        <v>1</v>
      </c>
      <c r="F436">
        <f t="shared" si="31"/>
        <v>9.1666666666666661</v>
      </c>
      <c r="G436" t="str">
        <f t="shared" si="29"/>
        <v/>
      </c>
      <c r="H436" t="s">
        <v>101</v>
      </c>
    </row>
    <row r="437" spans="1:8" x14ac:dyDescent="0.2">
      <c r="A437" s="1">
        <v>74659</v>
      </c>
      <c r="B437" s="1">
        <f t="shared" si="17"/>
        <v>6.791666666666667</v>
      </c>
      <c r="C437" s="1">
        <f t="shared" si="28"/>
        <v>8.5004585928698719E-3</v>
      </c>
      <c r="E437" t="str">
        <f t="shared" si="30"/>
        <v/>
      </c>
      <c r="F437" t="str">
        <f t="shared" si="31"/>
        <v/>
      </c>
      <c r="G437">
        <f t="shared" si="29"/>
        <v>74549</v>
      </c>
    </row>
    <row r="438" spans="1:8" x14ac:dyDescent="0.2">
      <c r="A438" s="1">
        <v>74822</v>
      </c>
      <c r="B438" s="1">
        <f t="shared" si="17"/>
        <v>1.9166666666666667</v>
      </c>
      <c r="C438" s="1">
        <f t="shared" si="28"/>
        <v>-0.82886231088514317</v>
      </c>
      <c r="E438" t="str">
        <f t="shared" si="30"/>
        <v/>
      </c>
      <c r="F438" t="str">
        <f t="shared" si="31"/>
        <v/>
      </c>
      <c r="G438" t="str">
        <f t="shared" si="29"/>
        <v/>
      </c>
    </row>
    <row r="439" spans="1:8" x14ac:dyDescent="0.2">
      <c r="A439" s="1">
        <v>74868</v>
      </c>
      <c r="B439" s="1">
        <f t="shared" si="17"/>
        <v>9.1666666666666661</v>
      </c>
      <c r="C439" s="1">
        <f t="shared" si="28"/>
        <v>0.41644642321036329</v>
      </c>
      <c r="E439">
        <f t="shared" si="30"/>
        <v>1</v>
      </c>
      <c r="F439">
        <f t="shared" si="31"/>
        <v>9.1666666666666661</v>
      </c>
      <c r="G439" t="str">
        <f t="shared" si="29"/>
        <v/>
      </c>
      <c r="H439" t="s">
        <v>102</v>
      </c>
    </row>
    <row r="440" spans="1:8" x14ac:dyDescent="0.2">
      <c r="A440" s="1">
        <v>75088</v>
      </c>
      <c r="B440" s="1">
        <f t="shared" si="17"/>
        <v>4.583333333333333</v>
      </c>
      <c r="C440" s="1">
        <f t="shared" si="28"/>
        <v>-0.37081771903392247</v>
      </c>
      <c r="E440" t="str">
        <f t="shared" si="30"/>
        <v/>
      </c>
      <c r="F440" t="str">
        <f t="shared" si="31"/>
        <v/>
      </c>
      <c r="G440">
        <f t="shared" si="29"/>
        <v>74978</v>
      </c>
    </row>
    <row r="441" spans="1:8" x14ac:dyDescent="0.2">
      <c r="A441" s="1">
        <v>75198</v>
      </c>
      <c r="B441" s="1">
        <f t="shared" si="17"/>
        <v>14.916666666666666</v>
      </c>
      <c r="C441" s="1">
        <f t="shared" si="28"/>
        <v>1.4041050743895582</v>
      </c>
      <c r="E441">
        <f t="shared" si="30"/>
        <v>1</v>
      </c>
      <c r="F441">
        <f t="shared" si="31"/>
        <v>14.916666666666666</v>
      </c>
      <c r="G441" t="str">
        <f t="shared" si="29"/>
        <v/>
      </c>
      <c r="H441" t="s">
        <v>103</v>
      </c>
    </row>
    <row r="442" spans="1:8" x14ac:dyDescent="0.2">
      <c r="A442" s="1">
        <v>75556</v>
      </c>
      <c r="B442" s="1">
        <f t="shared" si="17"/>
        <v>4.583333333333333</v>
      </c>
      <c r="C442" s="1">
        <f t="shared" si="28"/>
        <v>-0.37081771903392247</v>
      </c>
      <c r="E442" t="str">
        <f t="shared" si="30"/>
        <v/>
      </c>
      <c r="F442" t="str">
        <f t="shared" si="31"/>
        <v/>
      </c>
      <c r="G442">
        <f t="shared" si="29"/>
        <v>75377</v>
      </c>
    </row>
    <row r="443" spans="1:8" x14ac:dyDescent="0.2">
      <c r="A443" s="1">
        <v>75666</v>
      </c>
      <c r="B443" s="1">
        <f t="shared" si="17"/>
        <v>3.25</v>
      </c>
      <c r="C443" s="1">
        <f t="shared" si="28"/>
        <v>-0.59984001495953287</v>
      </c>
      <c r="E443" t="str">
        <f t="shared" si="30"/>
        <v/>
      </c>
      <c r="F443" t="str">
        <f t="shared" si="31"/>
        <v/>
      </c>
      <c r="G443" t="str">
        <f t="shared" si="29"/>
        <v/>
      </c>
    </row>
    <row r="444" spans="1:8" x14ac:dyDescent="0.2">
      <c r="A444" s="1">
        <v>75744</v>
      </c>
      <c r="B444" s="1">
        <f t="shared" si="17"/>
        <v>15.708333333333334</v>
      </c>
      <c r="C444" s="1">
        <f t="shared" si="28"/>
        <v>1.5400870625953895</v>
      </c>
      <c r="E444" t="str">
        <f t="shared" si="30"/>
        <v/>
      </c>
      <c r="F444" t="str">
        <f t="shared" si="31"/>
        <v/>
      </c>
      <c r="G444" t="str">
        <f t="shared" si="29"/>
        <v/>
      </c>
    </row>
    <row r="445" spans="1:8" x14ac:dyDescent="0.2">
      <c r="A445" s="1">
        <v>76121</v>
      </c>
      <c r="B445" s="1">
        <f t="shared" si="17"/>
        <v>2.625</v>
      </c>
      <c r="C445" s="1">
        <f t="shared" si="28"/>
        <v>-0.70719421617466272</v>
      </c>
      <c r="E445" t="str">
        <f t="shared" si="30"/>
        <v/>
      </c>
      <c r="F445" t="str">
        <f t="shared" si="31"/>
        <v/>
      </c>
      <c r="G445" t="str">
        <f t="shared" si="29"/>
        <v/>
      </c>
    </row>
    <row r="446" spans="1:8" x14ac:dyDescent="0.2">
      <c r="A446" s="1">
        <v>76184</v>
      </c>
      <c r="B446" s="1">
        <f t="shared" si="17"/>
        <v>10.833333333333334</v>
      </c>
      <c r="C446" s="1">
        <f t="shared" si="28"/>
        <v>0.7027242931173765</v>
      </c>
      <c r="E446" t="str">
        <f t="shared" si="30"/>
        <v/>
      </c>
      <c r="F446" t="str">
        <f t="shared" si="31"/>
        <v/>
      </c>
      <c r="G446" t="str">
        <f t="shared" si="29"/>
        <v/>
      </c>
    </row>
    <row r="447" spans="1:8" x14ac:dyDescent="0.2">
      <c r="A447" s="1">
        <v>76444</v>
      </c>
      <c r="B447" s="1">
        <f t="shared" si="17"/>
        <v>3.875</v>
      </c>
      <c r="C447" s="1">
        <f t="shared" si="28"/>
        <v>-0.49248581374440298</v>
      </c>
      <c r="E447" t="str">
        <f t="shared" si="30"/>
        <v/>
      </c>
      <c r="F447" t="str">
        <f t="shared" si="31"/>
        <v/>
      </c>
      <c r="G447" t="str">
        <f t="shared" si="29"/>
        <v/>
      </c>
    </row>
    <row r="448" spans="1:8" x14ac:dyDescent="0.2">
      <c r="A448" s="1">
        <v>76537</v>
      </c>
      <c r="B448" s="1">
        <f t="shared" si="17"/>
        <v>6.791666666666667</v>
      </c>
      <c r="C448" s="1">
        <f t="shared" si="28"/>
        <v>8.5004585928698719E-3</v>
      </c>
      <c r="E448" t="str">
        <f t="shared" si="30"/>
        <v/>
      </c>
      <c r="F448" t="str">
        <f t="shared" si="31"/>
        <v/>
      </c>
      <c r="G448" t="str">
        <f t="shared" si="29"/>
        <v/>
      </c>
    </row>
    <row r="449" spans="1:8" x14ac:dyDescent="0.2">
      <c r="A449" s="1">
        <v>76700</v>
      </c>
      <c r="B449" s="1">
        <f t="shared" si="17"/>
        <v>15.166666666666666</v>
      </c>
      <c r="C449" s="1">
        <f t="shared" si="28"/>
        <v>1.4470467548756101</v>
      </c>
      <c r="D449" t="s">
        <v>10</v>
      </c>
      <c r="E449" t="str">
        <f t="shared" si="30"/>
        <v/>
      </c>
      <c r="F449" t="str">
        <f t="shared" si="31"/>
        <v/>
      </c>
      <c r="G449" t="str">
        <f t="shared" si="29"/>
        <v/>
      </c>
    </row>
    <row r="450" spans="1:8" x14ac:dyDescent="0.2">
      <c r="A450" s="1">
        <v>77064</v>
      </c>
      <c r="B450" s="1">
        <f t="shared" si="17"/>
        <v>7.208333333333333</v>
      </c>
      <c r="C450" s="1">
        <f t="shared" si="28"/>
        <v>8.0069926069623029E-2</v>
      </c>
      <c r="E450">
        <f t="shared" si="30"/>
        <v>1</v>
      </c>
      <c r="F450">
        <f t="shared" si="31"/>
        <v>7.208333333333333</v>
      </c>
      <c r="G450" t="str">
        <f t="shared" si="29"/>
        <v/>
      </c>
      <c r="H450" t="s">
        <v>104</v>
      </c>
    </row>
    <row r="451" spans="1:8" x14ac:dyDescent="0.2">
      <c r="A451" s="1">
        <v>77237</v>
      </c>
      <c r="B451" s="1">
        <f t="shared" si="17"/>
        <v>13.083333333333334</v>
      </c>
      <c r="C451" s="1">
        <f t="shared" ref="C451:C514" si="32">(B451-D$855)/D$856</f>
        <v>1.089199417491844</v>
      </c>
      <c r="E451" t="str">
        <f t="shared" si="30"/>
        <v/>
      </c>
      <c r="F451" t="str">
        <f t="shared" si="31"/>
        <v/>
      </c>
      <c r="G451">
        <f t="shared" si="29"/>
        <v>77150.5</v>
      </c>
    </row>
    <row r="452" spans="1:8" x14ac:dyDescent="0.2">
      <c r="A452" s="1">
        <v>77551</v>
      </c>
      <c r="B452" s="1">
        <f t="shared" si="17"/>
        <v>5.583333333333333</v>
      </c>
      <c r="C452" s="1">
        <f t="shared" si="32"/>
        <v>-0.19905099708971466</v>
      </c>
      <c r="E452" t="str">
        <f t="shared" si="30"/>
        <v/>
      </c>
      <c r="F452" t="str">
        <f t="shared" si="31"/>
        <v/>
      </c>
      <c r="G452" t="str">
        <f t="shared" ref="G452:G515" si="33">IF(E451=1,(A451+A452)/2,"")</f>
        <v/>
      </c>
    </row>
    <row r="453" spans="1:8" x14ac:dyDescent="0.2">
      <c r="A453" s="1">
        <v>77685</v>
      </c>
      <c r="B453" s="1">
        <f t="shared" si="17"/>
        <v>8.5</v>
      </c>
      <c r="C453" s="1">
        <f t="shared" si="32"/>
        <v>0.30193527524755814</v>
      </c>
      <c r="E453">
        <f t="shared" si="30"/>
        <v>1</v>
      </c>
      <c r="F453">
        <f t="shared" si="31"/>
        <v>8.5</v>
      </c>
      <c r="G453" t="str">
        <f t="shared" si="33"/>
        <v/>
      </c>
      <c r="H453" t="s">
        <v>105</v>
      </c>
    </row>
    <row r="454" spans="1:8" x14ac:dyDescent="0.2">
      <c r="A454" s="1">
        <v>77889</v>
      </c>
      <c r="B454" s="1">
        <f t="shared" si="17"/>
        <v>5.083333333333333</v>
      </c>
      <c r="C454" s="1">
        <f t="shared" si="32"/>
        <v>-0.28493435806181855</v>
      </c>
      <c r="E454" t="str">
        <f t="shared" si="30"/>
        <v/>
      </c>
      <c r="F454" t="str">
        <f t="shared" si="31"/>
        <v/>
      </c>
      <c r="G454">
        <f t="shared" si="33"/>
        <v>77787</v>
      </c>
    </row>
    <row r="455" spans="1:8" x14ac:dyDescent="0.2">
      <c r="A455" s="1">
        <v>78011</v>
      </c>
      <c r="B455" s="1">
        <f t="shared" si="17"/>
        <v>6.25</v>
      </c>
      <c r="C455" s="1">
        <f t="shared" si="32"/>
        <v>-8.4539849126909414E-2</v>
      </c>
      <c r="E455" t="str">
        <f t="shared" si="30"/>
        <v/>
      </c>
      <c r="F455" t="str">
        <f t="shared" si="31"/>
        <v/>
      </c>
      <c r="G455" t="str">
        <f t="shared" si="33"/>
        <v/>
      </c>
    </row>
    <row r="456" spans="1:8" x14ac:dyDescent="0.2">
      <c r="A456" s="1">
        <v>78161</v>
      </c>
      <c r="B456" s="1">
        <f t="shared" si="17"/>
        <v>24.958333333333332</v>
      </c>
      <c r="C456" s="1">
        <f t="shared" si="32"/>
        <v>3.1289292405793114</v>
      </c>
      <c r="D456" t="s">
        <v>3</v>
      </c>
      <c r="E456" t="str">
        <f t="shared" si="30"/>
        <v/>
      </c>
      <c r="F456" t="str">
        <f t="shared" si="31"/>
        <v/>
      </c>
      <c r="G456" t="str">
        <f t="shared" si="33"/>
        <v/>
      </c>
      <c r="H456" t="s">
        <v>64</v>
      </c>
    </row>
    <row r="457" spans="1:8" x14ac:dyDescent="0.2">
      <c r="A457" s="1">
        <v>78760</v>
      </c>
      <c r="B457" s="1">
        <f t="shared" si="17"/>
        <v>6.875</v>
      </c>
      <c r="C457" s="1">
        <f t="shared" si="32"/>
        <v>2.2814352088220472E-2</v>
      </c>
      <c r="D457" t="s">
        <v>3</v>
      </c>
      <c r="E457" t="str">
        <f t="shared" si="30"/>
        <v/>
      </c>
      <c r="F457" t="str">
        <f t="shared" si="31"/>
        <v/>
      </c>
      <c r="G457" t="str">
        <f t="shared" si="33"/>
        <v/>
      </c>
    </row>
    <row r="458" spans="1:8" x14ac:dyDescent="0.2">
      <c r="A458" s="1">
        <v>78925</v>
      </c>
      <c r="B458" s="1">
        <f t="shared" si="17"/>
        <v>17.291666666666668</v>
      </c>
      <c r="C458" s="1">
        <f t="shared" si="32"/>
        <v>1.8120510390070521</v>
      </c>
      <c r="D458" t="s">
        <v>10</v>
      </c>
      <c r="E458" t="str">
        <f t="shared" si="30"/>
        <v/>
      </c>
      <c r="F458" t="str">
        <f t="shared" si="31"/>
        <v/>
      </c>
      <c r="G458" t="str">
        <f t="shared" si="33"/>
        <v/>
      </c>
    </row>
    <row r="459" spans="1:8" x14ac:dyDescent="0.2">
      <c r="A459" s="1">
        <v>79340</v>
      </c>
      <c r="B459" s="1">
        <f t="shared" si="17"/>
        <v>8.9583333333333339</v>
      </c>
      <c r="C459" s="1">
        <f t="shared" si="32"/>
        <v>0.38066168947198686</v>
      </c>
      <c r="E459">
        <f t="shared" si="30"/>
        <v>1</v>
      </c>
      <c r="F459">
        <f t="shared" si="31"/>
        <v>8.9583333333333339</v>
      </c>
      <c r="G459" t="str">
        <f t="shared" si="33"/>
        <v/>
      </c>
      <c r="H459" t="s">
        <v>106</v>
      </c>
    </row>
    <row r="460" spans="1:8" x14ac:dyDescent="0.2">
      <c r="A460" s="1">
        <v>79555</v>
      </c>
      <c r="B460" s="1">
        <f t="shared" si="17"/>
        <v>9.5833333333333339</v>
      </c>
      <c r="C460" s="1">
        <f t="shared" si="32"/>
        <v>0.4880158906871167</v>
      </c>
      <c r="D460" t="s">
        <v>2</v>
      </c>
      <c r="E460" t="str">
        <f t="shared" si="30"/>
        <v/>
      </c>
      <c r="F460" t="str">
        <f t="shared" si="31"/>
        <v/>
      </c>
      <c r="G460">
        <f t="shared" si="33"/>
        <v>79447.5</v>
      </c>
    </row>
    <row r="461" spans="1:8" x14ac:dyDescent="0.2">
      <c r="A461" s="1">
        <v>79785</v>
      </c>
      <c r="B461" s="1">
        <f t="shared" si="17"/>
        <v>3.7916666666666665</v>
      </c>
      <c r="C461" s="1">
        <f t="shared" si="32"/>
        <v>-0.50679970723975365</v>
      </c>
      <c r="E461" t="str">
        <f t="shared" si="30"/>
        <v/>
      </c>
      <c r="F461" t="str">
        <f t="shared" si="31"/>
        <v/>
      </c>
      <c r="G461" t="str">
        <f t="shared" si="33"/>
        <v/>
      </c>
    </row>
    <row r="462" spans="1:8" x14ac:dyDescent="0.2">
      <c r="A462" s="1">
        <v>79876</v>
      </c>
      <c r="B462" s="1">
        <f t="shared" si="17"/>
        <v>11.25</v>
      </c>
      <c r="C462" s="1">
        <f t="shared" si="32"/>
        <v>0.77429376059412969</v>
      </c>
      <c r="E462" t="str">
        <f t="shared" si="30"/>
        <v/>
      </c>
      <c r="F462" t="str">
        <f t="shared" si="31"/>
        <v/>
      </c>
      <c r="G462" t="str">
        <f t="shared" si="33"/>
        <v/>
      </c>
    </row>
    <row r="463" spans="1:8" x14ac:dyDescent="0.2">
      <c r="A463" s="1">
        <v>80146</v>
      </c>
      <c r="B463" s="1">
        <f t="shared" si="17"/>
        <v>4.541666666666667</v>
      </c>
      <c r="C463" s="1">
        <f t="shared" si="32"/>
        <v>-0.37797466578159772</v>
      </c>
      <c r="E463" t="str">
        <f t="shared" si="30"/>
        <v/>
      </c>
      <c r="F463" t="str">
        <f t="shared" si="31"/>
        <v/>
      </c>
      <c r="G463" t="str">
        <f t="shared" si="33"/>
        <v/>
      </c>
    </row>
    <row r="464" spans="1:8" x14ac:dyDescent="0.2">
      <c r="A464" s="1">
        <v>80255</v>
      </c>
      <c r="B464" s="1">
        <f t="shared" si="17"/>
        <v>2.4166666666666665</v>
      </c>
      <c r="C464" s="1">
        <f t="shared" si="32"/>
        <v>-0.74297894991303948</v>
      </c>
      <c r="E464" t="str">
        <f t="shared" si="30"/>
        <v/>
      </c>
      <c r="F464" t="str">
        <f t="shared" si="31"/>
        <v/>
      </c>
      <c r="G464" t="str">
        <f t="shared" si="33"/>
        <v/>
      </c>
    </row>
    <row r="465" spans="1:8" x14ac:dyDescent="0.2">
      <c r="A465" s="1">
        <v>80313</v>
      </c>
      <c r="B465" s="1">
        <f t="shared" si="17"/>
        <v>4.583333333333333</v>
      </c>
      <c r="C465" s="1">
        <f t="shared" si="32"/>
        <v>-0.37081771903392247</v>
      </c>
      <c r="E465" t="str">
        <f t="shared" si="30"/>
        <v/>
      </c>
      <c r="F465" t="str">
        <f t="shared" si="31"/>
        <v/>
      </c>
      <c r="G465" t="str">
        <f t="shared" si="33"/>
        <v/>
      </c>
    </row>
    <row r="466" spans="1:8" x14ac:dyDescent="0.2">
      <c r="A466" s="1">
        <v>80423</v>
      </c>
      <c r="B466" s="1">
        <f t="shared" si="17"/>
        <v>3.9166666666666665</v>
      </c>
      <c r="C466" s="1">
        <f t="shared" si="32"/>
        <v>-0.48532886699672767</v>
      </c>
      <c r="E466">
        <f t="shared" si="30"/>
        <v>1</v>
      </c>
      <c r="F466">
        <f t="shared" si="31"/>
        <v>3.9166666666666665</v>
      </c>
      <c r="G466" t="str">
        <f t="shared" si="33"/>
        <v/>
      </c>
      <c r="H466" t="s">
        <v>107</v>
      </c>
    </row>
    <row r="467" spans="1:8" x14ac:dyDescent="0.2">
      <c r="A467" s="1">
        <v>80517</v>
      </c>
      <c r="B467" s="1">
        <f t="shared" si="17"/>
        <v>4.166666666666667</v>
      </c>
      <c r="C467" s="1">
        <f t="shared" si="32"/>
        <v>-0.44238718651067566</v>
      </c>
      <c r="E467" t="str">
        <f t="shared" si="30"/>
        <v/>
      </c>
      <c r="F467" t="str">
        <f t="shared" si="31"/>
        <v/>
      </c>
      <c r="G467">
        <f t="shared" si="33"/>
        <v>80470</v>
      </c>
    </row>
    <row r="468" spans="1:8" x14ac:dyDescent="0.2">
      <c r="A468" s="1">
        <v>80617</v>
      </c>
      <c r="B468" s="1">
        <f t="shared" si="17"/>
        <v>12.458333333333334</v>
      </c>
      <c r="C468" s="1">
        <f t="shared" si="32"/>
        <v>0.98184521627671417</v>
      </c>
      <c r="E468">
        <f t="shared" si="30"/>
        <v>1</v>
      </c>
      <c r="F468">
        <f t="shared" si="31"/>
        <v>12.458333333333334</v>
      </c>
      <c r="G468" t="str">
        <f t="shared" si="33"/>
        <v/>
      </c>
      <c r="H468" t="s">
        <v>108</v>
      </c>
    </row>
    <row r="469" spans="1:8" x14ac:dyDescent="0.2">
      <c r="A469" s="1">
        <v>80916</v>
      </c>
      <c r="B469" s="1">
        <f t="shared" si="17"/>
        <v>16.208333333333332</v>
      </c>
      <c r="C469" s="1">
        <f t="shared" si="32"/>
        <v>1.6259704235674932</v>
      </c>
      <c r="D469" t="s">
        <v>10</v>
      </c>
      <c r="E469" t="str">
        <f t="shared" si="30"/>
        <v/>
      </c>
      <c r="F469" t="str">
        <f t="shared" si="31"/>
        <v/>
      </c>
      <c r="G469">
        <f t="shared" si="33"/>
        <v>80766.5</v>
      </c>
    </row>
    <row r="470" spans="1:8" x14ac:dyDescent="0.2">
      <c r="A470" s="1">
        <v>81305</v>
      </c>
      <c r="B470" s="1">
        <f t="shared" si="17"/>
        <v>3.2916666666666665</v>
      </c>
      <c r="C470" s="1">
        <f t="shared" si="32"/>
        <v>-0.59268306821185757</v>
      </c>
      <c r="E470">
        <f t="shared" si="30"/>
        <v>1</v>
      </c>
      <c r="F470">
        <f t="shared" si="31"/>
        <v>3.2916666666666665</v>
      </c>
      <c r="G470" t="str">
        <f t="shared" si="33"/>
        <v/>
      </c>
      <c r="H470" t="s">
        <v>109</v>
      </c>
    </row>
    <row r="471" spans="1:8" x14ac:dyDescent="0.2">
      <c r="A471" s="1">
        <v>81384</v>
      </c>
      <c r="B471" s="1">
        <f t="shared" si="17"/>
        <v>5.458333333333333</v>
      </c>
      <c r="C471" s="1">
        <f t="shared" si="32"/>
        <v>-0.22052183733274064</v>
      </c>
      <c r="E471" t="str">
        <f t="shared" si="30"/>
        <v/>
      </c>
      <c r="F471" t="str">
        <f t="shared" si="31"/>
        <v/>
      </c>
      <c r="G471">
        <f t="shared" si="33"/>
        <v>81344.5</v>
      </c>
    </row>
    <row r="472" spans="1:8" x14ac:dyDescent="0.2">
      <c r="A472" s="1">
        <v>81515</v>
      </c>
      <c r="B472" s="1">
        <f t="shared" si="17"/>
        <v>8.2083333333333339</v>
      </c>
      <c r="C472" s="1">
        <f t="shared" si="32"/>
        <v>0.25183664801383099</v>
      </c>
      <c r="E472" t="str">
        <f t="shared" si="30"/>
        <v/>
      </c>
      <c r="F472" t="str">
        <f t="shared" si="31"/>
        <v/>
      </c>
      <c r="G472" t="str">
        <f t="shared" si="33"/>
        <v/>
      </c>
    </row>
    <row r="473" spans="1:8" x14ac:dyDescent="0.2">
      <c r="A473" s="1">
        <v>81712</v>
      </c>
      <c r="B473" s="1">
        <f t="shared" si="17"/>
        <v>0.375</v>
      </c>
      <c r="C473" s="1">
        <f t="shared" si="32"/>
        <v>-1.0936693405491302</v>
      </c>
      <c r="E473" t="str">
        <f t="shared" si="30"/>
        <v/>
      </c>
      <c r="F473" t="str">
        <f t="shared" si="31"/>
        <v/>
      </c>
      <c r="G473" t="str">
        <f t="shared" si="33"/>
        <v/>
      </c>
    </row>
    <row r="474" spans="1:8" x14ac:dyDescent="0.2">
      <c r="A474" s="1">
        <v>81721</v>
      </c>
      <c r="B474" s="1">
        <f t="shared" si="17"/>
        <v>10.083333333333334</v>
      </c>
      <c r="C474" s="1">
        <f t="shared" si="32"/>
        <v>0.57389925165922062</v>
      </c>
      <c r="E474" t="str">
        <f t="shared" si="30"/>
        <v/>
      </c>
      <c r="F474" t="str">
        <f t="shared" si="31"/>
        <v/>
      </c>
      <c r="G474" t="str">
        <f t="shared" si="33"/>
        <v/>
      </c>
    </row>
    <row r="475" spans="1:8" x14ac:dyDescent="0.2">
      <c r="A475" s="1">
        <v>81963</v>
      </c>
      <c r="B475" s="1">
        <f t="shared" si="17"/>
        <v>9.6666666666666661</v>
      </c>
      <c r="C475" s="1">
        <f t="shared" si="32"/>
        <v>0.50232978418246721</v>
      </c>
      <c r="E475" t="str">
        <f t="shared" si="30"/>
        <v/>
      </c>
      <c r="F475" t="str">
        <f t="shared" si="31"/>
        <v/>
      </c>
      <c r="G475" t="str">
        <f t="shared" si="33"/>
        <v/>
      </c>
    </row>
    <row r="476" spans="1:8" x14ac:dyDescent="0.2">
      <c r="A476" s="1">
        <v>82195</v>
      </c>
      <c r="B476" s="1">
        <f t="shared" si="17"/>
        <v>9.375</v>
      </c>
      <c r="C476" s="1">
        <f t="shared" si="32"/>
        <v>0.45223115694874</v>
      </c>
      <c r="E476" t="str">
        <f t="shared" si="30"/>
        <v/>
      </c>
      <c r="F476" t="str">
        <f t="shared" si="31"/>
        <v/>
      </c>
      <c r="G476" t="str">
        <f t="shared" si="33"/>
        <v/>
      </c>
    </row>
    <row r="477" spans="1:8" x14ac:dyDescent="0.2">
      <c r="A477" s="1">
        <v>82420</v>
      </c>
      <c r="B477" s="1">
        <f t="shared" si="17"/>
        <v>4.125</v>
      </c>
      <c r="C477" s="1">
        <f t="shared" si="32"/>
        <v>-0.44954413325835102</v>
      </c>
      <c r="E477" t="str">
        <f t="shared" si="30"/>
        <v/>
      </c>
      <c r="F477" t="str">
        <f t="shared" si="31"/>
        <v/>
      </c>
      <c r="G477" t="str">
        <f t="shared" si="33"/>
        <v/>
      </c>
    </row>
    <row r="478" spans="1:8" x14ac:dyDescent="0.2">
      <c r="A478" s="1">
        <v>82519</v>
      </c>
      <c r="B478" s="1">
        <f t="shared" si="17"/>
        <v>6.333333333333333</v>
      </c>
      <c r="C478" s="1">
        <f t="shared" si="32"/>
        <v>-7.0225955631558812E-2</v>
      </c>
      <c r="E478" t="str">
        <f t="shared" si="30"/>
        <v/>
      </c>
      <c r="F478" t="str">
        <f t="shared" si="31"/>
        <v/>
      </c>
      <c r="G478" t="str">
        <f t="shared" si="33"/>
        <v/>
      </c>
    </row>
    <row r="479" spans="1:8" x14ac:dyDescent="0.2">
      <c r="A479" s="1">
        <v>82671</v>
      </c>
      <c r="B479" s="1">
        <f t="shared" si="17"/>
        <v>5.25</v>
      </c>
      <c r="C479" s="1">
        <f t="shared" si="32"/>
        <v>-0.25630657107111721</v>
      </c>
      <c r="E479">
        <f t="shared" si="30"/>
        <v>1</v>
      </c>
      <c r="F479">
        <f t="shared" si="31"/>
        <v>5.25</v>
      </c>
      <c r="G479" t="str">
        <f t="shared" si="33"/>
        <v/>
      </c>
      <c r="H479" t="s">
        <v>110</v>
      </c>
    </row>
    <row r="480" spans="1:8" x14ac:dyDescent="0.2">
      <c r="A480" s="1">
        <v>82797</v>
      </c>
      <c r="B480" s="1">
        <f t="shared" si="17"/>
        <v>6.375</v>
      </c>
      <c r="C480" s="1">
        <f t="shared" si="32"/>
        <v>-6.3069008883883435E-2</v>
      </c>
      <c r="D480" t="s">
        <v>2</v>
      </c>
      <c r="E480" t="str">
        <f t="shared" si="30"/>
        <v/>
      </c>
      <c r="F480" t="str">
        <f t="shared" si="31"/>
        <v/>
      </c>
      <c r="G480">
        <f t="shared" si="33"/>
        <v>82734</v>
      </c>
    </row>
    <row r="481" spans="1:8" x14ac:dyDescent="0.2">
      <c r="A481" s="1">
        <v>82950</v>
      </c>
      <c r="B481" s="1">
        <f t="shared" si="17"/>
        <v>13.708333333333334</v>
      </c>
      <c r="C481" s="1">
        <f t="shared" si="32"/>
        <v>1.1965536187069739</v>
      </c>
      <c r="E481">
        <f t="shared" si="30"/>
        <v>1</v>
      </c>
      <c r="F481">
        <f t="shared" si="31"/>
        <v>13.708333333333334</v>
      </c>
      <c r="G481" t="str">
        <f t="shared" si="33"/>
        <v/>
      </c>
      <c r="H481" t="s">
        <v>111</v>
      </c>
    </row>
    <row r="482" spans="1:8" x14ac:dyDescent="0.2">
      <c r="A482" s="1">
        <v>83279</v>
      </c>
      <c r="B482" s="1">
        <f t="shared" si="17"/>
        <v>9.4166666666666661</v>
      </c>
      <c r="C482" s="1">
        <f t="shared" si="32"/>
        <v>0.45938810369641525</v>
      </c>
      <c r="E482" t="str">
        <f t="shared" si="30"/>
        <v/>
      </c>
      <c r="F482" t="str">
        <f t="shared" si="31"/>
        <v/>
      </c>
      <c r="G482">
        <f t="shared" si="33"/>
        <v>83114.5</v>
      </c>
    </row>
    <row r="483" spans="1:8" x14ac:dyDescent="0.2">
      <c r="A483" s="1">
        <v>83505</v>
      </c>
      <c r="B483" s="1">
        <f t="shared" si="17"/>
        <v>0.70833333333333337</v>
      </c>
      <c r="C483" s="1">
        <f t="shared" si="32"/>
        <v>-1.0364137665677278</v>
      </c>
      <c r="E483" t="str">
        <f t="shared" si="30"/>
        <v/>
      </c>
      <c r="F483" t="str">
        <f t="shared" si="31"/>
        <v/>
      </c>
      <c r="G483" t="str">
        <f t="shared" si="33"/>
        <v/>
      </c>
    </row>
    <row r="484" spans="1:8" x14ac:dyDescent="0.2">
      <c r="A484" s="1">
        <v>83522</v>
      </c>
      <c r="B484" s="1">
        <f t="shared" si="17"/>
        <v>3.7083333333333335</v>
      </c>
      <c r="C484" s="1">
        <f t="shared" si="32"/>
        <v>-0.52111360073510427</v>
      </c>
      <c r="E484" t="str">
        <f t="shared" si="30"/>
        <v/>
      </c>
      <c r="F484" t="str">
        <f t="shared" si="31"/>
        <v/>
      </c>
      <c r="G484" t="str">
        <f t="shared" si="33"/>
        <v/>
      </c>
    </row>
    <row r="485" spans="1:8" x14ac:dyDescent="0.2">
      <c r="A485" s="1">
        <v>83611</v>
      </c>
      <c r="B485" s="1">
        <f t="shared" si="17"/>
        <v>4</v>
      </c>
      <c r="C485" s="1">
        <f t="shared" si="32"/>
        <v>-0.471014973501377</v>
      </c>
      <c r="E485" t="str">
        <f t="shared" si="30"/>
        <v/>
      </c>
      <c r="F485" t="str">
        <f t="shared" si="31"/>
        <v/>
      </c>
      <c r="G485" t="str">
        <f t="shared" si="33"/>
        <v/>
      </c>
    </row>
    <row r="486" spans="1:8" x14ac:dyDescent="0.2">
      <c r="A486" s="1">
        <v>83707</v>
      </c>
      <c r="B486" s="1">
        <f t="shared" si="17"/>
        <v>2.875</v>
      </c>
      <c r="C486" s="1">
        <f t="shared" si="32"/>
        <v>-0.66425253568861076</v>
      </c>
      <c r="E486" t="str">
        <f t="shared" si="30"/>
        <v/>
      </c>
      <c r="F486" t="str">
        <f t="shared" si="31"/>
        <v/>
      </c>
      <c r="G486" t="str">
        <f t="shared" si="33"/>
        <v/>
      </c>
    </row>
    <row r="487" spans="1:8" x14ac:dyDescent="0.2">
      <c r="A487" s="1">
        <v>83776</v>
      </c>
      <c r="B487" s="1">
        <f t="shared" si="17"/>
        <v>4.583333333333333</v>
      </c>
      <c r="C487" s="1">
        <f t="shared" si="32"/>
        <v>-0.37081771903392247</v>
      </c>
      <c r="E487">
        <f t="shared" si="30"/>
        <v>1</v>
      </c>
      <c r="F487">
        <f t="shared" si="31"/>
        <v>4.583333333333333</v>
      </c>
      <c r="G487" t="str">
        <f t="shared" si="33"/>
        <v/>
      </c>
      <c r="H487" t="s">
        <v>112</v>
      </c>
    </row>
    <row r="488" spans="1:8" x14ac:dyDescent="0.2">
      <c r="A488" s="1">
        <v>83886</v>
      </c>
      <c r="B488" s="1">
        <f t="shared" si="17"/>
        <v>2.8333333333333335</v>
      </c>
      <c r="C488" s="1">
        <f t="shared" si="32"/>
        <v>-0.67140948243628606</v>
      </c>
      <c r="E488" t="str">
        <f t="shared" si="30"/>
        <v/>
      </c>
      <c r="F488" t="str">
        <f t="shared" si="31"/>
        <v/>
      </c>
      <c r="G488">
        <f t="shared" si="33"/>
        <v>83831</v>
      </c>
    </row>
    <row r="489" spans="1:8" x14ac:dyDescent="0.2">
      <c r="A489" s="1">
        <v>83954</v>
      </c>
      <c r="B489" s="1">
        <f t="shared" si="17"/>
        <v>2.4583333333333335</v>
      </c>
      <c r="C489" s="1">
        <f t="shared" si="32"/>
        <v>-0.73582200316536395</v>
      </c>
      <c r="E489" t="str">
        <f t="shared" ref="E489:E552" si="34">IF(ISNUMBER(SEARCH($E$1,H489)),1,"")</f>
        <v/>
      </c>
      <c r="F489" t="str">
        <f t="shared" ref="F489:F552" si="35">IF(E489=1,B489,"")</f>
        <v/>
      </c>
      <c r="G489" t="str">
        <f t="shared" si="33"/>
        <v/>
      </c>
    </row>
    <row r="490" spans="1:8" x14ac:dyDescent="0.2">
      <c r="A490" s="1">
        <v>84013</v>
      </c>
      <c r="B490" s="1">
        <f t="shared" si="17"/>
        <v>8.7083333333333339</v>
      </c>
      <c r="C490" s="1">
        <f t="shared" si="32"/>
        <v>0.33772000898593491</v>
      </c>
      <c r="E490">
        <f t="shared" si="34"/>
        <v>1</v>
      </c>
      <c r="F490">
        <f t="shared" si="35"/>
        <v>8.7083333333333339</v>
      </c>
      <c r="G490" t="str">
        <f t="shared" si="33"/>
        <v/>
      </c>
      <c r="H490" t="s">
        <v>113</v>
      </c>
    </row>
    <row r="491" spans="1:8" x14ac:dyDescent="0.2">
      <c r="A491" s="1">
        <v>84222</v>
      </c>
      <c r="B491" s="1">
        <f t="shared" si="17"/>
        <v>2.4166666666666665</v>
      </c>
      <c r="C491" s="1">
        <f t="shared" si="32"/>
        <v>-0.74297894991303948</v>
      </c>
      <c r="E491" t="str">
        <f t="shared" si="34"/>
        <v/>
      </c>
      <c r="F491" t="str">
        <f t="shared" si="35"/>
        <v/>
      </c>
      <c r="G491">
        <f t="shared" si="33"/>
        <v>84117.5</v>
      </c>
    </row>
    <row r="492" spans="1:8" x14ac:dyDescent="0.2">
      <c r="A492" s="1">
        <v>84280</v>
      </c>
      <c r="B492" s="1">
        <f t="shared" si="17"/>
        <v>3.2916666666666665</v>
      </c>
      <c r="C492" s="1">
        <f t="shared" si="32"/>
        <v>-0.59268306821185757</v>
      </c>
      <c r="E492">
        <f t="shared" si="34"/>
        <v>1</v>
      </c>
      <c r="F492">
        <f t="shared" si="35"/>
        <v>3.2916666666666665</v>
      </c>
      <c r="G492" t="str">
        <f t="shared" si="33"/>
        <v/>
      </c>
      <c r="H492" t="s">
        <v>114</v>
      </c>
    </row>
    <row r="493" spans="1:8" x14ac:dyDescent="0.2">
      <c r="A493" s="1">
        <v>84359</v>
      </c>
      <c r="B493" s="1">
        <f t="shared" si="17"/>
        <v>1.4166666666666667</v>
      </c>
      <c r="C493" s="1">
        <f t="shared" si="32"/>
        <v>-0.91474567185724709</v>
      </c>
      <c r="E493" t="str">
        <f t="shared" si="34"/>
        <v/>
      </c>
      <c r="F493" t="str">
        <f t="shared" si="35"/>
        <v/>
      </c>
      <c r="G493">
        <f t="shared" si="33"/>
        <v>84319.5</v>
      </c>
    </row>
    <row r="494" spans="1:8" x14ac:dyDescent="0.2">
      <c r="A494" s="1">
        <v>84393</v>
      </c>
      <c r="B494" s="1">
        <f t="shared" si="17"/>
        <v>15.541666666666666</v>
      </c>
      <c r="C494" s="1">
        <f t="shared" si="32"/>
        <v>1.5114592756046881</v>
      </c>
      <c r="D494" t="s">
        <v>10</v>
      </c>
      <c r="E494" t="str">
        <f t="shared" si="34"/>
        <v/>
      </c>
      <c r="F494" t="str">
        <f t="shared" si="35"/>
        <v/>
      </c>
      <c r="G494" t="str">
        <f t="shared" si="33"/>
        <v/>
      </c>
    </row>
    <row r="495" spans="1:8" x14ac:dyDescent="0.2">
      <c r="A495" s="1">
        <v>84766</v>
      </c>
      <c r="B495" s="1">
        <f t="shared" si="17"/>
        <v>2.5833333333333335</v>
      </c>
      <c r="C495" s="1">
        <f t="shared" si="32"/>
        <v>-0.71435116292233791</v>
      </c>
      <c r="E495">
        <f t="shared" si="34"/>
        <v>1</v>
      </c>
      <c r="F495">
        <f t="shared" si="35"/>
        <v>2.5833333333333335</v>
      </c>
      <c r="G495" t="str">
        <f t="shared" si="33"/>
        <v/>
      </c>
      <c r="H495" t="s">
        <v>115</v>
      </c>
    </row>
    <row r="496" spans="1:8" x14ac:dyDescent="0.2">
      <c r="A496" s="1">
        <v>84828</v>
      </c>
      <c r="B496" s="1">
        <f t="shared" si="17"/>
        <v>14.75</v>
      </c>
      <c r="C496" s="1">
        <f t="shared" si="32"/>
        <v>1.375477287398857</v>
      </c>
      <c r="D496" t="s">
        <v>4</v>
      </c>
      <c r="E496" t="str">
        <f t="shared" si="34"/>
        <v/>
      </c>
      <c r="F496" t="str">
        <f t="shared" si="35"/>
        <v/>
      </c>
      <c r="G496">
        <f t="shared" si="33"/>
        <v>84797</v>
      </c>
    </row>
    <row r="497" spans="1:8" x14ac:dyDescent="0.2">
      <c r="A497" s="1">
        <v>85182</v>
      </c>
      <c r="B497" s="1">
        <f t="shared" si="17"/>
        <v>14.166666666666666</v>
      </c>
      <c r="C497" s="1">
        <f t="shared" si="32"/>
        <v>1.2752800329314022</v>
      </c>
      <c r="E497" t="str">
        <f t="shared" si="34"/>
        <v/>
      </c>
      <c r="F497" t="str">
        <f t="shared" si="35"/>
        <v/>
      </c>
      <c r="G497" t="str">
        <f t="shared" si="33"/>
        <v/>
      </c>
    </row>
    <row r="498" spans="1:8" x14ac:dyDescent="0.2">
      <c r="A498" s="1">
        <v>85522</v>
      </c>
      <c r="B498" s="1">
        <f t="shared" si="17"/>
        <v>6.583333333333333</v>
      </c>
      <c r="C498" s="1">
        <f t="shared" si="32"/>
        <v>-2.7284275145506857E-2</v>
      </c>
      <c r="E498" t="str">
        <f t="shared" si="34"/>
        <v/>
      </c>
      <c r="F498" t="str">
        <f t="shared" si="35"/>
        <v/>
      </c>
      <c r="G498" t="str">
        <f t="shared" si="33"/>
        <v/>
      </c>
    </row>
    <row r="499" spans="1:8" x14ac:dyDescent="0.2">
      <c r="A499" s="1">
        <v>85680</v>
      </c>
      <c r="B499" s="1">
        <f t="shared" si="17"/>
        <v>33.041666666666664</v>
      </c>
      <c r="C499" s="1">
        <f t="shared" si="32"/>
        <v>4.5173769096283243</v>
      </c>
      <c r="E499" t="str">
        <f t="shared" si="34"/>
        <v/>
      </c>
      <c r="F499" t="str">
        <f t="shared" si="35"/>
        <v/>
      </c>
      <c r="G499" t="str">
        <f t="shared" si="33"/>
        <v/>
      </c>
    </row>
    <row r="500" spans="1:8" x14ac:dyDescent="0.2">
      <c r="A500" s="1">
        <v>86473</v>
      </c>
      <c r="B500" s="1">
        <f t="shared" si="17"/>
        <v>9.8333333333333339</v>
      </c>
      <c r="C500" s="1">
        <f t="shared" si="32"/>
        <v>0.53095757117316866</v>
      </c>
      <c r="E500" t="str">
        <f t="shared" si="34"/>
        <v/>
      </c>
      <c r="F500" t="str">
        <f t="shared" si="35"/>
        <v/>
      </c>
      <c r="G500" t="str">
        <f t="shared" si="33"/>
        <v/>
      </c>
    </row>
    <row r="501" spans="1:8" x14ac:dyDescent="0.2">
      <c r="A501" s="1">
        <v>86709</v>
      </c>
      <c r="B501" s="1">
        <f t="shared" si="17"/>
        <v>2.2083333333333335</v>
      </c>
      <c r="C501" s="1">
        <f t="shared" si="32"/>
        <v>-0.77876368365141591</v>
      </c>
      <c r="E501" t="str">
        <f t="shared" si="34"/>
        <v/>
      </c>
      <c r="F501" t="str">
        <f t="shared" si="35"/>
        <v/>
      </c>
      <c r="G501" t="str">
        <f t="shared" si="33"/>
        <v/>
      </c>
    </row>
    <row r="502" spans="1:8" x14ac:dyDescent="0.2">
      <c r="A502" s="1">
        <v>86762</v>
      </c>
      <c r="B502" s="1">
        <f t="shared" si="17"/>
        <v>3.5833333333333335</v>
      </c>
      <c r="C502" s="1">
        <f t="shared" si="32"/>
        <v>-0.54258444097813019</v>
      </c>
      <c r="E502" t="str">
        <f t="shared" si="34"/>
        <v/>
      </c>
      <c r="F502" t="str">
        <f t="shared" si="35"/>
        <v/>
      </c>
      <c r="G502" t="str">
        <f t="shared" si="33"/>
        <v/>
      </c>
    </row>
    <row r="503" spans="1:8" x14ac:dyDescent="0.2">
      <c r="A503" s="1">
        <v>86848</v>
      </c>
      <c r="B503" s="1">
        <f t="shared" si="17"/>
        <v>16.25</v>
      </c>
      <c r="C503" s="1">
        <f t="shared" si="32"/>
        <v>1.6331273703151687</v>
      </c>
      <c r="E503" t="str">
        <f t="shared" si="34"/>
        <v/>
      </c>
      <c r="F503" t="str">
        <f t="shared" si="35"/>
        <v/>
      </c>
      <c r="G503" t="str">
        <f t="shared" si="33"/>
        <v/>
      </c>
    </row>
    <row r="504" spans="1:8" x14ac:dyDescent="0.2">
      <c r="A504" s="1">
        <v>87238</v>
      </c>
      <c r="B504" s="1">
        <f t="shared" si="17"/>
        <v>4.416666666666667</v>
      </c>
      <c r="C504" s="1">
        <f t="shared" si="32"/>
        <v>-0.3994455060246237</v>
      </c>
      <c r="D504" t="s">
        <v>116</v>
      </c>
      <c r="E504" t="str">
        <f t="shared" si="34"/>
        <v/>
      </c>
      <c r="F504" t="str">
        <f t="shared" si="35"/>
        <v/>
      </c>
      <c r="G504" t="str">
        <f t="shared" si="33"/>
        <v/>
      </c>
    </row>
    <row r="505" spans="1:8" x14ac:dyDescent="0.2">
      <c r="A505" s="1">
        <v>87344</v>
      </c>
      <c r="B505" s="1">
        <f t="shared" si="17"/>
        <v>4.583333333333333</v>
      </c>
      <c r="C505" s="1">
        <f t="shared" si="32"/>
        <v>-0.37081771903392247</v>
      </c>
      <c r="E505">
        <f t="shared" si="34"/>
        <v>1</v>
      </c>
      <c r="F505">
        <f t="shared" si="35"/>
        <v>4.583333333333333</v>
      </c>
      <c r="G505" t="str">
        <f t="shared" si="33"/>
        <v/>
      </c>
      <c r="H505" t="s">
        <v>117</v>
      </c>
    </row>
    <row r="506" spans="1:8" x14ac:dyDescent="0.2">
      <c r="A506" s="1">
        <v>87454</v>
      </c>
      <c r="B506" s="1">
        <f t="shared" si="17"/>
        <v>13.541666666666666</v>
      </c>
      <c r="C506" s="1">
        <f t="shared" si="32"/>
        <v>1.1679258317162724</v>
      </c>
      <c r="D506" t="s">
        <v>2</v>
      </c>
      <c r="E506" t="str">
        <f t="shared" si="34"/>
        <v/>
      </c>
      <c r="F506" t="str">
        <f t="shared" si="35"/>
        <v/>
      </c>
      <c r="G506">
        <f t="shared" si="33"/>
        <v>87399</v>
      </c>
    </row>
    <row r="507" spans="1:8" x14ac:dyDescent="0.2">
      <c r="A507" s="1">
        <v>87779</v>
      </c>
      <c r="B507" s="1">
        <f t="shared" si="17"/>
        <v>9.1666666666666661</v>
      </c>
      <c r="C507" s="1">
        <f t="shared" si="32"/>
        <v>0.41644642321036329</v>
      </c>
      <c r="E507">
        <f t="shared" si="34"/>
        <v>1</v>
      </c>
      <c r="F507">
        <f t="shared" si="35"/>
        <v>9.1666666666666661</v>
      </c>
      <c r="G507" t="str">
        <f t="shared" si="33"/>
        <v/>
      </c>
      <c r="H507" t="s">
        <v>118</v>
      </c>
    </row>
    <row r="508" spans="1:8" x14ac:dyDescent="0.2">
      <c r="A508" s="1">
        <v>87999</v>
      </c>
      <c r="B508" s="1">
        <f t="shared" si="17"/>
        <v>12.5</v>
      </c>
      <c r="C508" s="1">
        <f t="shared" si="32"/>
        <v>0.98900216302438937</v>
      </c>
      <c r="E508" t="str">
        <f t="shared" si="34"/>
        <v/>
      </c>
      <c r="F508" t="str">
        <f t="shared" si="35"/>
        <v/>
      </c>
      <c r="G508">
        <f t="shared" si="33"/>
        <v>87889</v>
      </c>
    </row>
    <row r="509" spans="1:8" x14ac:dyDescent="0.2">
      <c r="A509" s="1">
        <v>88299</v>
      </c>
      <c r="B509" s="1">
        <f t="shared" si="17"/>
        <v>7.708333333333333</v>
      </c>
      <c r="C509" s="1">
        <f t="shared" si="32"/>
        <v>0.16595328704172693</v>
      </c>
      <c r="D509" t="s">
        <v>10</v>
      </c>
      <c r="E509" t="str">
        <f t="shared" si="34"/>
        <v/>
      </c>
      <c r="F509" t="str">
        <f t="shared" si="35"/>
        <v/>
      </c>
      <c r="G509" t="str">
        <f t="shared" si="33"/>
        <v/>
      </c>
    </row>
    <row r="510" spans="1:8" x14ac:dyDescent="0.2">
      <c r="A510" s="1">
        <v>88484</v>
      </c>
      <c r="B510" s="1">
        <f t="shared" si="17"/>
        <v>8.5833333333333339</v>
      </c>
      <c r="C510" s="1">
        <f t="shared" si="32"/>
        <v>0.31624916874290893</v>
      </c>
      <c r="E510">
        <f t="shared" si="34"/>
        <v>1</v>
      </c>
      <c r="F510">
        <f t="shared" si="35"/>
        <v>8.5833333333333339</v>
      </c>
      <c r="G510" t="str">
        <f t="shared" si="33"/>
        <v/>
      </c>
      <c r="H510" t="s">
        <v>119</v>
      </c>
    </row>
    <row r="511" spans="1:8" x14ac:dyDescent="0.2">
      <c r="A511" s="1">
        <v>88690</v>
      </c>
      <c r="B511" s="1">
        <f t="shared" si="17"/>
        <v>7.375</v>
      </c>
      <c r="C511" s="1">
        <f t="shared" si="32"/>
        <v>0.10869771306032437</v>
      </c>
      <c r="D511" t="s">
        <v>2</v>
      </c>
      <c r="E511" t="str">
        <f t="shared" si="34"/>
        <v/>
      </c>
      <c r="F511" t="str">
        <f t="shared" si="35"/>
        <v/>
      </c>
      <c r="G511">
        <f t="shared" si="33"/>
        <v>88587</v>
      </c>
    </row>
    <row r="512" spans="1:8" x14ac:dyDescent="0.2">
      <c r="A512" s="1">
        <v>88867</v>
      </c>
      <c r="B512" s="1">
        <f t="shared" si="17"/>
        <v>6.541666666666667</v>
      </c>
      <c r="C512" s="1">
        <f t="shared" si="32"/>
        <v>-3.4441221893182078E-2</v>
      </c>
      <c r="E512">
        <f t="shared" si="34"/>
        <v>1</v>
      </c>
      <c r="F512">
        <f t="shared" si="35"/>
        <v>6.541666666666667</v>
      </c>
      <c r="G512" t="str">
        <f t="shared" si="33"/>
        <v/>
      </c>
      <c r="H512" t="s">
        <v>120</v>
      </c>
    </row>
    <row r="513" spans="1:7" x14ac:dyDescent="0.2">
      <c r="A513" s="1">
        <v>89024</v>
      </c>
      <c r="B513" s="1">
        <f t="shared" ref="B513:B767" si="36">(A514-A513)/24</f>
        <v>1.4583333333333333</v>
      </c>
      <c r="C513" s="1">
        <f t="shared" si="32"/>
        <v>-0.90758872510957189</v>
      </c>
      <c r="E513" t="str">
        <f t="shared" si="34"/>
        <v/>
      </c>
      <c r="F513" t="str">
        <f t="shared" si="35"/>
        <v/>
      </c>
      <c r="G513">
        <f t="shared" si="33"/>
        <v>88945.5</v>
      </c>
    </row>
    <row r="514" spans="1:7" x14ac:dyDescent="0.2">
      <c r="A514" s="1">
        <v>89059</v>
      </c>
      <c r="B514" s="1">
        <f t="shared" si="36"/>
        <v>6.291666666666667</v>
      </c>
      <c r="C514" s="1">
        <f t="shared" si="32"/>
        <v>-7.7382902379234036E-2</v>
      </c>
      <c r="E514" t="str">
        <f t="shared" si="34"/>
        <v/>
      </c>
      <c r="F514" t="str">
        <f t="shared" si="35"/>
        <v/>
      </c>
      <c r="G514" t="str">
        <f t="shared" si="33"/>
        <v/>
      </c>
    </row>
    <row r="515" spans="1:7" x14ac:dyDescent="0.2">
      <c r="A515" s="1">
        <v>89210</v>
      </c>
      <c r="B515" s="1">
        <f t="shared" si="36"/>
        <v>14.125</v>
      </c>
      <c r="C515" s="1">
        <f t="shared" ref="C515:C578" si="37">(B515-D$855)/D$856</f>
        <v>1.2681230861837272</v>
      </c>
      <c r="E515" t="str">
        <f t="shared" si="34"/>
        <v/>
      </c>
      <c r="F515" t="str">
        <f t="shared" si="35"/>
        <v/>
      </c>
      <c r="G515" t="str">
        <f t="shared" si="33"/>
        <v/>
      </c>
    </row>
    <row r="516" spans="1:7" x14ac:dyDescent="0.2">
      <c r="A516" s="1">
        <v>89549</v>
      </c>
      <c r="B516" s="1">
        <f t="shared" si="36"/>
        <v>4.041666666666667</v>
      </c>
      <c r="C516" s="1">
        <f t="shared" si="37"/>
        <v>-0.46385802675370164</v>
      </c>
      <c r="E516" t="str">
        <f t="shared" si="34"/>
        <v/>
      </c>
      <c r="F516" t="str">
        <f t="shared" si="35"/>
        <v/>
      </c>
      <c r="G516" t="str">
        <f t="shared" ref="G516:G579" si="38">IF(E515=1,(A515+A516)/2,"")</f>
        <v/>
      </c>
    </row>
    <row r="517" spans="1:7" x14ac:dyDescent="0.2">
      <c r="A517" s="1">
        <v>89646</v>
      </c>
      <c r="B517" s="1">
        <f t="shared" si="36"/>
        <v>3.4166666666666665</v>
      </c>
      <c r="C517" s="1">
        <f t="shared" si="37"/>
        <v>-0.57121222796883153</v>
      </c>
      <c r="E517" t="str">
        <f t="shared" si="34"/>
        <v/>
      </c>
      <c r="F517" t="str">
        <f t="shared" si="35"/>
        <v/>
      </c>
      <c r="G517" t="str">
        <f t="shared" si="38"/>
        <v/>
      </c>
    </row>
    <row r="518" spans="1:7" x14ac:dyDescent="0.2">
      <c r="A518" s="1">
        <v>89728</v>
      </c>
      <c r="B518" s="1">
        <f t="shared" si="36"/>
        <v>19.75</v>
      </c>
      <c r="C518" s="1">
        <f t="shared" si="37"/>
        <v>2.2343108971198959</v>
      </c>
      <c r="E518" t="str">
        <f t="shared" si="34"/>
        <v/>
      </c>
      <c r="F518" t="str">
        <f t="shared" si="35"/>
        <v/>
      </c>
      <c r="G518" t="str">
        <f t="shared" si="38"/>
        <v/>
      </c>
    </row>
    <row r="519" spans="1:7" x14ac:dyDescent="0.2">
      <c r="A519" s="1">
        <v>90202</v>
      </c>
      <c r="B519" s="1">
        <f t="shared" si="36"/>
        <v>11</v>
      </c>
      <c r="C519" s="1">
        <f t="shared" si="37"/>
        <v>0.73135208010807773</v>
      </c>
      <c r="E519" t="str">
        <f t="shared" si="34"/>
        <v/>
      </c>
      <c r="F519" t="str">
        <f t="shared" si="35"/>
        <v/>
      </c>
      <c r="G519" t="str">
        <f t="shared" si="38"/>
        <v/>
      </c>
    </row>
    <row r="520" spans="1:7" x14ac:dyDescent="0.2">
      <c r="A520" s="1">
        <v>90466</v>
      </c>
      <c r="B520" s="1">
        <f t="shared" si="36"/>
        <v>5.291666666666667</v>
      </c>
      <c r="C520" s="1">
        <f t="shared" si="37"/>
        <v>-0.24914962432344184</v>
      </c>
      <c r="E520" t="str">
        <f t="shared" si="34"/>
        <v/>
      </c>
      <c r="F520" t="str">
        <f t="shared" si="35"/>
        <v/>
      </c>
      <c r="G520" t="str">
        <f t="shared" si="38"/>
        <v/>
      </c>
    </row>
    <row r="521" spans="1:7" x14ac:dyDescent="0.2">
      <c r="A521" s="1">
        <v>90593</v>
      </c>
      <c r="B521" s="1">
        <f t="shared" si="36"/>
        <v>1.375</v>
      </c>
      <c r="C521" s="1">
        <f t="shared" si="37"/>
        <v>-0.92190261860492251</v>
      </c>
      <c r="E521" t="str">
        <f t="shared" si="34"/>
        <v/>
      </c>
      <c r="F521" t="str">
        <f t="shared" si="35"/>
        <v/>
      </c>
      <c r="G521" t="str">
        <f t="shared" si="38"/>
        <v/>
      </c>
    </row>
    <row r="522" spans="1:7" x14ac:dyDescent="0.2">
      <c r="A522" s="1">
        <v>90626</v>
      </c>
      <c r="B522" s="1">
        <f t="shared" si="36"/>
        <v>3.2083333333333335</v>
      </c>
      <c r="C522" s="1">
        <f t="shared" si="37"/>
        <v>-0.60699696170720818</v>
      </c>
      <c r="E522" t="str">
        <f t="shared" si="34"/>
        <v/>
      </c>
      <c r="F522" t="str">
        <f t="shared" si="35"/>
        <v/>
      </c>
      <c r="G522" t="str">
        <f t="shared" si="38"/>
        <v/>
      </c>
    </row>
    <row r="523" spans="1:7" x14ac:dyDescent="0.2">
      <c r="A523" s="1">
        <v>90703</v>
      </c>
      <c r="B523" s="1">
        <f t="shared" si="36"/>
        <v>1.5416666666666667</v>
      </c>
      <c r="C523" s="1">
        <f t="shared" si="37"/>
        <v>-0.89327483161422117</v>
      </c>
      <c r="E523" t="str">
        <f t="shared" si="34"/>
        <v/>
      </c>
      <c r="F523" t="str">
        <f t="shared" si="35"/>
        <v/>
      </c>
      <c r="G523" t="str">
        <f t="shared" si="38"/>
        <v/>
      </c>
    </row>
    <row r="524" spans="1:7" x14ac:dyDescent="0.2">
      <c r="A524" s="1">
        <v>90740</v>
      </c>
      <c r="B524" s="1">
        <f t="shared" si="36"/>
        <v>1.6666666666666667</v>
      </c>
      <c r="C524" s="1">
        <f t="shared" si="37"/>
        <v>-0.87180399137119513</v>
      </c>
      <c r="E524" t="str">
        <f t="shared" si="34"/>
        <v/>
      </c>
      <c r="F524" t="str">
        <f t="shared" si="35"/>
        <v/>
      </c>
      <c r="G524" t="str">
        <f t="shared" si="38"/>
        <v/>
      </c>
    </row>
    <row r="525" spans="1:7" x14ac:dyDescent="0.2">
      <c r="A525" s="1">
        <v>90780</v>
      </c>
      <c r="B525" s="1">
        <f t="shared" si="36"/>
        <v>21.583333333333332</v>
      </c>
      <c r="C525" s="1">
        <f t="shared" si="37"/>
        <v>2.5492165540176104</v>
      </c>
      <c r="E525" t="str">
        <f t="shared" si="34"/>
        <v/>
      </c>
      <c r="F525" t="str">
        <f t="shared" si="35"/>
        <v/>
      </c>
      <c r="G525" t="str">
        <f t="shared" si="38"/>
        <v/>
      </c>
    </row>
    <row r="526" spans="1:7" x14ac:dyDescent="0.2">
      <c r="A526" s="1">
        <v>91298</v>
      </c>
      <c r="B526" s="1">
        <f t="shared" si="36"/>
        <v>13.333333333333334</v>
      </c>
      <c r="C526" s="1">
        <f t="shared" si="37"/>
        <v>1.1321410979778961</v>
      </c>
      <c r="E526" t="str">
        <f t="shared" si="34"/>
        <v/>
      </c>
      <c r="F526" t="str">
        <f t="shared" si="35"/>
        <v/>
      </c>
      <c r="G526" t="str">
        <f t="shared" si="38"/>
        <v/>
      </c>
    </row>
    <row r="527" spans="1:7" x14ac:dyDescent="0.2">
      <c r="A527" s="1">
        <v>91618</v>
      </c>
      <c r="B527" s="1">
        <f t="shared" si="36"/>
        <v>2.875</v>
      </c>
      <c r="C527" s="1">
        <f t="shared" si="37"/>
        <v>-0.66425253568861076</v>
      </c>
      <c r="E527" t="str">
        <f t="shared" si="34"/>
        <v/>
      </c>
      <c r="F527" t="str">
        <f t="shared" si="35"/>
        <v/>
      </c>
      <c r="G527" t="str">
        <f t="shared" si="38"/>
        <v/>
      </c>
    </row>
    <row r="528" spans="1:7" x14ac:dyDescent="0.2">
      <c r="A528" s="1">
        <v>91687</v>
      </c>
      <c r="B528" s="1">
        <f t="shared" si="36"/>
        <v>4.708333333333333</v>
      </c>
      <c r="C528" s="1">
        <f t="shared" si="37"/>
        <v>-0.34934687879089649</v>
      </c>
      <c r="E528" t="str">
        <f t="shared" si="34"/>
        <v/>
      </c>
      <c r="F528" t="str">
        <f t="shared" si="35"/>
        <v/>
      </c>
      <c r="G528" t="str">
        <f t="shared" si="38"/>
        <v/>
      </c>
    </row>
    <row r="529" spans="1:8" x14ac:dyDescent="0.2">
      <c r="A529" s="1">
        <v>91800</v>
      </c>
      <c r="B529" s="1">
        <f t="shared" si="36"/>
        <v>3.875</v>
      </c>
      <c r="C529" s="1">
        <f t="shared" si="37"/>
        <v>-0.49248581374440298</v>
      </c>
      <c r="E529" t="str">
        <f t="shared" si="34"/>
        <v/>
      </c>
      <c r="F529" t="str">
        <f t="shared" si="35"/>
        <v/>
      </c>
      <c r="G529" t="str">
        <f t="shared" si="38"/>
        <v/>
      </c>
    </row>
    <row r="530" spans="1:8" x14ac:dyDescent="0.2">
      <c r="A530" s="1">
        <v>91893</v>
      </c>
      <c r="B530" s="1">
        <f t="shared" si="36"/>
        <v>7.208333333333333</v>
      </c>
      <c r="C530" s="1">
        <f t="shared" si="37"/>
        <v>8.0069926069623029E-2</v>
      </c>
      <c r="E530" t="str">
        <f t="shared" si="34"/>
        <v/>
      </c>
      <c r="F530" t="str">
        <f t="shared" si="35"/>
        <v/>
      </c>
      <c r="G530" t="str">
        <f t="shared" si="38"/>
        <v/>
      </c>
    </row>
    <row r="531" spans="1:8" x14ac:dyDescent="0.2">
      <c r="A531" s="1">
        <v>92066</v>
      </c>
      <c r="B531" s="1">
        <f t="shared" si="36"/>
        <v>15.958333333333334</v>
      </c>
      <c r="C531" s="1">
        <f t="shared" si="37"/>
        <v>1.5830287430814416</v>
      </c>
      <c r="E531">
        <f t="shared" si="34"/>
        <v>1</v>
      </c>
      <c r="F531">
        <f t="shared" si="35"/>
        <v>15.958333333333334</v>
      </c>
      <c r="G531" t="str">
        <f t="shared" si="38"/>
        <v/>
      </c>
      <c r="H531" t="s">
        <v>121</v>
      </c>
    </row>
    <row r="532" spans="1:8" x14ac:dyDescent="0.2">
      <c r="A532" s="1">
        <v>92449</v>
      </c>
      <c r="B532" s="1">
        <f t="shared" si="36"/>
        <v>2.8333333333333335</v>
      </c>
      <c r="C532" s="1">
        <f t="shared" si="37"/>
        <v>-0.67140948243628606</v>
      </c>
      <c r="E532" t="str">
        <f t="shared" si="34"/>
        <v/>
      </c>
      <c r="F532" t="str">
        <f t="shared" si="35"/>
        <v/>
      </c>
      <c r="G532">
        <f t="shared" si="38"/>
        <v>92257.5</v>
      </c>
    </row>
    <row r="533" spans="1:8" x14ac:dyDescent="0.2">
      <c r="A533" s="1">
        <v>92517</v>
      </c>
      <c r="B533" s="1">
        <f t="shared" si="36"/>
        <v>9.9166666666666661</v>
      </c>
      <c r="C533" s="1">
        <f t="shared" si="37"/>
        <v>0.54527146466851917</v>
      </c>
      <c r="E533">
        <f t="shared" si="34"/>
        <v>1</v>
      </c>
      <c r="F533">
        <f t="shared" si="35"/>
        <v>9.9166666666666661</v>
      </c>
      <c r="G533" t="str">
        <f t="shared" si="38"/>
        <v/>
      </c>
      <c r="H533" t="s">
        <v>122</v>
      </c>
    </row>
    <row r="534" spans="1:8" x14ac:dyDescent="0.2">
      <c r="A534" s="1">
        <v>92755</v>
      </c>
      <c r="B534" s="1">
        <f t="shared" si="36"/>
        <v>6.541666666666667</v>
      </c>
      <c r="C534" s="1">
        <f t="shared" si="37"/>
        <v>-3.4441221893182078E-2</v>
      </c>
      <c r="E534" t="str">
        <f t="shared" si="34"/>
        <v/>
      </c>
      <c r="F534" t="str">
        <f t="shared" si="35"/>
        <v/>
      </c>
      <c r="G534">
        <f t="shared" si="38"/>
        <v>92636</v>
      </c>
    </row>
    <row r="535" spans="1:8" x14ac:dyDescent="0.2">
      <c r="A535" s="1">
        <v>92912</v>
      </c>
      <c r="B535" s="1">
        <f t="shared" si="36"/>
        <v>16.166666666666668</v>
      </c>
      <c r="C535" s="1">
        <f t="shared" si="37"/>
        <v>1.6188134768198184</v>
      </c>
      <c r="E535">
        <f t="shared" si="34"/>
        <v>1</v>
      </c>
      <c r="F535">
        <f t="shared" si="35"/>
        <v>16.166666666666668</v>
      </c>
      <c r="G535" t="str">
        <f t="shared" si="38"/>
        <v/>
      </c>
      <c r="H535" t="s">
        <v>123</v>
      </c>
    </row>
    <row r="536" spans="1:8" x14ac:dyDescent="0.2">
      <c r="A536" s="1">
        <v>93300</v>
      </c>
      <c r="B536" s="1">
        <f t="shared" si="36"/>
        <v>6.625</v>
      </c>
      <c r="C536" s="1">
        <f t="shared" si="37"/>
        <v>-2.0127328397831479E-2</v>
      </c>
      <c r="D536" t="s">
        <v>10</v>
      </c>
      <c r="E536" t="str">
        <f t="shared" si="34"/>
        <v/>
      </c>
      <c r="F536" t="str">
        <f t="shared" si="35"/>
        <v/>
      </c>
      <c r="G536">
        <f t="shared" si="38"/>
        <v>93106</v>
      </c>
    </row>
    <row r="537" spans="1:8" x14ac:dyDescent="0.2">
      <c r="A537" s="1">
        <v>93459</v>
      </c>
      <c r="B537" s="1">
        <f t="shared" si="36"/>
        <v>18.625</v>
      </c>
      <c r="C537" s="1">
        <f t="shared" si="37"/>
        <v>2.0410733349326624</v>
      </c>
      <c r="E537">
        <f t="shared" si="34"/>
        <v>1</v>
      </c>
      <c r="F537">
        <f t="shared" si="35"/>
        <v>18.625</v>
      </c>
      <c r="G537" t="str">
        <f t="shared" si="38"/>
        <v/>
      </c>
      <c r="H537" t="s">
        <v>124</v>
      </c>
    </row>
    <row r="538" spans="1:8" x14ac:dyDescent="0.2">
      <c r="A538" s="1">
        <v>93906</v>
      </c>
      <c r="B538" s="1">
        <f t="shared" si="36"/>
        <v>10.333333333333334</v>
      </c>
      <c r="C538" s="1">
        <f t="shared" si="37"/>
        <v>0.61684093214527258</v>
      </c>
      <c r="D538" t="s">
        <v>4</v>
      </c>
      <c r="E538" t="str">
        <f t="shared" si="34"/>
        <v/>
      </c>
      <c r="F538" t="str">
        <f t="shared" si="35"/>
        <v/>
      </c>
      <c r="G538">
        <f t="shared" si="38"/>
        <v>93682.5</v>
      </c>
    </row>
    <row r="539" spans="1:8" x14ac:dyDescent="0.2">
      <c r="A539" s="1">
        <v>94154</v>
      </c>
      <c r="B539" s="1">
        <f t="shared" si="36"/>
        <v>4.583333333333333</v>
      </c>
      <c r="C539" s="1">
        <f t="shared" si="37"/>
        <v>-0.37081771903392247</v>
      </c>
      <c r="E539">
        <f t="shared" si="34"/>
        <v>1</v>
      </c>
      <c r="F539">
        <f t="shared" si="35"/>
        <v>4.583333333333333</v>
      </c>
      <c r="G539" t="str">
        <f t="shared" si="38"/>
        <v/>
      </c>
      <c r="H539" t="s">
        <v>125</v>
      </c>
    </row>
    <row r="540" spans="1:8" x14ac:dyDescent="0.2">
      <c r="A540" s="1">
        <v>94264</v>
      </c>
      <c r="B540" s="1">
        <f t="shared" si="36"/>
        <v>4.458333333333333</v>
      </c>
      <c r="C540" s="1">
        <f t="shared" si="37"/>
        <v>-0.39228855927694845</v>
      </c>
      <c r="E540" t="str">
        <f t="shared" si="34"/>
        <v/>
      </c>
      <c r="F540" t="str">
        <f t="shared" si="35"/>
        <v/>
      </c>
      <c r="G540">
        <f t="shared" si="38"/>
        <v>94209</v>
      </c>
    </row>
    <row r="541" spans="1:8" x14ac:dyDescent="0.2">
      <c r="A541" s="1">
        <v>94371</v>
      </c>
      <c r="B541" s="1">
        <f t="shared" si="36"/>
        <v>12.416666666666666</v>
      </c>
      <c r="C541" s="1">
        <f t="shared" si="37"/>
        <v>0.97468826952903864</v>
      </c>
      <c r="E541">
        <f t="shared" si="34"/>
        <v>1</v>
      </c>
      <c r="F541">
        <f t="shared" si="35"/>
        <v>12.416666666666666</v>
      </c>
      <c r="G541" t="str">
        <f t="shared" si="38"/>
        <v/>
      </c>
      <c r="H541" t="s">
        <v>126</v>
      </c>
    </row>
    <row r="542" spans="1:8" x14ac:dyDescent="0.2">
      <c r="A542" s="1">
        <v>94669</v>
      </c>
      <c r="B542" s="1">
        <f t="shared" si="36"/>
        <v>5.583333333333333</v>
      </c>
      <c r="C542" s="1">
        <f t="shared" si="37"/>
        <v>-0.19905099708971466</v>
      </c>
      <c r="E542" t="str">
        <f t="shared" si="34"/>
        <v/>
      </c>
      <c r="F542" t="str">
        <f t="shared" si="35"/>
        <v/>
      </c>
      <c r="G542">
        <f t="shared" si="38"/>
        <v>94520</v>
      </c>
    </row>
    <row r="543" spans="1:8" x14ac:dyDescent="0.2">
      <c r="A543" s="1">
        <v>94803</v>
      </c>
      <c r="B543" s="1">
        <f t="shared" si="36"/>
        <v>6.25</v>
      </c>
      <c r="C543" s="1">
        <f t="shared" si="37"/>
        <v>-8.4539849126909414E-2</v>
      </c>
      <c r="E543" t="str">
        <f t="shared" si="34"/>
        <v/>
      </c>
      <c r="F543" t="str">
        <f t="shared" si="35"/>
        <v/>
      </c>
      <c r="G543" t="str">
        <f t="shared" si="38"/>
        <v/>
      </c>
    </row>
    <row r="544" spans="1:8" x14ac:dyDescent="0.2">
      <c r="A544" s="1">
        <v>94953</v>
      </c>
      <c r="B544" s="1">
        <f t="shared" si="36"/>
        <v>9.9583333333333339</v>
      </c>
      <c r="C544" s="1">
        <f t="shared" si="37"/>
        <v>0.5524284114161947</v>
      </c>
      <c r="E544">
        <f t="shared" si="34"/>
        <v>1</v>
      </c>
      <c r="F544">
        <f t="shared" si="35"/>
        <v>9.9583333333333339</v>
      </c>
      <c r="G544" t="str">
        <f t="shared" si="38"/>
        <v/>
      </c>
      <c r="H544" t="s">
        <v>127</v>
      </c>
    </row>
    <row r="545" spans="1:8" x14ac:dyDescent="0.2">
      <c r="A545" s="1">
        <v>95192</v>
      </c>
      <c r="B545" s="1">
        <f t="shared" si="36"/>
        <v>11.25</v>
      </c>
      <c r="C545" s="1">
        <f t="shared" si="37"/>
        <v>0.77429376059412969</v>
      </c>
      <c r="D545" t="s">
        <v>4</v>
      </c>
      <c r="E545" t="str">
        <f t="shared" si="34"/>
        <v/>
      </c>
      <c r="F545" t="str">
        <f t="shared" si="35"/>
        <v/>
      </c>
      <c r="G545">
        <f t="shared" si="38"/>
        <v>95072.5</v>
      </c>
    </row>
    <row r="546" spans="1:8" x14ac:dyDescent="0.2">
      <c r="A546" s="1">
        <v>95462</v>
      </c>
      <c r="B546" s="1">
        <f t="shared" si="36"/>
        <v>5.875</v>
      </c>
      <c r="C546" s="1">
        <f t="shared" si="37"/>
        <v>-0.14895236985598734</v>
      </c>
      <c r="E546">
        <f t="shared" si="34"/>
        <v>1</v>
      </c>
      <c r="F546">
        <f t="shared" si="35"/>
        <v>5.875</v>
      </c>
      <c r="G546" t="str">
        <f t="shared" si="38"/>
        <v/>
      </c>
      <c r="H546" t="s">
        <v>128</v>
      </c>
    </row>
    <row r="547" spans="1:8" x14ac:dyDescent="0.2">
      <c r="A547" s="1">
        <v>95603</v>
      </c>
      <c r="B547" s="1">
        <f t="shared" si="36"/>
        <v>10.291666666666666</v>
      </c>
      <c r="C547" s="1">
        <f t="shared" si="37"/>
        <v>0.60968398539759705</v>
      </c>
      <c r="E547" t="str">
        <f t="shared" si="34"/>
        <v/>
      </c>
      <c r="F547" t="str">
        <f t="shared" si="35"/>
        <v/>
      </c>
      <c r="G547">
        <f t="shared" si="38"/>
        <v>95532.5</v>
      </c>
    </row>
    <row r="548" spans="1:8" x14ac:dyDescent="0.2">
      <c r="A548" s="1">
        <v>95850</v>
      </c>
      <c r="B548" s="1">
        <f t="shared" si="36"/>
        <v>6.541666666666667</v>
      </c>
      <c r="C548" s="1">
        <f t="shared" si="37"/>
        <v>-3.4441221893182078E-2</v>
      </c>
      <c r="E548">
        <f t="shared" si="34"/>
        <v>1</v>
      </c>
      <c r="F548">
        <f t="shared" si="35"/>
        <v>6.541666666666667</v>
      </c>
      <c r="G548" t="str">
        <f t="shared" si="38"/>
        <v/>
      </c>
      <c r="H548" t="s">
        <v>129</v>
      </c>
    </row>
    <row r="549" spans="1:8" x14ac:dyDescent="0.2">
      <c r="A549" s="1">
        <v>96007</v>
      </c>
      <c r="B549" s="1">
        <f t="shared" si="36"/>
        <v>5.041666666666667</v>
      </c>
      <c r="C549" s="1">
        <f t="shared" si="37"/>
        <v>-0.2920913048094938</v>
      </c>
      <c r="E549" t="str">
        <f t="shared" si="34"/>
        <v/>
      </c>
      <c r="F549" t="str">
        <f t="shared" si="35"/>
        <v/>
      </c>
      <c r="G549">
        <f t="shared" si="38"/>
        <v>95928.5</v>
      </c>
    </row>
    <row r="550" spans="1:8" x14ac:dyDescent="0.2">
      <c r="A550" s="1">
        <v>96128</v>
      </c>
      <c r="B550" s="1">
        <f t="shared" si="36"/>
        <v>3.9583333333333335</v>
      </c>
      <c r="C550" s="1">
        <f t="shared" si="37"/>
        <v>-0.47817192024905231</v>
      </c>
      <c r="E550" t="str">
        <f t="shared" si="34"/>
        <v/>
      </c>
      <c r="F550" t="str">
        <f t="shared" si="35"/>
        <v/>
      </c>
      <c r="G550" t="str">
        <f t="shared" si="38"/>
        <v/>
      </c>
    </row>
    <row r="551" spans="1:8" x14ac:dyDescent="0.2">
      <c r="A551" s="1">
        <v>96223</v>
      </c>
      <c r="B551" s="1">
        <f t="shared" si="36"/>
        <v>8.0833333333333339</v>
      </c>
      <c r="C551" s="1">
        <f t="shared" si="37"/>
        <v>0.23036580777080501</v>
      </c>
      <c r="E551" t="str">
        <f t="shared" si="34"/>
        <v/>
      </c>
      <c r="F551" t="str">
        <f t="shared" si="35"/>
        <v/>
      </c>
      <c r="G551" t="str">
        <f t="shared" si="38"/>
        <v/>
      </c>
    </row>
    <row r="552" spans="1:8" x14ac:dyDescent="0.2">
      <c r="A552" s="1">
        <v>96417</v>
      </c>
      <c r="B552" s="1">
        <f t="shared" si="36"/>
        <v>16.541666666666668</v>
      </c>
      <c r="C552" s="1">
        <f t="shared" si="37"/>
        <v>1.6832259975488961</v>
      </c>
      <c r="E552" t="str">
        <f t="shared" si="34"/>
        <v/>
      </c>
      <c r="F552" t="str">
        <f t="shared" si="35"/>
        <v/>
      </c>
      <c r="G552" t="str">
        <f t="shared" si="38"/>
        <v/>
      </c>
    </row>
    <row r="553" spans="1:8" x14ac:dyDescent="0.2">
      <c r="A553" s="1">
        <v>96814</v>
      </c>
      <c r="B553" s="1">
        <f t="shared" si="36"/>
        <v>6.791666666666667</v>
      </c>
      <c r="C553" s="1">
        <f t="shared" si="37"/>
        <v>8.5004585928698719E-3</v>
      </c>
      <c r="E553" t="str">
        <f t="shared" ref="E553:E616" si="39">IF(ISNUMBER(SEARCH($E$1,H553)),1,"")</f>
        <v/>
      </c>
      <c r="F553" t="str">
        <f t="shared" ref="F553:F616" si="40">IF(E553=1,B553,"")</f>
        <v/>
      </c>
      <c r="G553" t="str">
        <f t="shared" si="38"/>
        <v/>
      </c>
    </row>
    <row r="554" spans="1:8" x14ac:dyDescent="0.2">
      <c r="A554" s="1">
        <v>96977</v>
      </c>
      <c r="B554" s="1">
        <f t="shared" si="36"/>
        <v>6.291666666666667</v>
      </c>
      <c r="C554" s="1">
        <f t="shared" si="37"/>
        <v>-7.7382902379234036E-2</v>
      </c>
      <c r="E554" t="str">
        <f t="shared" si="39"/>
        <v/>
      </c>
      <c r="F554" t="str">
        <f t="shared" si="40"/>
        <v/>
      </c>
      <c r="G554" t="str">
        <f t="shared" si="38"/>
        <v/>
      </c>
    </row>
    <row r="555" spans="1:8" x14ac:dyDescent="0.2">
      <c r="A555" s="1">
        <v>97128</v>
      </c>
      <c r="B555" s="1">
        <f t="shared" si="36"/>
        <v>8.5</v>
      </c>
      <c r="C555" s="1">
        <f t="shared" si="37"/>
        <v>0.30193527524755814</v>
      </c>
      <c r="E555" t="str">
        <f t="shared" si="39"/>
        <v/>
      </c>
      <c r="F555" t="str">
        <f t="shared" si="40"/>
        <v/>
      </c>
      <c r="G555" t="str">
        <f t="shared" si="38"/>
        <v/>
      </c>
    </row>
    <row r="556" spans="1:8" x14ac:dyDescent="0.2">
      <c r="A556" s="1">
        <v>97332</v>
      </c>
      <c r="B556" s="1">
        <f t="shared" si="36"/>
        <v>3</v>
      </c>
      <c r="C556" s="1">
        <f t="shared" si="37"/>
        <v>-0.64278169544558483</v>
      </c>
      <c r="E556" t="str">
        <f t="shared" si="39"/>
        <v/>
      </c>
      <c r="F556" t="str">
        <f t="shared" si="40"/>
        <v/>
      </c>
      <c r="G556" t="str">
        <f t="shared" si="38"/>
        <v/>
      </c>
    </row>
    <row r="557" spans="1:8" x14ac:dyDescent="0.2">
      <c r="A557" s="1">
        <v>97404</v>
      </c>
      <c r="B557" s="1">
        <f t="shared" si="36"/>
        <v>17.416666666666668</v>
      </c>
      <c r="C557" s="1">
        <f t="shared" si="37"/>
        <v>1.833521879250078</v>
      </c>
      <c r="E557">
        <f t="shared" si="39"/>
        <v>1</v>
      </c>
      <c r="F557">
        <f t="shared" si="40"/>
        <v>17.416666666666668</v>
      </c>
      <c r="G557" t="str">
        <f t="shared" si="38"/>
        <v/>
      </c>
      <c r="H557" t="s">
        <v>130</v>
      </c>
    </row>
    <row r="558" spans="1:8" x14ac:dyDescent="0.2">
      <c r="A558" s="1">
        <v>97822</v>
      </c>
      <c r="B558" s="1">
        <f t="shared" si="36"/>
        <v>5.083333333333333</v>
      </c>
      <c r="C558" s="1">
        <f t="shared" si="37"/>
        <v>-0.28493435806181855</v>
      </c>
      <c r="E558" t="str">
        <f t="shared" si="39"/>
        <v/>
      </c>
      <c r="F558" t="str">
        <f t="shared" si="40"/>
        <v/>
      </c>
      <c r="G558">
        <f t="shared" si="38"/>
        <v>97613</v>
      </c>
    </row>
    <row r="559" spans="1:8" x14ac:dyDescent="0.2">
      <c r="A559" s="1">
        <v>97944</v>
      </c>
      <c r="B559" s="1">
        <f t="shared" si="36"/>
        <v>4</v>
      </c>
      <c r="C559" s="1">
        <f t="shared" si="37"/>
        <v>-0.471014973501377</v>
      </c>
      <c r="E559" t="str">
        <f t="shared" si="39"/>
        <v/>
      </c>
      <c r="F559" t="str">
        <f t="shared" si="40"/>
        <v/>
      </c>
      <c r="G559" t="str">
        <f t="shared" si="38"/>
        <v/>
      </c>
    </row>
    <row r="560" spans="1:8" x14ac:dyDescent="0.2">
      <c r="A560" s="1">
        <v>98040</v>
      </c>
      <c r="B560" s="1">
        <f t="shared" si="36"/>
        <v>9.625</v>
      </c>
      <c r="C560" s="1">
        <f t="shared" si="37"/>
        <v>0.49517283743479196</v>
      </c>
      <c r="D560" t="s">
        <v>10</v>
      </c>
      <c r="E560" t="str">
        <f t="shared" si="39"/>
        <v/>
      </c>
      <c r="F560" t="str">
        <f t="shared" si="40"/>
        <v/>
      </c>
      <c r="G560" t="str">
        <f t="shared" si="38"/>
        <v/>
      </c>
    </row>
    <row r="561" spans="1:8" x14ac:dyDescent="0.2">
      <c r="A561" s="1">
        <v>98271</v>
      </c>
      <c r="B561" s="1">
        <f t="shared" si="36"/>
        <v>3.25</v>
      </c>
      <c r="C561" s="1">
        <f t="shared" si="37"/>
        <v>-0.59984001495953287</v>
      </c>
      <c r="E561">
        <f t="shared" si="39"/>
        <v>1</v>
      </c>
      <c r="F561">
        <f t="shared" si="40"/>
        <v>3.25</v>
      </c>
      <c r="G561" t="str">
        <f t="shared" si="38"/>
        <v/>
      </c>
      <c r="H561" t="s">
        <v>131</v>
      </c>
    </row>
    <row r="562" spans="1:8" x14ac:dyDescent="0.2">
      <c r="A562" s="1">
        <v>98349</v>
      </c>
      <c r="B562" s="1">
        <f t="shared" si="36"/>
        <v>7.291666666666667</v>
      </c>
      <c r="C562" s="1">
        <f t="shared" si="37"/>
        <v>9.4383819564973784E-2</v>
      </c>
      <c r="D562" t="s">
        <v>4</v>
      </c>
      <c r="E562" t="str">
        <f t="shared" si="39"/>
        <v/>
      </c>
      <c r="F562" t="str">
        <f t="shared" si="40"/>
        <v/>
      </c>
      <c r="G562">
        <f t="shared" si="38"/>
        <v>98310</v>
      </c>
    </row>
    <row r="563" spans="1:8" x14ac:dyDescent="0.2">
      <c r="A563" s="1">
        <v>98524</v>
      </c>
      <c r="B563" s="1">
        <f t="shared" si="36"/>
        <v>7.833333333333333</v>
      </c>
      <c r="C563" s="1">
        <f t="shared" si="37"/>
        <v>0.18742412728475291</v>
      </c>
      <c r="E563">
        <f t="shared" si="39"/>
        <v>1</v>
      </c>
      <c r="F563">
        <f t="shared" si="40"/>
        <v>7.833333333333333</v>
      </c>
      <c r="G563" t="str">
        <f t="shared" si="38"/>
        <v/>
      </c>
      <c r="H563" t="s">
        <v>132</v>
      </c>
    </row>
    <row r="564" spans="1:8" x14ac:dyDescent="0.2">
      <c r="A564" s="1">
        <v>98712</v>
      </c>
      <c r="B564" s="1">
        <f t="shared" si="36"/>
        <v>9.5416666666666661</v>
      </c>
      <c r="C564" s="1">
        <f t="shared" si="37"/>
        <v>0.48085894393944123</v>
      </c>
      <c r="D564" t="s">
        <v>4</v>
      </c>
      <c r="E564" t="str">
        <f t="shared" si="39"/>
        <v/>
      </c>
      <c r="F564" t="str">
        <f t="shared" si="40"/>
        <v/>
      </c>
      <c r="G564">
        <f t="shared" si="38"/>
        <v>98618</v>
      </c>
    </row>
    <row r="565" spans="1:8" x14ac:dyDescent="0.2">
      <c r="A565" s="1">
        <v>98941</v>
      </c>
      <c r="B565" s="1">
        <f t="shared" si="36"/>
        <v>9.8333333333333339</v>
      </c>
      <c r="C565" s="1">
        <f t="shared" si="37"/>
        <v>0.53095757117316866</v>
      </c>
      <c r="E565">
        <f t="shared" si="39"/>
        <v>1</v>
      </c>
      <c r="F565">
        <f t="shared" si="40"/>
        <v>9.8333333333333339</v>
      </c>
      <c r="G565" t="str">
        <f t="shared" si="38"/>
        <v/>
      </c>
      <c r="H565" t="s">
        <v>133</v>
      </c>
    </row>
    <row r="566" spans="1:8" x14ac:dyDescent="0.2">
      <c r="A566" s="1">
        <v>99177</v>
      </c>
      <c r="B566" s="1">
        <f t="shared" si="36"/>
        <v>3.5833333333333335</v>
      </c>
      <c r="C566" s="1">
        <f t="shared" si="37"/>
        <v>-0.54258444097813019</v>
      </c>
      <c r="E566" t="str">
        <f t="shared" si="39"/>
        <v/>
      </c>
      <c r="F566" t="str">
        <f t="shared" si="40"/>
        <v/>
      </c>
      <c r="G566">
        <f t="shared" si="38"/>
        <v>99059</v>
      </c>
    </row>
    <row r="567" spans="1:8" x14ac:dyDescent="0.2">
      <c r="A567" s="1">
        <v>99263</v>
      </c>
      <c r="B567" s="1">
        <f t="shared" si="36"/>
        <v>4.583333333333333</v>
      </c>
      <c r="C567" s="1">
        <f t="shared" si="37"/>
        <v>-0.37081771903392247</v>
      </c>
      <c r="E567">
        <f t="shared" si="39"/>
        <v>1</v>
      </c>
      <c r="F567">
        <f t="shared" si="40"/>
        <v>4.583333333333333</v>
      </c>
      <c r="G567" t="str">
        <f t="shared" si="38"/>
        <v/>
      </c>
      <c r="H567" t="s">
        <v>134</v>
      </c>
    </row>
    <row r="568" spans="1:8" x14ac:dyDescent="0.2">
      <c r="A568" s="1">
        <v>99373</v>
      </c>
      <c r="B568" s="1">
        <f t="shared" si="36"/>
        <v>3.9166666666666665</v>
      </c>
      <c r="C568" s="1">
        <f t="shared" si="37"/>
        <v>-0.48532886699672767</v>
      </c>
      <c r="E568" t="str">
        <f t="shared" si="39"/>
        <v/>
      </c>
      <c r="F568" t="str">
        <f t="shared" si="40"/>
        <v/>
      </c>
      <c r="G568">
        <f t="shared" si="38"/>
        <v>99318</v>
      </c>
    </row>
    <row r="569" spans="1:8" x14ac:dyDescent="0.2">
      <c r="A569" s="1">
        <v>99467</v>
      </c>
      <c r="B569" s="1">
        <f t="shared" si="36"/>
        <v>9.8333333333333339</v>
      </c>
      <c r="C569" s="1">
        <f t="shared" si="37"/>
        <v>0.53095757117316866</v>
      </c>
      <c r="E569">
        <f t="shared" si="39"/>
        <v>1</v>
      </c>
      <c r="F569">
        <f t="shared" si="40"/>
        <v>9.8333333333333339</v>
      </c>
      <c r="G569" t="str">
        <f t="shared" si="38"/>
        <v/>
      </c>
      <c r="H569" t="s">
        <v>135</v>
      </c>
    </row>
    <row r="570" spans="1:8" x14ac:dyDescent="0.2">
      <c r="A570" s="1">
        <v>99703</v>
      </c>
      <c r="B570" s="1">
        <f t="shared" si="36"/>
        <v>7.583333333333333</v>
      </c>
      <c r="C570" s="1">
        <f t="shared" si="37"/>
        <v>0.14448244679870095</v>
      </c>
      <c r="E570" t="str">
        <f t="shared" si="39"/>
        <v/>
      </c>
      <c r="F570" t="str">
        <f t="shared" si="40"/>
        <v/>
      </c>
      <c r="G570">
        <f t="shared" si="38"/>
        <v>99585</v>
      </c>
    </row>
    <row r="571" spans="1:8" x14ac:dyDescent="0.2">
      <c r="A571" s="1">
        <v>99885</v>
      </c>
      <c r="B571" s="1">
        <f t="shared" si="36"/>
        <v>12.333333333333334</v>
      </c>
      <c r="C571" s="1">
        <f t="shared" si="37"/>
        <v>0.96037437603368825</v>
      </c>
      <c r="E571" t="str">
        <f t="shared" si="39"/>
        <v/>
      </c>
      <c r="F571" t="str">
        <f t="shared" si="40"/>
        <v/>
      </c>
      <c r="G571" t="str">
        <f t="shared" si="38"/>
        <v/>
      </c>
    </row>
    <row r="572" spans="1:8" x14ac:dyDescent="0.2">
      <c r="A572" s="1">
        <v>100181</v>
      </c>
      <c r="B572" s="1">
        <f t="shared" si="36"/>
        <v>6.291666666666667</v>
      </c>
      <c r="C572" s="1">
        <f t="shared" si="37"/>
        <v>-7.7382902379234036E-2</v>
      </c>
      <c r="E572" t="str">
        <f t="shared" si="39"/>
        <v/>
      </c>
      <c r="F572" t="str">
        <f t="shared" si="40"/>
        <v/>
      </c>
      <c r="G572" t="str">
        <f t="shared" si="38"/>
        <v/>
      </c>
    </row>
    <row r="573" spans="1:8" x14ac:dyDescent="0.2">
      <c r="A573" s="1">
        <v>100332</v>
      </c>
      <c r="B573" s="1">
        <f t="shared" si="36"/>
        <v>6.416666666666667</v>
      </c>
      <c r="C573" s="1">
        <f t="shared" si="37"/>
        <v>-5.5912062136208057E-2</v>
      </c>
      <c r="E573" t="str">
        <f t="shared" si="39"/>
        <v/>
      </c>
      <c r="F573" t="str">
        <f t="shared" si="40"/>
        <v/>
      </c>
      <c r="G573" t="str">
        <f t="shared" si="38"/>
        <v/>
      </c>
    </row>
    <row r="574" spans="1:8" x14ac:dyDescent="0.2">
      <c r="A574" s="1">
        <v>100486</v>
      </c>
      <c r="B574" s="1">
        <f t="shared" si="36"/>
        <v>9.9583333333333339</v>
      </c>
      <c r="C574" s="1">
        <f t="shared" si="37"/>
        <v>0.5524284114161947</v>
      </c>
      <c r="E574">
        <f t="shared" si="39"/>
        <v>1</v>
      </c>
      <c r="F574">
        <f t="shared" si="40"/>
        <v>9.9583333333333339</v>
      </c>
      <c r="G574" t="str">
        <f t="shared" si="38"/>
        <v/>
      </c>
      <c r="H574" t="s">
        <v>136</v>
      </c>
    </row>
    <row r="575" spans="1:8" x14ac:dyDescent="0.2">
      <c r="A575" s="1">
        <v>100725</v>
      </c>
      <c r="B575" s="1">
        <f t="shared" si="36"/>
        <v>9.5833333333333339</v>
      </c>
      <c r="C575" s="1">
        <f t="shared" si="37"/>
        <v>0.4880158906871167</v>
      </c>
      <c r="E575" t="str">
        <f t="shared" si="39"/>
        <v/>
      </c>
      <c r="F575" t="str">
        <f t="shared" si="40"/>
        <v/>
      </c>
      <c r="G575">
        <f t="shared" si="38"/>
        <v>100605.5</v>
      </c>
    </row>
    <row r="576" spans="1:8" x14ac:dyDescent="0.2">
      <c r="A576" s="1">
        <v>100955</v>
      </c>
      <c r="B576" s="1">
        <f t="shared" si="36"/>
        <v>1.125</v>
      </c>
      <c r="C576" s="1">
        <f t="shared" si="37"/>
        <v>-0.96484429909097447</v>
      </c>
      <c r="E576" t="str">
        <f t="shared" si="39"/>
        <v/>
      </c>
      <c r="F576" t="str">
        <f t="shared" si="40"/>
        <v/>
      </c>
      <c r="G576" t="str">
        <f t="shared" si="38"/>
        <v/>
      </c>
    </row>
    <row r="577" spans="1:8" x14ac:dyDescent="0.2">
      <c r="A577" s="1">
        <v>100982</v>
      </c>
      <c r="B577" s="1">
        <f t="shared" si="36"/>
        <v>2.375</v>
      </c>
      <c r="C577" s="1">
        <f t="shared" si="37"/>
        <v>-0.75013589666071467</v>
      </c>
      <c r="E577" t="str">
        <f t="shared" si="39"/>
        <v/>
      </c>
      <c r="F577" t="str">
        <f t="shared" si="40"/>
        <v/>
      </c>
      <c r="G577" t="str">
        <f t="shared" si="38"/>
        <v/>
      </c>
    </row>
    <row r="578" spans="1:8" x14ac:dyDescent="0.2">
      <c r="A578" s="1">
        <v>101039</v>
      </c>
      <c r="B578" s="1">
        <f t="shared" si="36"/>
        <v>13.083333333333334</v>
      </c>
      <c r="C578" s="1">
        <f t="shared" si="37"/>
        <v>1.089199417491844</v>
      </c>
      <c r="E578">
        <f t="shared" si="39"/>
        <v>1</v>
      </c>
      <c r="F578">
        <f t="shared" si="40"/>
        <v>13.083333333333334</v>
      </c>
      <c r="G578" t="str">
        <f t="shared" si="38"/>
        <v/>
      </c>
      <c r="H578" t="s">
        <v>137</v>
      </c>
    </row>
    <row r="579" spans="1:8" x14ac:dyDescent="0.2">
      <c r="A579" s="1">
        <v>101353</v>
      </c>
      <c r="B579" s="1">
        <f t="shared" si="36"/>
        <v>4.833333333333333</v>
      </c>
      <c r="C579" s="1">
        <f t="shared" ref="C579:C642" si="41">(B579-D$855)/D$856</f>
        <v>-0.32787603854787051</v>
      </c>
      <c r="E579" t="str">
        <f t="shared" si="39"/>
        <v/>
      </c>
      <c r="F579" t="str">
        <f t="shared" si="40"/>
        <v/>
      </c>
      <c r="G579">
        <f t="shared" si="38"/>
        <v>101196</v>
      </c>
    </row>
    <row r="580" spans="1:8" x14ac:dyDescent="0.2">
      <c r="A580" s="1">
        <v>101469</v>
      </c>
      <c r="B580" s="1">
        <f t="shared" si="36"/>
        <v>3.25</v>
      </c>
      <c r="C580" s="1">
        <f t="shared" si="41"/>
        <v>-0.59984001495953287</v>
      </c>
      <c r="E580">
        <f t="shared" si="39"/>
        <v>1</v>
      </c>
      <c r="F580">
        <f t="shared" si="40"/>
        <v>3.25</v>
      </c>
      <c r="G580" t="str">
        <f t="shared" ref="G580:G643" si="42">IF(E579=1,(A579+A580)/2,"")</f>
        <v/>
      </c>
      <c r="H580" t="s">
        <v>138</v>
      </c>
    </row>
    <row r="581" spans="1:8" x14ac:dyDescent="0.2">
      <c r="A581" s="1">
        <v>101547</v>
      </c>
      <c r="B581" s="1">
        <f t="shared" si="36"/>
        <v>4.916666666666667</v>
      </c>
      <c r="C581" s="1">
        <f t="shared" si="41"/>
        <v>-0.31356214505251978</v>
      </c>
      <c r="D581" t="s">
        <v>10</v>
      </c>
      <c r="E581" t="str">
        <f t="shared" si="39"/>
        <v/>
      </c>
      <c r="F581" t="str">
        <f t="shared" si="40"/>
        <v/>
      </c>
      <c r="G581">
        <f t="shared" si="42"/>
        <v>101508</v>
      </c>
    </row>
    <row r="582" spans="1:8" x14ac:dyDescent="0.2">
      <c r="A582" s="1">
        <v>101665</v>
      </c>
      <c r="B582" s="1">
        <f t="shared" si="36"/>
        <v>4.833333333333333</v>
      </c>
      <c r="C582" s="1">
        <f t="shared" si="41"/>
        <v>-0.32787603854787051</v>
      </c>
      <c r="E582" t="str">
        <f t="shared" si="39"/>
        <v/>
      </c>
      <c r="F582" t="str">
        <f t="shared" si="40"/>
        <v/>
      </c>
      <c r="G582" t="str">
        <f t="shared" si="42"/>
        <v/>
      </c>
    </row>
    <row r="583" spans="1:8" x14ac:dyDescent="0.2">
      <c r="A583" s="1">
        <v>101781</v>
      </c>
      <c r="B583" s="1">
        <f t="shared" si="36"/>
        <v>9.9166666666666661</v>
      </c>
      <c r="C583" s="1">
        <f t="shared" si="41"/>
        <v>0.54527146466851917</v>
      </c>
      <c r="E583">
        <f t="shared" si="39"/>
        <v>1</v>
      </c>
      <c r="F583">
        <f t="shared" si="40"/>
        <v>9.9166666666666661</v>
      </c>
      <c r="G583" t="str">
        <f t="shared" si="42"/>
        <v/>
      </c>
      <c r="H583" t="s">
        <v>139</v>
      </c>
    </row>
    <row r="584" spans="1:8" x14ac:dyDescent="0.2">
      <c r="A584" s="1">
        <v>102019</v>
      </c>
      <c r="B584" s="1">
        <f t="shared" si="36"/>
        <v>4.083333333333333</v>
      </c>
      <c r="C584" s="1">
        <f t="shared" si="41"/>
        <v>-0.45670108000602638</v>
      </c>
      <c r="E584" t="str">
        <f t="shared" si="39"/>
        <v/>
      </c>
      <c r="F584" t="str">
        <f t="shared" si="40"/>
        <v/>
      </c>
      <c r="G584">
        <f t="shared" si="42"/>
        <v>101900</v>
      </c>
    </row>
    <row r="585" spans="1:8" x14ac:dyDescent="0.2">
      <c r="A585" s="1">
        <v>102117</v>
      </c>
      <c r="B585" s="1">
        <f t="shared" si="36"/>
        <v>3.9166666666666665</v>
      </c>
      <c r="C585" s="1">
        <f t="shared" si="41"/>
        <v>-0.48532886699672767</v>
      </c>
      <c r="E585">
        <f t="shared" si="39"/>
        <v>1</v>
      </c>
      <c r="F585">
        <f t="shared" si="40"/>
        <v>3.9166666666666665</v>
      </c>
      <c r="G585" t="str">
        <f t="shared" si="42"/>
        <v/>
      </c>
      <c r="H585" t="s">
        <v>140</v>
      </c>
    </row>
    <row r="586" spans="1:8" x14ac:dyDescent="0.2">
      <c r="A586" s="1">
        <v>102211</v>
      </c>
      <c r="B586" s="1">
        <f t="shared" si="36"/>
        <v>1.8333333333333333</v>
      </c>
      <c r="C586" s="1">
        <f t="shared" si="41"/>
        <v>-0.84317620438049401</v>
      </c>
      <c r="E586" t="str">
        <f t="shared" si="39"/>
        <v/>
      </c>
      <c r="F586" t="str">
        <f t="shared" si="40"/>
        <v/>
      </c>
      <c r="G586">
        <f t="shared" si="42"/>
        <v>102164</v>
      </c>
    </row>
    <row r="587" spans="1:8" x14ac:dyDescent="0.2">
      <c r="A587" s="1">
        <v>102255</v>
      </c>
      <c r="B587" s="1">
        <f t="shared" si="36"/>
        <v>9.1666666666666661</v>
      </c>
      <c r="C587" s="1">
        <f t="shared" si="41"/>
        <v>0.41644642321036329</v>
      </c>
      <c r="E587">
        <f t="shared" si="39"/>
        <v>1</v>
      </c>
      <c r="F587">
        <f t="shared" si="40"/>
        <v>9.1666666666666661</v>
      </c>
      <c r="G587" t="str">
        <f t="shared" si="42"/>
        <v/>
      </c>
      <c r="H587" t="s">
        <v>141</v>
      </c>
    </row>
    <row r="588" spans="1:8" x14ac:dyDescent="0.2">
      <c r="A588" s="1">
        <v>102475</v>
      </c>
      <c r="B588" s="1">
        <f t="shared" si="36"/>
        <v>3.9166666666666665</v>
      </c>
      <c r="C588" s="1">
        <f t="shared" si="41"/>
        <v>-0.48532886699672767</v>
      </c>
      <c r="E588" t="str">
        <f t="shared" si="39"/>
        <v/>
      </c>
      <c r="F588" t="str">
        <f t="shared" si="40"/>
        <v/>
      </c>
      <c r="G588">
        <f t="shared" si="42"/>
        <v>102365</v>
      </c>
    </row>
    <row r="589" spans="1:8" x14ac:dyDescent="0.2">
      <c r="A589" s="1">
        <v>102569</v>
      </c>
      <c r="B589" s="1">
        <f t="shared" si="36"/>
        <v>10.458333333333334</v>
      </c>
      <c r="C589" s="1">
        <f t="shared" si="41"/>
        <v>0.63831177238829861</v>
      </c>
      <c r="E589">
        <f t="shared" si="39"/>
        <v>1</v>
      </c>
      <c r="F589">
        <f t="shared" si="40"/>
        <v>10.458333333333334</v>
      </c>
      <c r="G589" t="str">
        <f t="shared" si="42"/>
        <v/>
      </c>
      <c r="H589" t="s">
        <v>142</v>
      </c>
    </row>
    <row r="590" spans="1:8" x14ac:dyDescent="0.2">
      <c r="A590" s="1">
        <v>102820</v>
      </c>
      <c r="B590" s="1">
        <f t="shared" si="36"/>
        <v>9.2083333333333339</v>
      </c>
      <c r="C590" s="1">
        <f t="shared" si="41"/>
        <v>0.42360336995803882</v>
      </c>
      <c r="E590" t="str">
        <f t="shared" si="39"/>
        <v/>
      </c>
      <c r="F590" t="str">
        <f t="shared" si="40"/>
        <v/>
      </c>
      <c r="G590">
        <f t="shared" si="42"/>
        <v>102694.5</v>
      </c>
    </row>
    <row r="591" spans="1:8" x14ac:dyDescent="0.2">
      <c r="A591" s="1">
        <v>103041</v>
      </c>
      <c r="B591" s="1">
        <f t="shared" si="36"/>
        <v>11.708333333333334</v>
      </c>
      <c r="C591" s="1">
        <f t="shared" si="41"/>
        <v>0.8530201748185583</v>
      </c>
      <c r="D591" t="s">
        <v>3</v>
      </c>
      <c r="E591" t="str">
        <f t="shared" si="39"/>
        <v/>
      </c>
      <c r="F591" t="str">
        <f t="shared" si="40"/>
        <v/>
      </c>
      <c r="G591" t="str">
        <f t="shared" si="42"/>
        <v/>
      </c>
    </row>
    <row r="592" spans="1:8" x14ac:dyDescent="0.2">
      <c r="A592" s="1">
        <v>103322</v>
      </c>
      <c r="B592" s="1">
        <f t="shared" si="36"/>
        <v>5</v>
      </c>
      <c r="C592" s="1">
        <f t="shared" si="41"/>
        <v>-0.29924825155716916</v>
      </c>
      <c r="D592" t="s">
        <v>10</v>
      </c>
      <c r="E592" t="str">
        <f t="shared" si="39"/>
        <v/>
      </c>
      <c r="F592" t="str">
        <f t="shared" si="40"/>
        <v/>
      </c>
      <c r="G592" t="str">
        <f t="shared" si="42"/>
        <v/>
      </c>
    </row>
    <row r="593" spans="1:8" x14ac:dyDescent="0.2">
      <c r="A593" s="1">
        <v>103442</v>
      </c>
      <c r="B593" s="1">
        <f t="shared" si="36"/>
        <v>7.166666666666667</v>
      </c>
      <c r="C593" s="1">
        <f t="shared" si="41"/>
        <v>7.2912979321947805E-2</v>
      </c>
      <c r="E593">
        <f t="shared" si="39"/>
        <v>1</v>
      </c>
      <c r="F593">
        <f t="shared" si="40"/>
        <v>7.166666666666667</v>
      </c>
      <c r="G593" t="str">
        <f t="shared" si="42"/>
        <v/>
      </c>
      <c r="H593" t="s">
        <v>143</v>
      </c>
    </row>
    <row r="594" spans="1:8" x14ac:dyDescent="0.2">
      <c r="A594" s="1">
        <v>103614</v>
      </c>
      <c r="B594" s="1">
        <f t="shared" si="36"/>
        <v>17.958333333333332</v>
      </c>
      <c r="C594" s="1">
        <f t="shared" si="41"/>
        <v>1.9265621869698568</v>
      </c>
      <c r="D594" t="s">
        <v>2</v>
      </c>
      <c r="E594" t="str">
        <f t="shared" si="39"/>
        <v/>
      </c>
      <c r="F594" t="str">
        <f t="shared" si="40"/>
        <v/>
      </c>
      <c r="G594">
        <f t="shared" si="42"/>
        <v>103528</v>
      </c>
    </row>
    <row r="595" spans="1:8" x14ac:dyDescent="0.2">
      <c r="A595" s="1">
        <v>104045</v>
      </c>
      <c r="B595" s="1">
        <f t="shared" si="36"/>
        <v>2.75</v>
      </c>
      <c r="C595" s="1">
        <f t="shared" si="41"/>
        <v>-0.68572337593163679</v>
      </c>
      <c r="E595" t="str">
        <f t="shared" si="39"/>
        <v/>
      </c>
      <c r="F595" t="str">
        <f t="shared" si="40"/>
        <v/>
      </c>
      <c r="G595" t="str">
        <f t="shared" si="42"/>
        <v/>
      </c>
    </row>
    <row r="596" spans="1:8" x14ac:dyDescent="0.2">
      <c r="A596" s="1">
        <v>104111</v>
      </c>
      <c r="B596" s="1">
        <f t="shared" si="36"/>
        <v>8.5416666666666661</v>
      </c>
      <c r="C596" s="1">
        <f t="shared" si="41"/>
        <v>0.3090922219952334</v>
      </c>
      <c r="E596" t="str">
        <f t="shared" si="39"/>
        <v/>
      </c>
      <c r="F596" t="str">
        <f t="shared" si="40"/>
        <v/>
      </c>
      <c r="G596" t="str">
        <f t="shared" si="42"/>
        <v/>
      </c>
    </row>
    <row r="597" spans="1:8" x14ac:dyDescent="0.2">
      <c r="A597" s="1">
        <v>104316</v>
      </c>
      <c r="B597" s="1">
        <f t="shared" si="36"/>
        <v>2.375</v>
      </c>
      <c r="C597" s="1">
        <f t="shared" si="41"/>
        <v>-0.75013589666071467</v>
      </c>
      <c r="E597" t="str">
        <f t="shared" si="39"/>
        <v/>
      </c>
      <c r="F597" t="str">
        <f t="shared" si="40"/>
        <v/>
      </c>
      <c r="G597" t="str">
        <f t="shared" si="42"/>
        <v/>
      </c>
    </row>
    <row r="598" spans="1:8" x14ac:dyDescent="0.2">
      <c r="A598" s="1">
        <v>104373</v>
      </c>
      <c r="B598" s="1">
        <f t="shared" si="36"/>
        <v>4.833333333333333</v>
      </c>
      <c r="C598" s="1">
        <f t="shared" si="41"/>
        <v>-0.32787603854787051</v>
      </c>
      <c r="E598" t="str">
        <f t="shared" si="39"/>
        <v/>
      </c>
      <c r="F598" t="str">
        <f t="shared" si="40"/>
        <v/>
      </c>
      <c r="G598" t="str">
        <f t="shared" si="42"/>
        <v/>
      </c>
    </row>
    <row r="599" spans="1:8" x14ac:dyDescent="0.2">
      <c r="A599" s="1">
        <v>104489</v>
      </c>
      <c r="B599" s="1">
        <f t="shared" si="36"/>
        <v>4.833333333333333</v>
      </c>
      <c r="C599" s="1">
        <f t="shared" si="41"/>
        <v>-0.32787603854787051</v>
      </c>
      <c r="E599" t="str">
        <f t="shared" si="39"/>
        <v/>
      </c>
      <c r="F599" t="str">
        <f t="shared" si="40"/>
        <v/>
      </c>
      <c r="G599" t="str">
        <f t="shared" si="42"/>
        <v/>
      </c>
    </row>
    <row r="600" spans="1:8" x14ac:dyDescent="0.2">
      <c r="A600" s="1">
        <v>104605</v>
      </c>
      <c r="B600" s="1">
        <f t="shared" si="36"/>
        <v>2.625</v>
      </c>
      <c r="C600" s="1">
        <f t="shared" si="41"/>
        <v>-0.70719421617466272</v>
      </c>
      <c r="E600">
        <f t="shared" si="39"/>
        <v>1</v>
      </c>
      <c r="F600">
        <f t="shared" si="40"/>
        <v>2.625</v>
      </c>
      <c r="G600" t="str">
        <f t="shared" si="42"/>
        <v/>
      </c>
      <c r="H600" t="s">
        <v>144</v>
      </c>
    </row>
    <row r="601" spans="1:8" x14ac:dyDescent="0.2">
      <c r="A601" s="1">
        <v>104668</v>
      </c>
      <c r="B601" s="1">
        <f t="shared" si="36"/>
        <v>5.25</v>
      </c>
      <c r="C601" s="1">
        <f t="shared" si="41"/>
        <v>-0.25630657107111721</v>
      </c>
      <c r="E601" t="str">
        <f t="shared" si="39"/>
        <v/>
      </c>
      <c r="F601" t="str">
        <f t="shared" si="40"/>
        <v/>
      </c>
      <c r="G601">
        <f t="shared" si="42"/>
        <v>104636.5</v>
      </c>
    </row>
    <row r="602" spans="1:8" x14ac:dyDescent="0.2">
      <c r="A602" s="1">
        <v>104794</v>
      </c>
      <c r="B602" s="1">
        <f t="shared" si="36"/>
        <v>1.2916666666666667</v>
      </c>
      <c r="C602" s="1">
        <f t="shared" si="41"/>
        <v>-0.93621651210027312</v>
      </c>
      <c r="E602" t="str">
        <f t="shared" si="39"/>
        <v/>
      </c>
      <c r="F602" t="str">
        <f t="shared" si="40"/>
        <v/>
      </c>
      <c r="G602" t="str">
        <f t="shared" si="42"/>
        <v/>
      </c>
    </row>
    <row r="603" spans="1:8" x14ac:dyDescent="0.2">
      <c r="A603" s="1">
        <v>104825</v>
      </c>
      <c r="B603" s="1">
        <f t="shared" si="36"/>
        <v>4.625</v>
      </c>
      <c r="C603" s="1">
        <f t="shared" si="41"/>
        <v>-0.3636607722862471</v>
      </c>
      <c r="E603" t="str">
        <f t="shared" si="39"/>
        <v/>
      </c>
      <c r="F603" t="str">
        <f t="shared" si="40"/>
        <v/>
      </c>
      <c r="G603" t="str">
        <f t="shared" si="42"/>
        <v/>
      </c>
    </row>
    <row r="604" spans="1:8" x14ac:dyDescent="0.2">
      <c r="A604" s="1">
        <v>104936</v>
      </c>
      <c r="B604" s="1">
        <f t="shared" si="36"/>
        <v>2.1666666666666665</v>
      </c>
      <c r="C604" s="1">
        <f t="shared" si="41"/>
        <v>-0.78592063039909144</v>
      </c>
      <c r="E604" t="str">
        <f t="shared" si="39"/>
        <v/>
      </c>
      <c r="F604" t="str">
        <f t="shared" si="40"/>
        <v/>
      </c>
      <c r="G604" t="str">
        <f t="shared" si="42"/>
        <v/>
      </c>
    </row>
    <row r="605" spans="1:8" x14ac:dyDescent="0.2">
      <c r="A605" s="1">
        <v>104988</v>
      </c>
      <c r="B605" s="1">
        <f t="shared" si="36"/>
        <v>6.541666666666667</v>
      </c>
      <c r="C605" s="1">
        <f t="shared" si="41"/>
        <v>-3.4441221893182078E-2</v>
      </c>
      <c r="E605">
        <f t="shared" si="39"/>
        <v>1</v>
      </c>
      <c r="F605">
        <f t="shared" si="40"/>
        <v>6.541666666666667</v>
      </c>
      <c r="G605" t="str">
        <f t="shared" si="42"/>
        <v/>
      </c>
      <c r="H605" t="s">
        <v>145</v>
      </c>
    </row>
    <row r="606" spans="1:8" x14ac:dyDescent="0.2">
      <c r="A606" s="1">
        <v>105145</v>
      </c>
      <c r="B606" s="1">
        <f t="shared" si="36"/>
        <v>2.875</v>
      </c>
      <c r="C606" s="1">
        <f t="shared" si="41"/>
        <v>-0.66425253568861076</v>
      </c>
      <c r="E606" t="str">
        <f t="shared" si="39"/>
        <v/>
      </c>
      <c r="F606" t="str">
        <f t="shared" si="40"/>
        <v/>
      </c>
      <c r="G606">
        <f t="shared" si="42"/>
        <v>105066.5</v>
      </c>
    </row>
    <row r="607" spans="1:8" x14ac:dyDescent="0.2">
      <c r="A607" s="1">
        <v>105214</v>
      </c>
      <c r="B607" s="1">
        <f t="shared" si="36"/>
        <v>7.875</v>
      </c>
      <c r="C607" s="1">
        <f t="shared" si="41"/>
        <v>0.19458107403242828</v>
      </c>
      <c r="E607">
        <f t="shared" si="39"/>
        <v>1</v>
      </c>
      <c r="F607">
        <f t="shared" si="40"/>
        <v>7.875</v>
      </c>
      <c r="G607" t="str">
        <f t="shared" si="42"/>
        <v/>
      </c>
      <c r="H607" t="s">
        <v>146</v>
      </c>
    </row>
    <row r="608" spans="1:8" x14ac:dyDescent="0.2">
      <c r="A608" s="1">
        <v>105403</v>
      </c>
      <c r="B608" s="1">
        <f t="shared" si="36"/>
        <v>3.7916666666666665</v>
      </c>
      <c r="C608" s="1">
        <f t="shared" si="41"/>
        <v>-0.50679970723975365</v>
      </c>
      <c r="E608" t="str">
        <f t="shared" si="39"/>
        <v/>
      </c>
      <c r="F608" t="str">
        <f t="shared" si="40"/>
        <v/>
      </c>
      <c r="G608">
        <f t="shared" si="42"/>
        <v>105308.5</v>
      </c>
    </row>
    <row r="609" spans="1:8" x14ac:dyDescent="0.2">
      <c r="A609" s="1">
        <v>105494</v>
      </c>
      <c r="B609" s="1">
        <f t="shared" si="36"/>
        <v>6.791666666666667</v>
      </c>
      <c r="C609" s="1">
        <f t="shared" si="41"/>
        <v>8.5004585928698719E-3</v>
      </c>
      <c r="E609" t="str">
        <f t="shared" si="39"/>
        <v/>
      </c>
      <c r="F609" t="str">
        <f t="shared" si="40"/>
        <v/>
      </c>
      <c r="G609" t="str">
        <f t="shared" si="42"/>
        <v/>
      </c>
    </row>
    <row r="610" spans="1:8" x14ac:dyDescent="0.2">
      <c r="A610" s="1">
        <v>105657</v>
      </c>
      <c r="B610" s="1">
        <f t="shared" si="36"/>
        <v>2.4166666666666665</v>
      </c>
      <c r="C610" s="1">
        <f t="shared" si="41"/>
        <v>-0.74297894991303948</v>
      </c>
      <c r="E610" t="str">
        <f t="shared" si="39"/>
        <v/>
      </c>
      <c r="F610" t="str">
        <f t="shared" si="40"/>
        <v/>
      </c>
      <c r="G610" t="str">
        <f t="shared" si="42"/>
        <v/>
      </c>
    </row>
    <row r="611" spans="1:8" x14ac:dyDescent="0.2">
      <c r="A611" s="1">
        <v>105715</v>
      </c>
      <c r="B611" s="1">
        <f t="shared" si="36"/>
        <v>4.75</v>
      </c>
      <c r="C611" s="1">
        <f t="shared" si="41"/>
        <v>-0.34218993204322112</v>
      </c>
      <c r="D611" t="s">
        <v>10</v>
      </c>
      <c r="E611" t="str">
        <f t="shared" si="39"/>
        <v/>
      </c>
      <c r="F611" t="str">
        <f t="shared" si="40"/>
        <v/>
      </c>
      <c r="G611" t="str">
        <f t="shared" si="42"/>
        <v/>
      </c>
    </row>
    <row r="612" spans="1:8" x14ac:dyDescent="0.2">
      <c r="A612" s="1">
        <v>105829</v>
      </c>
      <c r="B612" s="1">
        <f t="shared" si="36"/>
        <v>17.416666666666668</v>
      </c>
      <c r="C612" s="1">
        <f t="shared" si="41"/>
        <v>1.833521879250078</v>
      </c>
      <c r="E612">
        <f t="shared" si="39"/>
        <v>1</v>
      </c>
      <c r="F612">
        <f t="shared" si="40"/>
        <v>17.416666666666668</v>
      </c>
      <c r="G612" t="str">
        <f t="shared" si="42"/>
        <v/>
      </c>
      <c r="H612" t="s">
        <v>147</v>
      </c>
    </row>
    <row r="613" spans="1:8" x14ac:dyDescent="0.2">
      <c r="A613" s="1">
        <v>106247</v>
      </c>
      <c r="B613" s="1">
        <f t="shared" si="36"/>
        <v>5.833333333333333</v>
      </c>
      <c r="C613" s="1">
        <f t="shared" si="41"/>
        <v>-0.15610931660366273</v>
      </c>
      <c r="D613" t="s">
        <v>2</v>
      </c>
      <c r="E613" t="str">
        <f t="shared" si="39"/>
        <v/>
      </c>
      <c r="F613" t="str">
        <f t="shared" si="40"/>
        <v/>
      </c>
      <c r="G613">
        <f t="shared" si="42"/>
        <v>106038</v>
      </c>
    </row>
    <row r="614" spans="1:8" x14ac:dyDescent="0.2">
      <c r="A614" s="1">
        <v>106387</v>
      </c>
      <c r="B614" s="1">
        <f t="shared" si="36"/>
        <v>8.1666666666666661</v>
      </c>
      <c r="C614" s="1">
        <f t="shared" si="41"/>
        <v>0.24467970126615546</v>
      </c>
      <c r="E614" t="str">
        <f t="shared" si="39"/>
        <v/>
      </c>
      <c r="F614" t="str">
        <f t="shared" si="40"/>
        <v/>
      </c>
      <c r="G614" t="str">
        <f t="shared" si="42"/>
        <v/>
      </c>
    </row>
    <row r="615" spans="1:8" x14ac:dyDescent="0.2">
      <c r="A615" s="1">
        <v>106583</v>
      </c>
      <c r="B615" s="1">
        <f t="shared" si="36"/>
        <v>4.125</v>
      </c>
      <c r="C615" s="1">
        <f t="shared" si="41"/>
        <v>-0.44954413325835102</v>
      </c>
      <c r="E615" t="str">
        <f t="shared" si="39"/>
        <v/>
      </c>
      <c r="F615" t="str">
        <f t="shared" si="40"/>
        <v/>
      </c>
      <c r="G615" t="str">
        <f t="shared" si="42"/>
        <v/>
      </c>
    </row>
    <row r="616" spans="1:8" x14ac:dyDescent="0.2">
      <c r="A616" s="1">
        <v>106682</v>
      </c>
      <c r="B616" s="1">
        <f t="shared" si="36"/>
        <v>12.458333333333334</v>
      </c>
      <c r="C616" s="1">
        <f t="shared" si="41"/>
        <v>0.98184521627671417</v>
      </c>
      <c r="E616">
        <f t="shared" si="39"/>
        <v>1</v>
      </c>
      <c r="F616">
        <f t="shared" si="40"/>
        <v>12.458333333333334</v>
      </c>
      <c r="G616" t="str">
        <f t="shared" si="42"/>
        <v/>
      </c>
      <c r="H616" t="s">
        <v>148</v>
      </c>
    </row>
    <row r="617" spans="1:8" x14ac:dyDescent="0.2">
      <c r="A617" s="1">
        <v>106981</v>
      </c>
      <c r="B617" s="1">
        <f t="shared" si="36"/>
        <v>2.2083333333333335</v>
      </c>
      <c r="C617" s="1">
        <f t="shared" si="41"/>
        <v>-0.77876368365141591</v>
      </c>
      <c r="E617" t="str">
        <f t="shared" ref="E617:E680" si="43">IF(ISNUMBER(SEARCH($E$1,H617)),1,"")</f>
        <v/>
      </c>
      <c r="F617" t="str">
        <f t="shared" ref="F617:F680" si="44">IF(E617=1,B617,"")</f>
        <v/>
      </c>
      <c r="G617">
        <f t="shared" si="42"/>
        <v>106831.5</v>
      </c>
    </row>
    <row r="618" spans="1:8" x14ac:dyDescent="0.2">
      <c r="A618" s="1">
        <v>107034</v>
      </c>
      <c r="B618" s="1">
        <f t="shared" si="36"/>
        <v>2.75</v>
      </c>
      <c r="C618" s="1">
        <f t="shared" si="41"/>
        <v>-0.68572337593163679</v>
      </c>
      <c r="E618" t="str">
        <f t="shared" si="43"/>
        <v/>
      </c>
      <c r="F618" t="str">
        <f t="shared" si="44"/>
        <v/>
      </c>
      <c r="G618" t="str">
        <f t="shared" si="42"/>
        <v/>
      </c>
    </row>
    <row r="619" spans="1:8" x14ac:dyDescent="0.2">
      <c r="A619" s="1">
        <v>107100</v>
      </c>
      <c r="B619" s="1">
        <f t="shared" si="36"/>
        <v>3.6666666666666665</v>
      </c>
      <c r="C619" s="1">
        <f t="shared" si="41"/>
        <v>-0.52827054748277957</v>
      </c>
      <c r="E619" t="str">
        <f t="shared" si="43"/>
        <v/>
      </c>
      <c r="F619" t="str">
        <f t="shared" si="44"/>
        <v/>
      </c>
      <c r="G619" t="str">
        <f t="shared" si="42"/>
        <v/>
      </c>
    </row>
    <row r="620" spans="1:8" x14ac:dyDescent="0.2">
      <c r="A620" s="1">
        <v>107188</v>
      </c>
      <c r="B620" s="1">
        <f t="shared" si="36"/>
        <v>9.0833333333333339</v>
      </c>
      <c r="C620" s="1">
        <f t="shared" si="41"/>
        <v>0.40213252971501284</v>
      </c>
      <c r="E620">
        <f t="shared" si="43"/>
        <v>1</v>
      </c>
      <c r="F620">
        <f t="shared" si="44"/>
        <v>9.0833333333333339</v>
      </c>
      <c r="G620" t="str">
        <f t="shared" si="42"/>
        <v/>
      </c>
      <c r="H620" t="s">
        <v>149</v>
      </c>
    </row>
    <row r="621" spans="1:8" x14ac:dyDescent="0.2">
      <c r="A621" s="1">
        <v>107406</v>
      </c>
      <c r="B621" s="1">
        <f t="shared" si="36"/>
        <v>1.1666666666666667</v>
      </c>
      <c r="C621" s="1">
        <f t="shared" si="41"/>
        <v>-0.95768735234329905</v>
      </c>
      <c r="E621" t="str">
        <f t="shared" si="43"/>
        <v/>
      </c>
      <c r="F621" t="str">
        <f t="shared" si="44"/>
        <v/>
      </c>
      <c r="G621">
        <f t="shared" si="42"/>
        <v>107297</v>
      </c>
    </row>
    <row r="622" spans="1:8" x14ac:dyDescent="0.2">
      <c r="A622" s="1">
        <v>107434</v>
      </c>
      <c r="B622" s="1">
        <f t="shared" si="36"/>
        <v>4.125</v>
      </c>
      <c r="C622" s="1">
        <f t="shared" si="41"/>
        <v>-0.44954413325835102</v>
      </c>
      <c r="E622" t="str">
        <f t="shared" si="43"/>
        <v/>
      </c>
      <c r="F622" t="str">
        <f t="shared" si="44"/>
        <v/>
      </c>
      <c r="G622" t="str">
        <f t="shared" si="42"/>
        <v/>
      </c>
    </row>
    <row r="623" spans="1:8" x14ac:dyDescent="0.2">
      <c r="A623" s="1">
        <v>107533</v>
      </c>
      <c r="B623" s="1">
        <f t="shared" si="36"/>
        <v>2.625</v>
      </c>
      <c r="C623" s="1">
        <f t="shared" si="41"/>
        <v>-0.70719421617466272</v>
      </c>
      <c r="E623" t="str">
        <f t="shared" si="43"/>
        <v/>
      </c>
      <c r="F623" t="str">
        <f t="shared" si="44"/>
        <v/>
      </c>
      <c r="G623" t="str">
        <f t="shared" si="42"/>
        <v/>
      </c>
    </row>
    <row r="624" spans="1:8" x14ac:dyDescent="0.2">
      <c r="A624" s="1">
        <v>107596</v>
      </c>
      <c r="B624" s="1">
        <f t="shared" si="36"/>
        <v>6.666666666666667</v>
      </c>
      <c r="C624" s="1">
        <f t="shared" si="41"/>
        <v>-1.2970381650156104E-2</v>
      </c>
      <c r="E624" t="str">
        <f t="shared" si="43"/>
        <v/>
      </c>
      <c r="F624" t="str">
        <f t="shared" si="44"/>
        <v/>
      </c>
      <c r="G624" t="str">
        <f t="shared" si="42"/>
        <v/>
      </c>
    </row>
    <row r="625" spans="1:8" x14ac:dyDescent="0.2">
      <c r="A625" s="1">
        <v>107756</v>
      </c>
      <c r="B625" s="1">
        <f t="shared" si="36"/>
        <v>6.416666666666667</v>
      </c>
      <c r="C625" s="1">
        <f t="shared" si="41"/>
        <v>-5.5912062136208057E-2</v>
      </c>
      <c r="E625" t="str">
        <f t="shared" si="43"/>
        <v/>
      </c>
      <c r="F625" t="str">
        <f t="shared" si="44"/>
        <v/>
      </c>
      <c r="G625" t="str">
        <f t="shared" si="42"/>
        <v/>
      </c>
    </row>
    <row r="626" spans="1:8" x14ac:dyDescent="0.2">
      <c r="A626" s="1">
        <v>107910</v>
      </c>
      <c r="B626" s="1">
        <f t="shared" si="36"/>
        <v>3.875</v>
      </c>
      <c r="C626" s="1">
        <f t="shared" si="41"/>
        <v>-0.49248581374440298</v>
      </c>
      <c r="E626" t="str">
        <f t="shared" si="43"/>
        <v/>
      </c>
      <c r="F626" t="str">
        <f t="shared" si="44"/>
        <v/>
      </c>
      <c r="G626" t="str">
        <f t="shared" si="42"/>
        <v/>
      </c>
    </row>
    <row r="627" spans="1:8" x14ac:dyDescent="0.2">
      <c r="A627" s="1">
        <v>108003</v>
      </c>
      <c r="B627" s="1">
        <f t="shared" si="36"/>
        <v>2.9166666666666665</v>
      </c>
      <c r="C627" s="1">
        <f t="shared" si="41"/>
        <v>-0.65709558894093545</v>
      </c>
      <c r="E627" t="str">
        <f t="shared" si="43"/>
        <v/>
      </c>
      <c r="F627" t="str">
        <f t="shared" si="44"/>
        <v/>
      </c>
      <c r="G627" t="str">
        <f t="shared" si="42"/>
        <v/>
      </c>
    </row>
    <row r="628" spans="1:8" x14ac:dyDescent="0.2">
      <c r="A628" s="1">
        <v>108073</v>
      </c>
      <c r="B628" s="1">
        <f t="shared" si="36"/>
        <v>0.79166666666666663</v>
      </c>
      <c r="C628" s="1">
        <f t="shared" si="41"/>
        <v>-1.0220998730723769</v>
      </c>
      <c r="E628" t="str">
        <f t="shared" si="43"/>
        <v/>
      </c>
      <c r="F628" t="str">
        <f t="shared" si="44"/>
        <v/>
      </c>
      <c r="G628" t="str">
        <f t="shared" si="42"/>
        <v/>
      </c>
    </row>
    <row r="629" spans="1:8" x14ac:dyDescent="0.2">
      <c r="A629" s="1">
        <v>108092</v>
      </c>
      <c r="B629" s="1">
        <f t="shared" si="36"/>
        <v>2.5</v>
      </c>
      <c r="C629" s="1">
        <f t="shared" si="41"/>
        <v>-0.72866505641768875</v>
      </c>
      <c r="E629" t="str">
        <f t="shared" si="43"/>
        <v/>
      </c>
      <c r="F629" t="str">
        <f t="shared" si="44"/>
        <v/>
      </c>
      <c r="G629" t="str">
        <f t="shared" si="42"/>
        <v/>
      </c>
    </row>
    <row r="630" spans="1:8" x14ac:dyDescent="0.2">
      <c r="A630" s="1">
        <v>108152</v>
      </c>
      <c r="B630" s="1">
        <f t="shared" si="36"/>
        <v>0.95833333333333337</v>
      </c>
      <c r="C630" s="1">
        <f t="shared" si="41"/>
        <v>-0.99347208608167581</v>
      </c>
      <c r="E630" t="str">
        <f t="shared" si="43"/>
        <v/>
      </c>
      <c r="F630" t="str">
        <f t="shared" si="44"/>
        <v/>
      </c>
      <c r="G630" t="str">
        <f t="shared" si="42"/>
        <v/>
      </c>
    </row>
    <row r="631" spans="1:8" x14ac:dyDescent="0.2">
      <c r="A631" s="1">
        <v>108175</v>
      </c>
      <c r="B631" s="1">
        <f t="shared" si="36"/>
        <v>0.66666666666666663</v>
      </c>
      <c r="C631" s="1">
        <f t="shared" si="41"/>
        <v>-1.0435707133154031</v>
      </c>
      <c r="E631" t="str">
        <f t="shared" si="43"/>
        <v/>
      </c>
      <c r="F631" t="str">
        <f t="shared" si="44"/>
        <v/>
      </c>
      <c r="G631" t="str">
        <f t="shared" si="42"/>
        <v/>
      </c>
      <c r="H631" t="s">
        <v>150</v>
      </c>
    </row>
    <row r="632" spans="1:8" x14ac:dyDescent="0.2">
      <c r="A632" s="1">
        <v>108191</v>
      </c>
      <c r="B632" s="1">
        <f t="shared" si="36"/>
        <v>0.58333333333333337</v>
      </c>
      <c r="C632" s="1">
        <f t="shared" si="41"/>
        <v>-1.0578846068107537</v>
      </c>
      <c r="E632" t="str">
        <f t="shared" si="43"/>
        <v/>
      </c>
      <c r="F632" t="str">
        <f t="shared" si="44"/>
        <v/>
      </c>
      <c r="G632" t="str">
        <f t="shared" si="42"/>
        <v/>
      </c>
    </row>
    <row r="633" spans="1:8" x14ac:dyDescent="0.2">
      <c r="A633" s="1">
        <v>108205</v>
      </c>
      <c r="B633" s="1">
        <f t="shared" si="36"/>
        <v>0.79166666666666663</v>
      </c>
      <c r="C633" s="1">
        <f t="shared" si="41"/>
        <v>-1.0220998730723769</v>
      </c>
      <c r="E633" t="str">
        <f t="shared" si="43"/>
        <v/>
      </c>
      <c r="F633" t="str">
        <f t="shared" si="44"/>
        <v/>
      </c>
      <c r="G633" t="str">
        <f t="shared" si="42"/>
        <v/>
      </c>
    </row>
    <row r="634" spans="1:8" x14ac:dyDescent="0.2">
      <c r="A634" s="1">
        <v>108224</v>
      </c>
      <c r="B634" s="1">
        <f t="shared" si="36"/>
        <v>0.54166666666666663</v>
      </c>
      <c r="C634" s="1">
        <f t="shared" si="41"/>
        <v>-1.065041553558429</v>
      </c>
      <c r="E634" t="str">
        <f t="shared" si="43"/>
        <v/>
      </c>
      <c r="F634" t="str">
        <f t="shared" si="44"/>
        <v/>
      </c>
      <c r="G634" t="str">
        <f t="shared" si="42"/>
        <v/>
      </c>
    </row>
    <row r="635" spans="1:8" x14ac:dyDescent="0.2">
      <c r="A635" s="1">
        <v>108237</v>
      </c>
      <c r="B635" s="1">
        <f t="shared" si="36"/>
        <v>0.83333333333333337</v>
      </c>
      <c r="C635" s="1">
        <f t="shared" si="41"/>
        <v>-1.0149429263247018</v>
      </c>
      <c r="E635" t="str">
        <f t="shared" si="43"/>
        <v/>
      </c>
      <c r="F635" t="str">
        <f t="shared" si="44"/>
        <v/>
      </c>
      <c r="G635" t="str">
        <f t="shared" si="42"/>
        <v/>
      </c>
    </row>
    <row r="636" spans="1:8" x14ac:dyDescent="0.2">
      <c r="A636" s="1">
        <v>108257</v>
      </c>
      <c r="B636" s="1">
        <f t="shared" si="36"/>
        <v>0.79166666666666663</v>
      </c>
      <c r="C636" s="1">
        <f t="shared" si="41"/>
        <v>-1.0220998730723769</v>
      </c>
      <c r="E636" t="str">
        <f t="shared" si="43"/>
        <v/>
      </c>
      <c r="F636" t="str">
        <f t="shared" si="44"/>
        <v/>
      </c>
      <c r="G636" t="str">
        <f t="shared" si="42"/>
        <v/>
      </c>
    </row>
    <row r="637" spans="1:8" x14ac:dyDescent="0.2">
      <c r="A637" s="1">
        <v>108276</v>
      </c>
      <c r="B637" s="1">
        <f t="shared" si="36"/>
        <v>2</v>
      </c>
      <c r="C637" s="1">
        <f t="shared" si="41"/>
        <v>-0.81454841738979256</v>
      </c>
      <c r="E637" t="str">
        <f t="shared" si="43"/>
        <v/>
      </c>
      <c r="F637" t="str">
        <f t="shared" si="44"/>
        <v/>
      </c>
      <c r="G637" t="str">
        <f t="shared" si="42"/>
        <v/>
      </c>
    </row>
    <row r="638" spans="1:8" x14ac:dyDescent="0.2">
      <c r="A638" s="1">
        <v>108324</v>
      </c>
      <c r="B638" s="1">
        <f t="shared" si="36"/>
        <v>1.125</v>
      </c>
      <c r="C638" s="1">
        <f t="shared" si="41"/>
        <v>-0.96484429909097447</v>
      </c>
      <c r="E638" t="str">
        <f t="shared" si="43"/>
        <v/>
      </c>
      <c r="F638" t="str">
        <f t="shared" si="44"/>
        <v/>
      </c>
      <c r="G638" t="str">
        <f t="shared" si="42"/>
        <v/>
      </c>
    </row>
    <row r="639" spans="1:8" x14ac:dyDescent="0.2">
      <c r="A639" s="1">
        <v>108351</v>
      </c>
      <c r="B639" s="1">
        <f t="shared" si="36"/>
        <v>3.125</v>
      </c>
      <c r="C639" s="1">
        <f t="shared" si="41"/>
        <v>-0.6213108552025588</v>
      </c>
      <c r="E639" t="str">
        <f t="shared" si="43"/>
        <v/>
      </c>
      <c r="F639" t="str">
        <f t="shared" si="44"/>
        <v/>
      </c>
      <c r="G639" t="str">
        <f t="shared" si="42"/>
        <v/>
      </c>
    </row>
    <row r="640" spans="1:8" x14ac:dyDescent="0.2">
      <c r="A640" s="1">
        <v>108426</v>
      </c>
      <c r="B640" s="1">
        <f t="shared" si="36"/>
        <v>6.041666666666667</v>
      </c>
      <c r="C640" s="1">
        <f t="shared" si="41"/>
        <v>-0.12032458286528598</v>
      </c>
      <c r="E640" t="str">
        <f t="shared" si="43"/>
        <v/>
      </c>
      <c r="F640" t="str">
        <f t="shared" si="44"/>
        <v/>
      </c>
      <c r="G640" t="str">
        <f t="shared" si="42"/>
        <v/>
      </c>
    </row>
    <row r="641" spans="1:8" x14ac:dyDescent="0.2">
      <c r="A641" s="1">
        <v>108571</v>
      </c>
      <c r="B641" s="1">
        <f t="shared" si="36"/>
        <v>2.5</v>
      </c>
      <c r="C641" s="1">
        <f t="shared" si="41"/>
        <v>-0.72866505641768875</v>
      </c>
      <c r="E641" t="str">
        <f t="shared" si="43"/>
        <v/>
      </c>
      <c r="F641" t="str">
        <f t="shared" si="44"/>
        <v/>
      </c>
      <c r="G641" t="str">
        <f t="shared" si="42"/>
        <v/>
      </c>
    </row>
    <row r="642" spans="1:8" x14ac:dyDescent="0.2">
      <c r="A642" s="1">
        <v>108631</v>
      </c>
      <c r="B642" s="1">
        <f t="shared" si="36"/>
        <v>1.75</v>
      </c>
      <c r="C642" s="1">
        <f t="shared" si="41"/>
        <v>-0.85749009787584451</v>
      </c>
      <c r="E642" t="str">
        <f t="shared" si="43"/>
        <v/>
      </c>
      <c r="F642" t="str">
        <f t="shared" si="44"/>
        <v/>
      </c>
      <c r="G642" t="str">
        <f t="shared" si="42"/>
        <v/>
      </c>
    </row>
    <row r="643" spans="1:8" x14ac:dyDescent="0.2">
      <c r="A643" s="1">
        <v>108673</v>
      </c>
      <c r="B643" s="1">
        <f t="shared" si="36"/>
        <v>3.9166666666666665</v>
      </c>
      <c r="C643" s="1">
        <f t="shared" ref="C643:C706" si="45">(B643-D$855)/D$856</f>
        <v>-0.48532886699672767</v>
      </c>
      <c r="E643">
        <f t="shared" si="43"/>
        <v>1</v>
      </c>
      <c r="F643">
        <f t="shared" si="44"/>
        <v>3.9166666666666665</v>
      </c>
      <c r="G643" t="str">
        <f t="shared" si="42"/>
        <v/>
      </c>
      <c r="H643" t="s">
        <v>151</v>
      </c>
    </row>
    <row r="644" spans="1:8" x14ac:dyDescent="0.2">
      <c r="A644" s="1">
        <v>108767</v>
      </c>
      <c r="B644" s="1">
        <f t="shared" si="36"/>
        <v>1.7083333333333333</v>
      </c>
      <c r="C644" s="1">
        <f t="shared" si="45"/>
        <v>-0.86464704462351993</v>
      </c>
      <c r="E644" t="str">
        <f t="shared" si="43"/>
        <v/>
      </c>
      <c r="F644" t="str">
        <f t="shared" si="44"/>
        <v/>
      </c>
      <c r="G644">
        <f t="shared" ref="G644:G707" si="46">IF(E643=1,(A643+A644)/2,"")</f>
        <v>108720</v>
      </c>
    </row>
    <row r="645" spans="1:8" x14ac:dyDescent="0.2">
      <c r="A645" s="1">
        <v>108808</v>
      </c>
      <c r="B645" s="1">
        <f t="shared" si="36"/>
        <v>3.4166666666666665</v>
      </c>
      <c r="C645" s="1">
        <f t="shared" si="45"/>
        <v>-0.57121222796883153</v>
      </c>
      <c r="E645" t="str">
        <f t="shared" si="43"/>
        <v/>
      </c>
      <c r="F645" t="str">
        <f t="shared" si="44"/>
        <v/>
      </c>
      <c r="G645" t="str">
        <f t="shared" si="46"/>
        <v/>
      </c>
    </row>
    <row r="646" spans="1:8" x14ac:dyDescent="0.2">
      <c r="A646" s="1">
        <v>108890</v>
      </c>
      <c r="B646" s="1">
        <f t="shared" si="36"/>
        <v>3.0416666666666665</v>
      </c>
      <c r="C646" s="1">
        <f t="shared" si="45"/>
        <v>-0.63562474869790953</v>
      </c>
      <c r="E646" t="str">
        <f t="shared" si="43"/>
        <v/>
      </c>
      <c r="F646" t="str">
        <f t="shared" si="44"/>
        <v/>
      </c>
      <c r="G646" t="str">
        <f t="shared" si="46"/>
        <v/>
      </c>
    </row>
    <row r="647" spans="1:8" x14ac:dyDescent="0.2">
      <c r="A647" s="1">
        <v>108963</v>
      </c>
      <c r="B647" s="1">
        <f t="shared" si="36"/>
        <v>14.291666666666666</v>
      </c>
      <c r="C647" s="1">
        <f t="shared" si="45"/>
        <v>1.2967508731744284</v>
      </c>
      <c r="E647" t="str">
        <f t="shared" si="43"/>
        <v/>
      </c>
      <c r="F647" t="str">
        <f t="shared" si="44"/>
        <v/>
      </c>
      <c r="G647" t="str">
        <f t="shared" si="46"/>
        <v/>
      </c>
    </row>
    <row r="648" spans="1:8" x14ac:dyDescent="0.2">
      <c r="A648" s="1">
        <v>109306</v>
      </c>
      <c r="B648" s="1">
        <f t="shared" si="36"/>
        <v>4.583333333333333</v>
      </c>
      <c r="C648" s="1">
        <f t="shared" si="45"/>
        <v>-0.37081771903392247</v>
      </c>
      <c r="E648">
        <f t="shared" si="43"/>
        <v>1</v>
      </c>
      <c r="F648">
        <f t="shared" si="44"/>
        <v>4.583333333333333</v>
      </c>
      <c r="G648" t="str">
        <f t="shared" si="46"/>
        <v/>
      </c>
      <c r="H648" t="s">
        <v>152</v>
      </c>
    </row>
    <row r="649" spans="1:8" x14ac:dyDescent="0.2">
      <c r="A649" s="1">
        <v>109416</v>
      </c>
      <c r="B649" s="1">
        <f t="shared" si="36"/>
        <v>2.125</v>
      </c>
      <c r="C649" s="1">
        <f t="shared" si="45"/>
        <v>-0.79307757714676663</v>
      </c>
      <c r="E649" t="str">
        <f t="shared" si="43"/>
        <v/>
      </c>
      <c r="F649" t="str">
        <f t="shared" si="44"/>
        <v/>
      </c>
      <c r="G649">
        <f t="shared" si="46"/>
        <v>109361</v>
      </c>
    </row>
    <row r="650" spans="1:8" x14ac:dyDescent="0.2">
      <c r="A650" s="1">
        <v>109467</v>
      </c>
      <c r="B650" s="1">
        <f t="shared" si="36"/>
        <v>9.8333333333333339</v>
      </c>
      <c r="C650" s="1">
        <f t="shared" si="45"/>
        <v>0.53095757117316866</v>
      </c>
      <c r="E650" t="str">
        <f t="shared" si="43"/>
        <v/>
      </c>
      <c r="F650" t="str">
        <f t="shared" si="44"/>
        <v/>
      </c>
      <c r="G650" t="str">
        <f t="shared" si="46"/>
        <v/>
      </c>
    </row>
    <row r="651" spans="1:8" x14ac:dyDescent="0.2">
      <c r="A651" s="1">
        <v>109703</v>
      </c>
      <c r="B651" s="1">
        <f t="shared" si="36"/>
        <v>12.041666666666666</v>
      </c>
      <c r="C651" s="1">
        <f t="shared" si="45"/>
        <v>0.91027574879996076</v>
      </c>
      <c r="E651" t="str">
        <f t="shared" si="43"/>
        <v/>
      </c>
      <c r="F651" t="str">
        <f t="shared" si="44"/>
        <v/>
      </c>
      <c r="G651" t="str">
        <f t="shared" si="46"/>
        <v/>
      </c>
    </row>
    <row r="652" spans="1:8" x14ac:dyDescent="0.2">
      <c r="A652" s="1">
        <v>109992</v>
      </c>
      <c r="B652" s="1">
        <f t="shared" si="36"/>
        <v>1.7083333333333333</v>
      </c>
      <c r="C652" s="1">
        <f t="shared" si="45"/>
        <v>-0.86464704462351993</v>
      </c>
      <c r="E652" t="str">
        <f t="shared" si="43"/>
        <v/>
      </c>
      <c r="F652" t="str">
        <f t="shared" si="44"/>
        <v/>
      </c>
      <c r="G652" t="str">
        <f t="shared" si="46"/>
        <v/>
      </c>
    </row>
    <row r="653" spans="1:8" x14ac:dyDescent="0.2">
      <c r="A653" s="1">
        <v>110033</v>
      </c>
      <c r="B653" s="1">
        <f t="shared" si="36"/>
        <v>9.9166666666666661</v>
      </c>
      <c r="C653" s="1">
        <f t="shared" si="45"/>
        <v>0.54527146466851917</v>
      </c>
      <c r="E653">
        <f t="shared" si="43"/>
        <v>1</v>
      </c>
      <c r="F653">
        <f t="shared" si="44"/>
        <v>9.9166666666666661</v>
      </c>
      <c r="G653" t="str">
        <f t="shared" si="46"/>
        <v/>
      </c>
      <c r="H653" t="s">
        <v>153</v>
      </c>
    </row>
    <row r="654" spans="1:8" x14ac:dyDescent="0.2">
      <c r="A654" s="1">
        <v>110271</v>
      </c>
      <c r="B654" s="1">
        <f t="shared" si="36"/>
        <v>15.833333333333334</v>
      </c>
      <c r="C654" s="1">
        <f t="shared" si="45"/>
        <v>1.5615579028384154</v>
      </c>
      <c r="E654" t="str">
        <f t="shared" si="43"/>
        <v/>
      </c>
      <c r="F654" t="str">
        <f t="shared" si="44"/>
        <v/>
      </c>
      <c r="G654">
        <f t="shared" si="46"/>
        <v>110152</v>
      </c>
    </row>
    <row r="655" spans="1:8" x14ac:dyDescent="0.2">
      <c r="A655" s="1">
        <v>110651</v>
      </c>
      <c r="B655" s="1">
        <f t="shared" si="36"/>
        <v>6.541666666666667</v>
      </c>
      <c r="C655" s="1">
        <f t="shared" si="45"/>
        <v>-3.4441221893182078E-2</v>
      </c>
      <c r="E655">
        <f t="shared" si="43"/>
        <v>1</v>
      </c>
      <c r="F655">
        <f t="shared" si="44"/>
        <v>6.541666666666667</v>
      </c>
      <c r="G655" t="str">
        <f t="shared" si="46"/>
        <v/>
      </c>
      <c r="H655" t="s">
        <v>154</v>
      </c>
    </row>
    <row r="656" spans="1:8" x14ac:dyDescent="0.2">
      <c r="A656" s="1">
        <v>110808</v>
      </c>
      <c r="B656" s="1">
        <f t="shared" si="36"/>
        <v>3.5416666666666665</v>
      </c>
      <c r="C656" s="1">
        <f t="shared" si="45"/>
        <v>-0.54974138772580561</v>
      </c>
      <c r="E656" t="str">
        <f t="shared" si="43"/>
        <v/>
      </c>
      <c r="F656" t="str">
        <f t="shared" si="44"/>
        <v/>
      </c>
      <c r="G656">
        <f t="shared" si="46"/>
        <v>110729.5</v>
      </c>
    </row>
    <row r="657" spans="1:8" x14ac:dyDescent="0.2">
      <c r="A657" s="1">
        <v>110893</v>
      </c>
      <c r="B657" s="1">
        <f t="shared" si="36"/>
        <v>4.583333333333333</v>
      </c>
      <c r="C657" s="1">
        <f t="shared" si="45"/>
        <v>-0.37081771903392247</v>
      </c>
      <c r="E657">
        <f t="shared" si="43"/>
        <v>1</v>
      </c>
      <c r="F657">
        <f t="shared" si="44"/>
        <v>4.583333333333333</v>
      </c>
      <c r="G657" t="str">
        <f t="shared" si="46"/>
        <v/>
      </c>
      <c r="H657" t="s">
        <v>155</v>
      </c>
    </row>
    <row r="658" spans="1:8" x14ac:dyDescent="0.2">
      <c r="A658" s="1">
        <v>111003</v>
      </c>
      <c r="B658" s="1">
        <f t="shared" si="36"/>
        <v>8.7083333333333339</v>
      </c>
      <c r="C658" s="1">
        <f t="shared" si="45"/>
        <v>0.33772000898593491</v>
      </c>
      <c r="E658" t="str">
        <f t="shared" si="43"/>
        <v/>
      </c>
      <c r="F658" t="str">
        <f t="shared" si="44"/>
        <v/>
      </c>
      <c r="G658">
        <f t="shared" si="46"/>
        <v>110948</v>
      </c>
    </row>
    <row r="659" spans="1:8" x14ac:dyDescent="0.2">
      <c r="A659" s="1">
        <v>111212</v>
      </c>
      <c r="B659" s="1">
        <f t="shared" si="36"/>
        <v>3.25</v>
      </c>
      <c r="C659" s="1">
        <f t="shared" si="45"/>
        <v>-0.59984001495953287</v>
      </c>
      <c r="E659">
        <f t="shared" si="43"/>
        <v>1</v>
      </c>
      <c r="F659">
        <f t="shared" si="44"/>
        <v>3.25</v>
      </c>
      <c r="G659" t="str">
        <f t="shared" si="46"/>
        <v/>
      </c>
      <c r="H659" t="s">
        <v>155</v>
      </c>
    </row>
    <row r="660" spans="1:8" x14ac:dyDescent="0.2">
      <c r="A660" s="1">
        <v>111290</v>
      </c>
      <c r="B660" s="1">
        <f t="shared" si="36"/>
        <v>25.583333333333332</v>
      </c>
      <c r="C660" s="1">
        <f t="shared" si="45"/>
        <v>3.2362834417944413</v>
      </c>
      <c r="E660" t="str">
        <f t="shared" si="43"/>
        <v/>
      </c>
      <c r="F660" t="str">
        <f t="shared" si="44"/>
        <v/>
      </c>
      <c r="G660">
        <f t="shared" si="46"/>
        <v>111251</v>
      </c>
    </row>
    <row r="661" spans="1:8" x14ac:dyDescent="0.2">
      <c r="A661" s="1">
        <v>111904</v>
      </c>
      <c r="B661" s="1">
        <f t="shared" si="36"/>
        <v>3.2916666666666665</v>
      </c>
      <c r="C661" s="1">
        <f t="shared" si="45"/>
        <v>-0.59268306821185757</v>
      </c>
      <c r="E661">
        <f t="shared" si="43"/>
        <v>1</v>
      </c>
      <c r="F661">
        <f t="shared" si="44"/>
        <v>3.2916666666666665</v>
      </c>
      <c r="G661" t="str">
        <f t="shared" si="46"/>
        <v/>
      </c>
      <c r="H661" t="s">
        <v>156</v>
      </c>
    </row>
    <row r="662" spans="1:8" x14ac:dyDescent="0.2">
      <c r="A662" s="1">
        <v>111983</v>
      </c>
      <c r="B662" s="1">
        <f t="shared" si="36"/>
        <v>9</v>
      </c>
      <c r="C662" s="1">
        <f t="shared" si="45"/>
        <v>0.38781863621966206</v>
      </c>
      <c r="E662" t="str">
        <f t="shared" si="43"/>
        <v/>
      </c>
      <c r="F662" t="str">
        <f t="shared" si="44"/>
        <v/>
      </c>
      <c r="G662">
        <f t="shared" si="46"/>
        <v>111943.5</v>
      </c>
    </row>
    <row r="663" spans="1:8" x14ac:dyDescent="0.2">
      <c r="A663" s="1">
        <v>112199</v>
      </c>
      <c r="B663" s="1">
        <f t="shared" si="36"/>
        <v>10</v>
      </c>
      <c r="C663" s="1">
        <f t="shared" si="45"/>
        <v>0.55958535816386989</v>
      </c>
      <c r="D663" t="s">
        <v>10</v>
      </c>
      <c r="E663" t="str">
        <f t="shared" si="43"/>
        <v/>
      </c>
      <c r="F663" t="str">
        <f t="shared" si="44"/>
        <v/>
      </c>
      <c r="G663" t="str">
        <f t="shared" si="46"/>
        <v/>
      </c>
    </row>
    <row r="664" spans="1:8" x14ac:dyDescent="0.2">
      <c r="A664" s="1">
        <v>112439</v>
      </c>
      <c r="B664" s="1">
        <f t="shared" si="36"/>
        <v>3.9583333333333335</v>
      </c>
      <c r="C664" s="1">
        <f t="shared" si="45"/>
        <v>-0.47817192024905231</v>
      </c>
      <c r="E664">
        <f t="shared" si="43"/>
        <v>1</v>
      </c>
      <c r="F664">
        <f t="shared" si="44"/>
        <v>3.9583333333333335</v>
      </c>
      <c r="G664" t="str">
        <f t="shared" si="46"/>
        <v/>
      </c>
      <c r="H664" t="s">
        <v>157</v>
      </c>
    </row>
    <row r="665" spans="1:8" x14ac:dyDescent="0.2">
      <c r="A665" s="1">
        <v>112534</v>
      </c>
      <c r="B665" s="1">
        <f t="shared" si="36"/>
        <v>8.1666666666666661</v>
      </c>
      <c r="C665" s="1">
        <f t="shared" si="45"/>
        <v>0.24467970126615546</v>
      </c>
      <c r="E665" t="str">
        <f t="shared" si="43"/>
        <v/>
      </c>
      <c r="F665" t="str">
        <f t="shared" si="44"/>
        <v/>
      </c>
      <c r="G665">
        <f t="shared" si="46"/>
        <v>112486.5</v>
      </c>
    </row>
    <row r="666" spans="1:8" x14ac:dyDescent="0.2">
      <c r="A666" s="1">
        <v>112730</v>
      </c>
      <c r="B666" s="1">
        <f t="shared" si="36"/>
        <v>7.458333333333333</v>
      </c>
      <c r="C666" s="1">
        <f t="shared" si="45"/>
        <v>0.12301160655567497</v>
      </c>
      <c r="E666" t="str">
        <f t="shared" si="43"/>
        <v/>
      </c>
      <c r="F666" t="str">
        <f t="shared" si="44"/>
        <v/>
      </c>
      <c r="G666" t="str">
        <f t="shared" si="46"/>
        <v/>
      </c>
    </row>
    <row r="667" spans="1:8" x14ac:dyDescent="0.2">
      <c r="A667" s="1">
        <v>112909</v>
      </c>
      <c r="B667" s="1">
        <f t="shared" si="36"/>
        <v>8.5</v>
      </c>
      <c r="C667" s="1">
        <f t="shared" si="45"/>
        <v>0.30193527524755814</v>
      </c>
      <c r="E667">
        <f t="shared" si="43"/>
        <v>1</v>
      </c>
      <c r="F667">
        <f t="shared" si="44"/>
        <v>8.5</v>
      </c>
      <c r="G667" t="str">
        <f t="shared" si="46"/>
        <v/>
      </c>
      <c r="H667" t="s">
        <v>158</v>
      </c>
    </row>
    <row r="668" spans="1:8" x14ac:dyDescent="0.2">
      <c r="A668" s="1">
        <v>113113</v>
      </c>
      <c r="B668" s="1">
        <f t="shared" si="36"/>
        <v>6.875</v>
      </c>
      <c r="C668" s="1">
        <f t="shared" si="45"/>
        <v>2.2814352088220472E-2</v>
      </c>
      <c r="E668" t="str">
        <f t="shared" si="43"/>
        <v/>
      </c>
      <c r="F668" t="str">
        <f t="shared" si="44"/>
        <v/>
      </c>
      <c r="G668">
        <f t="shared" si="46"/>
        <v>113011</v>
      </c>
    </row>
    <row r="669" spans="1:8" x14ac:dyDescent="0.2">
      <c r="A669" s="1">
        <v>113278</v>
      </c>
      <c r="B669" s="1">
        <f t="shared" si="36"/>
        <v>11.625</v>
      </c>
      <c r="C669" s="1">
        <f t="shared" si="45"/>
        <v>0.83870628132320757</v>
      </c>
      <c r="E669" t="str">
        <f t="shared" si="43"/>
        <v/>
      </c>
      <c r="F669" t="str">
        <f t="shared" si="44"/>
        <v/>
      </c>
      <c r="G669" t="str">
        <f t="shared" si="46"/>
        <v/>
      </c>
    </row>
    <row r="670" spans="1:8" x14ac:dyDescent="0.2">
      <c r="A670" s="1">
        <v>113557</v>
      </c>
      <c r="B670" s="1">
        <f t="shared" si="36"/>
        <v>14</v>
      </c>
      <c r="C670" s="1">
        <f t="shared" si="45"/>
        <v>1.2466522459407012</v>
      </c>
      <c r="E670" t="str">
        <f t="shared" si="43"/>
        <v/>
      </c>
      <c r="F670" t="str">
        <f t="shared" si="44"/>
        <v/>
      </c>
      <c r="G670" t="str">
        <f t="shared" si="46"/>
        <v/>
      </c>
    </row>
    <row r="671" spans="1:8" x14ac:dyDescent="0.2">
      <c r="A671" s="1">
        <v>113893</v>
      </c>
      <c r="B671" s="1">
        <f t="shared" si="36"/>
        <v>3.2916666666666665</v>
      </c>
      <c r="C671" s="1">
        <f t="shared" si="45"/>
        <v>-0.59268306821185757</v>
      </c>
      <c r="E671">
        <f t="shared" si="43"/>
        <v>1</v>
      </c>
      <c r="F671">
        <f t="shared" si="44"/>
        <v>3.2916666666666665</v>
      </c>
      <c r="G671" t="str">
        <f t="shared" si="46"/>
        <v/>
      </c>
      <c r="H671" t="s">
        <v>159</v>
      </c>
    </row>
    <row r="672" spans="1:8" x14ac:dyDescent="0.2">
      <c r="A672" s="1">
        <v>113972</v>
      </c>
      <c r="B672" s="1">
        <f t="shared" si="36"/>
        <v>32.208333333333336</v>
      </c>
      <c r="C672" s="1">
        <f t="shared" si="45"/>
        <v>4.374237974674819</v>
      </c>
      <c r="E672" t="str">
        <f t="shared" si="43"/>
        <v/>
      </c>
      <c r="F672" t="str">
        <f t="shared" si="44"/>
        <v/>
      </c>
      <c r="G672">
        <f t="shared" si="46"/>
        <v>113932.5</v>
      </c>
    </row>
    <row r="673" spans="1:8" x14ac:dyDescent="0.2">
      <c r="A673" s="1">
        <v>114745</v>
      </c>
      <c r="B673" s="1">
        <f t="shared" si="36"/>
        <v>3.0416666666666665</v>
      </c>
      <c r="C673" s="1">
        <f t="shared" si="45"/>
        <v>-0.63562474869790953</v>
      </c>
      <c r="E673">
        <f t="shared" si="43"/>
        <v>1</v>
      </c>
      <c r="F673">
        <f t="shared" si="44"/>
        <v>3.0416666666666665</v>
      </c>
      <c r="G673" t="str">
        <f t="shared" si="46"/>
        <v/>
      </c>
      <c r="H673" t="s">
        <v>160</v>
      </c>
    </row>
    <row r="674" spans="1:8" x14ac:dyDescent="0.2">
      <c r="A674" s="1">
        <v>114818</v>
      </c>
      <c r="B674" s="1">
        <f t="shared" si="36"/>
        <v>23.5</v>
      </c>
      <c r="C674" s="1">
        <f t="shared" si="45"/>
        <v>2.8784361044106754</v>
      </c>
      <c r="D674" t="s">
        <v>2</v>
      </c>
      <c r="E674" t="str">
        <f t="shared" si="43"/>
        <v/>
      </c>
      <c r="F674" t="str">
        <f t="shared" si="44"/>
        <v/>
      </c>
      <c r="G674">
        <f t="shared" si="46"/>
        <v>114781.5</v>
      </c>
    </row>
    <row r="675" spans="1:8" x14ac:dyDescent="0.2">
      <c r="A675" s="1">
        <v>115382</v>
      </c>
      <c r="B675" s="1">
        <f t="shared" si="36"/>
        <v>7.833333333333333</v>
      </c>
      <c r="C675" s="1">
        <f t="shared" si="45"/>
        <v>0.18742412728475291</v>
      </c>
      <c r="E675" t="str">
        <f t="shared" si="43"/>
        <v/>
      </c>
      <c r="F675" t="str">
        <f t="shared" si="44"/>
        <v/>
      </c>
      <c r="G675" t="str">
        <f t="shared" si="46"/>
        <v/>
      </c>
    </row>
    <row r="676" spans="1:8" x14ac:dyDescent="0.2">
      <c r="A676" s="1">
        <v>115570</v>
      </c>
      <c r="B676" s="1">
        <f t="shared" si="36"/>
        <v>4.625</v>
      </c>
      <c r="C676" s="1">
        <f t="shared" si="45"/>
        <v>-0.3636607722862471</v>
      </c>
      <c r="E676" t="str">
        <f t="shared" si="43"/>
        <v/>
      </c>
      <c r="F676" t="str">
        <f t="shared" si="44"/>
        <v/>
      </c>
      <c r="G676" t="str">
        <f t="shared" si="46"/>
        <v/>
      </c>
    </row>
    <row r="677" spans="1:8" x14ac:dyDescent="0.2">
      <c r="A677" s="1">
        <v>115681</v>
      </c>
      <c r="B677" s="1">
        <f t="shared" si="36"/>
        <v>7.458333333333333</v>
      </c>
      <c r="C677" s="1">
        <f t="shared" si="45"/>
        <v>0.12301160655567497</v>
      </c>
      <c r="E677" t="str">
        <f t="shared" si="43"/>
        <v/>
      </c>
      <c r="F677" t="str">
        <f t="shared" si="44"/>
        <v/>
      </c>
      <c r="G677" t="str">
        <f t="shared" si="46"/>
        <v/>
      </c>
    </row>
    <row r="678" spans="1:8" x14ac:dyDescent="0.2">
      <c r="A678" s="1">
        <v>115860</v>
      </c>
      <c r="B678" s="1">
        <f t="shared" si="36"/>
        <v>6.041666666666667</v>
      </c>
      <c r="C678" s="1">
        <f t="shared" si="45"/>
        <v>-0.12032458286528598</v>
      </c>
      <c r="E678" t="str">
        <f t="shared" si="43"/>
        <v/>
      </c>
      <c r="F678" t="str">
        <f t="shared" si="44"/>
        <v/>
      </c>
      <c r="G678" t="str">
        <f t="shared" si="46"/>
        <v/>
      </c>
    </row>
    <row r="679" spans="1:8" x14ac:dyDescent="0.2">
      <c r="A679" s="1">
        <v>116005</v>
      </c>
      <c r="B679" s="1">
        <f t="shared" si="36"/>
        <v>10.333333333333334</v>
      </c>
      <c r="C679" s="1">
        <f t="shared" si="45"/>
        <v>0.61684093214527258</v>
      </c>
      <c r="E679" t="str">
        <f t="shared" si="43"/>
        <v/>
      </c>
      <c r="F679" t="str">
        <f t="shared" si="44"/>
        <v/>
      </c>
      <c r="G679" t="str">
        <f t="shared" si="46"/>
        <v/>
      </c>
    </row>
    <row r="680" spans="1:8" x14ac:dyDescent="0.2">
      <c r="A680" s="1">
        <v>116253</v>
      </c>
      <c r="B680" s="1">
        <f t="shared" si="36"/>
        <v>7.458333333333333</v>
      </c>
      <c r="C680" s="1">
        <f t="shared" si="45"/>
        <v>0.12301160655567497</v>
      </c>
      <c r="E680" t="str">
        <f t="shared" si="43"/>
        <v/>
      </c>
      <c r="F680" t="str">
        <f t="shared" si="44"/>
        <v/>
      </c>
      <c r="G680" t="str">
        <f t="shared" si="46"/>
        <v/>
      </c>
    </row>
    <row r="681" spans="1:8" x14ac:dyDescent="0.2">
      <c r="A681" s="1">
        <v>116432</v>
      </c>
      <c r="B681" s="1">
        <f t="shared" si="36"/>
        <v>2.9166666666666665</v>
      </c>
      <c r="C681" s="1">
        <f t="shared" si="45"/>
        <v>-0.65709558894093545</v>
      </c>
      <c r="E681" t="str">
        <f t="shared" ref="E681:E744" si="47">IF(ISNUMBER(SEARCH($E$1,H681)),1,"")</f>
        <v/>
      </c>
      <c r="F681" t="str">
        <f t="shared" ref="F681:F744" si="48">IF(E681=1,B681,"")</f>
        <v/>
      </c>
      <c r="G681" t="str">
        <f t="shared" si="46"/>
        <v/>
      </c>
    </row>
    <row r="682" spans="1:8" x14ac:dyDescent="0.2">
      <c r="A682" s="1">
        <v>116502</v>
      </c>
      <c r="B682" s="1">
        <f t="shared" si="36"/>
        <v>2.9166666666666665</v>
      </c>
      <c r="C682" s="1">
        <f t="shared" si="45"/>
        <v>-0.65709558894093545</v>
      </c>
      <c r="E682" t="str">
        <f t="shared" si="47"/>
        <v/>
      </c>
      <c r="F682" t="str">
        <f t="shared" si="48"/>
        <v/>
      </c>
      <c r="G682" t="str">
        <f t="shared" si="46"/>
        <v/>
      </c>
    </row>
    <row r="683" spans="1:8" x14ac:dyDescent="0.2">
      <c r="A683" s="1">
        <v>116572</v>
      </c>
      <c r="B683" s="1">
        <f t="shared" si="36"/>
        <v>3.9166666666666665</v>
      </c>
      <c r="C683" s="1">
        <f t="shared" si="45"/>
        <v>-0.48532886699672767</v>
      </c>
      <c r="E683">
        <f t="shared" si="47"/>
        <v>1</v>
      </c>
      <c r="F683">
        <f t="shared" si="48"/>
        <v>3.9166666666666665</v>
      </c>
      <c r="G683" t="str">
        <f t="shared" si="46"/>
        <v/>
      </c>
      <c r="H683" t="s">
        <v>161</v>
      </c>
    </row>
    <row r="684" spans="1:8" x14ac:dyDescent="0.2">
      <c r="A684" s="1">
        <v>116666</v>
      </c>
      <c r="B684" s="1">
        <f t="shared" si="36"/>
        <v>3.7916666666666665</v>
      </c>
      <c r="C684" s="1">
        <f t="shared" si="45"/>
        <v>-0.50679970723975365</v>
      </c>
      <c r="E684" t="str">
        <f t="shared" si="47"/>
        <v/>
      </c>
      <c r="F684" t="str">
        <f t="shared" si="48"/>
        <v/>
      </c>
      <c r="G684">
        <f t="shared" si="46"/>
        <v>116619</v>
      </c>
    </row>
    <row r="685" spans="1:8" x14ac:dyDescent="0.2">
      <c r="A685" s="1">
        <v>116757</v>
      </c>
      <c r="B685" s="1">
        <f t="shared" si="36"/>
        <v>6.125</v>
      </c>
      <c r="C685" s="1">
        <f t="shared" si="45"/>
        <v>-0.10601068936993539</v>
      </c>
      <c r="E685" t="str">
        <f t="shared" si="47"/>
        <v/>
      </c>
      <c r="F685" t="str">
        <f t="shared" si="48"/>
        <v/>
      </c>
      <c r="G685" t="str">
        <f t="shared" si="46"/>
        <v/>
      </c>
    </row>
    <row r="686" spans="1:8" x14ac:dyDescent="0.2">
      <c r="A686" s="1">
        <v>116904</v>
      </c>
      <c r="B686" s="1">
        <f t="shared" si="36"/>
        <v>8.5833333333333339</v>
      </c>
      <c r="C686" s="1">
        <f t="shared" si="45"/>
        <v>0.31624916874290893</v>
      </c>
      <c r="E686" t="str">
        <f t="shared" si="47"/>
        <v/>
      </c>
      <c r="F686" t="str">
        <f t="shared" si="48"/>
        <v/>
      </c>
      <c r="G686" t="str">
        <f t="shared" si="46"/>
        <v/>
      </c>
    </row>
    <row r="687" spans="1:8" x14ac:dyDescent="0.2">
      <c r="A687" s="1">
        <v>117110</v>
      </c>
      <c r="B687" s="1">
        <f t="shared" si="36"/>
        <v>4.25</v>
      </c>
      <c r="C687" s="1">
        <f t="shared" si="45"/>
        <v>-0.42807329301532504</v>
      </c>
      <c r="E687" t="str">
        <f t="shared" si="47"/>
        <v/>
      </c>
      <c r="F687" t="str">
        <f t="shared" si="48"/>
        <v/>
      </c>
      <c r="G687" t="str">
        <f t="shared" si="46"/>
        <v/>
      </c>
    </row>
    <row r="688" spans="1:8" x14ac:dyDescent="0.2">
      <c r="A688" s="1">
        <v>117212</v>
      </c>
      <c r="B688" s="1">
        <f t="shared" si="36"/>
        <v>1.8333333333333333</v>
      </c>
      <c r="C688" s="1">
        <f t="shared" si="45"/>
        <v>-0.84317620438049401</v>
      </c>
      <c r="E688" t="str">
        <f t="shared" si="47"/>
        <v/>
      </c>
      <c r="F688" t="str">
        <f t="shared" si="48"/>
        <v/>
      </c>
      <c r="G688" t="str">
        <f t="shared" si="46"/>
        <v/>
      </c>
    </row>
    <row r="689" spans="1:8" x14ac:dyDescent="0.2">
      <c r="A689" s="1">
        <v>117256</v>
      </c>
      <c r="B689" s="1">
        <f t="shared" si="36"/>
        <v>8.1666666666666661</v>
      </c>
      <c r="C689" s="1">
        <f t="shared" si="45"/>
        <v>0.24467970126615546</v>
      </c>
      <c r="E689" t="str">
        <f t="shared" si="47"/>
        <v/>
      </c>
      <c r="F689" t="str">
        <f t="shared" si="48"/>
        <v/>
      </c>
      <c r="G689" t="str">
        <f t="shared" si="46"/>
        <v/>
      </c>
    </row>
    <row r="690" spans="1:8" x14ac:dyDescent="0.2">
      <c r="A690" s="1">
        <v>117452</v>
      </c>
      <c r="B690" s="1">
        <f t="shared" si="36"/>
        <v>10.5</v>
      </c>
      <c r="C690" s="1">
        <f t="shared" si="45"/>
        <v>0.64546871913597381</v>
      </c>
      <c r="E690" t="str">
        <f t="shared" si="47"/>
        <v/>
      </c>
      <c r="F690" t="str">
        <f t="shared" si="48"/>
        <v/>
      </c>
      <c r="G690" t="str">
        <f t="shared" si="46"/>
        <v/>
      </c>
    </row>
    <row r="691" spans="1:8" x14ac:dyDescent="0.2">
      <c r="A691" s="1">
        <v>117704</v>
      </c>
      <c r="B691" s="1">
        <f t="shared" si="36"/>
        <v>2.4166666666666665</v>
      </c>
      <c r="C691" s="1">
        <f t="shared" si="45"/>
        <v>-0.74297894991303948</v>
      </c>
      <c r="E691" t="str">
        <f t="shared" si="47"/>
        <v/>
      </c>
      <c r="F691" t="str">
        <f t="shared" si="48"/>
        <v/>
      </c>
      <c r="G691" t="str">
        <f t="shared" si="46"/>
        <v/>
      </c>
    </row>
    <row r="692" spans="1:8" x14ac:dyDescent="0.2">
      <c r="A692" s="1">
        <v>117762</v>
      </c>
      <c r="B692" s="1">
        <f t="shared" si="36"/>
        <v>2.9166666666666665</v>
      </c>
      <c r="C692" s="1">
        <f t="shared" si="45"/>
        <v>-0.65709558894093545</v>
      </c>
      <c r="E692" t="str">
        <f t="shared" si="47"/>
        <v/>
      </c>
      <c r="F692" t="str">
        <f t="shared" si="48"/>
        <v/>
      </c>
      <c r="G692" t="str">
        <f t="shared" si="46"/>
        <v/>
      </c>
    </row>
    <row r="693" spans="1:8" x14ac:dyDescent="0.2">
      <c r="A693" s="1">
        <v>117832</v>
      </c>
      <c r="B693" s="1">
        <f t="shared" si="36"/>
        <v>4.458333333333333</v>
      </c>
      <c r="C693" s="1">
        <f t="shared" si="45"/>
        <v>-0.39228855927694845</v>
      </c>
      <c r="E693" t="str">
        <f t="shared" si="47"/>
        <v/>
      </c>
      <c r="F693" t="str">
        <f t="shared" si="48"/>
        <v/>
      </c>
      <c r="G693" t="str">
        <f t="shared" si="46"/>
        <v/>
      </c>
    </row>
    <row r="694" spans="1:8" x14ac:dyDescent="0.2">
      <c r="A694" s="1">
        <v>117939</v>
      </c>
      <c r="B694" s="1">
        <f t="shared" si="36"/>
        <v>3.2916666666666665</v>
      </c>
      <c r="C694" s="1">
        <f t="shared" si="45"/>
        <v>-0.59268306821185757</v>
      </c>
      <c r="E694">
        <f t="shared" si="47"/>
        <v>1</v>
      </c>
      <c r="F694">
        <f t="shared" si="48"/>
        <v>3.2916666666666665</v>
      </c>
      <c r="G694" t="str">
        <f t="shared" si="46"/>
        <v/>
      </c>
      <c r="H694" t="s">
        <v>162</v>
      </c>
    </row>
    <row r="695" spans="1:8" x14ac:dyDescent="0.2">
      <c r="A695" s="1">
        <v>118018</v>
      </c>
      <c r="B695" s="1">
        <f t="shared" si="36"/>
        <v>2.7083333333333335</v>
      </c>
      <c r="C695" s="1">
        <f t="shared" si="45"/>
        <v>-0.69288032267931199</v>
      </c>
      <c r="E695" t="str">
        <f t="shared" si="47"/>
        <v/>
      </c>
      <c r="F695" t="str">
        <f t="shared" si="48"/>
        <v/>
      </c>
      <c r="G695">
        <f t="shared" si="46"/>
        <v>117978.5</v>
      </c>
    </row>
    <row r="696" spans="1:8" x14ac:dyDescent="0.2">
      <c r="A696" s="1">
        <v>118083</v>
      </c>
      <c r="B696" s="1">
        <f t="shared" si="36"/>
        <v>6.541666666666667</v>
      </c>
      <c r="C696" s="1">
        <f t="shared" si="45"/>
        <v>-3.4441221893182078E-2</v>
      </c>
      <c r="E696">
        <f t="shared" si="47"/>
        <v>1</v>
      </c>
      <c r="F696">
        <f t="shared" si="48"/>
        <v>6.541666666666667</v>
      </c>
      <c r="G696" t="str">
        <f t="shared" si="46"/>
        <v/>
      </c>
      <c r="H696" t="s">
        <v>163</v>
      </c>
    </row>
    <row r="697" spans="1:8" x14ac:dyDescent="0.2">
      <c r="A697" s="1">
        <v>118240</v>
      </c>
      <c r="B697" s="1">
        <f t="shared" si="36"/>
        <v>3.625</v>
      </c>
      <c r="C697" s="1">
        <f t="shared" si="45"/>
        <v>-0.53542749423045488</v>
      </c>
      <c r="E697" t="str">
        <f t="shared" si="47"/>
        <v/>
      </c>
      <c r="F697" t="str">
        <f t="shared" si="48"/>
        <v/>
      </c>
      <c r="G697">
        <f t="shared" si="46"/>
        <v>118161.5</v>
      </c>
    </row>
    <row r="698" spans="1:8" x14ac:dyDescent="0.2">
      <c r="A698" s="1">
        <v>118327</v>
      </c>
      <c r="B698" s="1">
        <f t="shared" si="36"/>
        <v>3.25</v>
      </c>
      <c r="C698" s="1">
        <f t="shared" si="45"/>
        <v>-0.59984001495953287</v>
      </c>
      <c r="E698">
        <f t="shared" si="47"/>
        <v>1</v>
      </c>
      <c r="F698">
        <f t="shared" si="48"/>
        <v>3.25</v>
      </c>
      <c r="G698" t="str">
        <f t="shared" si="46"/>
        <v/>
      </c>
      <c r="H698" t="s">
        <v>164</v>
      </c>
    </row>
    <row r="699" spans="1:8" x14ac:dyDescent="0.2">
      <c r="A699" s="1">
        <v>118405</v>
      </c>
      <c r="B699" s="1">
        <f t="shared" si="36"/>
        <v>8.125</v>
      </c>
      <c r="C699" s="1">
        <f t="shared" si="45"/>
        <v>0.23752275451848023</v>
      </c>
      <c r="E699" t="str">
        <f t="shared" si="47"/>
        <v/>
      </c>
      <c r="F699" t="str">
        <f t="shared" si="48"/>
        <v/>
      </c>
      <c r="G699">
        <f t="shared" si="46"/>
        <v>118366</v>
      </c>
    </row>
    <row r="700" spans="1:8" x14ac:dyDescent="0.2">
      <c r="A700" s="1">
        <v>118600</v>
      </c>
      <c r="B700" s="1">
        <f t="shared" si="36"/>
        <v>9.8333333333333339</v>
      </c>
      <c r="C700" s="1">
        <f t="shared" si="45"/>
        <v>0.53095757117316866</v>
      </c>
      <c r="E700">
        <f t="shared" si="47"/>
        <v>1</v>
      </c>
      <c r="F700">
        <f t="shared" si="48"/>
        <v>9.8333333333333339</v>
      </c>
      <c r="G700" t="str">
        <f t="shared" si="46"/>
        <v/>
      </c>
      <c r="H700" t="s">
        <v>165</v>
      </c>
    </row>
    <row r="701" spans="1:8" x14ac:dyDescent="0.2">
      <c r="A701" s="1">
        <v>118836</v>
      </c>
      <c r="B701" s="1">
        <f t="shared" si="36"/>
        <v>2</v>
      </c>
      <c r="C701" s="1">
        <f t="shared" si="45"/>
        <v>-0.81454841738979256</v>
      </c>
      <c r="E701" t="str">
        <f t="shared" si="47"/>
        <v/>
      </c>
      <c r="F701" t="str">
        <f t="shared" si="48"/>
        <v/>
      </c>
      <c r="G701">
        <f t="shared" si="46"/>
        <v>118718</v>
      </c>
    </row>
    <row r="702" spans="1:8" x14ac:dyDescent="0.2">
      <c r="A702" s="1">
        <v>118884</v>
      </c>
      <c r="B702" s="1">
        <f t="shared" si="36"/>
        <v>1.7916666666666667</v>
      </c>
      <c r="C702" s="1">
        <f t="shared" si="45"/>
        <v>-0.85033315112816921</v>
      </c>
      <c r="E702" t="str">
        <f t="shared" si="47"/>
        <v/>
      </c>
      <c r="F702" t="str">
        <f t="shared" si="48"/>
        <v/>
      </c>
      <c r="G702" t="str">
        <f t="shared" si="46"/>
        <v/>
      </c>
    </row>
    <row r="703" spans="1:8" x14ac:dyDescent="0.2">
      <c r="A703" s="1">
        <v>118927</v>
      </c>
      <c r="B703" s="1">
        <f t="shared" si="36"/>
        <v>5.916666666666667</v>
      </c>
      <c r="C703" s="1">
        <f t="shared" si="45"/>
        <v>-0.14179542310831197</v>
      </c>
      <c r="E703" t="str">
        <f t="shared" si="47"/>
        <v/>
      </c>
      <c r="F703" t="str">
        <f t="shared" si="48"/>
        <v/>
      </c>
      <c r="G703" t="str">
        <f t="shared" si="46"/>
        <v/>
      </c>
    </row>
    <row r="704" spans="1:8" x14ac:dyDescent="0.2">
      <c r="A704" s="1">
        <v>119069</v>
      </c>
      <c r="B704" s="1">
        <f t="shared" si="36"/>
        <v>1.7916666666666667</v>
      </c>
      <c r="C704" s="1">
        <f t="shared" si="45"/>
        <v>-0.85033315112816921</v>
      </c>
      <c r="E704" t="str">
        <f t="shared" si="47"/>
        <v/>
      </c>
      <c r="F704" t="str">
        <f t="shared" si="48"/>
        <v/>
      </c>
      <c r="G704" t="str">
        <f t="shared" si="46"/>
        <v/>
      </c>
    </row>
    <row r="705" spans="1:8" x14ac:dyDescent="0.2">
      <c r="A705" s="1">
        <v>119112</v>
      </c>
      <c r="B705" s="1">
        <f t="shared" si="36"/>
        <v>6.541666666666667</v>
      </c>
      <c r="C705" s="1">
        <f t="shared" si="45"/>
        <v>-3.4441221893182078E-2</v>
      </c>
      <c r="E705">
        <f t="shared" si="47"/>
        <v>1</v>
      </c>
      <c r="F705">
        <f t="shared" si="48"/>
        <v>6.541666666666667</v>
      </c>
      <c r="G705" t="str">
        <f t="shared" si="46"/>
        <v/>
      </c>
      <c r="H705" t="s">
        <v>166</v>
      </c>
    </row>
    <row r="706" spans="1:8" x14ac:dyDescent="0.2">
      <c r="A706" s="1">
        <v>119269</v>
      </c>
      <c r="B706" s="1">
        <f t="shared" si="36"/>
        <v>0.83333333333333337</v>
      </c>
      <c r="C706" s="1">
        <f t="shared" si="45"/>
        <v>-1.0149429263247018</v>
      </c>
      <c r="E706" t="str">
        <f t="shared" si="47"/>
        <v/>
      </c>
      <c r="F706" t="str">
        <f t="shared" si="48"/>
        <v/>
      </c>
      <c r="G706">
        <f t="shared" si="46"/>
        <v>119190.5</v>
      </c>
    </row>
    <row r="707" spans="1:8" x14ac:dyDescent="0.2">
      <c r="A707" s="1">
        <v>119289</v>
      </c>
      <c r="B707" s="1">
        <f t="shared" si="36"/>
        <v>1.8333333333333333</v>
      </c>
      <c r="C707" s="1">
        <f t="shared" ref="C707:C770" si="49">(B707-D$855)/D$856</f>
        <v>-0.84317620438049401</v>
      </c>
      <c r="E707" t="str">
        <f t="shared" si="47"/>
        <v/>
      </c>
      <c r="F707" t="str">
        <f t="shared" si="48"/>
        <v/>
      </c>
      <c r="G707" t="str">
        <f t="shared" si="46"/>
        <v/>
      </c>
    </row>
    <row r="708" spans="1:8" x14ac:dyDescent="0.2">
      <c r="A708" s="1">
        <v>119333</v>
      </c>
      <c r="B708" s="1">
        <f t="shared" si="36"/>
        <v>9.9583333333333339</v>
      </c>
      <c r="C708" s="1">
        <f t="shared" si="49"/>
        <v>0.5524284114161947</v>
      </c>
      <c r="E708">
        <f t="shared" si="47"/>
        <v>1</v>
      </c>
      <c r="F708">
        <f t="shared" si="48"/>
        <v>9.9583333333333339</v>
      </c>
      <c r="G708" t="str">
        <f t="shared" ref="G708:G771" si="50">IF(E707=1,(A707+A708)/2,"")</f>
        <v/>
      </c>
      <c r="H708" t="s">
        <v>167</v>
      </c>
    </row>
    <row r="709" spans="1:8" x14ac:dyDescent="0.2">
      <c r="A709" s="1">
        <v>119572</v>
      </c>
      <c r="B709" s="1">
        <f t="shared" si="36"/>
        <v>1.9583333333333333</v>
      </c>
      <c r="C709" s="1">
        <f t="shared" si="49"/>
        <v>-0.82170536413746798</v>
      </c>
      <c r="E709" t="str">
        <f t="shared" si="47"/>
        <v/>
      </c>
      <c r="F709" t="str">
        <f t="shared" si="48"/>
        <v/>
      </c>
      <c r="G709">
        <f t="shared" si="50"/>
        <v>119452.5</v>
      </c>
    </row>
    <row r="710" spans="1:8" x14ac:dyDescent="0.2">
      <c r="A710" s="1">
        <v>119619</v>
      </c>
      <c r="B710" s="1">
        <f t="shared" si="36"/>
        <v>9.0416666666666661</v>
      </c>
      <c r="C710" s="1">
        <f t="shared" si="49"/>
        <v>0.39497558296733731</v>
      </c>
      <c r="D710" t="s">
        <v>49</v>
      </c>
      <c r="E710" t="str">
        <f t="shared" si="47"/>
        <v/>
      </c>
      <c r="F710" t="str">
        <f t="shared" si="48"/>
        <v/>
      </c>
      <c r="G710" t="str">
        <f t="shared" si="50"/>
        <v/>
      </c>
      <c r="H710" t="s">
        <v>168</v>
      </c>
    </row>
    <row r="711" spans="1:8" x14ac:dyDescent="0.2">
      <c r="A711" s="1">
        <v>119836</v>
      </c>
      <c r="B711" s="1">
        <f t="shared" si="36"/>
        <v>2.6666666666666665</v>
      </c>
      <c r="C711" s="1">
        <f t="shared" si="49"/>
        <v>-0.70003726942698752</v>
      </c>
      <c r="D711" t="s">
        <v>49</v>
      </c>
      <c r="E711" t="str">
        <f t="shared" si="47"/>
        <v/>
      </c>
      <c r="F711" t="str">
        <f t="shared" si="48"/>
        <v/>
      </c>
      <c r="G711" t="str">
        <f t="shared" si="50"/>
        <v/>
      </c>
    </row>
    <row r="712" spans="1:8" x14ac:dyDescent="0.2">
      <c r="A712" s="1">
        <v>119900</v>
      </c>
      <c r="B712" s="1">
        <f t="shared" si="36"/>
        <v>12.791666666666666</v>
      </c>
      <c r="C712" s="1">
        <f t="shared" si="49"/>
        <v>1.0391007902581166</v>
      </c>
      <c r="D712" t="s">
        <v>116</v>
      </c>
      <c r="E712" t="str">
        <f t="shared" si="47"/>
        <v/>
      </c>
      <c r="F712" t="str">
        <f t="shared" si="48"/>
        <v/>
      </c>
      <c r="G712" t="str">
        <f t="shared" si="50"/>
        <v/>
      </c>
      <c r="H712" t="s">
        <v>169</v>
      </c>
    </row>
    <row r="713" spans="1:8" x14ac:dyDescent="0.2">
      <c r="A713" s="1">
        <v>120207</v>
      </c>
      <c r="B713" s="1">
        <f t="shared" si="36"/>
        <v>2.625</v>
      </c>
      <c r="C713" s="1">
        <f t="shared" si="49"/>
        <v>-0.70719421617466272</v>
      </c>
      <c r="E713">
        <f t="shared" si="47"/>
        <v>1</v>
      </c>
      <c r="F713">
        <f t="shared" si="48"/>
        <v>2.625</v>
      </c>
      <c r="G713" t="str">
        <f t="shared" si="50"/>
        <v/>
      </c>
      <c r="H713" t="s">
        <v>170</v>
      </c>
    </row>
    <row r="714" spans="1:8" x14ac:dyDescent="0.2">
      <c r="A714" s="1">
        <v>120270</v>
      </c>
      <c r="B714" s="1">
        <f t="shared" si="36"/>
        <v>9.9583333333333339</v>
      </c>
      <c r="C714" s="1">
        <f t="shared" si="49"/>
        <v>0.5524284114161947</v>
      </c>
      <c r="E714" t="str">
        <f t="shared" si="47"/>
        <v/>
      </c>
      <c r="F714" t="str">
        <f t="shared" si="48"/>
        <v/>
      </c>
      <c r="G714">
        <f t="shared" si="50"/>
        <v>120238.5</v>
      </c>
    </row>
    <row r="715" spans="1:8" x14ac:dyDescent="0.2">
      <c r="A715" s="1">
        <v>120509</v>
      </c>
      <c r="B715" s="1">
        <f t="shared" si="36"/>
        <v>5.375</v>
      </c>
      <c r="C715" s="1">
        <f t="shared" si="49"/>
        <v>-0.23483573082809125</v>
      </c>
      <c r="E715" t="str">
        <f t="shared" si="47"/>
        <v/>
      </c>
      <c r="F715" t="str">
        <f t="shared" si="48"/>
        <v/>
      </c>
      <c r="G715" t="str">
        <f t="shared" si="50"/>
        <v/>
      </c>
    </row>
    <row r="716" spans="1:8" x14ac:dyDescent="0.2">
      <c r="A716" s="1">
        <v>120638</v>
      </c>
      <c r="B716" s="1">
        <f t="shared" si="36"/>
        <v>4.833333333333333</v>
      </c>
      <c r="C716" s="1">
        <f t="shared" si="49"/>
        <v>-0.32787603854787051</v>
      </c>
      <c r="E716" t="str">
        <f t="shared" si="47"/>
        <v/>
      </c>
      <c r="F716" t="str">
        <f t="shared" si="48"/>
        <v/>
      </c>
      <c r="G716" t="str">
        <f t="shared" si="50"/>
        <v/>
      </c>
    </row>
    <row r="717" spans="1:8" x14ac:dyDescent="0.2">
      <c r="A717" s="1">
        <v>120754</v>
      </c>
      <c r="B717" s="1">
        <f t="shared" si="36"/>
        <v>3.2916666666666665</v>
      </c>
      <c r="C717" s="1">
        <f t="shared" si="49"/>
        <v>-0.59268306821185757</v>
      </c>
      <c r="E717" t="str">
        <f t="shared" si="47"/>
        <v/>
      </c>
      <c r="F717" t="str">
        <f t="shared" si="48"/>
        <v/>
      </c>
      <c r="G717" t="str">
        <f t="shared" si="50"/>
        <v/>
      </c>
    </row>
    <row r="718" spans="1:8" x14ac:dyDescent="0.2">
      <c r="A718" s="1">
        <v>120833</v>
      </c>
      <c r="B718" s="1">
        <f t="shared" si="36"/>
        <v>9.9166666666666661</v>
      </c>
      <c r="C718" s="1">
        <f t="shared" si="49"/>
        <v>0.54527146466851917</v>
      </c>
      <c r="E718">
        <f t="shared" si="47"/>
        <v>1</v>
      </c>
      <c r="F718">
        <f t="shared" si="48"/>
        <v>9.9166666666666661</v>
      </c>
      <c r="G718" t="str">
        <f t="shared" si="50"/>
        <v/>
      </c>
      <c r="H718" t="s">
        <v>171</v>
      </c>
    </row>
    <row r="719" spans="1:8" x14ac:dyDescent="0.2">
      <c r="A719" s="1">
        <v>121071</v>
      </c>
      <c r="B719" s="1">
        <f t="shared" si="36"/>
        <v>3.1666666666666665</v>
      </c>
      <c r="C719" s="1">
        <f t="shared" si="49"/>
        <v>-0.61415390845488349</v>
      </c>
      <c r="E719" t="str">
        <f t="shared" si="47"/>
        <v/>
      </c>
      <c r="F719" t="str">
        <f t="shared" si="48"/>
        <v/>
      </c>
      <c r="G719">
        <f t="shared" si="50"/>
        <v>120952</v>
      </c>
    </row>
    <row r="720" spans="1:8" x14ac:dyDescent="0.2">
      <c r="A720" s="1">
        <v>121147</v>
      </c>
      <c r="B720" s="1">
        <f t="shared" si="36"/>
        <v>3.5833333333333335</v>
      </c>
      <c r="C720" s="1">
        <f t="shared" si="49"/>
        <v>-0.54258444097813019</v>
      </c>
      <c r="E720" t="str">
        <f t="shared" si="47"/>
        <v/>
      </c>
      <c r="F720" t="str">
        <f t="shared" si="48"/>
        <v/>
      </c>
      <c r="G720" t="str">
        <f t="shared" si="50"/>
        <v/>
      </c>
    </row>
    <row r="721" spans="1:8" x14ac:dyDescent="0.2">
      <c r="A721" s="1">
        <v>121233</v>
      </c>
      <c r="B721" s="1">
        <f t="shared" si="36"/>
        <v>10.125</v>
      </c>
      <c r="C721" s="1">
        <f t="shared" si="49"/>
        <v>0.58105619840689582</v>
      </c>
      <c r="E721" t="str">
        <f t="shared" si="47"/>
        <v/>
      </c>
      <c r="F721" t="str">
        <f t="shared" si="48"/>
        <v/>
      </c>
      <c r="G721" t="str">
        <f t="shared" si="50"/>
        <v/>
      </c>
    </row>
    <row r="722" spans="1:8" x14ac:dyDescent="0.2">
      <c r="A722" s="1">
        <v>121476</v>
      </c>
      <c r="B722" s="1">
        <f t="shared" si="36"/>
        <v>2.5416666666666665</v>
      </c>
      <c r="C722" s="1">
        <f t="shared" si="49"/>
        <v>-0.72150810967001344</v>
      </c>
      <c r="E722">
        <f t="shared" si="47"/>
        <v>1</v>
      </c>
      <c r="F722">
        <f t="shared" si="48"/>
        <v>2.5416666666666665</v>
      </c>
      <c r="G722" t="str">
        <f t="shared" si="50"/>
        <v/>
      </c>
      <c r="H722" t="s">
        <v>172</v>
      </c>
    </row>
    <row r="723" spans="1:8" x14ac:dyDescent="0.2">
      <c r="A723" s="1">
        <v>121537</v>
      </c>
      <c r="B723" s="1">
        <f t="shared" si="36"/>
        <v>5</v>
      </c>
      <c r="C723" s="1">
        <f t="shared" si="49"/>
        <v>-0.29924825155716916</v>
      </c>
      <c r="E723" t="str">
        <f t="shared" si="47"/>
        <v/>
      </c>
      <c r="F723" t="str">
        <f t="shared" si="48"/>
        <v/>
      </c>
      <c r="G723">
        <f t="shared" si="50"/>
        <v>121506.5</v>
      </c>
      <c r="H723" t="s">
        <v>173</v>
      </c>
    </row>
    <row r="724" spans="1:8" x14ac:dyDescent="0.2">
      <c r="A724" s="1">
        <v>121657</v>
      </c>
      <c r="B724" s="1">
        <f t="shared" si="36"/>
        <v>4.958333333333333</v>
      </c>
      <c r="C724" s="1">
        <f t="shared" si="49"/>
        <v>-0.30640519830484453</v>
      </c>
      <c r="E724" t="str">
        <f t="shared" si="47"/>
        <v/>
      </c>
      <c r="F724" t="str">
        <f t="shared" si="48"/>
        <v/>
      </c>
      <c r="G724" t="str">
        <f t="shared" si="50"/>
        <v/>
      </c>
    </row>
    <row r="725" spans="1:8" x14ac:dyDescent="0.2">
      <c r="A725" s="1">
        <v>121776</v>
      </c>
      <c r="B725" s="1">
        <f t="shared" si="36"/>
        <v>13.666666666666666</v>
      </c>
      <c r="C725" s="1">
        <f t="shared" si="49"/>
        <v>1.1893966719592983</v>
      </c>
      <c r="E725" t="str">
        <f t="shared" si="47"/>
        <v/>
      </c>
      <c r="F725" t="str">
        <f t="shared" si="48"/>
        <v/>
      </c>
      <c r="G725" t="str">
        <f t="shared" si="50"/>
        <v/>
      </c>
      <c r="H725" t="s">
        <v>174</v>
      </c>
    </row>
    <row r="726" spans="1:8" x14ac:dyDescent="0.2">
      <c r="A726" s="1">
        <v>122104</v>
      </c>
      <c r="B726" s="1">
        <f t="shared" si="36"/>
        <v>5.916666666666667</v>
      </c>
      <c r="C726" s="1">
        <f t="shared" si="49"/>
        <v>-0.14179542310831197</v>
      </c>
      <c r="D726" t="s">
        <v>2</v>
      </c>
      <c r="E726" t="str">
        <f t="shared" si="47"/>
        <v/>
      </c>
      <c r="F726" t="str">
        <f t="shared" si="48"/>
        <v/>
      </c>
      <c r="G726" t="str">
        <f t="shared" si="50"/>
        <v/>
      </c>
    </row>
    <row r="727" spans="1:8" x14ac:dyDescent="0.2">
      <c r="A727" s="1">
        <v>122246</v>
      </c>
      <c r="B727" s="1">
        <f t="shared" si="36"/>
        <v>9.9166666666666661</v>
      </c>
      <c r="C727" s="1">
        <f t="shared" si="49"/>
        <v>0.54527146466851917</v>
      </c>
      <c r="E727" t="str">
        <f t="shared" si="47"/>
        <v/>
      </c>
      <c r="F727" t="str">
        <f t="shared" si="48"/>
        <v/>
      </c>
      <c r="G727" t="str">
        <f t="shared" si="50"/>
        <v/>
      </c>
      <c r="H727" t="s">
        <v>175</v>
      </c>
    </row>
    <row r="728" spans="1:8" x14ac:dyDescent="0.2">
      <c r="A728" s="1">
        <v>122484</v>
      </c>
      <c r="B728" s="1">
        <f t="shared" si="36"/>
        <v>10.416666666666666</v>
      </c>
      <c r="C728" s="1">
        <f t="shared" si="49"/>
        <v>0.63115482564062309</v>
      </c>
      <c r="E728" t="str">
        <f t="shared" si="47"/>
        <v/>
      </c>
      <c r="F728" t="str">
        <f t="shared" si="48"/>
        <v/>
      </c>
      <c r="G728" t="str">
        <f t="shared" si="50"/>
        <v/>
      </c>
    </row>
    <row r="729" spans="1:8" x14ac:dyDescent="0.2">
      <c r="A729" s="1">
        <v>122734</v>
      </c>
      <c r="B729" s="1">
        <f t="shared" si="36"/>
        <v>9.9166666666666661</v>
      </c>
      <c r="C729" s="1">
        <f t="shared" si="49"/>
        <v>0.54527146466851917</v>
      </c>
      <c r="E729" t="str">
        <f t="shared" si="47"/>
        <v/>
      </c>
      <c r="F729" t="str">
        <f t="shared" si="48"/>
        <v/>
      </c>
      <c r="G729" t="str">
        <f t="shared" si="50"/>
        <v/>
      </c>
      <c r="H729" t="s">
        <v>176</v>
      </c>
    </row>
    <row r="730" spans="1:8" x14ac:dyDescent="0.2">
      <c r="A730" s="1">
        <v>122972</v>
      </c>
      <c r="B730" s="1">
        <f t="shared" si="36"/>
        <v>4.625</v>
      </c>
      <c r="C730" s="1">
        <f t="shared" si="49"/>
        <v>-0.3636607722862471</v>
      </c>
      <c r="E730" t="str">
        <f t="shared" si="47"/>
        <v/>
      </c>
      <c r="F730" t="str">
        <f t="shared" si="48"/>
        <v/>
      </c>
      <c r="G730" t="str">
        <f t="shared" si="50"/>
        <v/>
      </c>
    </row>
    <row r="731" spans="1:8" x14ac:dyDescent="0.2">
      <c r="A731" s="1">
        <v>123083</v>
      </c>
      <c r="B731" s="1">
        <f t="shared" si="36"/>
        <v>7.833333333333333</v>
      </c>
      <c r="C731" s="1">
        <f t="shared" si="49"/>
        <v>0.18742412728475291</v>
      </c>
      <c r="E731" t="str">
        <f t="shared" si="47"/>
        <v/>
      </c>
      <c r="F731" t="str">
        <f t="shared" si="48"/>
        <v/>
      </c>
      <c r="G731" t="str">
        <f t="shared" si="50"/>
        <v/>
      </c>
      <c r="H731" t="s">
        <v>177</v>
      </c>
    </row>
    <row r="732" spans="1:8" x14ac:dyDescent="0.2">
      <c r="A732" s="1">
        <v>123271</v>
      </c>
      <c r="B732" s="1">
        <f t="shared" si="36"/>
        <v>4.041666666666667</v>
      </c>
      <c r="C732" s="1">
        <f t="shared" si="49"/>
        <v>-0.46385802675370164</v>
      </c>
      <c r="D732" t="s">
        <v>10</v>
      </c>
      <c r="E732" t="str">
        <f t="shared" si="47"/>
        <v/>
      </c>
      <c r="F732" t="str">
        <f t="shared" si="48"/>
        <v/>
      </c>
      <c r="G732" t="str">
        <f t="shared" si="50"/>
        <v/>
      </c>
    </row>
    <row r="733" spans="1:8" x14ac:dyDescent="0.2">
      <c r="A733" s="1">
        <v>123368</v>
      </c>
      <c r="B733" s="1">
        <f t="shared" si="36"/>
        <v>9.9583333333333339</v>
      </c>
      <c r="C733" s="1">
        <f t="shared" si="49"/>
        <v>0.5524284114161947</v>
      </c>
      <c r="E733">
        <f t="shared" si="47"/>
        <v>1</v>
      </c>
      <c r="F733">
        <f t="shared" si="48"/>
        <v>9.9583333333333339</v>
      </c>
      <c r="G733" t="str">
        <f t="shared" si="50"/>
        <v/>
      </c>
      <c r="H733" t="s">
        <v>178</v>
      </c>
    </row>
    <row r="734" spans="1:8" x14ac:dyDescent="0.2">
      <c r="A734" s="1">
        <v>123607</v>
      </c>
      <c r="B734" s="1">
        <f t="shared" si="36"/>
        <v>13.708333333333334</v>
      </c>
      <c r="C734" s="1">
        <f t="shared" si="49"/>
        <v>1.1965536187069739</v>
      </c>
      <c r="E734" t="str">
        <f t="shared" si="47"/>
        <v/>
      </c>
      <c r="F734" t="str">
        <f t="shared" si="48"/>
        <v/>
      </c>
      <c r="G734">
        <f t="shared" si="50"/>
        <v>123487.5</v>
      </c>
    </row>
    <row r="735" spans="1:8" x14ac:dyDescent="0.2">
      <c r="A735" s="1">
        <v>123936</v>
      </c>
      <c r="B735" s="1">
        <f t="shared" si="36"/>
        <v>8.5416666666666661</v>
      </c>
      <c r="C735" s="1">
        <f t="shared" si="49"/>
        <v>0.3090922219952334</v>
      </c>
      <c r="E735">
        <f t="shared" si="47"/>
        <v>1</v>
      </c>
      <c r="F735">
        <f t="shared" si="48"/>
        <v>8.5416666666666661</v>
      </c>
      <c r="G735" t="str">
        <f t="shared" si="50"/>
        <v/>
      </c>
      <c r="H735" t="s">
        <v>179</v>
      </c>
    </row>
    <row r="736" spans="1:8" x14ac:dyDescent="0.2">
      <c r="A736" s="1">
        <v>124141</v>
      </c>
      <c r="B736" s="1">
        <f t="shared" si="36"/>
        <v>6.333333333333333</v>
      </c>
      <c r="C736" s="1">
        <f t="shared" si="49"/>
        <v>-7.0225955631558812E-2</v>
      </c>
      <c r="D736" t="s">
        <v>10</v>
      </c>
      <c r="E736" t="str">
        <f t="shared" si="47"/>
        <v/>
      </c>
      <c r="F736" t="str">
        <f t="shared" si="48"/>
        <v/>
      </c>
      <c r="G736">
        <f t="shared" si="50"/>
        <v>124038.5</v>
      </c>
    </row>
    <row r="737" spans="1:8" x14ac:dyDescent="0.2">
      <c r="A737" s="1">
        <v>124293</v>
      </c>
      <c r="B737" s="1">
        <f t="shared" si="36"/>
        <v>26.083333333333332</v>
      </c>
      <c r="C737" s="1">
        <f t="shared" si="49"/>
        <v>3.3221668027665454</v>
      </c>
      <c r="E737" t="str">
        <f t="shared" si="47"/>
        <v/>
      </c>
      <c r="F737" t="str">
        <f t="shared" si="48"/>
        <v/>
      </c>
      <c r="G737" t="str">
        <f t="shared" si="50"/>
        <v/>
      </c>
      <c r="H737" t="s">
        <v>180</v>
      </c>
    </row>
    <row r="738" spans="1:8" x14ac:dyDescent="0.2">
      <c r="A738" s="1">
        <v>124919</v>
      </c>
      <c r="B738" s="1">
        <f t="shared" si="36"/>
        <v>3.1666666666666665</v>
      </c>
      <c r="C738" s="1">
        <f t="shared" si="49"/>
        <v>-0.61415390845488349</v>
      </c>
      <c r="E738" t="str">
        <f t="shared" si="47"/>
        <v/>
      </c>
      <c r="F738" t="str">
        <f t="shared" si="48"/>
        <v/>
      </c>
      <c r="G738" t="str">
        <f t="shared" si="50"/>
        <v/>
      </c>
    </row>
    <row r="739" spans="1:8" x14ac:dyDescent="0.2">
      <c r="A739" s="1">
        <v>124995</v>
      </c>
      <c r="B739" s="1">
        <f t="shared" si="36"/>
        <v>2.5833333333333335</v>
      </c>
      <c r="C739" s="1">
        <f t="shared" si="49"/>
        <v>-0.71435116292233791</v>
      </c>
      <c r="E739">
        <f t="shared" si="47"/>
        <v>1</v>
      </c>
      <c r="F739">
        <f t="shared" si="48"/>
        <v>2.5833333333333335</v>
      </c>
      <c r="G739" t="str">
        <f t="shared" si="50"/>
        <v/>
      </c>
      <c r="H739" t="s">
        <v>181</v>
      </c>
    </row>
    <row r="740" spans="1:8" x14ac:dyDescent="0.2">
      <c r="A740" s="1">
        <v>125057</v>
      </c>
      <c r="B740" s="1">
        <f t="shared" si="36"/>
        <v>8.0833333333333339</v>
      </c>
      <c r="C740" s="1">
        <f t="shared" si="49"/>
        <v>0.23036580777080501</v>
      </c>
      <c r="D740" t="s">
        <v>116</v>
      </c>
      <c r="E740" t="str">
        <f t="shared" si="47"/>
        <v/>
      </c>
      <c r="F740" t="str">
        <f t="shared" si="48"/>
        <v/>
      </c>
      <c r="G740">
        <f t="shared" si="50"/>
        <v>125026</v>
      </c>
    </row>
    <row r="741" spans="1:8" x14ac:dyDescent="0.2">
      <c r="A741" s="1">
        <v>125251</v>
      </c>
      <c r="B741" s="1">
        <f t="shared" si="36"/>
        <v>7.625</v>
      </c>
      <c r="C741" s="1">
        <f t="shared" si="49"/>
        <v>0.15163939354637634</v>
      </c>
      <c r="E741" t="str">
        <f t="shared" si="47"/>
        <v/>
      </c>
      <c r="F741" t="str">
        <f t="shared" si="48"/>
        <v/>
      </c>
      <c r="G741" t="str">
        <f t="shared" si="50"/>
        <v/>
      </c>
    </row>
    <row r="742" spans="1:8" x14ac:dyDescent="0.2">
      <c r="A742" s="1">
        <v>125434</v>
      </c>
      <c r="B742" s="1">
        <f t="shared" si="36"/>
        <v>2.25</v>
      </c>
      <c r="C742" s="1">
        <f t="shared" si="49"/>
        <v>-0.77160673690374071</v>
      </c>
      <c r="E742" t="str">
        <f t="shared" si="47"/>
        <v/>
      </c>
      <c r="F742" t="str">
        <f t="shared" si="48"/>
        <v/>
      </c>
      <c r="G742" t="str">
        <f t="shared" si="50"/>
        <v/>
      </c>
    </row>
    <row r="743" spans="1:8" x14ac:dyDescent="0.2">
      <c r="A743" s="1">
        <v>125488</v>
      </c>
      <c r="B743" s="1">
        <f t="shared" si="36"/>
        <v>2.2916666666666665</v>
      </c>
      <c r="C743" s="1">
        <f t="shared" si="49"/>
        <v>-0.7644497901560654</v>
      </c>
      <c r="E743" t="str">
        <f t="shared" si="47"/>
        <v/>
      </c>
      <c r="F743" t="str">
        <f t="shared" si="48"/>
        <v/>
      </c>
      <c r="G743" t="str">
        <f t="shared" si="50"/>
        <v/>
      </c>
    </row>
    <row r="744" spans="1:8" x14ac:dyDescent="0.2">
      <c r="A744" s="1">
        <v>125543</v>
      </c>
      <c r="B744" s="1">
        <f t="shared" si="36"/>
        <v>0.95833333333333337</v>
      </c>
      <c r="C744" s="1">
        <f t="shared" si="49"/>
        <v>-0.99347208608167581</v>
      </c>
      <c r="E744" t="str">
        <f t="shared" si="47"/>
        <v/>
      </c>
      <c r="F744" t="str">
        <f t="shared" si="48"/>
        <v/>
      </c>
      <c r="G744" t="str">
        <f t="shared" si="50"/>
        <v/>
      </c>
    </row>
    <row r="745" spans="1:8" x14ac:dyDescent="0.2">
      <c r="A745" s="1">
        <v>125566</v>
      </c>
      <c r="B745" s="1">
        <f t="shared" si="36"/>
        <v>2.0833333333333335</v>
      </c>
      <c r="C745" s="1">
        <f t="shared" si="49"/>
        <v>-0.80023452389444183</v>
      </c>
      <c r="E745" t="str">
        <f t="shared" ref="E745" si="51">IF(ISNUMBER(SEARCH($E$1,H745)),1,"")</f>
        <v/>
      </c>
      <c r="F745" t="str">
        <f t="shared" ref="F745" si="52">IF(E745=1,B745,"")</f>
        <v/>
      </c>
      <c r="G745" t="str">
        <f t="shared" si="50"/>
        <v/>
      </c>
    </row>
    <row r="746" spans="1:8" x14ac:dyDescent="0.2">
      <c r="A746" s="1">
        <v>125616</v>
      </c>
      <c r="B746" s="1">
        <f t="shared" si="36"/>
        <v>1</v>
      </c>
      <c r="C746" s="1">
        <f t="shared" si="49"/>
        <v>-0.98631513933400039</v>
      </c>
      <c r="E746" t="str">
        <f t="shared" ref="E746:E779" si="53">IF(ISNUMBER(SEARCH($E$1,H746)),1,"")</f>
        <v/>
      </c>
      <c r="F746" t="str">
        <f t="shared" ref="F746:F779" si="54">IF(E746=1,B746,"")</f>
        <v/>
      </c>
      <c r="G746" t="str">
        <f t="shared" si="50"/>
        <v/>
      </c>
    </row>
    <row r="747" spans="1:8" x14ac:dyDescent="0.2">
      <c r="A747" s="1">
        <v>125640</v>
      </c>
      <c r="B747" s="1">
        <f t="shared" si="36"/>
        <v>2.9583333333333335</v>
      </c>
      <c r="C747" s="1">
        <f t="shared" si="49"/>
        <v>-0.64993864219326014</v>
      </c>
      <c r="E747" t="str">
        <f t="shared" si="53"/>
        <v/>
      </c>
      <c r="F747" t="str">
        <f t="shared" si="54"/>
        <v/>
      </c>
      <c r="G747" t="str">
        <f t="shared" si="50"/>
        <v/>
      </c>
    </row>
    <row r="748" spans="1:8" x14ac:dyDescent="0.2">
      <c r="A748" s="1">
        <v>125711</v>
      </c>
      <c r="B748" s="1">
        <f t="shared" si="36"/>
        <v>3.3333333333333335</v>
      </c>
      <c r="C748" s="1">
        <f t="shared" si="49"/>
        <v>-0.58552612146418215</v>
      </c>
      <c r="E748" t="str">
        <f t="shared" si="53"/>
        <v/>
      </c>
      <c r="F748" t="str">
        <f t="shared" si="54"/>
        <v/>
      </c>
      <c r="G748" t="str">
        <f t="shared" si="50"/>
        <v/>
      </c>
    </row>
    <row r="749" spans="1:8" x14ac:dyDescent="0.2">
      <c r="A749" s="1">
        <v>125791</v>
      </c>
      <c r="B749" s="1">
        <f t="shared" si="36"/>
        <v>2.9166666666666665</v>
      </c>
      <c r="C749" s="1">
        <f t="shared" si="49"/>
        <v>-0.65709558894093545</v>
      </c>
      <c r="E749" t="str">
        <f t="shared" si="53"/>
        <v/>
      </c>
      <c r="F749" t="str">
        <f t="shared" si="54"/>
        <v/>
      </c>
      <c r="G749" t="str">
        <f t="shared" si="50"/>
        <v/>
      </c>
    </row>
    <row r="750" spans="1:8" x14ac:dyDescent="0.2">
      <c r="A750" s="1">
        <v>125861</v>
      </c>
      <c r="B750" s="1">
        <f t="shared" si="36"/>
        <v>3.1666666666666665</v>
      </c>
      <c r="C750" s="1">
        <f t="shared" si="49"/>
        <v>-0.61415390845488349</v>
      </c>
      <c r="E750" t="str">
        <f t="shared" si="53"/>
        <v/>
      </c>
      <c r="F750" t="str">
        <f t="shared" si="54"/>
        <v/>
      </c>
      <c r="G750" t="str">
        <f t="shared" si="50"/>
        <v/>
      </c>
      <c r="H750" t="s">
        <v>182</v>
      </c>
    </row>
    <row r="751" spans="1:8" x14ac:dyDescent="0.2">
      <c r="A751" s="1">
        <v>125937</v>
      </c>
      <c r="B751" s="1">
        <f t="shared" si="36"/>
        <v>10.25</v>
      </c>
      <c r="C751" s="1">
        <f t="shared" si="49"/>
        <v>0.60252703864992185</v>
      </c>
      <c r="E751" t="str">
        <f t="shared" si="53"/>
        <v/>
      </c>
      <c r="F751" t="str">
        <f t="shared" si="54"/>
        <v/>
      </c>
      <c r="G751" t="str">
        <f t="shared" si="50"/>
        <v/>
      </c>
    </row>
    <row r="752" spans="1:8" x14ac:dyDescent="0.2">
      <c r="A752" s="1">
        <v>126183</v>
      </c>
      <c r="B752" s="1">
        <f t="shared" si="36"/>
        <v>7.25</v>
      </c>
      <c r="C752" s="1">
        <f t="shared" si="49"/>
        <v>8.7226872817298406E-2</v>
      </c>
      <c r="E752" t="str">
        <f t="shared" si="53"/>
        <v/>
      </c>
      <c r="F752" t="str">
        <f t="shared" si="54"/>
        <v/>
      </c>
      <c r="G752" t="str">
        <f t="shared" si="50"/>
        <v/>
      </c>
    </row>
    <row r="753" spans="1:8" x14ac:dyDescent="0.2">
      <c r="A753" s="1">
        <v>126357</v>
      </c>
      <c r="B753" s="1">
        <f t="shared" si="36"/>
        <v>9.0416666666666661</v>
      </c>
      <c r="C753" s="1">
        <f t="shared" si="49"/>
        <v>0.39497558296733731</v>
      </c>
      <c r="E753" t="str">
        <f t="shared" si="53"/>
        <v/>
      </c>
      <c r="F753" t="str">
        <f t="shared" si="54"/>
        <v/>
      </c>
      <c r="G753" t="str">
        <f t="shared" si="50"/>
        <v/>
      </c>
    </row>
    <row r="754" spans="1:8" x14ac:dyDescent="0.2">
      <c r="A754" s="1">
        <v>126574</v>
      </c>
      <c r="B754" s="1">
        <f t="shared" si="36"/>
        <v>2.625</v>
      </c>
      <c r="C754" s="1">
        <f t="shared" si="49"/>
        <v>-0.70719421617466272</v>
      </c>
      <c r="E754" t="str">
        <f t="shared" si="53"/>
        <v/>
      </c>
      <c r="F754" t="str">
        <f t="shared" si="54"/>
        <v/>
      </c>
      <c r="G754" t="str">
        <f t="shared" si="50"/>
        <v/>
      </c>
    </row>
    <row r="755" spans="1:8" x14ac:dyDescent="0.2">
      <c r="A755" s="1">
        <v>126637</v>
      </c>
      <c r="B755" s="1">
        <f t="shared" si="36"/>
        <v>1.2916666666666667</v>
      </c>
      <c r="C755" s="1">
        <f t="shared" si="49"/>
        <v>-0.93621651210027312</v>
      </c>
      <c r="E755" t="str">
        <f t="shared" si="53"/>
        <v/>
      </c>
      <c r="F755" t="str">
        <f t="shared" si="54"/>
        <v/>
      </c>
      <c r="G755" t="str">
        <f t="shared" si="50"/>
        <v/>
      </c>
    </row>
    <row r="756" spans="1:8" x14ac:dyDescent="0.2">
      <c r="A756" s="1">
        <v>126668</v>
      </c>
      <c r="B756" s="1">
        <f t="shared" si="36"/>
        <v>1.5833333333333333</v>
      </c>
      <c r="C756" s="1">
        <f t="shared" si="49"/>
        <v>-0.88611788486654597</v>
      </c>
      <c r="E756" t="str">
        <f t="shared" si="53"/>
        <v/>
      </c>
      <c r="F756" t="str">
        <f t="shared" si="54"/>
        <v/>
      </c>
      <c r="G756" t="str">
        <f t="shared" si="50"/>
        <v/>
      </c>
      <c r="H756" t="s">
        <v>183</v>
      </c>
    </row>
    <row r="757" spans="1:8" x14ac:dyDescent="0.2">
      <c r="A757" s="1">
        <v>126706</v>
      </c>
      <c r="B757" s="1">
        <f t="shared" si="36"/>
        <v>2.1666666666666665</v>
      </c>
      <c r="C757" s="1">
        <f t="shared" si="49"/>
        <v>-0.78592063039909144</v>
      </c>
      <c r="E757" t="str">
        <f t="shared" si="53"/>
        <v/>
      </c>
      <c r="F757" t="str">
        <f t="shared" si="54"/>
        <v/>
      </c>
      <c r="G757" t="str">
        <f t="shared" si="50"/>
        <v/>
      </c>
    </row>
    <row r="758" spans="1:8" x14ac:dyDescent="0.2">
      <c r="A758" s="1">
        <v>126758</v>
      </c>
      <c r="B758" s="1">
        <f t="shared" si="36"/>
        <v>12.166666666666666</v>
      </c>
      <c r="C758" s="1">
        <f t="shared" si="49"/>
        <v>0.93174658904298668</v>
      </c>
      <c r="E758" t="str">
        <f t="shared" si="53"/>
        <v/>
      </c>
      <c r="F758" t="str">
        <f t="shared" si="54"/>
        <v/>
      </c>
      <c r="G758" t="str">
        <f t="shared" si="50"/>
        <v/>
      </c>
    </row>
    <row r="759" spans="1:8" x14ac:dyDescent="0.2">
      <c r="A759" s="1">
        <v>127050</v>
      </c>
      <c r="B759" s="1">
        <f t="shared" si="36"/>
        <v>2.4166666666666665</v>
      </c>
      <c r="C759" s="1">
        <f t="shared" si="49"/>
        <v>-0.74297894991303948</v>
      </c>
      <c r="E759" t="str">
        <f t="shared" si="53"/>
        <v/>
      </c>
      <c r="F759" t="str">
        <f t="shared" si="54"/>
        <v/>
      </c>
      <c r="G759" t="str">
        <f t="shared" si="50"/>
        <v/>
      </c>
    </row>
    <row r="760" spans="1:8" x14ac:dyDescent="0.2">
      <c r="A760" s="1">
        <v>127108</v>
      </c>
      <c r="B760" s="1">
        <f t="shared" si="36"/>
        <v>1.2916666666666667</v>
      </c>
      <c r="C760" s="1">
        <f t="shared" si="49"/>
        <v>-0.93621651210027312</v>
      </c>
      <c r="E760" t="str">
        <f t="shared" si="53"/>
        <v/>
      </c>
      <c r="F760" t="str">
        <f t="shared" si="54"/>
        <v/>
      </c>
      <c r="G760" t="str">
        <f t="shared" si="50"/>
        <v/>
      </c>
    </row>
    <row r="761" spans="1:8" x14ac:dyDescent="0.2">
      <c r="A761" s="1">
        <v>127139</v>
      </c>
      <c r="B761" s="1">
        <f t="shared" si="36"/>
        <v>1</v>
      </c>
      <c r="C761" s="1">
        <f t="shared" si="49"/>
        <v>-0.98631513933400039</v>
      </c>
      <c r="E761" t="str">
        <f t="shared" si="53"/>
        <v/>
      </c>
      <c r="F761" t="str">
        <f t="shared" si="54"/>
        <v/>
      </c>
      <c r="G761" t="str">
        <f t="shared" si="50"/>
        <v/>
      </c>
    </row>
    <row r="762" spans="1:8" x14ac:dyDescent="0.2">
      <c r="A762" s="1">
        <v>127163</v>
      </c>
      <c r="B762" s="1">
        <f t="shared" si="36"/>
        <v>3.375</v>
      </c>
      <c r="C762" s="1">
        <f t="shared" si="49"/>
        <v>-0.57836917471650684</v>
      </c>
      <c r="E762" t="str">
        <f t="shared" si="53"/>
        <v/>
      </c>
      <c r="F762" t="str">
        <f t="shared" si="54"/>
        <v/>
      </c>
      <c r="G762" t="str">
        <f t="shared" si="50"/>
        <v/>
      </c>
    </row>
    <row r="763" spans="1:8" x14ac:dyDescent="0.2">
      <c r="A763" s="1">
        <v>127244</v>
      </c>
      <c r="B763" s="1">
        <f t="shared" si="36"/>
        <v>2.9583333333333335</v>
      </c>
      <c r="C763" s="1">
        <f t="shared" si="49"/>
        <v>-0.64993864219326014</v>
      </c>
      <c r="E763" t="str">
        <f t="shared" si="53"/>
        <v/>
      </c>
      <c r="F763" t="str">
        <f t="shared" si="54"/>
        <v/>
      </c>
      <c r="G763" t="str">
        <f t="shared" si="50"/>
        <v/>
      </c>
      <c r="H763" t="s">
        <v>184</v>
      </c>
    </row>
    <row r="764" spans="1:8" x14ac:dyDescent="0.2">
      <c r="A764" s="1">
        <v>127315</v>
      </c>
      <c r="B764" s="1">
        <f t="shared" si="36"/>
        <v>2.0833333333333335</v>
      </c>
      <c r="C764" s="1">
        <f t="shared" si="49"/>
        <v>-0.80023452389444183</v>
      </c>
      <c r="E764" t="str">
        <f t="shared" si="53"/>
        <v/>
      </c>
      <c r="F764" t="str">
        <f t="shared" si="54"/>
        <v/>
      </c>
      <c r="G764" t="str">
        <f t="shared" si="50"/>
        <v/>
      </c>
    </row>
    <row r="765" spans="1:8" x14ac:dyDescent="0.2">
      <c r="A765" s="1">
        <v>127365</v>
      </c>
      <c r="B765" s="1">
        <f t="shared" si="36"/>
        <v>2.75</v>
      </c>
      <c r="C765" s="1">
        <f t="shared" si="49"/>
        <v>-0.68572337593163679</v>
      </c>
      <c r="E765" t="str">
        <f t="shared" si="53"/>
        <v/>
      </c>
      <c r="F765" t="str">
        <f t="shared" si="54"/>
        <v/>
      </c>
      <c r="G765" t="str">
        <f t="shared" si="50"/>
        <v/>
      </c>
    </row>
    <row r="766" spans="1:8" x14ac:dyDescent="0.2">
      <c r="A766" s="1">
        <v>127431</v>
      </c>
      <c r="B766" s="1">
        <f t="shared" si="36"/>
        <v>12.833333333333334</v>
      </c>
      <c r="C766" s="1">
        <f t="shared" si="49"/>
        <v>1.0462577370057922</v>
      </c>
      <c r="E766" t="str">
        <f t="shared" si="53"/>
        <v/>
      </c>
      <c r="F766" t="str">
        <f t="shared" si="54"/>
        <v/>
      </c>
      <c r="G766" t="str">
        <f t="shared" si="50"/>
        <v/>
      </c>
    </row>
    <row r="767" spans="1:8" x14ac:dyDescent="0.2">
      <c r="A767" s="1">
        <v>127739</v>
      </c>
      <c r="B767" s="1">
        <f t="shared" si="36"/>
        <v>5.541666666666667</v>
      </c>
      <c r="C767" s="1">
        <f t="shared" si="49"/>
        <v>-0.20620794383738988</v>
      </c>
      <c r="E767" t="str">
        <f t="shared" si="53"/>
        <v/>
      </c>
      <c r="F767" t="str">
        <f t="shared" si="54"/>
        <v/>
      </c>
      <c r="G767" t="str">
        <f t="shared" si="50"/>
        <v/>
      </c>
    </row>
    <row r="768" spans="1:8" x14ac:dyDescent="0.2">
      <c r="A768" s="1">
        <v>127872</v>
      </c>
      <c r="B768" s="1">
        <f t="shared" ref="B768:B848" si="55">(A769-A768)/24</f>
        <v>2.9166666666666665</v>
      </c>
      <c r="C768" s="1">
        <f t="shared" si="49"/>
        <v>-0.65709558894093545</v>
      </c>
      <c r="E768" t="str">
        <f t="shared" si="53"/>
        <v/>
      </c>
      <c r="F768" t="str">
        <f t="shared" si="54"/>
        <v/>
      </c>
      <c r="G768" t="str">
        <f t="shared" si="50"/>
        <v/>
      </c>
    </row>
    <row r="769" spans="1:8" x14ac:dyDescent="0.2">
      <c r="A769" s="1">
        <v>127942</v>
      </c>
      <c r="B769" s="1">
        <f t="shared" si="55"/>
        <v>2.3333333333333335</v>
      </c>
      <c r="C769" s="1">
        <f t="shared" si="49"/>
        <v>-0.75729284340838987</v>
      </c>
      <c r="E769" t="str">
        <f t="shared" si="53"/>
        <v/>
      </c>
      <c r="F769" t="str">
        <f t="shared" si="54"/>
        <v/>
      </c>
      <c r="G769" t="str">
        <f t="shared" si="50"/>
        <v/>
      </c>
    </row>
    <row r="770" spans="1:8" x14ac:dyDescent="0.2">
      <c r="A770" s="1">
        <v>127998</v>
      </c>
      <c r="B770" s="1">
        <f t="shared" si="55"/>
        <v>2.8333333333333335</v>
      </c>
      <c r="C770" s="1">
        <f t="shared" si="49"/>
        <v>-0.67140948243628606</v>
      </c>
      <c r="E770" t="str">
        <f t="shared" si="53"/>
        <v/>
      </c>
      <c r="F770" t="str">
        <f t="shared" si="54"/>
        <v/>
      </c>
      <c r="G770" t="str">
        <f t="shared" si="50"/>
        <v/>
      </c>
    </row>
    <row r="771" spans="1:8" x14ac:dyDescent="0.2">
      <c r="A771" s="1">
        <v>128066</v>
      </c>
      <c r="B771" s="1">
        <f t="shared" si="55"/>
        <v>1.375</v>
      </c>
      <c r="C771" s="1">
        <f t="shared" ref="C771:C834" si="56">(B771-D$855)/D$856</f>
        <v>-0.92190261860492251</v>
      </c>
      <c r="E771" t="str">
        <f t="shared" si="53"/>
        <v/>
      </c>
      <c r="F771" t="str">
        <f t="shared" si="54"/>
        <v/>
      </c>
      <c r="G771" t="str">
        <f t="shared" si="50"/>
        <v/>
      </c>
    </row>
    <row r="772" spans="1:8" x14ac:dyDescent="0.2">
      <c r="A772" s="1">
        <v>128099</v>
      </c>
      <c r="B772" s="1">
        <f t="shared" si="55"/>
        <v>5.458333333333333</v>
      </c>
      <c r="C772" s="1">
        <f t="shared" si="56"/>
        <v>-0.22052183733274064</v>
      </c>
      <c r="D772" t="s">
        <v>10</v>
      </c>
      <c r="E772" t="str">
        <f t="shared" si="53"/>
        <v/>
      </c>
      <c r="F772" t="str">
        <f t="shared" si="54"/>
        <v/>
      </c>
      <c r="G772" t="str">
        <f t="shared" ref="G772:G835" si="57">IF(E771=1,(A771+A772)/2,"")</f>
        <v/>
      </c>
    </row>
    <row r="773" spans="1:8" x14ac:dyDescent="0.2">
      <c r="A773" s="1">
        <v>128230</v>
      </c>
      <c r="B773" s="1">
        <f t="shared" si="55"/>
        <v>3.2916666666666665</v>
      </c>
      <c r="C773" s="1">
        <f t="shared" si="56"/>
        <v>-0.59268306821185757</v>
      </c>
      <c r="E773">
        <f t="shared" si="53"/>
        <v>1</v>
      </c>
      <c r="F773">
        <f t="shared" si="54"/>
        <v>3.2916666666666665</v>
      </c>
      <c r="G773" t="str">
        <f t="shared" si="57"/>
        <v/>
      </c>
      <c r="H773" t="s">
        <v>185</v>
      </c>
    </row>
    <row r="774" spans="1:8" x14ac:dyDescent="0.2">
      <c r="A774" s="1">
        <v>128309</v>
      </c>
      <c r="B774" s="1">
        <f t="shared" si="55"/>
        <v>3.6666666666666665</v>
      </c>
      <c r="C774" s="1">
        <f t="shared" si="56"/>
        <v>-0.52827054748277957</v>
      </c>
      <c r="E774" t="str">
        <f t="shared" si="53"/>
        <v/>
      </c>
      <c r="F774" t="str">
        <f t="shared" si="54"/>
        <v/>
      </c>
      <c r="G774">
        <f t="shared" si="57"/>
        <v>128269.5</v>
      </c>
    </row>
    <row r="775" spans="1:8" x14ac:dyDescent="0.2">
      <c r="A775" s="1">
        <v>128397</v>
      </c>
      <c r="B775" s="1">
        <f t="shared" si="55"/>
        <v>1.1666666666666667</v>
      </c>
      <c r="C775" s="1">
        <f t="shared" si="56"/>
        <v>-0.95768735234329905</v>
      </c>
      <c r="E775" t="str">
        <f t="shared" si="53"/>
        <v/>
      </c>
      <c r="F775" t="str">
        <f t="shared" si="54"/>
        <v/>
      </c>
      <c r="G775" t="str">
        <f t="shared" si="57"/>
        <v/>
      </c>
    </row>
    <row r="776" spans="1:8" x14ac:dyDescent="0.2">
      <c r="A776" s="1">
        <v>128425</v>
      </c>
      <c r="B776" s="1">
        <f t="shared" si="55"/>
        <v>4.333333333333333</v>
      </c>
      <c r="C776" s="1">
        <f t="shared" si="56"/>
        <v>-0.41375939951997442</v>
      </c>
      <c r="E776" t="str">
        <f t="shared" si="53"/>
        <v/>
      </c>
      <c r="F776" t="str">
        <f t="shared" si="54"/>
        <v/>
      </c>
      <c r="G776" t="str">
        <f t="shared" si="57"/>
        <v/>
      </c>
    </row>
    <row r="777" spans="1:8" x14ac:dyDescent="0.2">
      <c r="A777" s="1">
        <v>128529</v>
      </c>
      <c r="B777" s="1">
        <f t="shared" si="55"/>
        <v>5.041666666666667</v>
      </c>
      <c r="C777" s="1">
        <f t="shared" si="56"/>
        <v>-0.2920913048094938</v>
      </c>
      <c r="E777" t="str">
        <f t="shared" si="53"/>
        <v/>
      </c>
      <c r="F777" t="str">
        <f t="shared" si="54"/>
        <v/>
      </c>
      <c r="G777" t="str">
        <f t="shared" si="57"/>
        <v/>
      </c>
    </row>
    <row r="778" spans="1:8" x14ac:dyDescent="0.2">
      <c r="A778" s="1">
        <v>128650</v>
      </c>
      <c r="B778" s="1">
        <f t="shared" si="55"/>
        <v>3.5833333333333335</v>
      </c>
      <c r="C778" s="1">
        <f t="shared" si="56"/>
        <v>-0.54258444097813019</v>
      </c>
      <c r="E778" t="str">
        <f t="shared" si="53"/>
        <v/>
      </c>
      <c r="F778" t="str">
        <f t="shared" si="54"/>
        <v/>
      </c>
      <c r="G778" t="str">
        <f t="shared" si="57"/>
        <v/>
      </c>
    </row>
    <row r="779" spans="1:8" x14ac:dyDescent="0.2">
      <c r="A779" s="1">
        <v>128736</v>
      </c>
      <c r="B779" s="1">
        <f t="shared" si="55"/>
        <v>9.9583333333333339</v>
      </c>
      <c r="C779" s="1">
        <f t="shared" si="56"/>
        <v>0.5524284114161947</v>
      </c>
      <c r="E779">
        <f t="shared" si="53"/>
        <v>1</v>
      </c>
      <c r="F779">
        <f t="shared" si="54"/>
        <v>9.9583333333333339</v>
      </c>
      <c r="G779" t="str">
        <f t="shared" si="57"/>
        <v/>
      </c>
      <c r="H779" t="s">
        <v>186</v>
      </c>
    </row>
    <row r="780" spans="1:8" x14ac:dyDescent="0.2">
      <c r="A780" s="1">
        <v>128975</v>
      </c>
      <c r="B780" s="1">
        <f t="shared" si="55"/>
        <v>7.625</v>
      </c>
      <c r="C780" s="1">
        <f t="shared" si="56"/>
        <v>0.15163939354637634</v>
      </c>
      <c r="E780" t="str">
        <f t="shared" ref="E780:E809" si="58">IF(ISNUMBER(SEARCH($E$1,H780)),1,"")</f>
        <v/>
      </c>
      <c r="F780" t="str">
        <f t="shared" ref="F780:F809" si="59">IF(E780=1,B780,"")</f>
        <v/>
      </c>
      <c r="G780">
        <f t="shared" si="57"/>
        <v>128855.5</v>
      </c>
    </row>
    <row r="781" spans="1:8" x14ac:dyDescent="0.2">
      <c r="A781" s="1">
        <v>129158</v>
      </c>
      <c r="B781" s="1">
        <f t="shared" si="55"/>
        <v>1.9583333333333333</v>
      </c>
      <c r="C781" s="1">
        <f t="shared" si="56"/>
        <v>-0.82170536413746798</v>
      </c>
      <c r="E781" t="str">
        <f t="shared" si="58"/>
        <v/>
      </c>
      <c r="F781" t="str">
        <f t="shared" si="59"/>
        <v/>
      </c>
      <c r="G781" t="str">
        <f t="shared" si="57"/>
        <v/>
      </c>
    </row>
    <row r="782" spans="1:8" x14ac:dyDescent="0.2">
      <c r="A782" s="1">
        <v>129205</v>
      </c>
      <c r="B782" s="1">
        <f t="shared" si="55"/>
        <v>3.75</v>
      </c>
      <c r="C782" s="1">
        <f t="shared" si="56"/>
        <v>-0.51395665398742896</v>
      </c>
      <c r="E782" t="str">
        <f t="shared" si="58"/>
        <v/>
      </c>
      <c r="F782" t="str">
        <f t="shared" si="59"/>
        <v/>
      </c>
      <c r="G782" t="str">
        <f t="shared" si="57"/>
        <v/>
      </c>
    </row>
    <row r="783" spans="1:8" x14ac:dyDescent="0.2">
      <c r="A783" s="1">
        <v>129295</v>
      </c>
      <c r="B783" s="1">
        <f t="shared" si="55"/>
        <v>1.25</v>
      </c>
      <c r="C783" s="1">
        <f t="shared" si="56"/>
        <v>-0.94337345884794843</v>
      </c>
      <c r="E783" t="str">
        <f t="shared" si="58"/>
        <v/>
      </c>
      <c r="F783" t="str">
        <f t="shared" si="59"/>
        <v/>
      </c>
      <c r="G783" t="str">
        <f t="shared" si="57"/>
        <v/>
      </c>
    </row>
    <row r="784" spans="1:8" x14ac:dyDescent="0.2">
      <c r="A784" s="1">
        <v>129325</v>
      </c>
      <c r="B784" s="1">
        <f t="shared" si="55"/>
        <v>3</v>
      </c>
      <c r="C784" s="1">
        <f t="shared" si="56"/>
        <v>-0.64278169544558483</v>
      </c>
      <c r="E784" t="str">
        <f t="shared" si="58"/>
        <v/>
      </c>
      <c r="F784" t="str">
        <f t="shared" si="59"/>
        <v/>
      </c>
      <c r="G784" t="str">
        <f t="shared" si="57"/>
        <v/>
      </c>
    </row>
    <row r="785" spans="1:8" x14ac:dyDescent="0.2">
      <c r="A785" s="1">
        <v>129397</v>
      </c>
      <c r="B785" s="1">
        <f t="shared" si="55"/>
        <v>1.125</v>
      </c>
      <c r="C785" s="1">
        <f t="shared" si="56"/>
        <v>-0.96484429909097447</v>
      </c>
      <c r="E785" t="str">
        <f t="shared" si="58"/>
        <v/>
      </c>
      <c r="F785" t="str">
        <f t="shared" si="59"/>
        <v/>
      </c>
      <c r="G785" t="str">
        <f t="shared" si="57"/>
        <v/>
      </c>
    </row>
    <row r="786" spans="1:8" x14ac:dyDescent="0.2">
      <c r="A786" s="1">
        <v>129424</v>
      </c>
      <c r="B786" s="1">
        <f t="shared" si="55"/>
        <v>5.291666666666667</v>
      </c>
      <c r="C786" s="1">
        <f t="shared" si="56"/>
        <v>-0.24914962432344184</v>
      </c>
      <c r="E786" t="str">
        <f t="shared" si="58"/>
        <v/>
      </c>
      <c r="F786" t="str">
        <f t="shared" si="59"/>
        <v/>
      </c>
      <c r="G786" t="str">
        <f t="shared" si="57"/>
        <v/>
      </c>
    </row>
    <row r="787" spans="1:8" x14ac:dyDescent="0.2">
      <c r="A787" s="1">
        <v>129551</v>
      </c>
      <c r="B787" s="1">
        <f t="shared" si="55"/>
        <v>2.5416666666666665</v>
      </c>
      <c r="C787" s="1">
        <f t="shared" si="56"/>
        <v>-0.72150810967001344</v>
      </c>
      <c r="E787" t="str">
        <f t="shared" si="58"/>
        <v/>
      </c>
      <c r="F787" t="str">
        <f t="shared" si="59"/>
        <v/>
      </c>
      <c r="G787" t="str">
        <f t="shared" si="57"/>
        <v/>
      </c>
    </row>
    <row r="788" spans="1:8" x14ac:dyDescent="0.2">
      <c r="A788" s="1">
        <v>129612</v>
      </c>
      <c r="B788" s="1">
        <f t="shared" si="55"/>
        <v>1.9166666666666667</v>
      </c>
      <c r="C788" s="1">
        <f t="shared" si="56"/>
        <v>-0.82886231088514317</v>
      </c>
      <c r="E788" t="str">
        <f t="shared" si="58"/>
        <v/>
      </c>
      <c r="F788" t="str">
        <f t="shared" si="59"/>
        <v/>
      </c>
      <c r="G788" t="str">
        <f t="shared" si="57"/>
        <v/>
      </c>
    </row>
    <row r="789" spans="1:8" x14ac:dyDescent="0.2">
      <c r="A789" s="1">
        <v>129658</v>
      </c>
      <c r="B789" s="1">
        <f t="shared" si="55"/>
        <v>10.458333333333334</v>
      </c>
      <c r="C789" s="1">
        <f t="shared" si="56"/>
        <v>0.63831177238829861</v>
      </c>
      <c r="E789">
        <f t="shared" si="58"/>
        <v>1</v>
      </c>
      <c r="F789">
        <f t="shared" si="59"/>
        <v>10.458333333333334</v>
      </c>
      <c r="G789" t="str">
        <f t="shared" si="57"/>
        <v/>
      </c>
      <c r="H789" t="s">
        <v>187</v>
      </c>
    </row>
    <row r="790" spans="1:8" x14ac:dyDescent="0.2">
      <c r="A790" s="1">
        <v>129909</v>
      </c>
      <c r="B790" s="1">
        <f t="shared" si="55"/>
        <v>3.5833333333333335</v>
      </c>
      <c r="C790" s="1">
        <f t="shared" si="56"/>
        <v>-0.54258444097813019</v>
      </c>
      <c r="E790" t="str">
        <f t="shared" si="58"/>
        <v/>
      </c>
      <c r="F790" t="str">
        <f t="shared" si="59"/>
        <v/>
      </c>
      <c r="G790">
        <f t="shared" si="57"/>
        <v>129783.5</v>
      </c>
    </row>
    <row r="791" spans="1:8" x14ac:dyDescent="0.2">
      <c r="A791" s="1">
        <v>129995</v>
      </c>
      <c r="B791" s="1">
        <f t="shared" si="55"/>
        <v>2.75</v>
      </c>
      <c r="C791" s="1">
        <f t="shared" si="56"/>
        <v>-0.68572337593163679</v>
      </c>
      <c r="E791" t="str">
        <f t="shared" si="58"/>
        <v/>
      </c>
      <c r="F791" t="str">
        <f t="shared" si="59"/>
        <v/>
      </c>
      <c r="G791" t="str">
        <f t="shared" si="57"/>
        <v/>
      </c>
    </row>
    <row r="792" spans="1:8" x14ac:dyDescent="0.2">
      <c r="A792" s="1">
        <v>130061</v>
      </c>
      <c r="B792" s="1">
        <f t="shared" si="55"/>
        <v>2.5416666666666665</v>
      </c>
      <c r="C792" s="1">
        <f t="shared" si="56"/>
        <v>-0.72150810967001344</v>
      </c>
      <c r="E792" t="str">
        <f t="shared" si="58"/>
        <v/>
      </c>
      <c r="F792" t="str">
        <f t="shared" si="59"/>
        <v/>
      </c>
      <c r="G792" t="str">
        <f t="shared" si="57"/>
        <v/>
      </c>
    </row>
    <row r="793" spans="1:8" x14ac:dyDescent="0.2">
      <c r="A793" s="1">
        <v>130122</v>
      </c>
      <c r="B793" s="1">
        <f t="shared" si="55"/>
        <v>5.5</v>
      </c>
      <c r="C793" s="1">
        <f t="shared" si="56"/>
        <v>-0.21336489058506528</v>
      </c>
      <c r="E793" t="str">
        <f t="shared" si="58"/>
        <v/>
      </c>
      <c r="F793" t="str">
        <f t="shared" si="59"/>
        <v/>
      </c>
      <c r="G793" t="str">
        <f t="shared" si="57"/>
        <v/>
      </c>
      <c r="H793" t="s">
        <v>188</v>
      </c>
    </row>
    <row r="794" spans="1:8" x14ac:dyDescent="0.2">
      <c r="A794" s="1">
        <v>130254</v>
      </c>
      <c r="B794" s="1">
        <f t="shared" si="55"/>
        <v>6.5</v>
      </c>
      <c r="C794" s="1">
        <f t="shared" si="56"/>
        <v>-4.1598168640857455E-2</v>
      </c>
      <c r="E794" t="str">
        <f t="shared" si="58"/>
        <v/>
      </c>
      <c r="F794" t="str">
        <f t="shared" si="59"/>
        <v/>
      </c>
      <c r="G794" t="str">
        <f t="shared" si="57"/>
        <v/>
      </c>
    </row>
    <row r="795" spans="1:8" x14ac:dyDescent="0.2">
      <c r="A795" s="1">
        <v>130410</v>
      </c>
      <c r="B795" s="1">
        <f t="shared" si="55"/>
        <v>5.166666666666667</v>
      </c>
      <c r="C795" s="1">
        <f t="shared" si="56"/>
        <v>-0.27062046456646782</v>
      </c>
      <c r="E795" t="str">
        <f t="shared" si="58"/>
        <v/>
      </c>
      <c r="F795" t="str">
        <f t="shared" si="59"/>
        <v/>
      </c>
      <c r="G795" t="str">
        <f t="shared" si="57"/>
        <v/>
      </c>
    </row>
    <row r="796" spans="1:8" x14ac:dyDescent="0.2">
      <c r="A796" s="1">
        <v>130534</v>
      </c>
      <c r="B796" s="1">
        <f t="shared" si="55"/>
        <v>6.583333333333333</v>
      </c>
      <c r="C796" s="1">
        <f t="shared" si="56"/>
        <v>-2.7284275145506857E-2</v>
      </c>
      <c r="E796" t="str">
        <f t="shared" si="58"/>
        <v/>
      </c>
      <c r="F796" t="str">
        <f t="shared" si="59"/>
        <v/>
      </c>
      <c r="G796" t="str">
        <f t="shared" si="57"/>
        <v/>
      </c>
    </row>
    <row r="797" spans="1:8" x14ac:dyDescent="0.2">
      <c r="A797" s="1">
        <v>130692</v>
      </c>
      <c r="B797" s="1">
        <f t="shared" si="55"/>
        <v>4.458333333333333</v>
      </c>
      <c r="C797" s="1">
        <f t="shared" si="56"/>
        <v>-0.39228855927694845</v>
      </c>
      <c r="E797" t="str">
        <f t="shared" si="58"/>
        <v/>
      </c>
      <c r="F797" t="str">
        <f t="shared" si="59"/>
        <v/>
      </c>
      <c r="G797" t="str">
        <f t="shared" si="57"/>
        <v/>
      </c>
    </row>
    <row r="798" spans="1:8" x14ac:dyDescent="0.2">
      <c r="A798" s="1">
        <v>130799</v>
      </c>
      <c r="B798" s="1">
        <f t="shared" si="55"/>
        <v>6.583333333333333</v>
      </c>
      <c r="C798" s="1">
        <f t="shared" si="56"/>
        <v>-2.7284275145506857E-2</v>
      </c>
      <c r="E798" t="str">
        <f t="shared" si="58"/>
        <v/>
      </c>
      <c r="F798" t="str">
        <f t="shared" si="59"/>
        <v/>
      </c>
      <c r="G798" t="str">
        <f t="shared" si="57"/>
        <v/>
      </c>
    </row>
    <row r="799" spans="1:8" x14ac:dyDescent="0.2">
      <c r="A799" s="1">
        <v>130957</v>
      </c>
      <c r="B799" s="1">
        <f t="shared" si="55"/>
        <v>4.458333333333333</v>
      </c>
      <c r="C799" s="1">
        <f t="shared" si="56"/>
        <v>-0.39228855927694845</v>
      </c>
      <c r="E799" t="str">
        <f t="shared" si="58"/>
        <v/>
      </c>
      <c r="F799" t="str">
        <f t="shared" si="59"/>
        <v/>
      </c>
      <c r="G799" t="str">
        <f t="shared" si="57"/>
        <v/>
      </c>
    </row>
    <row r="800" spans="1:8" x14ac:dyDescent="0.2">
      <c r="A800" s="1">
        <v>131064</v>
      </c>
      <c r="B800" s="1">
        <f t="shared" si="55"/>
        <v>14.333333333333334</v>
      </c>
      <c r="C800" s="1">
        <f t="shared" si="56"/>
        <v>1.3039078199221039</v>
      </c>
      <c r="E800" t="str">
        <f t="shared" si="58"/>
        <v/>
      </c>
      <c r="F800" t="str">
        <f t="shared" si="59"/>
        <v/>
      </c>
      <c r="G800" t="str">
        <f t="shared" si="57"/>
        <v/>
      </c>
    </row>
    <row r="801" spans="1:8" x14ac:dyDescent="0.2">
      <c r="A801" s="1">
        <v>131408</v>
      </c>
      <c r="B801" s="1">
        <f t="shared" si="55"/>
        <v>5.041666666666667</v>
      </c>
      <c r="C801" s="1">
        <f t="shared" si="56"/>
        <v>-0.2920913048094938</v>
      </c>
      <c r="E801" t="str">
        <f t="shared" si="58"/>
        <v/>
      </c>
      <c r="F801" t="str">
        <f t="shared" si="59"/>
        <v/>
      </c>
      <c r="G801" t="str">
        <f t="shared" si="57"/>
        <v/>
      </c>
    </row>
    <row r="802" spans="1:8" x14ac:dyDescent="0.2">
      <c r="A802" s="1">
        <v>131529</v>
      </c>
      <c r="B802" s="1">
        <f t="shared" si="55"/>
        <v>4.625</v>
      </c>
      <c r="C802" s="1">
        <f t="shared" si="56"/>
        <v>-0.3636607722862471</v>
      </c>
      <c r="E802" t="str">
        <f t="shared" si="58"/>
        <v/>
      </c>
      <c r="F802" t="str">
        <f t="shared" si="59"/>
        <v/>
      </c>
      <c r="G802" t="str">
        <f t="shared" si="57"/>
        <v/>
      </c>
    </row>
    <row r="803" spans="1:8" x14ac:dyDescent="0.2">
      <c r="A803" s="1">
        <v>131640</v>
      </c>
      <c r="B803" s="1">
        <f t="shared" si="55"/>
        <v>4.666666666666667</v>
      </c>
      <c r="C803" s="1">
        <f t="shared" si="56"/>
        <v>-0.35650382553857174</v>
      </c>
      <c r="E803" t="str">
        <f t="shared" si="58"/>
        <v/>
      </c>
      <c r="F803" t="str">
        <f t="shared" si="59"/>
        <v/>
      </c>
      <c r="G803" t="str">
        <f t="shared" si="57"/>
        <v/>
      </c>
    </row>
    <row r="804" spans="1:8" x14ac:dyDescent="0.2">
      <c r="A804" s="1">
        <v>131752</v>
      </c>
      <c r="B804" s="1">
        <f t="shared" si="55"/>
        <v>3.9166666666666665</v>
      </c>
      <c r="C804" s="1">
        <f t="shared" si="56"/>
        <v>-0.48532886699672767</v>
      </c>
      <c r="E804" t="str">
        <f t="shared" si="58"/>
        <v/>
      </c>
      <c r="F804" t="str">
        <f t="shared" si="59"/>
        <v/>
      </c>
      <c r="G804" t="str">
        <f t="shared" si="57"/>
        <v/>
      </c>
    </row>
    <row r="805" spans="1:8" x14ac:dyDescent="0.2">
      <c r="A805" s="1">
        <v>131846</v>
      </c>
      <c r="B805" s="1">
        <f t="shared" si="55"/>
        <v>7.541666666666667</v>
      </c>
      <c r="C805" s="1">
        <f t="shared" si="56"/>
        <v>0.13732550005102573</v>
      </c>
      <c r="E805" t="str">
        <f t="shared" si="58"/>
        <v/>
      </c>
      <c r="F805" t="str">
        <f t="shared" si="59"/>
        <v/>
      </c>
      <c r="G805" t="str">
        <f t="shared" si="57"/>
        <v/>
      </c>
    </row>
    <row r="806" spans="1:8" x14ac:dyDescent="0.2">
      <c r="A806" s="1">
        <v>132027</v>
      </c>
      <c r="B806" s="1">
        <f t="shared" si="55"/>
        <v>1.8333333333333333</v>
      </c>
      <c r="C806" s="1">
        <f t="shared" si="56"/>
        <v>-0.84317620438049401</v>
      </c>
      <c r="E806" t="str">
        <f t="shared" si="58"/>
        <v/>
      </c>
      <c r="F806" t="str">
        <f t="shared" si="59"/>
        <v/>
      </c>
      <c r="G806" t="str">
        <f t="shared" si="57"/>
        <v/>
      </c>
    </row>
    <row r="807" spans="1:8" x14ac:dyDescent="0.2">
      <c r="A807" s="1">
        <v>132071</v>
      </c>
      <c r="B807" s="1">
        <f t="shared" si="55"/>
        <v>5.875</v>
      </c>
      <c r="C807" s="1">
        <f t="shared" si="56"/>
        <v>-0.14895236985598734</v>
      </c>
      <c r="E807" t="str">
        <f t="shared" si="58"/>
        <v/>
      </c>
      <c r="F807" t="str">
        <f t="shared" si="59"/>
        <v/>
      </c>
      <c r="G807" t="str">
        <f t="shared" si="57"/>
        <v/>
      </c>
    </row>
    <row r="808" spans="1:8" x14ac:dyDescent="0.2">
      <c r="A808" s="1">
        <v>132212</v>
      </c>
      <c r="B808" s="1">
        <f t="shared" si="55"/>
        <v>3.125</v>
      </c>
      <c r="C808" s="1">
        <f t="shared" si="56"/>
        <v>-0.6213108552025588</v>
      </c>
      <c r="E808" t="str">
        <f t="shared" si="58"/>
        <v/>
      </c>
      <c r="F808" t="str">
        <f t="shared" si="59"/>
        <v/>
      </c>
      <c r="G808" t="str">
        <f t="shared" si="57"/>
        <v/>
      </c>
    </row>
    <row r="809" spans="1:8" x14ac:dyDescent="0.2">
      <c r="A809" s="1">
        <v>132287</v>
      </c>
      <c r="B809" s="1">
        <f t="shared" si="55"/>
        <v>11.916666666666666</v>
      </c>
      <c r="C809" s="1">
        <f t="shared" si="56"/>
        <v>0.88880490855693473</v>
      </c>
      <c r="E809" t="str">
        <f t="shared" si="58"/>
        <v/>
      </c>
      <c r="F809" t="str">
        <f t="shared" si="59"/>
        <v/>
      </c>
      <c r="G809" t="str">
        <f t="shared" si="57"/>
        <v/>
      </c>
    </row>
    <row r="810" spans="1:8" x14ac:dyDescent="0.2">
      <c r="A810" s="1">
        <v>132573</v>
      </c>
      <c r="B810" s="1">
        <f t="shared" si="55"/>
        <v>9.0416666666666661</v>
      </c>
      <c r="C810" s="1">
        <f t="shared" si="56"/>
        <v>0.39497558296733731</v>
      </c>
      <c r="D810" t="s">
        <v>3</v>
      </c>
      <c r="E810" t="str">
        <f t="shared" ref="E810:E831" si="60">IF(ISNUMBER(SEARCH($E$1,H810)),1,"")</f>
        <v/>
      </c>
      <c r="F810" t="str">
        <f t="shared" ref="F810:F831" si="61">IF(E810=1,B810,"")</f>
        <v/>
      </c>
      <c r="G810" t="str">
        <f t="shared" si="57"/>
        <v/>
      </c>
      <c r="H810" t="s">
        <v>189</v>
      </c>
    </row>
    <row r="811" spans="1:8" x14ac:dyDescent="0.2">
      <c r="A811" s="1">
        <v>132790</v>
      </c>
      <c r="B811" s="1">
        <f t="shared" si="55"/>
        <v>17.375</v>
      </c>
      <c r="C811" s="1">
        <f t="shared" si="56"/>
        <v>1.8263649325024025</v>
      </c>
      <c r="E811">
        <f t="shared" si="60"/>
        <v>1</v>
      </c>
      <c r="F811">
        <f t="shared" si="61"/>
        <v>17.375</v>
      </c>
      <c r="G811" t="str">
        <f t="shared" si="57"/>
        <v/>
      </c>
      <c r="H811" t="s">
        <v>190</v>
      </c>
    </row>
    <row r="812" spans="1:8" x14ac:dyDescent="0.2">
      <c r="A812" s="1">
        <v>133207</v>
      </c>
      <c r="B812" s="1">
        <f t="shared" si="55"/>
        <v>2.5</v>
      </c>
      <c r="C812" s="1">
        <f t="shared" si="56"/>
        <v>-0.72866505641768875</v>
      </c>
      <c r="E812" t="str">
        <f t="shared" si="60"/>
        <v/>
      </c>
      <c r="F812" t="str">
        <f t="shared" si="61"/>
        <v/>
      </c>
      <c r="G812">
        <f t="shared" si="57"/>
        <v>132998.5</v>
      </c>
      <c r="H812" t="s">
        <v>191</v>
      </c>
    </row>
    <row r="813" spans="1:8" x14ac:dyDescent="0.2">
      <c r="A813" s="1">
        <v>133267</v>
      </c>
      <c r="B813" s="1">
        <f t="shared" si="55"/>
        <v>3.4583333333333335</v>
      </c>
      <c r="C813" s="1">
        <f t="shared" si="56"/>
        <v>-0.56405528122115622</v>
      </c>
      <c r="E813" t="str">
        <f t="shared" si="60"/>
        <v/>
      </c>
      <c r="F813" t="str">
        <f t="shared" si="61"/>
        <v/>
      </c>
      <c r="G813" t="str">
        <f t="shared" si="57"/>
        <v/>
      </c>
    </row>
    <row r="814" spans="1:8" x14ac:dyDescent="0.2">
      <c r="A814" s="1">
        <v>133350</v>
      </c>
      <c r="B814" s="1">
        <f t="shared" si="55"/>
        <v>2.0416666666666665</v>
      </c>
      <c r="C814" s="1">
        <f t="shared" si="56"/>
        <v>-0.80739147064211736</v>
      </c>
      <c r="E814" t="str">
        <f t="shared" si="60"/>
        <v/>
      </c>
      <c r="F814" t="str">
        <f t="shared" si="61"/>
        <v/>
      </c>
      <c r="G814" t="str">
        <f t="shared" si="57"/>
        <v/>
      </c>
    </row>
    <row r="815" spans="1:8" x14ac:dyDescent="0.2">
      <c r="A815" s="1">
        <v>133399</v>
      </c>
      <c r="B815" s="1">
        <f t="shared" si="55"/>
        <v>0.83333333333333337</v>
      </c>
      <c r="C815" s="1">
        <f t="shared" si="56"/>
        <v>-1.0149429263247018</v>
      </c>
      <c r="E815" t="str">
        <f t="shared" si="60"/>
        <v/>
      </c>
      <c r="F815" t="str">
        <f t="shared" si="61"/>
        <v/>
      </c>
      <c r="G815" t="str">
        <f t="shared" si="57"/>
        <v/>
      </c>
    </row>
    <row r="816" spans="1:8" x14ac:dyDescent="0.2">
      <c r="A816" s="1">
        <v>133419</v>
      </c>
      <c r="B816" s="1">
        <f t="shared" si="55"/>
        <v>1.3333333333333333</v>
      </c>
      <c r="C816" s="1">
        <f t="shared" si="56"/>
        <v>-0.92905956535259782</v>
      </c>
      <c r="E816" t="str">
        <f t="shared" si="60"/>
        <v/>
      </c>
      <c r="F816" t="str">
        <f t="shared" si="61"/>
        <v/>
      </c>
      <c r="G816" t="str">
        <f t="shared" si="57"/>
        <v/>
      </c>
    </row>
    <row r="817" spans="1:8" x14ac:dyDescent="0.2">
      <c r="A817" s="1">
        <v>133451</v>
      </c>
      <c r="B817" s="1">
        <f t="shared" si="55"/>
        <v>3.3333333333333335</v>
      </c>
      <c r="C817" s="1">
        <f t="shared" si="56"/>
        <v>-0.58552612146418215</v>
      </c>
      <c r="E817" t="str">
        <f t="shared" si="60"/>
        <v/>
      </c>
      <c r="F817" t="str">
        <f t="shared" si="61"/>
        <v/>
      </c>
      <c r="G817" t="str">
        <f t="shared" si="57"/>
        <v/>
      </c>
    </row>
    <row r="818" spans="1:8" x14ac:dyDescent="0.2">
      <c r="A818" s="1">
        <v>133531</v>
      </c>
      <c r="B818" s="1">
        <f t="shared" si="55"/>
        <v>3.7916666666666665</v>
      </c>
      <c r="C818" s="1">
        <f t="shared" si="56"/>
        <v>-0.50679970723975365</v>
      </c>
      <c r="D818" t="s">
        <v>3</v>
      </c>
      <c r="E818" t="str">
        <f t="shared" si="60"/>
        <v/>
      </c>
      <c r="F818" t="str">
        <f t="shared" si="61"/>
        <v/>
      </c>
      <c r="G818" t="str">
        <f t="shared" si="57"/>
        <v/>
      </c>
      <c r="H818" t="s">
        <v>189</v>
      </c>
    </row>
    <row r="819" spans="1:8" x14ac:dyDescent="0.2">
      <c r="A819" s="1">
        <v>133622</v>
      </c>
      <c r="B819" s="1">
        <f t="shared" si="55"/>
        <v>14.916666666666666</v>
      </c>
      <c r="C819" s="1">
        <f t="shared" si="56"/>
        <v>1.4041050743895582</v>
      </c>
      <c r="E819">
        <f t="shared" si="60"/>
        <v>1</v>
      </c>
      <c r="F819">
        <f t="shared" si="61"/>
        <v>14.916666666666666</v>
      </c>
      <c r="G819" t="str">
        <f t="shared" si="57"/>
        <v/>
      </c>
      <c r="H819" t="s">
        <v>192</v>
      </c>
    </row>
    <row r="820" spans="1:8" x14ac:dyDescent="0.2">
      <c r="A820" s="1">
        <v>133980</v>
      </c>
      <c r="B820" s="1">
        <f t="shared" si="55"/>
        <v>27.958333333333332</v>
      </c>
      <c r="C820" s="1">
        <f t="shared" si="56"/>
        <v>3.6442294064119349</v>
      </c>
      <c r="E820" t="str">
        <f t="shared" si="60"/>
        <v/>
      </c>
      <c r="F820" t="str">
        <f t="shared" si="61"/>
        <v/>
      </c>
      <c r="G820">
        <f t="shared" si="57"/>
        <v>133801</v>
      </c>
    </row>
    <row r="821" spans="1:8" x14ac:dyDescent="0.2">
      <c r="A821" s="1">
        <v>134651</v>
      </c>
      <c r="B821" s="1">
        <f t="shared" si="55"/>
        <v>4.083333333333333</v>
      </c>
      <c r="C821" s="1">
        <f t="shared" si="56"/>
        <v>-0.45670108000602638</v>
      </c>
      <c r="D821" t="s">
        <v>3</v>
      </c>
      <c r="E821">
        <f t="shared" si="60"/>
        <v>1</v>
      </c>
      <c r="F821">
        <f t="shared" si="61"/>
        <v>4.083333333333333</v>
      </c>
      <c r="G821" t="str">
        <f t="shared" si="57"/>
        <v/>
      </c>
      <c r="H821" t="s">
        <v>193</v>
      </c>
    </row>
    <row r="822" spans="1:8" x14ac:dyDescent="0.2">
      <c r="A822" s="1">
        <v>134749</v>
      </c>
      <c r="B822" s="1">
        <f t="shared" si="55"/>
        <v>2.25</v>
      </c>
      <c r="C822" s="1">
        <f t="shared" si="56"/>
        <v>-0.77160673690374071</v>
      </c>
      <c r="E822" t="str">
        <f t="shared" si="60"/>
        <v/>
      </c>
      <c r="F822" t="str">
        <f t="shared" si="61"/>
        <v/>
      </c>
      <c r="G822">
        <f t="shared" si="57"/>
        <v>134700</v>
      </c>
    </row>
    <row r="823" spans="1:8" x14ac:dyDescent="0.2">
      <c r="A823" s="1">
        <v>134803</v>
      </c>
      <c r="B823" s="1">
        <f t="shared" si="55"/>
        <v>4.291666666666667</v>
      </c>
      <c r="C823" s="1">
        <f t="shared" si="56"/>
        <v>-0.42091634626764968</v>
      </c>
      <c r="E823" t="str">
        <f t="shared" si="60"/>
        <v/>
      </c>
      <c r="F823" t="str">
        <f t="shared" si="61"/>
        <v/>
      </c>
      <c r="G823" t="str">
        <f t="shared" si="57"/>
        <v/>
      </c>
    </row>
    <row r="824" spans="1:8" x14ac:dyDescent="0.2">
      <c r="A824" s="1">
        <v>134906</v>
      </c>
      <c r="B824" s="1">
        <f t="shared" si="55"/>
        <v>9.9583333333333339</v>
      </c>
      <c r="C824" s="1">
        <f t="shared" si="56"/>
        <v>0.5524284114161947</v>
      </c>
      <c r="E824">
        <f t="shared" si="60"/>
        <v>1</v>
      </c>
      <c r="F824">
        <f t="shared" si="61"/>
        <v>9.9583333333333339</v>
      </c>
      <c r="G824" t="str">
        <f t="shared" si="57"/>
        <v/>
      </c>
      <c r="H824" t="s">
        <v>194</v>
      </c>
    </row>
    <row r="825" spans="1:8" x14ac:dyDescent="0.2">
      <c r="A825" s="1">
        <v>135145</v>
      </c>
      <c r="B825" s="1">
        <f t="shared" si="55"/>
        <v>3.5833333333333335</v>
      </c>
      <c r="C825" s="1">
        <f t="shared" si="56"/>
        <v>-0.54258444097813019</v>
      </c>
      <c r="E825" t="str">
        <f t="shared" si="60"/>
        <v/>
      </c>
      <c r="F825" t="str">
        <f t="shared" si="61"/>
        <v/>
      </c>
      <c r="G825">
        <f t="shared" si="57"/>
        <v>135025.5</v>
      </c>
    </row>
    <row r="826" spans="1:8" x14ac:dyDescent="0.2">
      <c r="A826" s="1">
        <v>135231</v>
      </c>
      <c r="B826" s="1">
        <f t="shared" si="55"/>
        <v>3.875</v>
      </c>
      <c r="C826" s="1">
        <f t="shared" si="56"/>
        <v>-0.49248581374440298</v>
      </c>
      <c r="E826" t="str">
        <f t="shared" si="60"/>
        <v/>
      </c>
      <c r="F826" t="str">
        <f t="shared" si="61"/>
        <v/>
      </c>
      <c r="G826" t="str">
        <f t="shared" si="57"/>
        <v/>
      </c>
    </row>
    <row r="827" spans="1:8" x14ac:dyDescent="0.2">
      <c r="A827" s="1">
        <v>135324</v>
      </c>
      <c r="B827" s="1">
        <f t="shared" si="55"/>
        <v>3.375</v>
      </c>
      <c r="C827" s="1">
        <f t="shared" si="56"/>
        <v>-0.57836917471650684</v>
      </c>
      <c r="E827" t="str">
        <f t="shared" si="60"/>
        <v/>
      </c>
      <c r="F827" t="str">
        <f t="shared" si="61"/>
        <v/>
      </c>
      <c r="G827" t="str">
        <f t="shared" si="57"/>
        <v/>
      </c>
    </row>
    <row r="828" spans="1:8" x14ac:dyDescent="0.2">
      <c r="A828" s="1">
        <v>135405</v>
      </c>
      <c r="B828" s="1">
        <f t="shared" si="55"/>
        <v>3.1666666666666665</v>
      </c>
      <c r="C828" s="1">
        <f t="shared" si="56"/>
        <v>-0.61415390845488349</v>
      </c>
      <c r="E828" t="str">
        <f t="shared" si="60"/>
        <v/>
      </c>
      <c r="F828" t="str">
        <f t="shared" si="61"/>
        <v/>
      </c>
      <c r="G828" t="str">
        <f t="shared" si="57"/>
        <v/>
      </c>
    </row>
    <row r="829" spans="1:8" x14ac:dyDescent="0.2">
      <c r="A829" s="1">
        <v>135481</v>
      </c>
      <c r="B829" s="1">
        <f t="shared" si="55"/>
        <v>3.25</v>
      </c>
      <c r="C829" s="1">
        <f t="shared" si="56"/>
        <v>-0.59984001495953287</v>
      </c>
      <c r="E829">
        <f t="shared" si="60"/>
        <v>1</v>
      </c>
      <c r="F829">
        <f t="shared" si="61"/>
        <v>3.25</v>
      </c>
      <c r="G829" t="str">
        <f t="shared" si="57"/>
        <v/>
      </c>
      <c r="H829" t="s">
        <v>195</v>
      </c>
    </row>
    <row r="830" spans="1:8" x14ac:dyDescent="0.2">
      <c r="A830" s="1">
        <v>135559</v>
      </c>
      <c r="B830" s="1">
        <f t="shared" si="55"/>
        <v>4.708333333333333</v>
      </c>
      <c r="C830" s="1">
        <f t="shared" si="56"/>
        <v>-0.34934687879089649</v>
      </c>
      <c r="E830" t="str">
        <f t="shared" si="60"/>
        <v/>
      </c>
      <c r="F830" t="str">
        <f t="shared" si="61"/>
        <v/>
      </c>
      <c r="G830">
        <f t="shared" si="57"/>
        <v>135520</v>
      </c>
    </row>
    <row r="831" spans="1:8" x14ac:dyDescent="0.2">
      <c r="A831" s="1">
        <v>135672</v>
      </c>
      <c r="B831" s="1">
        <f t="shared" si="55"/>
        <v>3.2083333333333335</v>
      </c>
      <c r="C831" s="1">
        <f t="shared" si="56"/>
        <v>-0.60699696170720818</v>
      </c>
      <c r="E831" t="str">
        <f t="shared" si="60"/>
        <v/>
      </c>
      <c r="F831" t="str">
        <f t="shared" si="61"/>
        <v/>
      </c>
      <c r="G831" t="str">
        <f t="shared" si="57"/>
        <v/>
      </c>
    </row>
    <row r="832" spans="1:8" x14ac:dyDescent="0.2">
      <c r="A832" s="1">
        <v>135749</v>
      </c>
      <c r="B832" s="1">
        <f t="shared" si="55"/>
        <v>8.7083333333333339</v>
      </c>
      <c r="C832" s="1">
        <f t="shared" si="56"/>
        <v>0.33772000898593491</v>
      </c>
      <c r="E832">
        <f t="shared" ref="E832:E842" si="62">IF(ISNUMBER(SEARCH($E$1,H832)),1,"")</f>
        <v>1</v>
      </c>
      <c r="F832">
        <f t="shared" ref="F832:F842" si="63">IF(E832=1,B832,"")</f>
        <v>8.7083333333333339</v>
      </c>
      <c r="G832" t="str">
        <f t="shared" si="57"/>
        <v/>
      </c>
      <c r="H832" t="s">
        <v>196</v>
      </c>
    </row>
    <row r="833" spans="1:8" x14ac:dyDescent="0.2">
      <c r="A833" s="1">
        <v>135958</v>
      </c>
      <c r="B833" s="1">
        <f t="shared" si="55"/>
        <v>3.2083333333333335</v>
      </c>
      <c r="C833" s="1">
        <f t="shared" si="56"/>
        <v>-0.60699696170720818</v>
      </c>
      <c r="E833" t="str">
        <f t="shared" si="62"/>
        <v/>
      </c>
      <c r="F833" t="str">
        <f t="shared" si="63"/>
        <v/>
      </c>
      <c r="G833">
        <f t="shared" si="57"/>
        <v>135853.5</v>
      </c>
    </row>
    <row r="834" spans="1:8" x14ac:dyDescent="0.2">
      <c r="A834" s="1">
        <v>136035</v>
      </c>
      <c r="B834" s="1">
        <f t="shared" si="55"/>
        <v>3</v>
      </c>
      <c r="C834" s="1">
        <f t="shared" si="56"/>
        <v>-0.64278169544558483</v>
      </c>
      <c r="E834" t="str">
        <f t="shared" si="62"/>
        <v/>
      </c>
      <c r="F834" t="str">
        <f t="shared" si="63"/>
        <v/>
      </c>
      <c r="G834" t="str">
        <f t="shared" si="57"/>
        <v/>
      </c>
    </row>
    <row r="835" spans="1:8" x14ac:dyDescent="0.2">
      <c r="A835" s="1">
        <v>136107</v>
      </c>
      <c r="B835" s="1">
        <f t="shared" si="55"/>
        <v>3.2916666666666665</v>
      </c>
      <c r="C835" s="1">
        <f t="shared" ref="C835:C848" si="64">(B835-D$855)/D$856</f>
        <v>-0.59268306821185757</v>
      </c>
      <c r="E835">
        <f t="shared" si="62"/>
        <v>1</v>
      </c>
      <c r="F835">
        <f t="shared" si="63"/>
        <v>3.2916666666666665</v>
      </c>
      <c r="G835" t="str">
        <f t="shared" si="57"/>
        <v/>
      </c>
      <c r="H835" t="s">
        <v>197</v>
      </c>
    </row>
    <row r="836" spans="1:8" x14ac:dyDescent="0.2">
      <c r="A836" s="1">
        <v>136186</v>
      </c>
      <c r="B836" s="1">
        <f t="shared" si="55"/>
        <v>2.9166666666666665</v>
      </c>
      <c r="C836" s="1">
        <f t="shared" si="64"/>
        <v>-0.65709558894093545</v>
      </c>
      <c r="E836" t="str">
        <f t="shared" si="62"/>
        <v/>
      </c>
      <c r="F836" t="str">
        <f t="shared" si="63"/>
        <v/>
      </c>
      <c r="G836">
        <f t="shared" ref="G836:G848" si="65">IF(E835=1,(A835+A836)/2,"")</f>
        <v>136146.5</v>
      </c>
    </row>
    <row r="837" spans="1:8" x14ac:dyDescent="0.2">
      <c r="A837" s="1">
        <v>136256</v>
      </c>
      <c r="B837" s="1">
        <f t="shared" si="55"/>
        <v>2.0833333333333335</v>
      </c>
      <c r="C837" s="1">
        <f t="shared" si="64"/>
        <v>-0.80023452389444183</v>
      </c>
      <c r="E837" t="str">
        <f t="shared" si="62"/>
        <v/>
      </c>
      <c r="F837" t="str">
        <f t="shared" si="63"/>
        <v/>
      </c>
      <c r="G837" t="str">
        <f t="shared" si="65"/>
        <v/>
      </c>
    </row>
    <row r="838" spans="1:8" x14ac:dyDescent="0.2">
      <c r="A838" s="1">
        <v>136306</v>
      </c>
      <c r="B838" s="1">
        <f t="shared" si="55"/>
        <v>3.9583333333333335</v>
      </c>
      <c r="C838" s="1">
        <f t="shared" si="64"/>
        <v>-0.47817192024905231</v>
      </c>
      <c r="E838">
        <f t="shared" si="62"/>
        <v>1</v>
      </c>
      <c r="F838">
        <f t="shared" si="63"/>
        <v>3.9583333333333335</v>
      </c>
      <c r="G838" t="str">
        <f t="shared" si="65"/>
        <v/>
      </c>
      <c r="H838" t="s">
        <v>198</v>
      </c>
    </row>
    <row r="839" spans="1:8" x14ac:dyDescent="0.2">
      <c r="A839" s="1">
        <v>136401</v>
      </c>
      <c r="B839" s="1">
        <f t="shared" si="55"/>
        <v>0.91666666666666663</v>
      </c>
      <c r="C839" s="1">
        <f t="shared" si="64"/>
        <v>-1.000629032829351</v>
      </c>
      <c r="E839" t="str">
        <f t="shared" si="62"/>
        <v/>
      </c>
      <c r="F839" t="str">
        <f t="shared" si="63"/>
        <v/>
      </c>
      <c r="G839">
        <f t="shared" si="65"/>
        <v>136353.5</v>
      </c>
    </row>
    <row r="840" spans="1:8" x14ac:dyDescent="0.2">
      <c r="A840" s="1">
        <v>136423</v>
      </c>
      <c r="B840" s="1">
        <f t="shared" si="55"/>
        <v>3.2083333333333335</v>
      </c>
      <c r="C840" s="1">
        <f t="shared" si="64"/>
        <v>-0.60699696170720818</v>
      </c>
      <c r="E840" t="str">
        <f t="shared" si="62"/>
        <v/>
      </c>
      <c r="F840" t="str">
        <f t="shared" si="63"/>
        <v/>
      </c>
      <c r="G840" t="str">
        <f t="shared" si="65"/>
        <v/>
      </c>
    </row>
    <row r="841" spans="1:8" x14ac:dyDescent="0.2">
      <c r="A841" s="1">
        <v>136500</v>
      </c>
      <c r="B841" s="1">
        <f t="shared" si="55"/>
        <v>2.75</v>
      </c>
      <c r="C841" s="1">
        <f t="shared" si="64"/>
        <v>-0.68572337593163679</v>
      </c>
      <c r="E841" t="str">
        <f t="shared" si="62"/>
        <v/>
      </c>
      <c r="F841" t="str">
        <f t="shared" si="63"/>
        <v/>
      </c>
      <c r="G841" t="str">
        <f t="shared" si="65"/>
        <v/>
      </c>
    </row>
    <row r="842" spans="1:8" x14ac:dyDescent="0.2">
      <c r="A842" s="1">
        <v>136566</v>
      </c>
      <c r="B842" s="1">
        <f t="shared" si="55"/>
        <v>9.9166666666666661</v>
      </c>
      <c r="C842" s="1">
        <f t="shared" si="64"/>
        <v>0.54527146466851917</v>
      </c>
      <c r="E842">
        <f t="shared" si="62"/>
        <v>1</v>
      </c>
      <c r="F842">
        <f t="shared" si="63"/>
        <v>9.9166666666666661</v>
      </c>
      <c r="G842" t="str">
        <f t="shared" si="65"/>
        <v/>
      </c>
      <c r="H842" t="s">
        <v>199</v>
      </c>
    </row>
    <row r="843" spans="1:8" x14ac:dyDescent="0.2">
      <c r="A843" s="1">
        <v>136804</v>
      </c>
      <c r="B843" s="1">
        <f t="shared" si="55"/>
        <v>4.916666666666667</v>
      </c>
      <c r="C843" s="1">
        <f t="shared" si="64"/>
        <v>-0.31356214505251978</v>
      </c>
      <c r="E843" t="str">
        <f t="shared" ref="E843:E849" si="66">IF(ISNUMBER(SEARCH($E$1,H843)),1,"")</f>
        <v/>
      </c>
      <c r="F843" t="str">
        <f t="shared" ref="F843:F849" si="67">IF(E843=1,B843,"")</f>
        <v/>
      </c>
      <c r="G843">
        <f t="shared" si="65"/>
        <v>136685</v>
      </c>
    </row>
    <row r="844" spans="1:8" x14ac:dyDescent="0.2">
      <c r="A844" s="1">
        <v>136922</v>
      </c>
      <c r="B844" s="1">
        <f t="shared" si="55"/>
        <v>8.7083333333333339</v>
      </c>
      <c r="C844" s="1">
        <f t="shared" si="64"/>
        <v>0.33772000898593491</v>
      </c>
      <c r="E844">
        <f t="shared" si="66"/>
        <v>1</v>
      </c>
      <c r="F844">
        <f t="shared" si="67"/>
        <v>8.7083333333333339</v>
      </c>
      <c r="G844" t="str">
        <f t="shared" si="65"/>
        <v/>
      </c>
      <c r="H844" t="s">
        <v>200</v>
      </c>
    </row>
    <row r="845" spans="1:8" x14ac:dyDescent="0.2">
      <c r="A845" s="1">
        <v>137131</v>
      </c>
      <c r="B845" s="1">
        <f t="shared" si="55"/>
        <v>6.25</v>
      </c>
      <c r="C845" s="1">
        <f t="shared" si="64"/>
        <v>-8.4539849126909414E-2</v>
      </c>
      <c r="D845" t="s">
        <v>10</v>
      </c>
      <c r="E845" t="str">
        <f t="shared" si="66"/>
        <v/>
      </c>
      <c r="F845" t="str">
        <f t="shared" si="67"/>
        <v/>
      </c>
      <c r="G845">
        <f t="shared" si="65"/>
        <v>137026.5</v>
      </c>
    </row>
    <row r="846" spans="1:8" x14ac:dyDescent="0.2">
      <c r="A846" s="1">
        <v>137281</v>
      </c>
      <c r="B846" s="1">
        <f t="shared" si="55"/>
        <v>9.9166666666666661</v>
      </c>
      <c r="C846" s="1">
        <f t="shared" si="64"/>
        <v>0.54527146466851917</v>
      </c>
      <c r="E846">
        <f t="shared" si="66"/>
        <v>1</v>
      </c>
      <c r="F846">
        <f t="shared" si="67"/>
        <v>9.9166666666666661</v>
      </c>
      <c r="G846" t="str">
        <f t="shared" si="65"/>
        <v/>
      </c>
      <c r="H846" t="s">
        <v>201</v>
      </c>
    </row>
    <row r="847" spans="1:8" x14ac:dyDescent="0.2">
      <c r="A847" s="1">
        <v>137519</v>
      </c>
      <c r="B847" s="1">
        <f t="shared" si="55"/>
        <v>11.125</v>
      </c>
      <c r="C847" s="1">
        <f t="shared" si="64"/>
        <v>0.75282292035110365</v>
      </c>
      <c r="D847" t="s">
        <v>2</v>
      </c>
      <c r="E847" t="str">
        <f t="shared" si="66"/>
        <v/>
      </c>
      <c r="F847" t="str">
        <f t="shared" si="67"/>
        <v/>
      </c>
      <c r="G847">
        <f t="shared" si="65"/>
        <v>137400</v>
      </c>
    </row>
    <row r="848" spans="1:8" x14ac:dyDescent="0.2">
      <c r="A848" s="1">
        <v>137786</v>
      </c>
      <c r="B848" s="1">
        <f t="shared" si="55"/>
        <v>14.708333333333334</v>
      </c>
      <c r="C848" s="1">
        <f t="shared" si="64"/>
        <v>1.3683203406511817</v>
      </c>
      <c r="D848" t="s">
        <v>49</v>
      </c>
      <c r="E848" t="str">
        <f t="shared" si="66"/>
        <v/>
      </c>
      <c r="F848" t="str">
        <f t="shared" si="67"/>
        <v/>
      </c>
      <c r="G848" t="str">
        <f t="shared" si="65"/>
        <v/>
      </c>
    </row>
    <row r="849" spans="1:7" x14ac:dyDescent="0.2">
      <c r="A849" s="1">
        <v>138139</v>
      </c>
      <c r="B849" s="1" t="s">
        <v>0</v>
      </c>
      <c r="C849" s="1"/>
      <c r="D849" t="s">
        <v>10</v>
      </c>
      <c r="E849" t="str">
        <f t="shared" si="66"/>
        <v/>
      </c>
      <c r="F849" t="str">
        <f t="shared" si="67"/>
        <v/>
      </c>
      <c r="G849">
        <v>138139</v>
      </c>
    </row>
    <row r="851" spans="1:7" x14ac:dyDescent="0.2">
      <c r="F851">
        <f>SUM(F2:F849)/60</f>
        <v>22.797222222222231</v>
      </c>
    </row>
    <row r="852" spans="1:7" x14ac:dyDescent="0.2">
      <c r="F852">
        <f>F851/(SUM(B2:B848)/60)</f>
        <v>0.23952427857429492</v>
      </c>
    </row>
    <row r="853" spans="1:7" x14ac:dyDescent="0.2">
      <c r="D853">
        <f>SUM(B2:B849)/60</f>
        <v>95.1770833333334</v>
      </c>
    </row>
    <row r="855" spans="1:7" x14ac:dyDescent="0.2">
      <c r="D855">
        <f>AVERAGE(B2:B849)</f>
        <v>6.7421782762691898</v>
      </c>
    </row>
    <row r="856" spans="1:7" x14ac:dyDescent="0.2">
      <c r="D856">
        <f>STDEV(B2:B849)</f>
        <v>5.8218494751551102</v>
      </c>
    </row>
    <row r="858" spans="1:7" x14ac:dyDescent="0.2">
      <c r="D858">
        <f>MAX(B2:B848)</f>
        <v>47.25</v>
      </c>
    </row>
    <row r="859" spans="1:7" x14ac:dyDescent="0.2">
      <c r="D859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2016-05-24T00:03:05Z</dcterms:created>
  <dcterms:modified xsi:type="dcterms:W3CDTF">2016-10-25T11:28:50Z</dcterms:modified>
</cp:coreProperties>
</file>