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18520" yWindow="1340" windowWidth="2062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7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4" i="1"/>
  <c r="B8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2" i="1"/>
  <c r="B843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H844" i="1"/>
  <c r="H845" i="1"/>
</calcChain>
</file>

<file path=xl/sharedStrings.xml><?xml version="1.0" encoding="utf-8"?>
<sst xmlns="http://schemas.openxmlformats.org/spreadsheetml/2006/main" count="469" uniqueCount="400">
  <si>
    <t>V kisses Kruschka</t>
  </si>
  <si>
    <t>MM kisses V, pulled apart</t>
  </si>
  <si>
    <t>MM sinks to floor in priests arms; V leaves</t>
  </si>
  <si>
    <t>clock 5:57</t>
  </si>
  <si>
    <t>T &amp; gen</t>
  </si>
  <si>
    <t>title: gen: firing squad ready at 6</t>
  </si>
  <si>
    <t>T shakes head</t>
  </si>
  <si>
    <t>title: T: you must save him</t>
  </si>
  <si>
    <t>insert: clock, 6, inner mech seen</t>
  </si>
  <si>
    <t>squad fires</t>
  </si>
  <si>
    <t>T bereft</t>
  </si>
  <si>
    <t>title: gen: sign this passport</t>
  </si>
  <si>
    <t>insert: passport for V</t>
  </si>
  <si>
    <t>title: T: But that's Doubrowski</t>
  </si>
  <si>
    <t>title: gen: no this is M Le Blanc</t>
  </si>
  <si>
    <t>T signs</t>
  </si>
  <si>
    <t>squad again</t>
  </si>
  <si>
    <t>bulls eyes</t>
  </si>
  <si>
    <t>T scolds gen</t>
  </si>
  <si>
    <t>V &amp; MM in carriage; look up at</t>
  </si>
  <si>
    <t>V &amp; MM bow in thanks</t>
  </si>
  <si>
    <t>T &amp; gen bow back</t>
  </si>
  <si>
    <t>waves</t>
  </si>
  <si>
    <t>wave</t>
  </si>
  <si>
    <t>carriage goes</t>
  </si>
  <si>
    <t>end</t>
  </si>
  <si>
    <t>kiss under umbrella</t>
  </si>
  <si>
    <t>title</t>
  </si>
  <si>
    <t>title: K: gun wasn't loaded</t>
  </si>
  <si>
    <t>K throws gun out window</t>
  </si>
  <si>
    <t>MM smiles</t>
  </si>
  <si>
    <t>title: K: Black eagle was here</t>
  </si>
  <si>
    <t>many in household</t>
  </si>
  <si>
    <t>title: mum: one of you must guard K</t>
  </si>
  <si>
    <t>title: K: you're all cowards</t>
  </si>
  <si>
    <t>M Le Blanc appears</t>
  </si>
  <si>
    <t>title: K: there's the man to guard me</t>
  </si>
  <si>
    <t>MM objects</t>
  </si>
  <si>
    <t>title: K: Le Blanc is fearless, like me</t>
  </si>
  <si>
    <t>title: V: I promise B Eagle will not harm him</t>
  </si>
  <si>
    <t>MM hands over gun</t>
  </si>
  <si>
    <t>MM &amp; mum turn to leave</t>
  </si>
  <si>
    <t>and leave</t>
  </si>
  <si>
    <t xml:space="preserve"> [skip]</t>
  </si>
  <si>
    <t>V massaging K's neck?</t>
  </si>
  <si>
    <t>MM runs up</t>
  </si>
  <si>
    <t>title: K to MM: he was massaging for my headache</t>
  </si>
  <si>
    <t>MM goes to window</t>
  </si>
  <si>
    <t>POV: soldiers on horseback</t>
  </si>
  <si>
    <t>POV: same</t>
  </si>
  <si>
    <t>title: B Eagle lt. captured last night</t>
  </si>
  <si>
    <t>K there</t>
  </si>
  <si>
    <t>V to window</t>
  </si>
  <si>
    <t>POV: of lt</t>
  </si>
  <si>
    <t>title: K: where is B Eagle</t>
  </si>
  <si>
    <t>K to beat lt.</t>
  </si>
  <si>
    <t>beat</t>
  </si>
  <si>
    <t>V complains</t>
  </si>
  <si>
    <t>title: V: I am Black Eagle</t>
  </si>
  <si>
    <t>K looks up</t>
  </si>
  <si>
    <t>insert: key locks door</t>
  </si>
  <si>
    <t>K breaks in rm downstairs</t>
  </si>
  <si>
    <t>MM runs over</t>
  </si>
  <si>
    <t>title: V: I won't run away</t>
  </si>
  <si>
    <t>downstairs</t>
  </si>
  <si>
    <t>upstairs</t>
  </si>
  <si>
    <t>title: MM: I fought against loving you</t>
  </si>
  <si>
    <t>downstrairs, K in lead</t>
  </si>
  <si>
    <t>K &amp; co</t>
  </si>
  <si>
    <t>soft knock then rap by K</t>
  </si>
  <si>
    <t>ram</t>
  </si>
  <si>
    <t>someone at window</t>
  </si>
  <si>
    <t>MM &amp; V to door</t>
  </si>
  <si>
    <t>MM &amp; V open different door</t>
  </si>
  <si>
    <t>break through at other</t>
  </si>
  <si>
    <t>clean up outside</t>
  </si>
  <si>
    <t>K inside</t>
  </si>
  <si>
    <t>MM &amp; V in garden</t>
  </si>
  <si>
    <t>V takes guard; releases lt</t>
  </si>
  <si>
    <t>K on balcony, see escape</t>
  </si>
  <si>
    <t>3 peops, 2 horses ride off</t>
  </si>
  <si>
    <t>soldiers</t>
  </si>
  <si>
    <t>K still on balcony</t>
  </si>
  <si>
    <t>soldiers ride off</t>
  </si>
  <si>
    <t>V &amp; MM, russian soldiers</t>
  </si>
  <si>
    <t>all meet up</t>
  </si>
  <si>
    <t>title: this man is the tsarina's prisoner</t>
  </si>
  <si>
    <t>insert: reward poster</t>
  </si>
  <si>
    <t/>
  </si>
  <si>
    <t>into English, death warrant, Tsarina signs</t>
  </si>
  <si>
    <t>capt enters</t>
  </si>
  <si>
    <t>capt to tsarina</t>
  </si>
  <si>
    <t>insert: death warrant</t>
  </si>
  <si>
    <t>insert: warrant, hands</t>
  </si>
  <si>
    <t>title: capt: I became a general</t>
  </si>
  <si>
    <t>title: capt: free him, thanks to him …</t>
  </si>
  <si>
    <t>title: T: Kuschka in charge of execution</t>
  </si>
  <si>
    <t>title: Prisoner made one last request</t>
  </si>
  <si>
    <t>hands &amp; rings</t>
  </si>
  <si>
    <t>m arriage ceremony</t>
  </si>
  <si>
    <t>barred doors open; Kruschka</t>
  </si>
  <si>
    <t>insert: again peppermill</t>
  </si>
  <si>
    <t>mum alarmed</t>
  </si>
  <si>
    <t>insert: peppermill on soup</t>
  </si>
  <si>
    <t>title: MM: Isnt the soup delicious</t>
  </si>
  <si>
    <t>title: mum: you're in love</t>
  </si>
  <si>
    <t>K laughs, zoom out to feast</t>
  </si>
  <si>
    <t>title: J: lets drink to our host</t>
  </si>
  <si>
    <t>V stands too</t>
  </si>
  <si>
    <t>all males stand</t>
  </si>
  <si>
    <t>insert: B lifts plate, note</t>
  </si>
  <si>
    <t>K sees note</t>
  </si>
  <si>
    <t>MM goes to K</t>
  </si>
  <si>
    <t>insert: note: I drink to vengence, B Eagle</t>
  </si>
  <si>
    <t>V drinks</t>
  </si>
  <si>
    <t>MM looks</t>
  </si>
  <si>
    <t>disslove</t>
  </si>
  <si>
    <t>music</t>
  </si>
  <si>
    <t>dancing</t>
  </si>
  <si>
    <t>V &amp; MM</t>
  </si>
  <si>
    <t>title: V: what are you thinking?</t>
  </si>
  <si>
    <t>title: about B Eagle</t>
  </si>
  <si>
    <t>MM gets up</t>
  </si>
  <si>
    <t>V goes to MM</t>
  </si>
  <si>
    <t>title: V: he might listen to you</t>
  </si>
  <si>
    <t>title: MM: if he were here I'd say don't do it</t>
  </si>
  <si>
    <t>K, J &amp; co</t>
  </si>
  <si>
    <t>POV: to V &amp; MM, V kisses hand</t>
  </si>
  <si>
    <t>V &amp; MM come back to dance</t>
  </si>
  <si>
    <t>K looks on</t>
  </si>
  <si>
    <t>K motions him over</t>
  </si>
  <si>
    <t>title: I am delighted w/ fr, you rewarded</t>
  </si>
  <si>
    <t>title: go to my cellar and pick the best</t>
  </si>
  <si>
    <t>others get up</t>
  </si>
  <si>
    <t>K pushes V in</t>
  </si>
  <si>
    <t>title: MM: where is M Le Blanc</t>
  </si>
  <si>
    <t>dining rm</t>
  </si>
  <si>
    <t>MM goes to cellar door</t>
  </si>
  <si>
    <t>MM goes in cellar</t>
  </si>
  <si>
    <t>insert: chain to break</t>
  </si>
  <si>
    <t>bear loose</t>
  </si>
  <si>
    <t>bear to MM</t>
  </si>
  <si>
    <t>V, shoots bear</t>
  </si>
  <si>
    <t>dissolve to mask</t>
  </si>
  <si>
    <t>dissolve back</t>
  </si>
  <si>
    <t>MM feints</t>
  </si>
  <si>
    <t>V picks her up</t>
  </si>
  <si>
    <t>title: while the rest of the castle slept</t>
  </si>
  <si>
    <t>MM awakens</t>
  </si>
  <si>
    <t>POV: MM: bible</t>
  </si>
  <si>
    <t>V outside, plus sneaker</t>
  </si>
  <si>
    <t>title: Your men are tired of waiting</t>
  </si>
  <si>
    <t>V again</t>
  </si>
  <si>
    <t>MM comes out</t>
  </si>
  <si>
    <t>POV: MM of V</t>
  </si>
  <si>
    <t>MM put on robe, w/ bible</t>
  </si>
  <si>
    <t>outside</t>
  </si>
  <si>
    <t>MM in front hall</t>
  </si>
  <si>
    <t>bible propped open</t>
  </si>
  <si>
    <t>MM hides, V enters</t>
  </si>
  <si>
    <t>V lights candle, sees bible</t>
  </si>
  <si>
    <t>title: "An eye for an eye"</t>
  </si>
  <si>
    <t>title: "Vengence is mine, saith the lord"</t>
  </si>
  <si>
    <t>V underlines</t>
  </si>
  <si>
    <t>V goes to wardrobe</t>
  </si>
  <si>
    <t>opens, takes gun</t>
  </si>
  <si>
    <t>insert: steps, out door</t>
  </si>
  <si>
    <t>picks up bible</t>
  </si>
  <si>
    <t>title: "eye for an eye"</t>
  </si>
  <si>
    <t>V goes to K</t>
  </si>
  <si>
    <t>V masked</t>
  </si>
  <si>
    <t>tosses gun down</t>
  </si>
  <si>
    <t>title: K: B Eagle</t>
  </si>
  <si>
    <t>MM enters</t>
  </si>
  <si>
    <t>MM w/ gun</t>
  </si>
  <si>
    <t>V raises gun</t>
  </si>
  <si>
    <t>V drops gun</t>
  </si>
  <si>
    <t>V leaving by window</t>
  </si>
  <si>
    <t>K goes to window w/ gun</t>
  </si>
  <si>
    <t>gun jams</t>
  </si>
  <si>
    <t>carriage off</t>
  </si>
  <si>
    <t>V rides up</t>
  </si>
  <si>
    <t>V rides to group</t>
  </si>
  <si>
    <t>title: Good news, its Kyrilla's daughter</t>
  </si>
  <si>
    <t>V dismounts</t>
  </si>
  <si>
    <t>brandishes stick</t>
  </si>
  <si>
    <t>title: V: B Eagle has no war with wmn</t>
  </si>
  <si>
    <t>dismisses guys</t>
  </si>
  <si>
    <t>title: You are as free as you are beautiful</t>
  </si>
  <si>
    <t>insert: hands tied</t>
  </si>
  <si>
    <t>V unties, shakes her hand</t>
  </si>
  <si>
    <t>insert: hands (his ring)</t>
  </si>
  <si>
    <t>insert: hands and ring, turns</t>
  </si>
  <si>
    <t>she bites her hand</t>
  </si>
  <si>
    <t>title:V: haven't we met before?</t>
  </si>
  <si>
    <t>title: MM; I think not</t>
  </si>
  <si>
    <t>horse comes up</t>
  </si>
  <si>
    <t>MM walks off</t>
  </si>
  <si>
    <t>V offers horse</t>
  </si>
  <si>
    <t>V mounts</t>
  </si>
  <si>
    <t>title: V: How long can you keep this up?</t>
  </si>
  <si>
    <t>title: MM: I'd rather die on my feet</t>
  </si>
  <si>
    <t>she runs</t>
  </si>
  <si>
    <t>stops</t>
  </si>
  <si>
    <t>cries</t>
  </si>
  <si>
    <t>lifts her onto horse</t>
  </si>
  <si>
    <t>title: V: isn't that better</t>
  </si>
  <si>
    <t>she smiles</t>
  </si>
  <si>
    <t>she rides off</t>
  </si>
  <si>
    <t>she turns</t>
  </si>
  <si>
    <t>he waves</t>
  </si>
  <si>
    <t>russian for</t>
  </si>
  <si>
    <t>post office</t>
  </si>
  <si>
    <t>title (eng)</t>
  </si>
  <si>
    <t>V at door</t>
  </si>
  <si>
    <t>title: V: carriage &amp; horses immediately</t>
  </si>
  <si>
    <t>title (fr):a carriage &amp; horses immediately</t>
  </si>
  <si>
    <t>POV; poster: reward for V</t>
  </si>
  <si>
    <t>in english, 5000 rubles</t>
  </si>
  <si>
    <t>increases it to 50,000</t>
  </si>
  <si>
    <t>outside w/ carriage &amp; horses</t>
  </si>
  <si>
    <t>frenchman &amp; V</t>
  </si>
  <si>
    <t>title: V to fr: I'm in a hurry</t>
  </si>
  <si>
    <t>title: fr: Kyrilla engaged me as a tutor for MM</t>
  </si>
  <si>
    <t>POV: V sees letter</t>
  </si>
  <si>
    <t>title: I'll drop you there</t>
  </si>
  <si>
    <t>title: to Castle Kyrilla</t>
  </si>
  <si>
    <t>looks</t>
  </si>
  <si>
    <t>off the troika goes</t>
  </si>
  <si>
    <t>arrives</t>
  </si>
  <si>
    <t>insert: card, Marcel Le Blanc</t>
  </si>
  <si>
    <t>but it is V</t>
  </si>
  <si>
    <t>fr tied up in cab</t>
  </si>
  <si>
    <t>in castle</t>
  </si>
  <si>
    <t>V draws knife</t>
  </si>
  <si>
    <t>MM appears</t>
  </si>
  <si>
    <t>title: MM: haven't we met before?</t>
  </si>
  <si>
    <t>title: V: I think not</t>
  </si>
  <si>
    <t>insert: ring again</t>
  </si>
  <si>
    <t>title: V; my coach was help up by B. Eagle</t>
  </si>
  <si>
    <t>K takes notice</t>
  </si>
  <si>
    <t>title: he told me to give MM this ring</t>
  </si>
  <si>
    <t>ring wont come off easily</t>
  </si>
  <si>
    <t>title: return it to B Eagle if you see him again</t>
  </si>
  <si>
    <t>title: K: I will kill him</t>
  </si>
  <si>
    <t>K brandishes knife</t>
  </si>
  <si>
    <t>title: V: B Eagle has note for K</t>
  </si>
  <si>
    <t>insert: note: I freed your daughter, not you</t>
  </si>
  <si>
    <t>fade out</t>
  </si>
  <si>
    <t>title: revenge sweet, girl sweeter</t>
  </si>
  <si>
    <t>mum &amp; drinks</t>
  </si>
  <si>
    <t>MM &amp; guy</t>
  </si>
  <si>
    <t>title: I enlisted for war service only</t>
  </si>
  <si>
    <t>V outside</t>
  </si>
  <si>
    <t>T returns</t>
  </si>
  <si>
    <t>V elsewhere, letter</t>
  </si>
  <si>
    <t>title: T orders V, dead or alive</t>
  </si>
  <si>
    <t>T dictates letter</t>
  </si>
  <si>
    <t>V in anguish</t>
  </si>
  <si>
    <t>POV: letter: father says appeal to T</t>
  </si>
  <si>
    <t>POV: letter highlighted</t>
  </si>
  <si>
    <t>title: Dinner is served</t>
  </si>
  <si>
    <t>title: T: Capt K, general?</t>
  </si>
  <si>
    <t>Capt K</t>
  </si>
  <si>
    <t>Capt K shows death warrant</t>
  </si>
  <si>
    <t>title: your arm please</t>
  </si>
  <si>
    <t>V returns on horse</t>
  </si>
  <si>
    <t>POV: declaration, dead or alive</t>
  </si>
  <si>
    <t>V rides off</t>
  </si>
  <si>
    <t>title: Kyrilla/Doubrovski estate seized</t>
  </si>
  <si>
    <t>Kyrilla</t>
  </si>
  <si>
    <t>Kyrilla drinks</t>
  </si>
  <si>
    <t>insert: hand/money</t>
  </si>
  <si>
    <t>judge</t>
  </si>
  <si>
    <t>title: J: I'm glad I could help you with D estate</t>
  </si>
  <si>
    <t>insert: money to pocket</t>
  </si>
  <si>
    <t>title: K: key to cellar, get more</t>
  </si>
  <si>
    <t xml:space="preserve"> </t>
  </si>
  <si>
    <t>they get up to go to cellar</t>
  </si>
  <si>
    <t>judge alone</t>
  </si>
  <si>
    <t>bear comes out</t>
  </si>
  <si>
    <t>tosses wine</t>
  </si>
  <si>
    <t>K looks in</t>
  </si>
  <si>
    <t>onlookers outside</t>
  </si>
  <si>
    <t>title: Miss Mascha's coach is coming</t>
  </si>
  <si>
    <t>outside house</t>
  </si>
  <si>
    <t>K to meet MM</t>
  </si>
  <si>
    <t>title: K: daughter</t>
  </si>
  <si>
    <t>in coach, 2 wmn, one is Miss Mascha</t>
  </si>
  <si>
    <t>MM</t>
  </si>
  <si>
    <t>title: K: I welcome you home</t>
  </si>
  <si>
    <t>title: V's dad, dying</t>
  </si>
  <si>
    <t>home</t>
  </si>
  <si>
    <t>V arrives</t>
  </si>
  <si>
    <t>title: father</t>
  </si>
  <si>
    <t>father dies</t>
  </si>
  <si>
    <t>title: peasant: free us from Kyrilla</t>
  </si>
  <si>
    <t>title: V: the gov is well armed. Are you with me</t>
  </si>
  <si>
    <t>title: V: I swear vengence against Kyrilla</t>
  </si>
  <si>
    <t>title: V does well, known as Black Eagle</t>
  </si>
  <si>
    <t>POV note: Like B Eagle, I hover</t>
  </si>
  <si>
    <t>meeting</t>
  </si>
  <si>
    <t>title: K: I don't fear a boy</t>
  </si>
  <si>
    <t>insert: note passed</t>
  </si>
  <si>
    <t>insert: wine bottle</t>
  </si>
  <si>
    <t>pops</t>
  </si>
  <si>
    <t>countryside</t>
  </si>
  <si>
    <t>V</t>
  </si>
  <si>
    <t>title: K sent sheriff to take our belongings</t>
  </si>
  <si>
    <t>V mounts horse, w/ yng wmn</t>
  </si>
  <si>
    <t>guy strung up riding donkey</t>
  </si>
  <si>
    <t>theft of pouch</t>
  </si>
  <si>
    <t>eagle, V</t>
  </si>
  <si>
    <t>title: V: my compliment to your mum</t>
  </si>
  <si>
    <t>give horse to yng wmn</t>
  </si>
  <si>
    <t>remounts his own horse</t>
  </si>
  <si>
    <t>MM, mum in carriage</t>
  </si>
  <si>
    <t>POV: mum sees  riders</t>
  </si>
  <si>
    <t>riders</t>
  </si>
  <si>
    <t>stopped</t>
  </si>
  <si>
    <t>MM speaks</t>
  </si>
  <si>
    <t>title: other: welcome to B Eagle's nest</t>
  </si>
  <si>
    <t>takes MM</t>
  </si>
  <si>
    <t>title: OM: sic 'em Caesar (dog)</t>
  </si>
  <si>
    <t>OM ushered back to carriage</t>
  </si>
  <si>
    <t>catch up with carriage</t>
  </si>
  <si>
    <t>fade in</t>
  </si>
  <si>
    <t>loc</t>
  </si>
  <si>
    <t>char</t>
  </si>
  <si>
    <t>time</t>
  </si>
  <si>
    <t>title: Blare of trumpets, Czarina</t>
  </si>
  <si>
    <t>fade out &amp; in</t>
  </si>
  <si>
    <t>9 w/ bulls eyes</t>
  </si>
  <si>
    <t>10 shooters</t>
  </si>
  <si>
    <t>troika bolts</t>
  </si>
  <si>
    <t>insert: hooves</t>
  </si>
  <si>
    <t>soldier with spyglass</t>
  </si>
  <si>
    <t>gate</t>
  </si>
  <si>
    <t>troika approaches gate</t>
  </si>
  <si>
    <t>goes wrong way</t>
  </si>
  <si>
    <t>shooters again, horse disrupts</t>
  </si>
  <si>
    <t>POV: troika disappearing</t>
  </si>
  <si>
    <t>rider after troika</t>
  </si>
  <si>
    <t>horse bolts w/ tsarina</t>
  </si>
  <si>
    <t>tsarina still on ladder</t>
  </si>
  <si>
    <t>rider</t>
  </si>
  <si>
    <t>tsarina</t>
  </si>
  <si>
    <t>troika</t>
  </si>
  <si>
    <t>POV: troika's coahcman</t>
  </si>
  <si>
    <t>yng wmn</t>
  </si>
  <si>
    <t>mum &amp; dog</t>
  </si>
  <si>
    <t>rider kisses yng wmn's hand</t>
  </si>
  <si>
    <t>mum's hand too</t>
  </si>
  <si>
    <t>title: mujm: reminds me when I was a girl</t>
  </si>
  <si>
    <t>inset: foot tapping</t>
  </si>
  <si>
    <t>troika returning</t>
  </si>
  <si>
    <t>yng wmn looks back to rider</t>
  </si>
  <si>
    <t>rider breaks out spyglass</t>
  </si>
  <si>
    <t>POV aperature: old wmn waving</t>
  </si>
  <si>
    <t>rider &amp; horse</t>
  </si>
  <si>
    <t>title: Tsarina has been watching</t>
  </si>
  <si>
    <t>doesn't mount horse</t>
  </si>
  <si>
    <t>back at palace</t>
  </si>
  <si>
    <t>rider (val) salutes tsarina</t>
  </si>
  <si>
    <t>title: V: I am Vlad Doubrovski, ltn</t>
  </si>
  <si>
    <t>title: T: Capt, report him @ 6</t>
  </si>
  <si>
    <t>T rides off</t>
  </si>
  <si>
    <t>title: Capt to V: its about supper</t>
  </si>
  <si>
    <t>[near duplicate shot]</t>
  </si>
  <si>
    <t>clock near 6 PM, hand tapping</t>
  </si>
  <si>
    <t>dissolve</t>
  </si>
  <si>
    <t>T</t>
  </si>
  <si>
    <t>V enters, bows several times</t>
  </si>
  <si>
    <t>T looks him over</t>
  </si>
  <si>
    <t>T steps on butler's foot to have him leave</t>
  </si>
  <si>
    <t>handsignals from butler</t>
  </si>
  <si>
    <t>once over again</t>
  </si>
  <si>
    <t>title: T: Ltn, you thrilled me with that horse</t>
  </si>
  <si>
    <t>V kneels</t>
  </si>
  <si>
    <t>T rubs his head, holds him down</t>
  </si>
  <si>
    <t>T goes over to model, pours drink</t>
  </si>
  <si>
    <t>clink drinks</t>
  </si>
  <si>
    <t>she throws hers out</t>
  </si>
  <si>
    <t>he throws his out</t>
  </si>
  <si>
    <t>new round, both throw out</t>
  </si>
  <si>
    <t>POV: T: marching guards</t>
  </si>
  <si>
    <t>title: T: do you want to be a general</t>
  </si>
  <si>
    <t>(yes)</t>
  </si>
  <si>
    <t>title: T: might well aspire</t>
  </si>
  <si>
    <t>title: V: I'm too young to be a general</t>
  </si>
  <si>
    <t>title: Lt. Kalinin's death warrant</t>
  </si>
  <si>
    <t>signs &amp; drinks</t>
  </si>
  <si>
    <t>coughs, etc.</t>
  </si>
  <si>
    <t>title: V: Your majesty is crying</t>
  </si>
  <si>
    <t>title: T: tears of love, you are the 1st</t>
  </si>
  <si>
    <t>kiss</t>
  </si>
  <si>
    <t>title: T: I have a surprise for you</t>
  </si>
  <si>
    <t>V leaves</t>
  </si>
  <si>
    <t>title: B: are you mad?</t>
  </si>
  <si>
    <t>title: I advise you not to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</si>
</sst>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7"/>
  <sheetViews>
    <sheetView tabSelected="1" topLeftCell="A826" workbookViewId="0">
      <selection activeCell="C848" sqref="C848"/>
    </sheetView>
  </sheetViews>
  <sheetFormatPr baseColWidth="10" defaultRowHeight="16" x14ac:dyDescent="0.2"/>
  <cols>
    <col min="2" max="2" width="6.33203125" customWidth="1"/>
    <col min="4" max="8" width="5.33203125" customWidth="1"/>
    <col min="9" max="9" width="15.83203125" customWidth="1"/>
  </cols>
  <sheetData>
    <row r="1" spans="1:12" x14ac:dyDescent="0.2">
      <c r="D1" t="s">
        <v>327</v>
      </c>
      <c r="E1" t="s">
        <v>328</v>
      </c>
      <c r="F1" t="s">
        <v>329</v>
      </c>
    </row>
    <row r="2" spans="1:12" x14ac:dyDescent="0.2">
      <c r="A2">
        <v>1717</v>
      </c>
      <c r="B2">
        <f>((A3-A2)/30)</f>
        <v>17.533333333333335</v>
      </c>
      <c r="C2" t="s">
        <v>326</v>
      </c>
      <c r="G2">
        <f>IF(ISNUMBER(SEARCH($J$3,I2)),1,0)</f>
        <v>1</v>
      </c>
      <c r="H2">
        <f>IF(G2=1,B2,"")</f>
        <v>17.533333333333335</v>
      </c>
      <c r="I2" t="s">
        <v>330</v>
      </c>
      <c r="L2">
        <f>(B2-B$844)/B$845</f>
        <v>1.822290636737556</v>
      </c>
    </row>
    <row r="3" spans="1:12" x14ac:dyDescent="0.2">
      <c r="A3">
        <v>2243</v>
      </c>
      <c r="B3">
        <f t="shared" ref="B3:B258" si="0">((A4-A3)/30)</f>
        <v>10.733333333333333</v>
      </c>
      <c r="C3" t="s">
        <v>331</v>
      </c>
      <c r="D3">
        <v>1</v>
      </c>
      <c r="F3">
        <v>1</v>
      </c>
      <c r="G3">
        <f t="shared" ref="G3:G12" si="1">IF(ISNUMBER(SEARCH($J$3,I3)),1,0)</f>
        <v>0</v>
      </c>
      <c r="H3" t="str">
        <f t="shared" ref="H3:H12" si="2">IF(G3=1,B3,"")</f>
        <v/>
      </c>
      <c r="J3" t="s">
        <v>27</v>
      </c>
      <c r="L3">
        <f t="shared" ref="L3:L66" si="3">(B3-B$844)/B$845</f>
        <v>0.71174377268800215</v>
      </c>
    </row>
    <row r="4" spans="1:12" x14ac:dyDescent="0.2">
      <c r="A4">
        <v>2565</v>
      </c>
      <c r="B4">
        <f t="shared" si="0"/>
        <v>4.5999999999999996</v>
      </c>
      <c r="G4">
        <f t="shared" si="1"/>
        <v>0</v>
      </c>
      <c r="H4" t="str">
        <f t="shared" si="2"/>
        <v/>
      </c>
      <c r="L4">
        <f t="shared" si="3"/>
        <v>-0.28992594782728109</v>
      </c>
    </row>
    <row r="5" spans="1:12" x14ac:dyDescent="0.2">
      <c r="A5">
        <v>2703</v>
      </c>
      <c r="B5">
        <f t="shared" si="0"/>
        <v>8.6333333333333329</v>
      </c>
      <c r="G5">
        <f t="shared" si="1"/>
        <v>0</v>
      </c>
      <c r="H5" t="str">
        <f t="shared" si="2"/>
        <v/>
      </c>
      <c r="I5" t="s">
        <v>337</v>
      </c>
      <c r="L5">
        <f t="shared" si="3"/>
        <v>0.36878077055505198</v>
      </c>
    </row>
    <row r="6" spans="1:12" x14ac:dyDescent="0.2">
      <c r="A6">
        <v>2962</v>
      </c>
      <c r="B6">
        <f t="shared" si="0"/>
        <v>3.1666666666666665</v>
      </c>
      <c r="G6">
        <f t="shared" si="1"/>
        <v>0</v>
      </c>
      <c r="H6" t="str">
        <f t="shared" si="2"/>
        <v/>
      </c>
      <c r="L6">
        <f t="shared" si="3"/>
        <v>-0.52401180642596146</v>
      </c>
    </row>
    <row r="7" spans="1:12" x14ac:dyDescent="0.2">
      <c r="A7">
        <v>3057</v>
      </c>
      <c r="B7">
        <f t="shared" si="0"/>
        <v>3.2</v>
      </c>
      <c r="G7">
        <f t="shared" si="1"/>
        <v>0</v>
      </c>
      <c r="H7" t="str">
        <f t="shared" si="2"/>
        <v/>
      </c>
      <c r="L7">
        <f t="shared" si="3"/>
        <v>-0.51856794924924787</v>
      </c>
    </row>
    <row r="8" spans="1:12" x14ac:dyDescent="0.2">
      <c r="A8">
        <v>3153</v>
      </c>
      <c r="B8">
        <f t="shared" si="0"/>
        <v>2</v>
      </c>
      <c r="G8">
        <f t="shared" si="1"/>
        <v>0</v>
      </c>
      <c r="H8" t="str">
        <f t="shared" si="2"/>
        <v/>
      </c>
      <c r="I8" t="s">
        <v>332</v>
      </c>
      <c r="L8">
        <f t="shared" si="3"/>
        <v>-0.71454680761093381</v>
      </c>
    </row>
    <row r="9" spans="1:12" x14ac:dyDescent="0.2">
      <c r="A9">
        <v>3213</v>
      </c>
      <c r="B9">
        <f t="shared" si="0"/>
        <v>1.8</v>
      </c>
      <c r="G9">
        <f t="shared" si="1"/>
        <v>0</v>
      </c>
      <c r="H9" t="str">
        <f t="shared" si="2"/>
        <v/>
      </c>
      <c r="I9" t="s">
        <v>333</v>
      </c>
      <c r="L9">
        <f t="shared" si="3"/>
        <v>-0.74720995067121487</v>
      </c>
    </row>
    <row r="10" spans="1:12" x14ac:dyDescent="0.2">
      <c r="A10">
        <v>3267</v>
      </c>
      <c r="B10">
        <f t="shared" si="0"/>
        <v>4.2</v>
      </c>
      <c r="G10">
        <f t="shared" si="1"/>
        <v>0</v>
      </c>
      <c r="H10" t="str">
        <f t="shared" si="2"/>
        <v/>
      </c>
      <c r="I10" t="s">
        <v>343</v>
      </c>
      <c r="L10">
        <f t="shared" si="3"/>
        <v>-0.355252233947843</v>
      </c>
    </row>
    <row r="11" spans="1:12" x14ac:dyDescent="0.2">
      <c r="A11">
        <v>3393</v>
      </c>
      <c r="B11">
        <f t="shared" si="0"/>
        <v>1.4666666666666666</v>
      </c>
      <c r="D11">
        <v>1</v>
      </c>
      <c r="G11">
        <f t="shared" si="1"/>
        <v>0</v>
      </c>
      <c r="H11" t="str">
        <f t="shared" si="2"/>
        <v/>
      </c>
      <c r="I11" t="s">
        <v>334</v>
      </c>
      <c r="L11">
        <f t="shared" si="3"/>
        <v>-0.80164852243834972</v>
      </c>
    </row>
    <row r="12" spans="1:12" x14ac:dyDescent="0.2">
      <c r="A12">
        <v>3437</v>
      </c>
      <c r="B12">
        <f t="shared" si="0"/>
        <v>2.3666666666666667</v>
      </c>
      <c r="G12">
        <f t="shared" si="1"/>
        <v>0</v>
      </c>
      <c r="H12" t="str">
        <f t="shared" si="2"/>
        <v/>
      </c>
      <c r="L12">
        <f t="shared" si="3"/>
        <v>-0.65466437866708527</v>
      </c>
    </row>
    <row r="13" spans="1:12" x14ac:dyDescent="0.2">
      <c r="A13">
        <v>3508</v>
      </c>
      <c r="B13">
        <f t="shared" si="0"/>
        <v>2.5666666666666669</v>
      </c>
      <c r="G13">
        <f t="shared" ref="G13:G76" si="4">IF(ISNUMBER(SEARCH($J$3,I13)),1,0)</f>
        <v>0</v>
      </c>
      <c r="H13" t="str">
        <f t="shared" ref="H13:H76" si="5">IF(G13=1,B13,"")</f>
        <v/>
      </c>
      <c r="I13" t="s">
        <v>335</v>
      </c>
      <c r="L13">
        <f t="shared" si="3"/>
        <v>-0.62200123560680431</v>
      </c>
    </row>
    <row r="14" spans="1:12" x14ac:dyDescent="0.2">
      <c r="A14">
        <v>3585</v>
      </c>
      <c r="B14">
        <f t="shared" si="0"/>
        <v>2.1666666666666665</v>
      </c>
      <c r="G14">
        <f t="shared" si="4"/>
        <v>0</v>
      </c>
      <c r="H14" t="str">
        <f t="shared" si="5"/>
        <v/>
      </c>
      <c r="L14">
        <f t="shared" si="3"/>
        <v>-0.68732752172736644</v>
      </c>
    </row>
    <row r="15" spans="1:12" x14ac:dyDescent="0.2">
      <c r="A15">
        <v>3650</v>
      </c>
      <c r="B15">
        <f t="shared" si="0"/>
        <v>2.4333333333333331</v>
      </c>
      <c r="G15">
        <f t="shared" si="4"/>
        <v>0</v>
      </c>
      <c r="H15" t="str">
        <f t="shared" si="5"/>
        <v/>
      </c>
      <c r="I15" t="s">
        <v>335</v>
      </c>
      <c r="L15">
        <f t="shared" si="3"/>
        <v>-0.64377666431365843</v>
      </c>
    </row>
    <row r="16" spans="1:12" x14ac:dyDescent="0.2">
      <c r="A16">
        <v>3723</v>
      </c>
      <c r="B16">
        <f t="shared" si="0"/>
        <v>1.7333333333333334</v>
      </c>
      <c r="D16">
        <v>1</v>
      </c>
      <c r="E16">
        <v>1</v>
      </c>
      <c r="G16">
        <f t="shared" si="4"/>
        <v>0</v>
      </c>
      <c r="H16" t="str">
        <f t="shared" si="5"/>
        <v/>
      </c>
      <c r="I16" t="s">
        <v>336</v>
      </c>
      <c r="L16">
        <f t="shared" si="3"/>
        <v>-0.75809766502464182</v>
      </c>
    </row>
    <row r="17" spans="1:12" x14ac:dyDescent="0.2">
      <c r="A17">
        <v>3775</v>
      </c>
      <c r="B17">
        <f t="shared" si="0"/>
        <v>2.4</v>
      </c>
      <c r="G17">
        <f t="shared" si="4"/>
        <v>0</v>
      </c>
      <c r="H17" t="str">
        <f t="shared" si="5"/>
        <v/>
      </c>
      <c r="I17" t="s">
        <v>338</v>
      </c>
      <c r="L17">
        <f t="shared" si="3"/>
        <v>-0.6492205214903719</v>
      </c>
    </row>
    <row r="18" spans="1:12" x14ac:dyDescent="0.2">
      <c r="A18">
        <v>3847</v>
      </c>
      <c r="B18">
        <f t="shared" si="0"/>
        <v>3.1</v>
      </c>
      <c r="G18">
        <f t="shared" si="4"/>
        <v>0</v>
      </c>
      <c r="H18" t="str">
        <f t="shared" si="5"/>
        <v/>
      </c>
      <c r="I18" t="s">
        <v>339</v>
      </c>
      <c r="L18">
        <f t="shared" si="3"/>
        <v>-0.5348995207793884</v>
      </c>
    </row>
    <row r="19" spans="1:12" x14ac:dyDescent="0.2">
      <c r="A19">
        <v>3940</v>
      </c>
      <c r="B19">
        <f t="shared" si="0"/>
        <v>6.4333333333333336</v>
      </c>
      <c r="G19">
        <f t="shared" si="4"/>
        <v>0</v>
      </c>
      <c r="H19" t="str">
        <f t="shared" si="5"/>
        <v/>
      </c>
      <c r="I19" t="s">
        <v>340</v>
      </c>
      <c r="L19">
        <f t="shared" si="3"/>
        <v>9.4861968919612953E-3</v>
      </c>
    </row>
    <row r="20" spans="1:12" x14ac:dyDescent="0.2">
      <c r="A20">
        <v>4133</v>
      </c>
      <c r="B20">
        <f t="shared" si="0"/>
        <v>7.6333333333333337</v>
      </c>
      <c r="G20">
        <f t="shared" si="4"/>
        <v>0</v>
      </c>
      <c r="H20" t="str">
        <f t="shared" si="5"/>
        <v/>
      </c>
      <c r="I20" t="s">
        <v>344</v>
      </c>
      <c r="L20">
        <f t="shared" si="3"/>
        <v>0.20546505525364719</v>
      </c>
    </row>
    <row r="21" spans="1:12" x14ac:dyDescent="0.2">
      <c r="A21">
        <v>4362</v>
      </c>
      <c r="B21">
        <f t="shared" si="0"/>
        <v>5.2</v>
      </c>
      <c r="G21">
        <f t="shared" si="4"/>
        <v>0</v>
      </c>
      <c r="H21" t="str">
        <f t="shared" si="5"/>
        <v/>
      </c>
      <c r="I21" t="s">
        <v>341</v>
      </c>
      <c r="L21">
        <f t="shared" si="3"/>
        <v>-0.1919365186464381</v>
      </c>
    </row>
    <row r="22" spans="1:12" x14ac:dyDescent="0.2">
      <c r="A22">
        <v>4518</v>
      </c>
      <c r="B22">
        <f t="shared" si="0"/>
        <v>1.8333333333333333</v>
      </c>
      <c r="G22">
        <f t="shared" si="4"/>
        <v>0</v>
      </c>
      <c r="H22" t="str">
        <f t="shared" si="5"/>
        <v/>
      </c>
      <c r="L22">
        <f t="shared" si="3"/>
        <v>-0.74176609349450129</v>
      </c>
    </row>
    <row r="23" spans="1:12" x14ac:dyDescent="0.2">
      <c r="A23">
        <v>4573</v>
      </c>
      <c r="B23">
        <f t="shared" si="0"/>
        <v>3.7333333333333334</v>
      </c>
      <c r="G23">
        <f t="shared" si="4"/>
        <v>0</v>
      </c>
      <c r="H23" t="str">
        <f t="shared" si="5"/>
        <v/>
      </c>
      <c r="I23" t="s">
        <v>342</v>
      </c>
      <c r="L23">
        <f t="shared" si="3"/>
        <v>-0.43146623442183196</v>
      </c>
    </row>
    <row r="24" spans="1:12" x14ac:dyDescent="0.2">
      <c r="A24">
        <v>4685</v>
      </c>
      <c r="B24">
        <f t="shared" si="0"/>
        <v>3.2333333333333334</v>
      </c>
      <c r="G24">
        <f t="shared" si="4"/>
        <v>0</v>
      </c>
      <c r="H24" t="str">
        <f t="shared" si="5"/>
        <v/>
      </c>
      <c r="I24" t="s">
        <v>346</v>
      </c>
      <c r="L24">
        <f t="shared" si="3"/>
        <v>-0.5131240920725344</v>
      </c>
    </row>
    <row r="25" spans="1:12" x14ac:dyDescent="0.2">
      <c r="A25">
        <v>4782</v>
      </c>
      <c r="B25">
        <f t="shared" si="0"/>
        <v>1.8333333333333333</v>
      </c>
      <c r="G25">
        <f t="shared" si="4"/>
        <v>0</v>
      </c>
      <c r="H25" t="str">
        <f t="shared" si="5"/>
        <v/>
      </c>
      <c r="I25" t="s">
        <v>345</v>
      </c>
      <c r="L25">
        <f t="shared" si="3"/>
        <v>-0.74176609349450129</v>
      </c>
    </row>
    <row r="26" spans="1:12" x14ac:dyDescent="0.2">
      <c r="A26">
        <v>4837</v>
      </c>
      <c r="B26">
        <f t="shared" si="0"/>
        <v>1.8333333333333333</v>
      </c>
      <c r="G26">
        <f t="shared" si="4"/>
        <v>0</v>
      </c>
      <c r="H26" t="str">
        <f t="shared" si="5"/>
        <v/>
      </c>
      <c r="I26" t="s">
        <v>347</v>
      </c>
      <c r="L26">
        <f t="shared" si="3"/>
        <v>-0.74176609349450129</v>
      </c>
    </row>
    <row r="27" spans="1:12" x14ac:dyDescent="0.2">
      <c r="A27">
        <v>4892</v>
      </c>
      <c r="B27">
        <f t="shared" si="0"/>
        <v>1.9333333333333333</v>
      </c>
      <c r="G27">
        <f t="shared" si="4"/>
        <v>0</v>
      </c>
      <c r="H27" t="str">
        <f t="shared" si="5"/>
        <v/>
      </c>
      <c r="I27" t="s">
        <v>345</v>
      </c>
      <c r="L27">
        <f t="shared" si="3"/>
        <v>-0.72543452196436076</v>
      </c>
    </row>
    <row r="28" spans="1:12" x14ac:dyDescent="0.2">
      <c r="A28">
        <v>4950</v>
      </c>
      <c r="B28">
        <f t="shared" si="0"/>
        <v>8.1666666666666661</v>
      </c>
      <c r="G28">
        <f t="shared" si="4"/>
        <v>0</v>
      </c>
      <c r="H28" t="str">
        <f t="shared" si="5"/>
        <v/>
      </c>
      <c r="I28" t="s">
        <v>348</v>
      </c>
      <c r="L28">
        <f t="shared" si="3"/>
        <v>0.29256677008106297</v>
      </c>
    </row>
    <row r="29" spans="1:12" x14ac:dyDescent="0.2">
      <c r="A29">
        <v>5195</v>
      </c>
      <c r="B29">
        <f t="shared" si="0"/>
        <v>1.6</v>
      </c>
      <c r="G29">
        <f t="shared" si="4"/>
        <v>0</v>
      </c>
      <c r="H29" t="str">
        <f t="shared" si="5"/>
        <v/>
      </c>
      <c r="I29" t="s">
        <v>346</v>
      </c>
      <c r="L29">
        <f t="shared" si="3"/>
        <v>-0.77987309373149583</v>
      </c>
    </row>
    <row r="30" spans="1:12" x14ac:dyDescent="0.2">
      <c r="A30">
        <v>5243</v>
      </c>
      <c r="B30">
        <f t="shared" si="0"/>
        <v>2.9666666666666668</v>
      </c>
      <c r="G30">
        <f t="shared" si="4"/>
        <v>0</v>
      </c>
      <c r="H30" t="str">
        <f t="shared" si="5"/>
        <v/>
      </c>
      <c r="L30">
        <f t="shared" si="3"/>
        <v>-0.55667494948624241</v>
      </c>
    </row>
    <row r="31" spans="1:12" x14ac:dyDescent="0.2">
      <c r="A31">
        <v>5332</v>
      </c>
      <c r="B31">
        <f t="shared" si="0"/>
        <v>4.8666666666666663</v>
      </c>
      <c r="D31">
        <v>1</v>
      </c>
      <c r="E31">
        <v>1</v>
      </c>
      <c r="G31">
        <f t="shared" si="4"/>
        <v>0</v>
      </c>
      <c r="H31" t="str">
        <f t="shared" si="5"/>
        <v/>
      </c>
      <c r="I31" t="s">
        <v>288</v>
      </c>
      <c r="L31">
        <f t="shared" si="3"/>
        <v>-0.24637509041357317</v>
      </c>
    </row>
    <row r="32" spans="1:12" x14ac:dyDescent="0.2">
      <c r="A32">
        <v>5478</v>
      </c>
      <c r="B32">
        <f t="shared" si="0"/>
        <v>2.3333333333333335</v>
      </c>
      <c r="G32">
        <f t="shared" si="4"/>
        <v>0</v>
      </c>
      <c r="H32" t="str">
        <f t="shared" si="5"/>
        <v/>
      </c>
      <c r="I32" t="s">
        <v>345</v>
      </c>
      <c r="L32">
        <f t="shared" si="3"/>
        <v>-0.66010823584379874</v>
      </c>
    </row>
    <row r="33" spans="1:12" x14ac:dyDescent="0.2">
      <c r="A33">
        <v>5548</v>
      </c>
      <c r="B33">
        <f t="shared" si="0"/>
        <v>4.5</v>
      </c>
      <c r="E33">
        <v>1</v>
      </c>
      <c r="G33">
        <f t="shared" si="4"/>
        <v>0</v>
      </c>
      <c r="H33" t="str">
        <f t="shared" si="5"/>
        <v/>
      </c>
      <c r="I33" t="s">
        <v>349</v>
      </c>
      <c r="L33">
        <f t="shared" si="3"/>
        <v>-0.30625751935742157</v>
      </c>
    </row>
    <row r="34" spans="1:12" x14ac:dyDescent="0.2">
      <c r="A34">
        <v>5683</v>
      </c>
      <c r="B34">
        <f t="shared" si="0"/>
        <v>4.333333333333333</v>
      </c>
      <c r="G34">
        <f t="shared" si="4"/>
        <v>0</v>
      </c>
      <c r="H34" t="str">
        <f t="shared" si="5"/>
        <v/>
      </c>
      <c r="I34" t="s">
        <v>345</v>
      </c>
      <c r="L34">
        <f t="shared" si="3"/>
        <v>-0.3334768052409891</v>
      </c>
    </row>
    <row r="35" spans="1:12" x14ac:dyDescent="0.2">
      <c r="A35">
        <v>5813</v>
      </c>
      <c r="B35">
        <f t="shared" si="0"/>
        <v>6.9666666666666668</v>
      </c>
      <c r="G35">
        <f t="shared" si="4"/>
        <v>0</v>
      </c>
      <c r="H35" t="str">
        <f t="shared" si="5"/>
        <v/>
      </c>
      <c r="I35" t="s">
        <v>349</v>
      </c>
      <c r="L35">
        <f t="shared" si="3"/>
        <v>9.6587911719377223E-2</v>
      </c>
    </row>
    <row r="36" spans="1:12" x14ac:dyDescent="0.2">
      <c r="A36">
        <v>6022</v>
      </c>
      <c r="B36">
        <f t="shared" si="0"/>
        <v>2.9333333333333331</v>
      </c>
      <c r="G36">
        <f t="shared" si="4"/>
        <v>0</v>
      </c>
      <c r="H36" t="str">
        <f t="shared" si="5"/>
        <v/>
      </c>
      <c r="L36">
        <f t="shared" si="3"/>
        <v>-0.56211880666295588</v>
      </c>
    </row>
    <row r="37" spans="1:12" x14ac:dyDescent="0.2">
      <c r="A37">
        <v>6110</v>
      </c>
      <c r="B37">
        <f t="shared" si="0"/>
        <v>3.4333333333333331</v>
      </c>
      <c r="G37">
        <f t="shared" si="4"/>
        <v>0</v>
      </c>
      <c r="H37" t="str">
        <f t="shared" si="5"/>
        <v/>
      </c>
      <c r="L37">
        <f t="shared" si="3"/>
        <v>-0.4804609490122535</v>
      </c>
    </row>
    <row r="38" spans="1:12" x14ac:dyDescent="0.2">
      <c r="A38">
        <v>6213</v>
      </c>
      <c r="B38">
        <f t="shared" si="0"/>
        <v>7.166666666666667</v>
      </c>
      <c r="G38">
        <f t="shared" si="4"/>
        <v>0</v>
      </c>
      <c r="H38" t="str">
        <f t="shared" si="5"/>
        <v/>
      </c>
      <c r="I38" t="s">
        <v>350</v>
      </c>
      <c r="L38">
        <f t="shared" si="3"/>
        <v>0.12925105477965823</v>
      </c>
    </row>
    <row r="39" spans="1:12" x14ac:dyDescent="0.2">
      <c r="A39">
        <v>6428</v>
      </c>
      <c r="B39">
        <f t="shared" si="0"/>
        <v>3.3333333333333335</v>
      </c>
      <c r="G39">
        <f t="shared" si="4"/>
        <v>0</v>
      </c>
      <c r="H39" t="str">
        <f t="shared" si="5"/>
        <v/>
      </c>
      <c r="L39">
        <f t="shared" si="3"/>
        <v>-0.49679252054239392</v>
      </c>
    </row>
    <row r="40" spans="1:12" x14ac:dyDescent="0.2">
      <c r="A40">
        <v>6528</v>
      </c>
      <c r="B40">
        <f t="shared" si="0"/>
        <v>8</v>
      </c>
      <c r="G40">
        <f t="shared" si="4"/>
        <v>0</v>
      </c>
      <c r="H40" t="str">
        <f t="shared" si="5"/>
        <v/>
      </c>
      <c r="I40" t="s">
        <v>351</v>
      </c>
      <c r="L40">
        <f t="shared" si="3"/>
        <v>0.2653474841974956</v>
      </c>
    </row>
    <row r="41" spans="1:12" x14ac:dyDescent="0.2">
      <c r="A41">
        <v>6768</v>
      </c>
      <c r="B41">
        <f t="shared" si="0"/>
        <v>6.9666666666666668</v>
      </c>
      <c r="G41">
        <f t="shared" si="4"/>
        <v>0</v>
      </c>
      <c r="H41" t="str">
        <f t="shared" si="5"/>
        <v/>
      </c>
      <c r="L41">
        <f t="shared" si="3"/>
        <v>9.6587911719377223E-2</v>
      </c>
    </row>
    <row r="42" spans="1:12" x14ac:dyDescent="0.2">
      <c r="A42">
        <v>6977</v>
      </c>
      <c r="B42">
        <f t="shared" si="0"/>
        <v>3.5333333333333332</v>
      </c>
      <c r="G42">
        <f t="shared" si="4"/>
        <v>0</v>
      </c>
      <c r="H42" t="str">
        <f t="shared" si="5"/>
        <v/>
      </c>
      <c r="I42" t="s">
        <v>352</v>
      </c>
      <c r="L42">
        <f t="shared" si="3"/>
        <v>-0.46412937748211297</v>
      </c>
    </row>
    <row r="43" spans="1:12" x14ac:dyDescent="0.2">
      <c r="A43">
        <v>7083</v>
      </c>
      <c r="B43">
        <f t="shared" si="0"/>
        <v>3</v>
      </c>
      <c r="G43">
        <f t="shared" si="4"/>
        <v>0</v>
      </c>
      <c r="H43" t="str">
        <f t="shared" si="5"/>
        <v/>
      </c>
      <c r="L43">
        <f t="shared" si="3"/>
        <v>-0.55123109230952894</v>
      </c>
    </row>
    <row r="44" spans="1:12" x14ac:dyDescent="0.2">
      <c r="A44">
        <v>7173</v>
      </c>
      <c r="B44">
        <f t="shared" si="0"/>
        <v>5.333333333333333</v>
      </c>
      <c r="G44">
        <f t="shared" si="4"/>
        <v>1</v>
      </c>
      <c r="H44">
        <f t="shared" si="5"/>
        <v>5.333333333333333</v>
      </c>
      <c r="I44" t="s">
        <v>353</v>
      </c>
      <c r="L44">
        <f t="shared" si="3"/>
        <v>-0.17016108993958418</v>
      </c>
    </row>
    <row r="45" spans="1:12" x14ac:dyDescent="0.2">
      <c r="A45">
        <v>7333</v>
      </c>
      <c r="B45">
        <f t="shared" si="0"/>
        <v>3.7333333333333334</v>
      </c>
      <c r="G45">
        <f t="shared" si="4"/>
        <v>0</v>
      </c>
      <c r="H45" t="str">
        <f t="shared" si="5"/>
        <v/>
      </c>
      <c r="L45">
        <f t="shared" si="3"/>
        <v>-0.43146623442183196</v>
      </c>
    </row>
    <row r="46" spans="1:12" x14ac:dyDescent="0.2">
      <c r="A46">
        <v>7445</v>
      </c>
      <c r="B46">
        <f t="shared" si="0"/>
        <v>7.4333333333333336</v>
      </c>
      <c r="G46">
        <f t="shared" si="4"/>
        <v>0</v>
      </c>
      <c r="H46" t="str">
        <f t="shared" si="5"/>
        <v/>
      </c>
      <c r="L46">
        <f t="shared" si="3"/>
        <v>0.17280191219336619</v>
      </c>
    </row>
    <row r="47" spans="1:12" x14ac:dyDescent="0.2">
      <c r="A47">
        <v>7668</v>
      </c>
      <c r="B47">
        <f t="shared" si="0"/>
        <v>5.3</v>
      </c>
      <c r="D47">
        <v>1</v>
      </c>
      <c r="E47">
        <v>1</v>
      </c>
      <c r="G47">
        <f t="shared" si="4"/>
        <v>0</v>
      </c>
      <c r="H47" t="str">
        <f t="shared" si="5"/>
        <v/>
      </c>
      <c r="I47" t="s">
        <v>346</v>
      </c>
      <c r="L47">
        <f t="shared" si="3"/>
        <v>-0.17560494711629765</v>
      </c>
    </row>
    <row r="48" spans="1:12" x14ac:dyDescent="0.2">
      <c r="A48">
        <v>7827</v>
      </c>
      <c r="B48">
        <f t="shared" si="0"/>
        <v>2.3666666666666667</v>
      </c>
      <c r="G48">
        <f t="shared" si="4"/>
        <v>0</v>
      </c>
      <c r="H48" t="str">
        <f t="shared" si="5"/>
        <v/>
      </c>
      <c r="I48" t="s">
        <v>354</v>
      </c>
      <c r="L48">
        <f t="shared" si="3"/>
        <v>-0.65466437866708527</v>
      </c>
    </row>
    <row r="49" spans="1:12" x14ac:dyDescent="0.2">
      <c r="A49">
        <v>7898</v>
      </c>
      <c r="B49">
        <f t="shared" si="0"/>
        <v>5.1333333333333337</v>
      </c>
      <c r="G49">
        <f t="shared" si="4"/>
        <v>0</v>
      </c>
      <c r="H49" t="str">
        <f t="shared" si="5"/>
        <v/>
      </c>
      <c r="I49" t="s">
        <v>346</v>
      </c>
      <c r="L49">
        <f t="shared" si="3"/>
        <v>-0.20282423299986505</v>
      </c>
    </row>
    <row r="50" spans="1:12" x14ac:dyDescent="0.2">
      <c r="A50">
        <v>8052</v>
      </c>
      <c r="B50">
        <f t="shared" si="0"/>
        <v>4.8666666666666663</v>
      </c>
      <c r="G50">
        <f t="shared" si="4"/>
        <v>0</v>
      </c>
      <c r="H50" t="str">
        <f t="shared" si="5"/>
        <v/>
      </c>
      <c r="I50" t="s">
        <v>355</v>
      </c>
      <c r="L50">
        <f t="shared" si="3"/>
        <v>-0.24637509041357317</v>
      </c>
    </row>
    <row r="51" spans="1:12" x14ac:dyDescent="0.2">
      <c r="A51">
        <v>8198</v>
      </c>
      <c r="B51">
        <f t="shared" si="0"/>
        <v>2.8</v>
      </c>
      <c r="G51">
        <f t="shared" si="4"/>
        <v>0</v>
      </c>
      <c r="H51" t="str">
        <f t="shared" si="5"/>
        <v/>
      </c>
      <c r="I51" t="s">
        <v>356</v>
      </c>
      <c r="L51">
        <f t="shared" si="3"/>
        <v>-0.58389423536980989</v>
      </c>
    </row>
    <row r="52" spans="1:12" x14ac:dyDescent="0.2">
      <c r="A52">
        <v>8282</v>
      </c>
      <c r="B52">
        <f t="shared" si="0"/>
        <v>1.9333333333333333</v>
      </c>
      <c r="G52">
        <f t="shared" si="4"/>
        <v>0</v>
      </c>
      <c r="H52" t="str">
        <f t="shared" si="5"/>
        <v/>
      </c>
      <c r="L52">
        <f t="shared" si="3"/>
        <v>-0.72543452196436076</v>
      </c>
    </row>
    <row r="53" spans="1:12" x14ac:dyDescent="0.2">
      <c r="A53">
        <v>8340</v>
      </c>
      <c r="B53">
        <f t="shared" si="0"/>
        <v>1.9333333333333333</v>
      </c>
      <c r="G53">
        <f t="shared" si="4"/>
        <v>0</v>
      </c>
      <c r="H53" t="str">
        <f t="shared" si="5"/>
        <v/>
      </c>
      <c r="L53">
        <f t="shared" si="3"/>
        <v>-0.72543452196436076</v>
      </c>
    </row>
    <row r="54" spans="1:12" x14ac:dyDescent="0.2">
      <c r="A54">
        <v>8398</v>
      </c>
      <c r="B54">
        <f t="shared" si="0"/>
        <v>3.1666666666666665</v>
      </c>
      <c r="G54">
        <f t="shared" si="4"/>
        <v>0</v>
      </c>
      <c r="H54" t="str">
        <f t="shared" si="5"/>
        <v/>
      </c>
      <c r="L54">
        <f t="shared" si="3"/>
        <v>-0.52401180642596146</v>
      </c>
    </row>
    <row r="55" spans="1:12" x14ac:dyDescent="0.2">
      <c r="A55">
        <v>8493</v>
      </c>
      <c r="B55">
        <f t="shared" si="0"/>
        <v>4.5666666666666664</v>
      </c>
      <c r="G55">
        <f t="shared" si="4"/>
        <v>0</v>
      </c>
      <c r="H55" t="str">
        <f t="shared" si="5"/>
        <v/>
      </c>
      <c r="L55">
        <f t="shared" si="3"/>
        <v>-0.29536980500399462</v>
      </c>
    </row>
    <row r="56" spans="1:12" x14ac:dyDescent="0.2">
      <c r="A56">
        <v>8630</v>
      </c>
      <c r="B56">
        <f t="shared" si="0"/>
        <v>7.2666666666666666</v>
      </c>
      <c r="G56">
        <f t="shared" si="4"/>
        <v>0</v>
      </c>
      <c r="H56" t="str">
        <f t="shared" si="5"/>
        <v/>
      </c>
      <c r="I56" t="s">
        <v>357</v>
      </c>
      <c r="L56">
        <f t="shared" si="3"/>
        <v>0.14558262630979865</v>
      </c>
    </row>
    <row r="57" spans="1:12" x14ac:dyDescent="0.2">
      <c r="A57">
        <v>8848</v>
      </c>
      <c r="B57">
        <f t="shared" si="0"/>
        <v>5.5</v>
      </c>
      <c r="G57">
        <f t="shared" si="4"/>
        <v>0</v>
      </c>
      <c r="H57" t="str">
        <f t="shared" si="5"/>
        <v/>
      </c>
      <c r="I57" t="s">
        <v>358</v>
      </c>
      <c r="L57">
        <f t="shared" si="3"/>
        <v>-0.14294180405601664</v>
      </c>
    </row>
    <row r="58" spans="1:12" x14ac:dyDescent="0.2">
      <c r="A58">
        <v>9013</v>
      </c>
      <c r="B58">
        <f t="shared" si="0"/>
        <v>9.4</v>
      </c>
      <c r="G58">
        <f t="shared" si="4"/>
        <v>0</v>
      </c>
      <c r="H58" t="str">
        <f t="shared" si="5"/>
        <v/>
      </c>
      <c r="L58">
        <f t="shared" si="3"/>
        <v>0.49398948561946254</v>
      </c>
    </row>
    <row r="59" spans="1:12" x14ac:dyDescent="0.2">
      <c r="A59">
        <v>9295</v>
      </c>
      <c r="B59">
        <f t="shared" si="0"/>
        <v>2.8333333333333335</v>
      </c>
      <c r="G59">
        <f t="shared" si="4"/>
        <v>0</v>
      </c>
      <c r="H59" t="str">
        <f t="shared" si="5"/>
        <v/>
      </c>
      <c r="I59" t="s">
        <v>359</v>
      </c>
      <c r="L59">
        <f t="shared" si="3"/>
        <v>-0.57845037819309642</v>
      </c>
    </row>
    <row r="60" spans="1:12" x14ac:dyDescent="0.2">
      <c r="A60">
        <v>9380</v>
      </c>
      <c r="B60">
        <f t="shared" si="0"/>
        <v>9.0666666666666664</v>
      </c>
      <c r="G60">
        <f t="shared" si="4"/>
        <v>1</v>
      </c>
      <c r="H60">
        <f t="shared" si="5"/>
        <v>9.0666666666666664</v>
      </c>
      <c r="I60" t="s">
        <v>360</v>
      </c>
      <c r="L60">
        <f t="shared" si="3"/>
        <v>0.43955091385232747</v>
      </c>
    </row>
    <row r="61" spans="1:12" x14ac:dyDescent="0.2">
      <c r="A61">
        <v>9652</v>
      </c>
      <c r="B61">
        <f t="shared" si="0"/>
        <v>12.533333333333333</v>
      </c>
      <c r="G61">
        <f t="shared" si="4"/>
        <v>0</v>
      </c>
      <c r="H61" t="str">
        <f t="shared" si="5"/>
        <v/>
      </c>
      <c r="L61">
        <f t="shared" si="3"/>
        <v>1.0057120602305312</v>
      </c>
    </row>
    <row r="62" spans="1:12" x14ac:dyDescent="0.2">
      <c r="A62">
        <v>10028</v>
      </c>
      <c r="B62">
        <f t="shared" si="0"/>
        <v>6.4666666666666668</v>
      </c>
      <c r="G62">
        <f t="shared" si="4"/>
        <v>0</v>
      </c>
      <c r="H62" t="str">
        <f t="shared" si="5"/>
        <v/>
      </c>
      <c r="I62" t="s">
        <v>361</v>
      </c>
      <c r="L62">
        <f t="shared" si="3"/>
        <v>1.4930054068674772E-2</v>
      </c>
    </row>
    <row r="63" spans="1:12" x14ac:dyDescent="0.2">
      <c r="A63">
        <v>10222</v>
      </c>
      <c r="B63">
        <f t="shared" si="0"/>
        <v>2.2000000000000002</v>
      </c>
      <c r="G63">
        <f t="shared" si="4"/>
        <v>0</v>
      </c>
      <c r="H63" t="str">
        <f t="shared" si="5"/>
        <v/>
      </c>
      <c r="L63">
        <f t="shared" si="3"/>
        <v>-0.68188366455065275</v>
      </c>
    </row>
    <row r="64" spans="1:12" x14ac:dyDescent="0.2">
      <c r="A64">
        <v>10288</v>
      </c>
      <c r="B64">
        <f t="shared" si="0"/>
        <v>7.166666666666667</v>
      </c>
      <c r="D64">
        <v>1</v>
      </c>
      <c r="E64">
        <v>1</v>
      </c>
      <c r="F64">
        <v>1</v>
      </c>
      <c r="G64">
        <f t="shared" si="4"/>
        <v>0</v>
      </c>
      <c r="H64" t="str">
        <f t="shared" si="5"/>
        <v/>
      </c>
      <c r="I64" t="s">
        <v>362</v>
      </c>
      <c r="L64">
        <f t="shared" si="3"/>
        <v>0.12925105477965823</v>
      </c>
    </row>
    <row r="65" spans="1:12" x14ac:dyDescent="0.2">
      <c r="A65">
        <v>10503</v>
      </c>
      <c r="B65">
        <f t="shared" si="0"/>
        <v>1.7333333333333334</v>
      </c>
      <c r="G65">
        <f t="shared" si="4"/>
        <v>0</v>
      </c>
      <c r="H65" t="str">
        <f t="shared" si="5"/>
        <v/>
      </c>
      <c r="L65">
        <f t="shared" si="3"/>
        <v>-0.75809766502464182</v>
      </c>
    </row>
    <row r="66" spans="1:12" x14ac:dyDescent="0.2">
      <c r="A66">
        <v>10555</v>
      </c>
      <c r="B66">
        <f t="shared" si="0"/>
        <v>2.6</v>
      </c>
      <c r="G66">
        <f t="shared" si="4"/>
        <v>0</v>
      </c>
      <c r="H66" t="str">
        <f t="shared" si="5"/>
        <v/>
      </c>
      <c r="I66" t="s">
        <v>363</v>
      </c>
      <c r="L66">
        <f t="shared" si="3"/>
        <v>-0.61655737843009084</v>
      </c>
    </row>
    <row r="67" spans="1:12" x14ac:dyDescent="0.2">
      <c r="A67">
        <v>10633</v>
      </c>
      <c r="B67">
        <f t="shared" si="0"/>
        <v>1.6666666666666667</v>
      </c>
      <c r="G67">
        <f t="shared" si="4"/>
        <v>0</v>
      </c>
      <c r="H67" t="str">
        <f t="shared" si="5"/>
        <v/>
      </c>
      <c r="L67">
        <f t="shared" ref="L67:L130" si="6">(B67-B$844)/B$845</f>
        <v>-0.76898537937806877</v>
      </c>
    </row>
    <row r="68" spans="1:12" x14ac:dyDescent="0.2">
      <c r="A68">
        <v>10683</v>
      </c>
      <c r="B68">
        <f t="shared" si="0"/>
        <v>1.9</v>
      </c>
      <c r="G68">
        <f t="shared" si="4"/>
        <v>0</v>
      </c>
      <c r="H68" t="str">
        <f t="shared" si="5"/>
        <v/>
      </c>
      <c r="L68">
        <f t="shared" si="6"/>
        <v>-0.73087837914107423</v>
      </c>
    </row>
    <row r="69" spans="1:12" x14ac:dyDescent="0.2">
      <c r="A69">
        <v>10740</v>
      </c>
      <c r="B69">
        <f t="shared" si="0"/>
        <v>6.4</v>
      </c>
      <c r="G69">
        <f t="shared" si="4"/>
        <v>1</v>
      </c>
      <c r="H69">
        <f t="shared" si="5"/>
        <v>6.4</v>
      </c>
      <c r="I69" t="s">
        <v>364</v>
      </c>
      <c r="L69">
        <f t="shared" si="6"/>
        <v>4.0423397152478174E-3</v>
      </c>
    </row>
    <row r="70" spans="1:12" x14ac:dyDescent="0.2">
      <c r="A70">
        <v>10932</v>
      </c>
      <c r="B70">
        <f t="shared" si="0"/>
        <v>1.6</v>
      </c>
      <c r="G70">
        <f t="shared" si="4"/>
        <v>0</v>
      </c>
      <c r="H70" t="str">
        <f t="shared" si="5"/>
        <v/>
      </c>
      <c r="L70">
        <f t="shared" si="6"/>
        <v>-0.77987309373149583</v>
      </c>
    </row>
    <row r="71" spans="1:12" x14ac:dyDescent="0.2">
      <c r="A71">
        <v>10980</v>
      </c>
      <c r="B71">
        <f t="shared" si="0"/>
        <v>2.6666666666666665</v>
      </c>
      <c r="G71">
        <f t="shared" si="4"/>
        <v>0</v>
      </c>
      <c r="H71" t="str">
        <f t="shared" si="5"/>
        <v/>
      </c>
      <c r="L71">
        <f t="shared" si="6"/>
        <v>-0.60566966407666389</v>
      </c>
    </row>
    <row r="72" spans="1:12" x14ac:dyDescent="0.2">
      <c r="A72">
        <v>11060</v>
      </c>
      <c r="B72">
        <f t="shared" si="0"/>
        <v>9.1</v>
      </c>
      <c r="G72">
        <f t="shared" si="4"/>
        <v>1</v>
      </c>
      <c r="H72">
        <f t="shared" si="5"/>
        <v>9.1</v>
      </c>
      <c r="I72" t="s">
        <v>365</v>
      </c>
      <c r="L72">
        <f t="shared" si="6"/>
        <v>0.44499477102904095</v>
      </c>
    </row>
    <row r="73" spans="1:12" x14ac:dyDescent="0.2">
      <c r="A73">
        <v>11333</v>
      </c>
      <c r="B73">
        <f t="shared" si="0"/>
        <v>1.4666666666666666</v>
      </c>
      <c r="G73">
        <f t="shared" si="4"/>
        <v>0</v>
      </c>
      <c r="H73" t="str">
        <f t="shared" si="5"/>
        <v/>
      </c>
      <c r="L73">
        <f t="shared" si="6"/>
        <v>-0.80164852243834972</v>
      </c>
    </row>
    <row r="74" spans="1:12" x14ac:dyDescent="0.2">
      <c r="A74">
        <v>11377</v>
      </c>
      <c r="B74">
        <f t="shared" si="0"/>
        <v>1.6666666666666667</v>
      </c>
      <c r="G74">
        <f t="shared" si="4"/>
        <v>0</v>
      </c>
      <c r="H74" t="str">
        <f t="shared" si="5"/>
        <v/>
      </c>
      <c r="L74">
        <f t="shared" si="6"/>
        <v>-0.76898537937806877</v>
      </c>
    </row>
    <row r="75" spans="1:12" x14ac:dyDescent="0.2">
      <c r="A75">
        <v>11427</v>
      </c>
      <c r="B75">
        <f t="shared" si="0"/>
        <v>2.8333333333333335</v>
      </c>
      <c r="G75">
        <f t="shared" si="4"/>
        <v>0</v>
      </c>
      <c r="H75" t="str">
        <f t="shared" si="5"/>
        <v/>
      </c>
      <c r="L75">
        <f t="shared" si="6"/>
        <v>-0.57845037819309642</v>
      </c>
    </row>
    <row r="76" spans="1:12" x14ac:dyDescent="0.2">
      <c r="A76">
        <v>11512</v>
      </c>
      <c r="B76">
        <f t="shared" si="0"/>
        <v>13.166666666666666</v>
      </c>
      <c r="G76">
        <f t="shared" si="4"/>
        <v>0</v>
      </c>
      <c r="H76" t="str">
        <f t="shared" si="5"/>
        <v/>
      </c>
      <c r="I76" t="s">
        <v>366</v>
      </c>
      <c r="L76">
        <f t="shared" si="6"/>
        <v>1.1091453465880874</v>
      </c>
    </row>
    <row r="77" spans="1:12" x14ac:dyDescent="0.2">
      <c r="A77">
        <v>11907</v>
      </c>
      <c r="B77">
        <f t="shared" si="0"/>
        <v>2.1666666666666665</v>
      </c>
      <c r="G77">
        <f t="shared" ref="G77:G140" si="7">IF(ISNUMBER(SEARCH($J$3,I77)),1,0)</f>
        <v>0</v>
      </c>
      <c r="H77" t="str">
        <f t="shared" ref="H77:H140" si="8">IF(G77=1,B77,"")</f>
        <v/>
      </c>
      <c r="L77">
        <f t="shared" si="6"/>
        <v>-0.68732752172736644</v>
      </c>
    </row>
    <row r="78" spans="1:12" x14ac:dyDescent="0.2">
      <c r="A78">
        <v>11972</v>
      </c>
      <c r="B78">
        <f t="shared" si="0"/>
        <v>9</v>
      </c>
      <c r="G78">
        <f t="shared" si="7"/>
        <v>1</v>
      </c>
      <c r="H78">
        <f t="shared" si="8"/>
        <v>9</v>
      </c>
      <c r="I78" t="s">
        <v>367</v>
      </c>
      <c r="L78">
        <f t="shared" si="6"/>
        <v>0.42866319949890053</v>
      </c>
    </row>
    <row r="79" spans="1:12" x14ac:dyDescent="0.2">
      <c r="A79">
        <v>12242</v>
      </c>
      <c r="B79">
        <f t="shared" si="0"/>
        <v>5.0999999999999996</v>
      </c>
      <c r="G79">
        <f t="shared" si="7"/>
        <v>0</v>
      </c>
      <c r="H79" t="str">
        <f t="shared" si="8"/>
        <v/>
      </c>
      <c r="L79">
        <f t="shared" si="6"/>
        <v>-0.20826809017657866</v>
      </c>
    </row>
    <row r="80" spans="1:12" x14ac:dyDescent="0.2">
      <c r="A80">
        <v>12395</v>
      </c>
      <c r="B80">
        <f t="shared" si="0"/>
        <v>6.0666666666666664</v>
      </c>
      <c r="G80">
        <f t="shared" si="7"/>
        <v>0</v>
      </c>
      <c r="H80" t="str">
        <f t="shared" si="8"/>
        <v/>
      </c>
      <c r="L80">
        <f t="shared" si="6"/>
        <v>-5.0396232051887244E-2</v>
      </c>
    </row>
    <row r="81" spans="1:12" x14ac:dyDescent="0.2">
      <c r="A81">
        <v>12577</v>
      </c>
      <c r="B81">
        <f t="shared" si="0"/>
        <v>13.966666666666667</v>
      </c>
      <c r="C81" t="s">
        <v>331</v>
      </c>
      <c r="G81">
        <f t="shared" si="7"/>
        <v>0</v>
      </c>
      <c r="H81" t="str">
        <f t="shared" si="8"/>
        <v/>
      </c>
      <c r="I81" t="s">
        <v>368</v>
      </c>
      <c r="L81">
        <f t="shared" si="6"/>
        <v>1.2397979188292116</v>
      </c>
    </row>
    <row r="82" spans="1:12" x14ac:dyDescent="0.2">
      <c r="A82">
        <v>12996</v>
      </c>
      <c r="B82">
        <f t="shared" si="0"/>
        <v>6.6333333333333337</v>
      </c>
      <c r="C82" t="s">
        <v>370</v>
      </c>
      <c r="D82">
        <v>1</v>
      </c>
      <c r="F82">
        <v>1</v>
      </c>
      <c r="G82">
        <f t="shared" si="7"/>
        <v>0</v>
      </c>
      <c r="H82" t="str">
        <f t="shared" si="8"/>
        <v/>
      </c>
      <c r="I82" t="s">
        <v>369</v>
      </c>
      <c r="L82">
        <f t="shared" si="6"/>
        <v>4.2149339952242307E-2</v>
      </c>
    </row>
    <row r="83" spans="1:12" x14ac:dyDescent="0.2">
      <c r="A83">
        <v>13195</v>
      </c>
      <c r="B83">
        <f t="shared" si="0"/>
        <v>11.433333333333334</v>
      </c>
      <c r="E83">
        <v>1</v>
      </c>
      <c r="G83">
        <f t="shared" si="7"/>
        <v>0</v>
      </c>
      <c r="H83" t="str">
        <f t="shared" si="8"/>
        <v/>
      </c>
      <c r="I83" t="s">
        <v>371</v>
      </c>
      <c r="L83">
        <f t="shared" si="6"/>
        <v>0.82606477339898576</v>
      </c>
    </row>
    <row r="84" spans="1:12" x14ac:dyDescent="0.2">
      <c r="A84">
        <v>13538</v>
      </c>
      <c r="B84">
        <f t="shared" si="0"/>
        <v>2.4666666666666668</v>
      </c>
      <c r="E84">
        <v>1</v>
      </c>
      <c r="G84">
        <f t="shared" si="7"/>
        <v>0</v>
      </c>
      <c r="H84" t="str">
        <f t="shared" si="8"/>
        <v/>
      </c>
      <c r="I84" t="s">
        <v>372</v>
      </c>
      <c r="L84">
        <f t="shared" si="6"/>
        <v>-0.63833280713694485</v>
      </c>
    </row>
    <row r="85" spans="1:12" x14ac:dyDescent="0.2">
      <c r="A85">
        <v>13612</v>
      </c>
      <c r="B85">
        <f t="shared" si="0"/>
        <v>24.1</v>
      </c>
      <c r="G85">
        <f t="shared" si="7"/>
        <v>0</v>
      </c>
      <c r="H85" t="str">
        <f t="shared" si="8"/>
        <v/>
      </c>
      <c r="I85" t="s">
        <v>373</v>
      </c>
      <c r="L85">
        <f t="shared" si="6"/>
        <v>2.8947305005501152</v>
      </c>
    </row>
    <row r="86" spans="1:12" x14ac:dyDescent="0.2">
      <c r="A86">
        <v>14335</v>
      </c>
      <c r="B86">
        <f t="shared" si="0"/>
        <v>2.4333333333333331</v>
      </c>
      <c r="G86">
        <f t="shared" si="7"/>
        <v>0</v>
      </c>
      <c r="H86" t="str">
        <f t="shared" si="8"/>
        <v/>
      </c>
      <c r="L86">
        <f t="shared" si="6"/>
        <v>-0.64377666431365843</v>
      </c>
    </row>
    <row r="87" spans="1:12" x14ac:dyDescent="0.2">
      <c r="A87">
        <v>14408</v>
      </c>
      <c r="B87">
        <f t="shared" si="0"/>
        <v>6.8</v>
      </c>
      <c r="G87">
        <f t="shared" si="7"/>
        <v>0</v>
      </c>
      <c r="H87" t="str">
        <f t="shared" si="8"/>
        <v/>
      </c>
      <c r="L87">
        <f t="shared" si="6"/>
        <v>6.9368625835809689E-2</v>
      </c>
    </row>
    <row r="88" spans="1:12" x14ac:dyDescent="0.2">
      <c r="A88">
        <v>14612</v>
      </c>
      <c r="B88">
        <f t="shared" si="0"/>
        <v>1.2666666666666666</v>
      </c>
      <c r="G88">
        <f t="shared" si="7"/>
        <v>0</v>
      </c>
      <c r="H88" t="str">
        <f t="shared" si="8"/>
        <v/>
      </c>
      <c r="I88" t="s">
        <v>374</v>
      </c>
      <c r="L88">
        <f t="shared" si="6"/>
        <v>-0.83431166549863078</v>
      </c>
    </row>
    <row r="89" spans="1:12" x14ac:dyDescent="0.2">
      <c r="A89">
        <v>14650</v>
      </c>
      <c r="B89">
        <f t="shared" si="0"/>
        <v>20.433333333333334</v>
      </c>
      <c r="G89">
        <f t="shared" si="7"/>
        <v>0</v>
      </c>
      <c r="H89" t="str">
        <f t="shared" si="8"/>
        <v/>
      </c>
      <c r="L89">
        <f t="shared" si="6"/>
        <v>2.29590621111163</v>
      </c>
    </row>
    <row r="90" spans="1:12" x14ac:dyDescent="0.2">
      <c r="A90">
        <v>15263</v>
      </c>
      <c r="B90">
        <f t="shared" si="0"/>
        <v>1.5</v>
      </c>
      <c r="G90">
        <f t="shared" si="7"/>
        <v>0</v>
      </c>
      <c r="H90" t="str">
        <f t="shared" si="8"/>
        <v/>
      </c>
      <c r="L90">
        <f t="shared" si="6"/>
        <v>-0.79620466526163625</v>
      </c>
    </row>
    <row r="91" spans="1:12" x14ac:dyDescent="0.2">
      <c r="A91">
        <v>15308</v>
      </c>
      <c r="B91">
        <f t="shared" si="0"/>
        <v>13.333333333333334</v>
      </c>
      <c r="G91">
        <f t="shared" si="7"/>
        <v>0</v>
      </c>
      <c r="H91" t="str">
        <f t="shared" si="8"/>
        <v/>
      </c>
      <c r="I91" t="s">
        <v>375</v>
      </c>
      <c r="L91">
        <f t="shared" si="6"/>
        <v>1.1363646324716552</v>
      </c>
    </row>
    <row r="92" spans="1:12" x14ac:dyDescent="0.2">
      <c r="A92">
        <v>15708</v>
      </c>
      <c r="B92">
        <f t="shared" si="0"/>
        <v>8.8000000000000007</v>
      </c>
      <c r="G92">
        <f t="shared" si="7"/>
        <v>0</v>
      </c>
      <c r="H92" t="str">
        <f t="shared" si="8"/>
        <v/>
      </c>
      <c r="L92">
        <f t="shared" si="6"/>
        <v>0.39600005643861963</v>
      </c>
    </row>
    <row r="93" spans="1:12" x14ac:dyDescent="0.2">
      <c r="A93">
        <v>15972</v>
      </c>
      <c r="B93">
        <f t="shared" si="0"/>
        <v>20.866666666666667</v>
      </c>
      <c r="G93">
        <f t="shared" si="7"/>
        <v>0</v>
      </c>
      <c r="H93" t="str">
        <f t="shared" si="8"/>
        <v/>
      </c>
      <c r="I93" t="s">
        <v>376</v>
      </c>
      <c r="L93">
        <f t="shared" si="6"/>
        <v>2.3666763544089053</v>
      </c>
    </row>
    <row r="94" spans="1:12" x14ac:dyDescent="0.2">
      <c r="A94">
        <v>16598</v>
      </c>
      <c r="B94">
        <f t="shared" si="0"/>
        <v>4.166666666666667</v>
      </c>
      <c r="G94">
        <f t="shared" si="7"/>
        <v>0</v>
      </c>
      <c r="H94" t="str">
        <f t="shared" si="8"/>
        <v/>
      </c>
      <c r="L94">
        <f t="shared" si="6"/>
        <v>-0.36069609112455647</v>
      </c>
    </row>
    <row r="95" spans="1:12" x14ac:dyDescent="0.2">
      <c r="A95">
        <v>16723</v>
      </c>
      <c r="B95">
        <f t="shared" si="0"/>
        <v>3</v>
      </c>
      <c r="G95">
        <f t="shared" si="7"/>
        <v>0</v>
      </c>
      <c r="H95" t="str">
        <f t="shared" si="8"/>
        <v/>
      </c>
      <c r="L95">
        <f t="shared" si="6"/>
        <v>-0.55123109230952894</v>
      </c>
    </row>
    <row r="96" spans="1:12" x14ac:dyDescent="0.2">
      <c r="A96">
        <v>16813</v>
      </c>
      <c r="B96">
        <f t="shared" si="0"/>
        <v>9.5</v>
      </c>
      <c r="G96">
        <f t="shared" si="7"/>
        <v>1</v>
      </c>
      <c r="H96">
        <f t="shared" si="8"/>
        <v>9.5</v>
      </c>
      <c r="I96" t="s">
        <v>377</v>
      </c>
      <c r="L96">
        <f t="shared" si="6"/>
        <v>0.51032105714960296</v>
      </c>
    </row>
    <row r="97" spans="1:12" x14ac:dyDescent="0.2">
      <c r="A97">
        <v>17098</v>
      </c>
      <c r="B97">
        <f t="shared" si="0"/>
        <v>1.9666666666666666</v>
      </c>
      <c r="G97">
        <f t="shared" si="7"/>
        <v>0</v>
      </c>
      <c r="H97" t="str">
        <f t="shared" si="8"/>
        <v/>
      </c>
      <c r="L97">
        <f t="shared" si="6"/>
        <v>-0.71999066478764728</v>
      </c>
    </row>
    <row r="98" spans="1:12" x14ac:dyDescent="0.2">
      <c r="A98">
        <v>17157</v>
      </c>
      <c r="B98">
        <f t="shared" si="0"/>
        <v>4.7666666666666666</v>
      </c>
      <c r="G98">
        <f t="shared" si="7"/>
        <v>0</v>
      </c>
      <c r="H98" t="str">
        <f t="shared" si="8"/>
        <v/>
      </c>
      <c r="L98">
        <f t="shared" si="6"/>
        <v>-0.26270666194371362</v>
      </c>
    </row>
    <row r="99" spans="1:12" x14ac:dyDescent="0.2">
      <c r="A99">
        <v>17300</v>
      </c>
      <c r="B99">
        <f t="shared" si="0"/>
        <v>3.8333333333333335</v>
      </c>
      <c r="G99">
        <f t="shared" si="7"/>
        <v>0</v>
      </c>
      <c r="H99" t="str">
        <f t="shared" si="8"/>
        <v/>
      </c>
      <c r="I99" t="s">
        <v>378</v>
      </c>
      <c r="L99">
        <f t="shared" si="6"/>
        <v>-0.41513466289169149</v>
      </c>
    </row>
    <row r="100" spans="1:12" x14ac:dyDescent="0.2">
      <c r="A100">
        <v>17415</v>
      </c>
      <c r="B100">
        <f t="shared" si="0"/>
        <v>6.333333333333333</v>
      </c>
      <c r="G100">
        <f t="shared" si="7"/>
        <v>0</v>
      </c>
      <c r="H100" t="str">
        <f t="shared" si="8"/>
        <v/>
      </c>
      <c r="I100" t="s">
        <v>379</v>
      </c>
      <c r="L100">
        <f t="shared" si="6"/>
        <v>-6.8453746381792824E-3</v>
      </c>
    </row>
    <row r="101" spans="1:12" x14ac:dyDescent="0.2">
      <c r="A101">
        <v>17605</v>
      </c>
      <c r="B101">
        <f t="shared" si="0"/>
        <v>2.2666666666666666</v>
      </c>
      <c r="G101">
        <f t="shared" si="7"/>
        <v>0</v>
      </c>
      <c r="H101" t="str">
        <f t="shared" si="8"/>
        <v/>
      </c>
      <c r="L101">
        <f t="shared" si="6"/>
        <v>-0.6709959501972258</v>
      </c>
    </row>
    <row r="102" spans="1:12" x14ac:dyDescent="0.2">
      <c r="A102">
        <v>17673</v>
      </c>
      <c r="B102">
        <f t="shared" si="0"/>
        <v>3.8</v>
      </c>
      <c r="G102">
        <f t="shared" si="7"/>
        <v>0</v>
      </c>
      <c r="H102" t="str">
        <f t="shared" si="8"/>
        <v/>
      </c>
      <c r="L102">
        <f t="shared" si="6"/>
        <v>-0.42057852006840502</v>
      </c>
    </row>
    <row r="103" spans="1:12" x14ac:dyDescent="0.2">
      <c r="A103">
        <v>17787</v>
      </c>
      <c r="B103">
        <f t="shared" si="0"/>
        <v>20</v>
      </c>
      <c r="G103">
        <f t="shared" si="7"/>
        <v>0</v>
      </c>
      <c r="H103" t="str">
        <f t="shared" si="8"/>
        <v/>
      </c>
      <c r="L103">
        <f t="shared" si="6"/>
        <v>2.2251360678143546</v>
      </c>
    </row>
    <row r="104" spans="1:12" x14ac:dyDescent="0.2">
      <c r="A104">
        <v>18387</v>
      </c>
      <c r="B104">
        <f t="shared" si="0"/>
        <v>2.5</v>
      </c>
      <c r="G104">
        <f t="shared" si="7"/>
        <v>0</v>
      </c>
      <c r="H104" t="str">
        <f t="shared" si="8"/>
        <v/>
      </c>
      <c r="L104">
        <f t="shared" si="6"/>
        <v>-0.63288894996023137</v>
      </c>
    </row>
    <row r="105" spans="1:12" x14ac:dyDescent="0.2">
      <c r="A105">
        <v>18462</v>
      </c>
      <c r="B105">
        <f t="shared" si="0"/>
        <v>2.4333333333333331</v>
      </c>
      <c r="G105">
        <f t="shared" si="7"/>
        <v>0</v>
      </c>
      <c r="H105" t="str">
        <f t="shared" si="8"/>
        <v/>
      </c>
      <c r="I105" t="s">
        <v>380</v>
      </c>
      <c r="L105">
        <f t="shared" si="6"/>
        <v>-0.64377666431365843</v>
      </c>
    </row>
    <row r="106" spans="1:12" x14ac:dyDescent="0.2">
      <c r="A106">
        <v>18535</v>
      </c>
      <c r="B106">
        <f t="shared" si="0"/>
        <v>2.7333333333333334</v>
      </c>
      <c r="G106">
        <f t="shared" si="7"/>
        <v>0</v>
      </c>
      <c r="H106" t="str">
        <f t="shared" si="8"/>
        <v/>
      </c>
      <c r="L106">
        <f t="shared" si="6"/>
        <v>-0.59478194972323684</v>
      </c>
    </row>
    <row r="107" spans="1:12" x14ac:dyDescent="0.2">
      <c r="A107">
        <v>18617</v>
      </c>
      <c r="B107">
        <f t="shared" si="0"/>
        <v>2.1666666666666665</v>
      </c>
      <c r="G107">
        <f t="shared" si="7"/>
        <v>0</v>
      </c>
      <c r="H107" t="str">
        <f t="shared" si="8"/>
        <v/>
      </c>
      <c r="L107">
        <f t="shared" si="6"/>
        <v>-0.68732752172736644</v>
      </c>
    </row>
    <row r="108" spans="1:12" x14ac:dyDescent="0.2">
      <c r="A108">
        <v>18682</v>
      </c>
      <c r="B108">
        <f t="shared" si="0"/>
        <v>3.5333333333333332</v>
      </c>
      <c r="G108">
        <f t="shared" si="7"/>
        <v>0</v>
      </c>
      <c r="H108" t="str">
        <f t="shared" si="8"/>
        <v/>
      </c>
      <c r="L108">
        <f t="shared" si="6"/>
        <v>-0.46412937748211297</v>
      </c>
    </row>
    <row r="109" spans="1:12" x14ac:dyDescent="0.2">
      <c r="A109">
        <v>18788</v>
      </c>
      <c r="B109">
        <f t="shared" si="0"/>
        <v>9.9666666666666668</v>
      </c>
      <c r="G109">
        <f t="shared" si="7"/>
        <v>0</v>
      </c>
      <c r="H109" t="str">
        <f t="shared" si="8"/>
        <v/>
      </c>
      <c r="L109">
        <f t="shared" si="6"/>
        <v>0.58653505762359193</v>
      </c>
    </row>
    <row r="110" spans="1:12" x14ac:dyDescent="0.2">
      <c r="A110">
        <v>19087</v>
      </c>
      <c r="B110">
        <f t="shared" si="0"/>
        <v>4.4333333333333336</v>
      </c>
      <c r="G110">
        <f t="shared" si="7"/>
        <v>0</v>
      </c>
      <c r="H110" t="str">
        <f t="shared" si="8"/>
        <v/>
      </c>
      <c r="I110" t="s">
        <v>381</v>
      </c>
      <c r="L110">
        <f t="shared" si="6"/>
        <v>-0.31714523371084852</v>
      </c>
    </row>
    <row r="111" spans="1:12" x14ac:dyDescent="0.2">
      <c r="A111">
        <v>19220</v>
      </c>
      <c r="B111">
        <f t="shared" si="0"/>
        <v>1.5</v>
      </c>
      <c r="G111">
        <f t="shared" si="7"/>
        <v>0</v>
      </c>
      <c r="H111" t="str">
        <f t="shared" si="8"/>
        <v/>
      </c>
      <c r="I111" t="s">
        <v>382</v>
      </c>
      <c r="L111">
        <f t="shared" si="6"/>
        <v>-0.79620466526163625</v>
      </c>
    </row>
    <row r="112" spans="1:12" x14ac:dyDescent="0.2">
      <c r="A112">
        <v>19265</v>
      </c>
      <c r="B112">
        <f t="shared" si="0"/>
        <v>2</v>
      </c>
      <c r="G112">
        <f t="shared" si="7"/>
        <v>0</v>
      </c>
      <c r="H112" t="str">
        <f t="shared" si="8"/>
        <v/>
      </c>
      <c r="L112">
        <f t="shared" si="6"/>
        <v>-0.71454680761093381</v>
      </c>
    </row>
    <row r="113" spans="1:12" x14ac:dyDescent="0.2">
      <c r="A113">
        <v>19325</v>
      </c>
      <c r="B113">
        <f t="shared" si="0"/>
        <v>1</v>
      </c>
      <c r="G113">
        <f t="shared" si="7"/>
        <v>0</v>
      </c>
      <c r="H113" t="str">
        <f t="shared" si="8"/>
        <v/>
      </c>
      <c r="L113">
        <f t="shared" si="6"/>
        <v>-0.87786252291233868</v>
      </c>
    </row>
    <row r="114" spans="1:12" x14ac:dyDescent="0.2">
      <c r="A114">
        <v>19355</v>
      </c>
      <c r="B114">
        <f t="shared" si="0"/>
        <v>2.6666666666666665</v>
      </c>
      <c r="G114">
        <f t="shared" si="7"/>
        <v>0</v>
      </c>
      <c r="H114" t="str">
        <f t="shared" si="8"/>
        <v/>
      </c>
      <c r="I114" t="s">
        <v>383</v>
      </c>
      <c r="L114">
        <f t="shared" si="6"/>
        <v>-0.60566966407666389</v>
      </c>
    </row>
    <row r="115" spans="1:12" x14ac:dyDescent="0.2">
      <c r="A115">
        <v>19435</v>
      </c>
      <c r="B115">
        <f t="shared" si="0"/>
        <v>2.4</v>
      </c>
      <c r="G115">
        <f t="shared" si="7"/>
        <v>0</v>
      </c>
      <c r="H115" t="str">
        <f t="shared" si="8"/>
        <v/>
      </c>
      <c r="L115">
        <f t="shared" si="6"/>
        <v>-0.6492205214903719</v>
      </c>
    </row>
    <row r="116" spans="1:12" x14ac:dyDescent="0.2">
      <c r="A116">
        <v>19507</v>
      </c>
      <c r="B116">
        <f t="shared" si="0"/>
        <v>6.5</v>
      </c>
      <c r="G116">
        <f t="shared" si="7"/>
        <v>0</v>
      </c>
      <c r="H116" t="str">
        <f t="shared" si="8"/>
        <v/>
      </c>
      <c r="L116">
        <f t="shared" si="6"/>
        <v>2.0373911245388249E-2</v>
      </c>
    </row>
    <row r="117" spans="1:12" x14ac:dyDescent="0.2">
      <c r="A117">
        <v>19702</v>
      </c>
      <c r="B117">
        <f t="shared" si="0"/>
        <v>4.7666666666666666</v>
      </c>
      <c r="G117">
        <f t="shared" si="7"/>
        <v>0</v>
      </c>
      <c r="H117" t="str">
        <f t="shared" si="8"/>
        <v/>
      </c>
      <c r="L117">
        <f t="shared" si="6"/>
        <v>-0.26270666194371362</v>
      </c>
    </row>
    <row r="118" spans="1:12" x14ac:dyDescent="0.2">
      <c r="A118">
        <v>19845</v>
      </c>
      <c r="B118">
        <f t="shared" si="0"/>
        <v>3.9</v>
      </c>
      <c r="G118">
        <f t="shared" si="7"/>
        <v>0</v>
      </c>
      <c r="H118" t="str">
        <f t="shared" si="8"/>
        <v/>
      </c>
      <c r="L118">
        <f t="shared" si="6"/>
        <v>-0.40424694853826448</v>
      </c>
    </row>
    <row r="119" spans="1:12" x14ac:dyDescent="0.2">
      <c r="A119">
        <v>19962</v>
      </c>
      <c r="B119">
        <f t="shared" si="0"/>
        <v>28.333333333333332</v>
      </c>
      <c r="G119">
        <f t="shared" si="7"/>
        <v>0</v>
      </c>
      <c r="H119" t="str">
        <f t="shared" si="8"/>
        <v/>
      </c>
      <c r="I119" t="s">
        <v>384</v>
      </c>
      <c r="L119">
        <f t="shared" si="6"/>
        <v>3.5861003619927283</v>
      </c>
    </row>
    <row r="120" spans="1:12" x14ac:dyDescent="0.2">
      <c r="A120">
        <v>20812</v>
      </c>
      <c r="B120">
        <f t="shared" si="0"/>
        <v>2.9333333333333331</v>
      </c>
      <c r="G120">
        <f t="shared" si="7"/>
        <v>0</v>
      </c>
      <c r="H120" t="str">
        <f t="shared" si="8"/>
        <v/>
      </c>
      <c r="L120">
        <f t="shared" si="6"/>
        <v>-0.56211880666295588</v>
      </c>
    </row>
    <row r="121" spans="1:12" x14ac:dyDescent="0.2">
      <c r="A121">
        <v>20900</v>
      </c>
      <c r="B121">
        <f t="shared" si="0"/>
        <v>2.9333333333333331</v>
      </c>
      <c r="G121">
        <f t="shared" si="7"/>
        <v>0</v>
      </c>
      <c r="H121" t="str">
        <f t="shared" si="8"/>
        <v/>
      </c>
      <c r="L121">
        <f t="shared" si="6"/>
        <v>-0.56211880666295588</v>
      </c>
    </row>
    <row r="122" spans="1:12" x14ac:dyDescent="0.2">
      <c r="A122">
        <v>20988</v>
      </c>
      <c r="B122">
        <f t="shared" si="0"/>
        <v>6.6333333333333337</v>
      </c>
      <c r="G122">
        <f t="shared" si="7"/>
        <v>0</v>
      </c>
      <c r="H122" t="str">
        <f t="shared" si="8"/>
        <v/>
      </c>
      <c r="L122">
        <f t="shared" si="6"/>
        <v>4.2149339952242307E-2</v>
      </c>
    </row>
    <row r="123" spans="1:12" x14ac:dyDescent="0.2">
      <c r="A123">
        <v>21187</v>
      </c>
      <c r="B123">
        <f t="shared" si="0"/>
        <v>3.5333333333333332</v>
      </c>
      <c r="G123">
        <f t="shared" si="7"/>
        <v>0</v>
      </c>
      <c r="H123" t="str">
        <f t="shared" si="8"/>
        <v/>
      </c>
      <c r="I123" t="s">
        <v>385</v>
      </c>
      <c r="L123">
        <f t="shared" si="6"/>
        <v>-0.46412937748211297</v>
      </c>
    </row>
    <row r="124" spans="1:12" x14ac:dyDescent="0.2">
      <c r="A124">
        <v>21293</v>
      </c>
      <c r="B124">
        <f t="shared" si="0"/>
        <v>3</v>
      </c>
      <c r="G124">
        <f t="shared" si="7"/>
        <v>0</v>
      </c>
      <c r="H124" t="str">
        <f t="shared" si="8"/>
        <v/>
      </c>
      <c r="L124">
        <f t="shared" si="6"/>
        <v>-0.55123109230952894</v>
      </c>
    </row>
    <row r="125" spans="1:12" x14ac:dyDescent="0.2">
      <c r="A125">
        <v>21383</v>
      </c>
      <c r="B125">
        <f t="shared" si="0"/>
        <v>5.5</v>
      </c>
      <c r="G125">
        <f t="shared" si="7"/>
        <v>1</v>
      </c>
      <c r="H125">
        <f t="shared" si="8"/>
        <v>5.5</v>
      </c>
      <c r="I125" t="s">
        <v>386</v>
      </c>
      <c r="L125">
        <f t="shared" si="6"/>
        <v>-0.14294180405601664</v>
      </c>
    </row>
    <row r="126" spans="1:12" x14ac:dyDescent="0.2">
      <c r="A126">
        <v>21548</v>
      </c>
      <c r="B126">
        <f t="shared" si="0"/>
        <v>19.833333333333332</v>
      </c>
      <c r="G126">
        <f t="shared" si="7"/>
        <v>0</v>
      </c>
      <c r="H126" t="str">
        <f t="shared" si="8"/>
        <v/>
      </c>
      <c r="I126" t="s">
        <v>387</v>
      </c>
      <c r="L126">
        <f t="shared" si="6"/>
        <v>2.1979167819307865</v>
      </c>
    </row>
    <row r="127" spans="1:12" x14ac:dyDescent="0.2">
      <c r="A127">
        <v>22143</v>
      </c>
      <c r="B127">
        <f t="shared" si="0"/>
        <v>6.1333333333333337</v>
      </c>
      <c r="G127">
        <f t="shared" si="7"/>
        <v>1</v>
      </c>
      <c r="H127">
        <f t="shared" si="8"/>
        <v>6.1333333333333337</v>
      </c>
      <c r="I127" t="s">
        <v>388</v>
      </c>
      <c r="L127">
        <f t="shared" si="6"/>
        <v>-3.9508517698460144E-2</v>
      </c>
    </row>
    <row r="128" spans="1:12" x14ac:dyDescent="0.2">
      <c r="A128">
        <v>22327</v>
      </c>
      <c r="B128">
        <f t="shared" si="0"/>
        <v>7.1</v>
      </c>
      <c r="G128">
        <f t="shared" si="7"/>
        <v>0</v>
      </c>
      <c r="H128" t="str">
        <f t="shared" si="8"/>
        <v/>
      </c>
      <c r="L128">
        <f t="shared" si="6"/>
        <v>0.11836334042623113</v>
      </c>
    </row>
    <row r="129" spans="1:12" x14ac:dyDescent="0.2">
      <c r="A129">
        <v>22540</v>
      </c>
      <c r="B129">
        <f t="shared" si="0"/>
        <v>4.4000000000000004</v>
      </c>
      <c r="G129">
        <f t="shared" si="7"/>
        <v>1</v>
      </c>
      <c r="H129">
        <f t="shared" si="8"/>
        <v>4.4000000000000004</v>
      </c>
      <c r="I129" t="s">
        <v>389</v>
      </c>
      <c r="L129">
        <f t="shared" si="6"/>
        <v>-0.32258909088756199</v>
      </c>
    </row>
    <row r="130" spans="1:12" x14ac:dyDescent="0.2">
      <c r="A130">
        <v>22672</v>
      </c>
      <c r="B130">
        <f t="shared" si="0"/>
        <v>8.1666666666666661</v>
      </c>
      <c r="G130">
        <f t="shared" si="7"/>
        <v>0</v>
      </c>
      <c r="H130" t="str">
        <f t="shared" si="8"/>
        <v/>
      </c>
      <c r="L130">
        <f t="shared" si="6"/>
        <v>0.29256677008106297</v>
      </c>
    </row>
    <row r="131" spans="1:12" x14ac:dyDescent="0.2">
      <c r="A131">
        <v>22917</v>
      </c>
      <c r="B131">
        <f t="shared" si="0"/>
        <v>2.8333333333333335</v>
      </c>
      <c r="E131">
        <v>1</v>
      </c>
      <c r="G131">
        <f t="shared" si="7"/>
        <v>0</v>
      </c>
      <c r="H131" t="str">
        <f t="shared" si="8"/>
        <v/>
      </c>
      <c r="I131" t="s">
        <v>263</v>
      </c>
      <c r="L131">
        <f t="shared" ref="L131:L194" si="9">(B131-B$844)/B$845</f>
        <v>-0.57845037819309642</v>
      </c>
    </row>
    <row r="132" spans="1:12" x14ac:dyDescent="0.2">
      <c r="A132">
        <v>23002</v>
      </c>
      <c r="B132">
        <f t="shared" si="0"/>
        <v>3.5333333333333332</v>
      </c>
      <c r="G132">
        <f t="shared" si="7"/>
        <v>0</v>
      </c>
      <c r="H132" t="str">
        <f t="shared" si="8"/>
        <v/>
      </c>
      <c r="L132">
        <f t="shared" si="9"/>
        <v>-0.46412937748211297</v>
      </c>
    </row>
    <row r="133" spans="1:12" x14ac:dyDescent="0.2">
      <c r="A133">
        <v>23108</v>
      </c>
      <c r="B133">
        <f t="shared" si="0"/>
        <v>5</v>
      </c>
      <c r="G133">
        <f t="shared" si="7"/>
        <v>0</v>
      </c>
      <c r="H133" t="str">
        <f t="shared" si="8"/>
        <v/>
      </c>
      <c r="L133">
        <f t="shared" si="9"/>
        <v>-0.22459966170671911</v>
      </c>
    </row>
    <row r="134" spans="1:12" x14ac:dyDescent="0.2">
      <c r="A134">
        <v>23258</v>
      </c>
      <c r="B134">
        <f t="shared" si="0"/>
        <v>5.333333333333333</v>
      </c>
      <c r="G134">
        <f t="shared" si="7"/>
        <v>1</v>
      </c>
      <c r="H134">
        <f t="shared" si="8"/>
        <v>5.333333333333333</v>
      </c>
      <c r="I134" t="s">
        <v>390</v>
      </c>
      <c r="L134">
        <f t="shared" si="9"/>
        <v>-0.17016108993958418</v>
      </c>
    </row>
    <row r="135" spans="1:12" x14ac:dyDescent="0.2">
      <c r="A135">
        <v>23418</v>
      </c>
      <c r="B135">
        <f t="shared" si="0"/>
        <v>7.9666666666666668</v>
      </c>
      <c r="G135">
        <f t="shared" si="7"/>
        <v>0</v>
      </c>
      <c r="H135" t="str">
        <f t="shared" si="8"/>
        <v/>
      </c>
      <c r="L135">
        <f t="shared" si="9"/>
        <v>0.25990362702078212</v>
      </c>
    </row>
    <row r="136" spans="1:12" x14ac:dyDescent="0.2">
      <c r="A136">
        <v>23657</v>
      </c>
      <c r="B136">
        <f t="shared" si="0"/>
        <v>2.2000000000000002</v>
      </c>
      <c r="G136">
        <f t="shared" si="7"/>
        <v>0</v>
      </c>
      <c r="H136" t="str">
        <f t="shared" si="8"/>
        <v/>
      </c>
      <c r="L136">
        <f t="shared" si="9"/>
        <v>-0.68188366455065275</v>
      </c>
    </row>
    <row r="137" spans="1:12" x14ac:dyDescent="0.2">
      <c r="A137">
        <v>23723</v>
      </c>
      <c r="B137">
        <f t="shared" si="0"/>
        <v>17.066666666666666</v>
      </c>
      <c r="G137">
        <f t="shared" si="7"/>
        <v>0</v>
      </c>
      <c r="H137" t="str">
        <f t="shared" si="8"/>
        <v/>
      </c>
      <c r="I137" t="s">
        <v>391</v>
      </c>
      <c r="L137">
        <f t="shared" si="9"/>
        <v>1.7460766362635667</v>
      </c>
    </row>
    <row r="138" spans="1:12" x14ac:dyDescent="0.2">
      <c r="A138">
        <v>24235</v>
      </c>
      <c r="B138">
        <f t="shared" si="0"/>
        <v>2.7333333333333334</v>
      </c>
      <c r="G138">
        <f t="shared" si="7"/>
        <v>0</v>
      </c>
      <c r="H138" t="str">
        <f t="shared" si="8"/>
        <v/>
      </c>
      <c r="L138">
        <f t="shared" si="9"/>
        <v>-0.59478194972323684</v>
      </c>
    </row>
    <row r="139" spans="1:12" x14ac:dyDescent="0.2">
      <c r="A139">
        <v>24317</v>
      </c>
      <c r="B139">
        <f t="shared" si="0"/>
        <v>3.3333333333333335</v>
      </c>
      <c r="G139">
        <f t="shared" si="7"/>
        <v>0</v>
      </c>
      <c r="H139" t="str">
        <f t="shared" si="8"/>
        <v/>
      </c>
      <c r="I139" t="s">
        <v>392</v>
      </c>
      <c r="L139">
        <f t="shared" si="9"/>
        <v>-0.49679252054239392</v>
      </c>
    </row>
    <row r="140" spans="1:12" x14ac:dyDescent="0.2">
      <c r="A140">
        <v>24417</v>
      </c>
      <c r="B140">
        <f t="shared" si="0"/>
        <v>2.2666666666666666</v>
      </c>
      <c r="G140">
        <f t="shared" si="7"/>
        <v>0</v>
      </c>
      <c r="H140" t="str">
        <f t="shared" si="8"/>
        <v/>
      </c>
      <c r="L140">
        <f t="shared" si="9"/>
        <v>-0.6709959501972258</v>
      </c>
    </row>
    <row r="141" spans="1:12" x14ac:dyDescent="0.2">
      <c r="A141">
        <v>24485</v>
      </c>
      <c r="B141">
        <f t="shared" si="0"/>
        <v>8.6</v>
      </c>
      <c r="G141">
        <f t="shared" ref="G141:G204" si="10">IF(ISNUMBER(SEARCH($J$3,I141)),1,0)</f>
        <v>0</v>
      </c>
      <c r="H141" t="str">
        <f t="shared" ref="H141:H204" si="11">IF(G141=1,B141,"")</f>
        <v/>
      </c>
      <c r="L141">
        <f t="shared" si="9"/>
        <v>0.36333691337833851</v>
      </c>
    </row>
    <row r="142" spans="1:12" x14ac:dyDescent="0.2">
      <c r="A142">
        <v>24743</v>
      </c>
      <c r="B142">
        <f t="shared" si="0"/>
        <v>3.3333333333333335</v>
      </c>
      <c r="G142">
        <f t="shared" si="10"/>
        <v>1</v>
      </c>
      <c r="H142">
        <f t="shared" si="11"/>
        <v>3.3333333333333335</v>
      </c>
      <c r="I142" t="s">
        <v>393</v>
      </c>
      <c r="L142">
        <f t="shared" si="9"/>
        <v>-0.49679252054239392</v>
      </c>
    </row>
    <row r="143" spans="1:12" x14ac:dyDescent="0.2">
      <c r="A143">
        <v>24843</v>
      </c>
      <c r="B143">
        <f t="shared" si="0"/>
        <v>5.5666666666666664</v>
      </c>
      <c r="G143">
        <f t="shared" si="10"/>
        <v>0</v>
      </c>
      <c r="H143" t="str">
        <f t="shared" si="11"/>
        <v/>
      </c>
      <c r="L143">
        <f t="shared" si="9"/>
        <v>-0.13205408970258969</v>
      </c>
    </row>
    <row r="144" spans="1:12" x14ac:dyDescent="0.2">
      <c r="A144">
        <v>25010</v>
      </c>
      <c r="B144">
        <f t="shared" si="0"/>
        <v>20.9</v>
      </c>
      <c r="G144">
        <f t="shared" si="10"/>
        <v>0</v>
      </c>
      <c r="H144" t="str">
        <f t="shared" si="11"/>
        <v/>
      </c>
      <c r="L144">
        <f t="shared" si="9"/>
        <v>2.3721202115856186</v>
      </c>
    </row>
    <row r="145" spans="1:12" x14ac:dyDescent="0.2">
      <c r="A145">
        <v>25637</v>
      </c>
      <c r="B145">
        <f t="shared" si="0"/>
        <v>9.3666666666666671</v>
      </c>
      <c r="G145">
        <f t="shared" si="10"/>
        <v>1</v>
      </c>
      <c r="H145">
        <f t="shared" si="11"/>
        <v>9.3666666666666671</v>
      </c>
      <c r="I145" t="s">
        <v>394</v>
      </c>
      <c r="L145">
        <f t="shared" si="9"/>
        <v>0.48854562844274907</v>
      </c>
    </row>
    <row r="146" spans="1:12" x14ac:dyDescent="0.2">
      <c r="A146">
        <v>25918</v>
      </c>
      <c r="B146">
        <f t="shared" si="0"/>
        <v>35.733333333333334</v>
      </c>
      <c r="G146">
        <f t="shared" si="10"/>
        <v>0</v>
      </c>
      <c r="H146" t="str">
        <f t="shared" si="11"/>
        <v/>
      </c>
      <c r="I146" t="s">
        <v>395</v>
      </c>
      <c r="L146">
        <f t="shared" si="9"/>
        <v>4.7946366552231252</v>
      </c>
    </row>
    <row r="147" spans="1:12" x14ac:dyDescent="0.2">
      <c r="A147">
        <v>26990</v>
      </c>
      <c r="B147">
        <f t="shared" si="0"/>
        <v>5.166666666666667</v>
      </c>
      <c r="G147">
        <f t="shared" si="10"/>
        <v>1</v>
      </c>
      <c r="H147">
        <f t="shared" si="11"/>
        <v>5.166666666666667</v>
      </c>
      <c r="I147" t="s">
        <v>396</v>
      </c>
      <c r="L147">
        <f t="shared" si="9"/>
        <v>-0.19738037582315157</v>
      </c>
    </row>
    <row r="148" spans="1:12" x14ac:dyDescent="0.2">
      <c r="A148">
        <v>27145</v>
      </c>
      <c r="B148">
        <f t="shared" si="0"/>
        <v>4.0999999999999996</v>
      </c>
      <c r="G148">
        <f t="shared" si="10"/>
        <v>0</v>
      </c>
      <c r="H148" t="str">
        <f t="shared" si="11"/>
        <v/>
      </c>
      <c r="L148">
        <f t="shared" si="9"/>
        <v>-0.37158380547798359</v>
      </c>
    </row>
    <row r="149" spans="1:12" x14ac:dyDescent="0.2">
      <c r="A149">
        <v>27268</v>
      </c>
      <c r="B149">
        <f t="shared" si="0"/>
        <v>4.5666666666666664</v>
      </c>
      <c r="G149">
        <f t="shared" si="10"/>
        <v>0</v>
      </c>
      <c r="H149" t="str">
        <f t="shared" si="11"/>
        <v/>
      </c>
      <c r="L149">
        <f t="shared" si="9"/>
        <v>-0.29536980500399462</v>
      </c>
    </row>
    <row r="150" spans="1:12" x14ac:dyDescent="0.2">
      <c r="A150">
        <v>27405</v>
      </c>
      <c r="B150">
        <f t="shared" si="0"/>
        <v>4.333333333333333</v>
      </c>
      <c r="G150">
        <f t="shared" si="10"/>
        <v>0</v>
      </c>
      <c r="H150" t="str">
        <f t="shared" si="11"/>
        <v/>
      </c>
      <c r="L150">
        <f t="shared" si="9"/>
        <v>-0.3334768052409891</v>
      </c>
    </row>
    <row r="151" spans="1:12" x14ac:dyDescent="0.2">
      <c r="A151">
        <v>27535</v>
      </c>
      <c r="B151">
        <f t="shared" si="0"/>
        <v>5.7666666666666666</v>
      </c>
      <c r="D151">
        <v>1</v>
      </c>
      <c r="E151">
        <v>1</v>
      </c>
      <c r="G151">
        <f t="shared" si="10"/>
        <v>0</v>
      </c>
      <c r="H151" t="str">
        <f t="shared" si="11"/>
        <v/>
      </c>
      <c r="I151" t="s">
        <v>397</v>
      </c>
      <c r="L151">
        <f t="shared" si="9"/>
        <v>-9.9390946642308686E-2</v>
      </c>
    </row>
    <row r="152" spans="1:12" x14ac:dyDescent="0.2">
      <c r="A152">
        <v>27708</v>
      </c>
      <c r="B152">
        <f t="shared" si="0"/>
        <v>6.5666666666666664</v>
      </c>
      <c r="G152">
        <f t="shared" si="10"/>
        <v>0</v>
      </c>
      <c r="H152" t="str">
        <f t="shared" si="11"/>
        <v/>
      </c>
      <c r="L152">
        <f t="shared" si="9"/>
        <v>3.1261625598815207E-2</v>
      </c>
    </row>
    <row r="153" spans="1:12" x14ac:dyDescent="0.2">
      <c r="A153">
        <v>27905</v>
      </c>
      <c r="B153">
        <f>((A154-A153)/30)</f>
        <v>7.2333333333333334</v>
      </c>
      <c r="G153">
        <f t="shared" si="10"/>
        <v>1</v>
      </c>
      <c r="H153">
        <f t="shared" si="11"/>
        <v>7.2333333333333334</v>
      </c>
      <c r="I153" t="s">
        <v>398</v>
      </c>
      <c r="L153">
        <f t="shared" si="9"/>
        <v>0.14013876913308518</v>
      </c>
    </row>
    <row r="154" spans="1:12" x14ac:dyDescent="0.2">
      <c r="A154">
        <v>28122</v>
      </c>
      <c r="B154">
        <f t="shared" si="0"/>
        <v>16.866666666666667</v>
      </c>
      <c r="G154">
        <f t="shared" si="10"/>
        <v>0</v>
      </c>
      <c r="H154" t="str">
        <f t="shared" si="11"/>
        <v/>
      </c>
      <c r="I154" t="s">
        <v>264</v>
      </c>
      <c r="L154">
        <f t="shared" si="9"/>
        <v>1.7134134932032858</v>
      </c>
    </row>
    <row r="155" spans="1:12" x14ac:dyDescent="0.2">
      <c r="A155">
        <v>28628</v>
      </c>
      <c r="B155">
        <f t="shared" si="0"/>
        <v>4.0666666666666664</v>
      </c>
      <c r="G155">
        <f t="shared" si="10"/>
        <v>1</v>
      </c>
      <c r="H155">
        <f t="shared" si="11"/>
        <v>4.0666666666666664</v>
      </c>
      <c r="I155" t="s">
        <v>399</v>
      </c>
      <c r="L155">
        <f t="shared" si="9"/>
        <v>-0.37702766265469706</v>
      </c>
    </row>
    <row r="156" spans="1:12" x14ac:dyDescent="0.2">
      <c r="A156">
        <v>28750</v>
      </c>
      <c r="B156">
        <f t="shared" si="0"/>
        <v>8.6666666666666661</v>
      </c>
      <c r="G156">
        <f t="shared" si="10"/>
        <v>0</v>
      </c>
      <c r="H156" t="str">
        <f t="shared" si="11"/>
        <v/>
      </c>
      <c r="L156">
        <f t="shared" si="9"/>
        <v>0.37422462773176546</v>
      </c>
    </row>
    <row r="157" spans="1:12" x14ac:dyDescent="0.2">
      <c r="A157">
        <v>29010</v>
      </c>
      <c r="B157">
        <f t="shared" si="0"/>
        <v>5.5666666666666664</v>
      </c>
      <c r="G157">
        <f t="shared" si="10"/>
        <v>1</v>
      </c>
      <c r="H157">
        <f t="shared" si="11"/>
        <v>5.5666666666666664</v>
      </c>
      <c r="I157" t="s">
        <v>252</v>
      </c>
      <c r="L157">
        <f t="shared" si="9"/>
        <v>-0.13205408970258969</v>
      </c>
    </row>
    <row r="158" spans="1:12" x14ac:dyDescent="0.2">
      <c r="A158">
        <v>29177</v>
      </c>
      <c r="B158">
        <f t="shared" si="0"/>
        <v>2.6</v>
      </c>
      <c r="G158">
        <f t="shared" si="10"/>
        <v>0</v>
      </c>
      <c r="H158" t="str">
        <f t="shared" si="11"/>
        <v/>
      </c>
      <c r="L158">
        <f t="shared" si="9"/>
        <v>-0.61655737843009084</v>
      </c>
    </row>
    <row r="159" spans="1:12" x14ac:dyDescent="0.2">
      <c r="A159">
        <v>29255</v>
      </c>
      <c r="B159">
        <f t="shared" si="0"/>
        <v>2.9</v>
      </c>
      <c r="G159">
        <f t="shared" si="10"/>
        <v>0</v>
      </c>
      <c r="H159" t="str">
        <f t="shared" si="11"/>
        <v/>
      </c>
      <c r="I159" t="s">
        <v>397</v>
      </c>
      <c r="L159">
        <f t="shared" si="9"/>
        <v>-0.56756266383966936</v>
      </c>
    </row>
    <row r="160" spans="1:12" x14ac:dyDescent="0.2">
      <c r="A160">
        <v>29342</v>
      </c>
      <c r="B160">
        <f t="shared" si="0"/>
        <v>4.0333333333333332</v>
      </c>
      <c r="G160">
        <f t="shared" si="10"/>
        <v>0</v>
      </c>
      <c r="H160" t="str">
        <f t="shared" si="11"/>
        <v/>
      </c>
      <c r="L160">
        <f t="shared" si="9"/>
        <v>-0.38247151983141053</v>
      </c>
    </row>
    <row r="161" spans="1:12" x14ac:dyDescent="0.2">
      <c r="A161">
        <v>29463</v>
      </c>
      <c r="B161">
        <f t="shared" si="0"/>
        <v>2.5</v>
      </c>
      <c r="D161">
        <v>1</v>
      </c>
      <c r="G161">
        <f t="shared" si="10"/>
        <v>0</v>
      </c>
      <c r="H161" t="str">
        <f t="shared" si="11"/>
        <v/>
      </c>
      <c r="I161" t="s">
        <v>253</v>
      </c>
      <c r="L161">
        <f t="shared" si="9"/>
        <v>-0.63288894996023137</v>
      </c>
    </row>
    <row r="162" spans="1:12" x14ac:dyDescent="0.2">
      <c r="A162">
        <v>29538</v>
      </c>
      <c r="B162">
        <f t="shared" si="0"/>
        <v>7.9</v>
      </c>
      <c r="D162">
        <v>1</v>
      </c>
      <c r="E162">
        <v>1</v>
      </c>
      <c r="G162">
        <f t="shared" si="10"/>
        <v>0</v>
      </c>
      <c r="H162" t="str">
        <f t="shared" si="11"/>
        <v/>
      </c>
      <c r="I162" t="s">
        <v>254</v>
      </c>
      <c r="L162">
        <f t="shared" si="9"/>
        <v>0.24901591266735518</v>
      </c>
    </row>
    <row r="163" spans="1:12" x14ac:dyDescent="0.2">
      <c r="A163">
        <v>29775</v>
      </c>
      <c r="B163">
        <f t="shared" si="0"/>
        <v>26.933333333333334</v>
      </c>
      <c r="G163">
        <f t="shared" si="10"/>
        <v>0</v>
      </c>
      <c r="H163" t="str">
        <f t="shared" si="11"/>
        <v/>
      </c>
      <c r="L163">
        <f t="shared" si="9"/>
        <v>3.3574583605707615</v>
      </c>
    </row>
    <row r="164" spans="1:12" x14ac:dyDescent="0.2">
      <c r="A164">
        <v>30583</v>
      </c>
      <c r="B164">
        <f t="shared" si="0"/>
        <v>16</v>
      </c>
      <c r="D164">
        <v>1</v>
      </c>
      <c r="E164">
        <v>1</v>
      </c>
      <c r="G164">
        <f t="shared" si="10"/>
        <v>0</v>
      </c>
      <c r="H164" t="str">
        <f t="shared" si="11"/>
        <v/>
      </c>
      <c r="I164" t="s">
        <v>255</v>
      </c>
      <c r="L164">
        <f t="shared" si="9"/>
        <v>1.5718732066087349</v>
      </c>
    </row>
    <row r="165" spans="1:12" x14ac:dyDescent="0.2">
      <c r="A165">
        <v>31063</v>
      </c>
      <c r="B165">
        <f t="shared" si="0"/>
        <v>29.633333333333333</v>
      </c>
      <c r="G165">
        <f t="shared" si="10"/>
        <v>0</v>
      </c>
      <c r="H165" t="str">
        <f t="shared" si="11"/>
        <v/>
      </c>
      <c r="I165" t="s">
        <v>259</v>
      </c>
      <c r="L165">
        <f t="shared" si="9"/>
        <v>3.7984107918845553</v>
      </c>
    </row>
    <row r="166" spans="1:12" x14ac:dyDescent="0.2">
      <c r="A166">
        <v>31952</v>
      </c>
      <c r="B166">
        <f t="shared" si="0"/>
        <v>8.3666666666666671</v>
      </c>
      <c r="G166">
        <f t="shared" si="10"/>
        <v>0</v>
      </c>
      <c r="H166" t="str">
        <f t="shared" si="11"/>
        <v/>
      </c>
      <c r="L166">
        <f t="shared" si="9"/>
        <v>0.32522991314134414</v>
      </c>
    </row>
    <row r="167" spans="1:12" x14ac:dyDescent="0.2">
      <c r="A167">
        <v>32203</v>
      </c>
      <c r="B167">
        <f t="shared" si="0"/>
        <v>7.4</v>
      </c>
      <c r="D167">
        <v>1</v>
      </c>
      <c r="E167">
        <v>1</v>
      </c>
      <c r="G167">
        <f t="shared" si="10"/>
        <v>0</v>
      </c>
      <c r="H167" t="str">
        <f t="shared" si="11"/>
        <v/>
      </c>
      <c r="I167" t="s">
        <v>257</v>
      </c>
      <c r="L167">
        <f t="shared" si="9"/>
        <v>0.16735805501665271</v>
      </c>
    </row>
    <row r="168" spans="1:12" x14ac:dyDescent="0.2">
      <c r="A168">
        <v>32425</v>
      </c>
      <c r="B168">
        <f t="shared" si="0"/>
        <v>11.933333333333334</v>
      </c>
      <c r="G168">
        <f t="shared" si="10"/>
        <v>1</v>
      </c>
      <c r="H168">
        <f t="shared" si="11"/>
        <v>11.933333333333334</v>
      </c>
      <c r="I168" t="s">
        <v>256</v>
      </c>
      <c r="L168">
        <f t="shared" si="9"/>
        <v>0.9077226310496882</v>
      </c>
    </row>
    <row r="169" spans="1:12" x14ac:dyDescent="0.2">
      <c r="A169">
        <v>32783</v>
      </c>
      <c r="B169">
        <f t="shared" si="0"/>
        <v>7.333333333333333</v>
      </c>
      <c r="G169">
        <f t="shared" si="10"/>
        <v>0</v>
      </c>
      <c r="H169" t="str">
        <f t="shared" si="11"/>
        <v/>
      </c>
      <c r="L169">
        <f t="shared" si="9"/>
        <v>0.15647034066322563</v>
      </c>
    </row>
    <row r="170" spans="1:12" x14ac:dyDescent="0.2">
      <c r="A170">
        <v>33003</v>
      </c>
      <c r="B170">
        <f t="shared" si="0"/>
        <v>7.9</v>
      </c>
      <c r="G170">
        <f t="shared" si="10"/>
        <v>0</v>
      </c>
      <c r="H170" t="str">
        <f t="shared" si="11"/>
        <v/>
      </c>
      <c r="L170">
        <f t="shared" si="9"/>
        <v>0.24901591266735518</v>
      </c>
    </row>
    <row r="171" spans="1:12" x14ac:dyDescent="0.2">
      <c r="A171">
        <v>33240</v>
      </c>
      <c r="B171">
        <f t="shared" si="0"/>
        <v>5.666666666666667</v>
      </c>
      <c r="D171">
        <v>1</v>
      </c>
      <c r="E171">
        <v>1</v>
      </c>
      <c r="G171">
        <f t="shared" si="10"/>
        <v>0</v>
      </c>
      <c r="H171" t="str">
        <f t="shared" si="11"/>
        <v/>
      </c>
      <c r="I171" t="s">
        <v>258</v>
      </c>
      <c r="L171">
        <f t="shared" si="9"/>
        <v>-0.11572251817244912</v>
      </c>
    </row>
    <row r="172" spans="1:12" x14ac:dyDescent="0.2">
      <c r="A172">
        <v>33410</v>
      </c>
      <c r="B172">
        <f t="shared" si="0"/>
        <v>7.1</v>
      </c>
      <c r="G172">
        <f t="shared" si="10"/>
        <v>0</v>
      </c>
      <c r="H172" t="str">
        <f t="shared" si="11"/>
        <v/>
      </c>
      <c r="I172" t="s">
        <v>260</v>
      </c>
      <c r="L172">
        <f t="shared" si="9"/>
        <v>0.11836334042623113</v>
      </c>
    </row>
    <row r="173" spans="1:12" x14ac:dyDescent="0.2">
      <c r="A173">
        <v>33623</v>
      </c>
      <c r="B173">
        <f t="shared" si="0"/>
        <v>8.3333333333333339</v>
      </c>
      <c r="G173">
        <f t="shared" si="10"/>
        <v>0</v>
      </c>
      <c r="H173" t="str">
        <f t="shared" si="11"/>
        <v/>
      </c>
      <c r="L173">
        <f t="shared" si="9"/>
        <v>0.31978605596463067</v>
      </c>
    </row>
    <row r="174" spans="1:12" x14ac:dyDescent="0.2">
      <c r="A174">
        <v>33873</v>
      </c>
      <c r="B174">
        <f t="shared" si="0"/>
        <v>2.3333333333333335</v>
      </c>
      <c r="G174">
        <f t="shared" si="10"/>
        <v>0</v>
      </c>
      <c r="H174" t="str">
        <f t="shared" si="11"/>
        <v/>
      </c>
      <c r="L174">
        <f t="shared" si="9"/>
        <v>-0.66010823584379874</v>
      </c>
    </row>
    <row r="175" spans="1:12" x14ac:dyDescent="0.2">
      <c r="A175">
        <v>33943</v>
      </c>
      <c r="B175">
        <f t="shared" si="0"/>
        <v>6.333333333333333</v>
      </c>
      <c r="D175">
        <v>1</v>
      </c>
      <c r="E175">
        <v>1</v>
      </c>
      <c r="G175">
        <f t="shared" si="10"/>
        <v>0</v>
      </c>
      <c r="H175" t="str">
        <f t="shared" si="11"/>
        <v/>
      </c>
      <c r="I175" t="s">
        <v>371</v>
      </c>
      <c r="L175">
        <f t="shared" si="9"/>
        <v>-6.8453746381792824E-3</v>
      </c>
    </row>
    <row r="176" spans="1:12" x14ac:dyDescent="0.2">
      <c r="A176">
        <v>34133</v>
      </c>
      <c r="B176">
        <f t="shared" si="0"/>
        <v>5.4666666666666668</v>
      </c>
      <c r="G176">
        <f t="shared" si="10"/>
        <v>0</v>
      </c>
      <c r="H176" t="str">
        <f t="shared" si="11"/>
        <v/>
      </c>
      <c r="L176">
        <f t="shared" si="9"/>
        <v>-0.14838566123273014</v>
      </c>
    </row>
    <row r="177" spans="1:12" x14ac:dyDescent="0.2">
      <c r="A177">
        <v>34297</v>
      </c>
      <c r="B177">
        <f t="shared" si="0"/>
        <v>3.2</v>
      </c>
      <c r="G177">
        <f t="shared" si="10"/>
        <v>1</v>
      </c>
      <c r="H177">
        <f t="shared" si="11"/>
        <v>3.2</v>
      </c>
      <c r="I177" t="s">
        <v>261</v>
      </c>
      <c r="L177">
        <f t="shared" si="9"/>
        <v>-0.51856794924924787</v>
      </c>
    </row>
    <row r="178" spans="1:12" x14ac:dyDescent="0.2">
      <c r="A178">
        <v>34393</v>
      </c>
      <c r="B178">
        <f t="shared" si="0"/>
        <v>1.1666666666666667</v>
      </c>
      <c r="G178">
        <f t="shared" si="10"/>
        <v>0</v>
      </c>
      <c r="H178" t="str">
        <f t="shared" si="11"/>
        <v/>
      </c>
      <c r="L178">
        <f t="shared" si="9"/>
        <v>-0.8506432370287712</v>
      </c>
    </row>
    <row r="179" spans="1:12" x14ac:dyDescent="0.2">
      <c r="A179">
        <v>34428</v>
      </c>
      <c r="B179">
        <f t="shared" si="0"/>
        <v>23.333333333333332</v>
      </c>
      <c r="G179">
        <f t="shared" si="10"/>
        <v>0</v>
      </c>
      <c r="H179" t="str">
        <f t="shared" si="11"/>
        <v/>
      </c>
      <c r="L179">
        <f t="shared" si="9"/>
        <v>2.7695217854857037</v>
      </c>
    </row>
    <row r="180" spans="1:12" x14ac:dyDescent="0.2">
      <c r="A180">
        <v>35128</v>
      </c>
      <c r="B180">
        <f t="shared" si="0"/>
        <v>5.4666666666666668</v>
      </c>
      <c r="G180">
        <f t="shared" si="10"/>
        <v>1</v>
      </c>
      <c r="H180">
        <f t="shared" si="11"/>
        <v>5.4666666666666668</v>
      </c>
      <c r="I180" t="s">
        <v>262</v>
      </c>
      <c r="L180">
        <f t="shared" si="9"/>
        <v>-0.14838566123273014</v>
      </c>
    </row>
    <row r="181" spans="1:12" x14ac:dyDescent="0.2">
      <c r="A181">
        <v>35292</v>
      </c>
      <c r="B181">
        <f t="shared" si="0"/>
        <v>6.5333333333333332</v>
      </c>
      <c r="G181">
        <f t="shared" si="10"/>
        <v>0</v>
      </c>
      <c r="H181" t="str">
        <f t="shared" si="11"/>
        <v/>
      </c>
      <c r="L181">
        <f t="shared" si="9"/>
        <v>2.5817768422101726E-2</v>
      </c>
    </row>
    <row r="182" spans="1:12" x14ac:dyDescent="0.2">
      <c r="A182">
        <v>35488</v>
      </c>
      <c r="B182">
        <f t="shared" si="0"/>
        <v>2.9</v>
      </c>
      <c r="G182">
        <f t="shared" si="10"/>
        <v>1</v>
      </c>
      <c r="H182">
        <f t="shared" si="11"/>
        <v>2.9</v>
      </c>
      <c r="I182" t="s">
        <v>265</v>
      </c>
      <c r="L182">
        <f t="shared" si="9"/>
        <v>-0.56756266383966936</v>
      </c>
    </row>
    <row r="183" spans="1:12" x14ac:dyDescent="0.2">
      <c r="A183">
        <v>35575</v>
      </c>
      <c r="B183">
        <f t="shared" si="0"/>
        <v>9.2333333333333325</v>
      </c>
      <c r="G183">
        <f t="shared" si="10"/>
        <v>0</v>
      </c>
      <c r="H183" t="str">
        <f t="shared" si="11"/>
        <v/>
      </c>
      <c r="L183">
        <f t="shared" si="9"/>
        <v>0.46677019973589484</v>
      </c>
    </row>
    <row r="184" spans="1:12" x14ac:dyDescent="0.2">
      <c r="A184">
        <v>35852</v>
      </c>
      <c r="B184">
        <f t="shared" si="0"/>
        <v>4.2</v>
      </c>
      <c r="D184">
        <v>1</v>
      </c>
      <c r="E184">
        <v>1</v>
      </c>
      <c r="G184">
        <f t="shared" si="10"/>
        <v>0</v>
      </c>
      <c r="H184" t="str">
        <f t="shared" si="11"/>
        <v/>
      </c>
      <c r="I184" t="s">
        <v>266</v>
      </c>
      <c r="L184">
        <f t="shared" si="9"/>
        <v>-0.355252233947843</v>
      </c>
    </row>
    <row r="185" spans="1:12" x14ac:dyDescent="0.2">
      <c r="A185">
        <v>35978</v>
      </c>
      <c r="B185">
        <f t="shared" si="0"/>
        <v>2.1333333333333333</v>
      </c>
      <c r="G185">
        <f t="shared" si="10"/>
        <v>0</v>
      </c>
      <c r="H185" t="str">
        <f t="shared" si="11"/>
        <v/>
      </c>
      <c r="L185">
        <f t="shared" si="9"/>
        <v>-0.69277137890407992</v>
      </c>
    </row>
    <row r="186" spans="1:12" x14ac:dyDescent="0.2">
      <c r="A186">
        <v>36042</v>
      </c>
      <c r="B186">
        <f t="shared" si="0"/>
        <v>12</v>
      </c>
      <c r="G186">
        <f t="shared" si="10"/>
        <v>0</v>
      </c>
      <c r="H186" t="str">
        <f t="shared" si="11"/>
        <v/>
      </c>
      <c r="I186" t="s">
        <v>267</v>
      </c>
      <c r="L186">
        <f t="shared" si="9"/>
        <v>0.91861034540311526</v>
      </c>
    </row>
    <row r="187" spans="1:12" x14ac:dyDescent="0.2">
      <c r="A187">
        <v>36402</v>
      </c>
      <c r="B187">
        <f t="shared" si="0"/>
        <v>3.6666666666666665</v>
      </c>
      <c r="G187">
        <f t="shared" si="10"/>
        <v>0</v>
      </c>
      <c r="H187" t="str">
        <f t="shared" si="11"/>
        <v/>
      </c>
      <c r="L187">
        <f t="shared" si="9"/>
        <v>-0.44235394877525902</v>
      </c>
    </row>
    <row r="188" spans="1:12" x14ac:dyDescent="0.2">
      <c r="A188">
        <v>36512</v>
      </c>
      <c r="B188">
        <f t="shared" si="0"/>
        <v>11.933333333333334</v>
      </c>
      <c r="C188" t="s">
        <v>331</v>
      </c>
      <c r="G188">
        <f t="shared" si="10"/>
        <v>0</v>
      </c>
      <c r="H188" t="str">
        <f t="shared" si="11"/>
        <v/>
      </c>
      <c r="I188" t="s">
        <v>268</v>
      </c>
      <c r="L188">
        <f t="shared" si="9"/>
        <v>0.9077226310496882</v>
      </c>
    </row>
    <row r="189" spans="1:12" x14ac:dyDescent="0.2">
      <c r="A189">
        <v>36870</v>
      </c>
      <c r="B189">
        <f t="shared" si="0"/>
        <v>18.933333333333334</v>
      </c>
      <c r="C189" t="s">
        <v>331</v>
      </c>
      <c r="D189">
        <v>1</v>
      </c>
      <c r="G189">
        <f t="shared" si="10"/>
        <v>1</v>
      </c>
      <c r="H189">
        <f t="shared" si="11"/>
        <v>18.933333333333334</v>
      </c>
      <c r="I189" t="s">
        <v>269</v>
      </c>
      <c r="L189">
        <f t="shared" si="9"/>
        <v>2.0509326381595225</v>
      </c>
    </row>
    <row r="190" spans="1:12" x14ac:dyDescent="0.2">
      <c r="A190">
        <v>37438</v>
      </c>
      <c r="B190">
        <f t="shared" si="0"/>
        <v>18.666666666666668</v>
      </c>
      <c r="E190">
        <v>1</v>
      </c>
      <c r="G190">
        <f t="shared" si="10"/>
        <v>0</v>
      </c>
      <c r="H190" t="str">
        <f t="shared" si="11"/>
        <v/>
      </c>
      <c r="I190" t="s">
        <v>271</v>
      </c>
      <c r="L190">
        <f t="shared" si="9"/>
        <v>2.0073817807458147</v>
      </c>
    </row>
    <row r="191" spans="1:12" x14ac:dyDescent="0.2">
      <c r="A191">
        <v>37998</v>
      </c>
      <c r="B191">
        <f t="shared" si="0"/>
        <v>2.4666666666666668</v>
      </c>
      <c r="G191">
        <f t="shared" si="10"/>
        <v>0</v>
      </c>
      <c r="H191" t="str">
        <f t="shared" si="11"/>
        <v/>
      </c>
      <c r="I191" t="s">
        <v>273</v>
      </c>
      <c r="L191">
        <f t="shared" si="9"/>
        <v>-0.63833280713694485</v>
      </c>
    </row>
    <row r="192" spans="1:12" x14ac:dyDescent="0.2">
      <c r="A192">
        <v>38072</v>
      </c>
      <c r="B192">
        <f t="shared" si="0"/>
        <v>6.5</v>
      </c>
      <c r="G192">
        <f t="shared" si="10"/>
        <v>0</v>
      </c>
      <c r="H192" t="str">
        <f t="shared" si="11"/>
        <v/>
      </c>
      <c r="I192" t="s">
        <v>272</v>
      </c>
      <c r="L192">
        <f t="shared" si="9"/>
        <v>2.0373911245388249E-2</v>
      </c>
    </row>
    <row r="193" spans="1:12" x14ac:dyDescent="0.2">
      <c r="A193">
        <v>38267</v>
      </c>
      <c r="B193">
        <f t="shared" si="0"/>
        <v>6.9333333333333336</v>
      </c>
      <c r="G193">
        <f t="shared" si="10"/>
        <v>0</v>
      </c>
      <c r="H193" t="str">
        <f t="shared" si="11"/>
        <v/>
      </c>
      <c r="L193">
        <f t="shared" si="9"/>
        <v>9.1144054542663749E-2</v>
      </c>
    </row>
    <row r="194" spans="1:12" x14ac:dyDescent="0.2">
      <c r="A194">
        <v>38475</v>
      </c>
      <c r="B194">
        <f t="shared" si="0"/>
        <v>2.2333333333333334</v>
      </c>
      <c r="G194">
        <f t="shared" si="10"/>
        <v>0</v>
      </c>
      <c r="H194" t="str">
        <f t="shared" si="11"/>
        <v/>
      </c>
      <c r="L194">
        <f t="shared" si="9"/>
        <v>-0.67643980737393927</v>
      </c>
    </row>
    <row r="195" spans="1:12" x14ac:dyDescent="0.2">
      <c r="A195">
        <v>38542</v>
      </c>
      <c r="B195">
        <f t="shared" si="0"/>
        <v>12.766666666666667</v>
      </c>
      <c r="G195">
        <f t="shared" si="10"/>
        <v>1</v>
      </c>
      <c r="H195">
        <f t="shared" si="11"/>
        <v>12.766666666666667</v>
      </c>
      <c r="I195" t="s">
        <v>274</v>
      </c>
      <c r="L195">
        <f t="shared" ref="L195:L258" si="12">(B195-B$844)/B$845</f>
        <v>1.0438190604675257</v>
      </c>
    </row>
    <row r="196" spans="1:12" x14ac:dyDescent="0.2">
      <c r="A196">
        <v>38925</v>
      </c>
      <c r="B196">
        <f t="shared" si="0"/>
        <v>4.7333333333333334</v>
      </c>
      <c r="G196">
        <f t="shared" si="10"/>
        <v>0</v>
      </c>
      <c r="H196" t="str">
        <f t="shared" si="11"/>
        <v/>
      </c>
      <c r="I196" t="s">
        <v>275</v>
      </c>
      <c r="L196">
        <f t="shared" si="12"/>
        <v>-0.26815051912042709</v>
      </c>
    </row>
    <row r="197" spans="1:12" x14ac:dyDescent="0.2">
      <c r="A197">
        <v>39067</v>
      </c>
      <c r="B197">
        <f t="shared" si="0"/>
        <v>2</v>
      </c>
      <c r="G197">
        <f t="shared" si="10"/>
        <v>0</v>
      </c>
      <c r="H197" t="str">
        <f t="shared" si="11"/>
        <v/>
      </c>
      <c r="L197">
        <f t="shared" si="12"/>
        <v>-0.71454680761093381</v>
      </c>
    </row>
    <row r="198" spans="1:12" x14ac:dyDescent="0.2">
      <c r="A198">
        <v>39127</v>
      </c>
      <c r="B198">
        <f t="shared" si="0"/>
        <v>2.2666666666666666</v>
      </c>
      <c r="G198">
        <f t="shared" si="10"/>
        <v>0</v>
      </c>
      <c r="H198" t="str">
        <f t="shared" si="11"/>
        <v/>
      </c>
      <c r="L198">
        <f t="shared" si="12"/>
        <v>-0.6709959501972258</v>
      </c>
    </row>
    <row r="199" spans="1:12" x14ac:dyDescent="0.2">
      <c r="A199">
        <v>39195</v>
      </c>
      <c r="B199">
        <f t="shared" si="0"/>
        <v>5.9</v>
      </c>
      <c r="G199">
        <f t="shared" si="10"/>
        <v>0</v>
      </c>
      <c r="H199" t="str">
        <f t="shared" si="11"/>
        <v/>
      </c>
      <c r="L199">
        <f t="shared" si="12"/>
        <v>-7.7615517935454639E-2</v>
      </c>
    </row>
    <row r="200" spans="1:12" x14ac:dyDescent="0.2">
      <c r="A200">
        <v>39372</v>
      </c>
      <c r="B200">
        <f t="shared" si="0"/>
        <v>5.666666666666667</v>
      </c>
      <c r="G200">
        <f t="shared" si="10"/>
        <v>0</v>
      </c>
      <c r="H200" t="str">
        <f t="shared" si="11"/>
        <v/>
      </c>
      <c r="L200">
        <f t="shared" si="12"/>
        <v>-0.11572251817244912</v>
      </c>
    </row>
    <row r="201" spans="1:12" x14ac:dyDescent="0.2">
      <c r="A201">
        <v>39542</v>
      </c>
      <c r="B201">
        <f t="shared" si="0"/>
        <v>10.199999999999999</v>
      </c>
      <c r="G201">
        <f t="shared" si="10"/>
        <v>0</v>
      </c>
      <c r="H201" t="str">
        <f t="shared" si="11"/>
        <v/>
      </c>
      <c r="L201">
        <f t="shared" si="12"/>
        <v>0.62464205786058624</v>
      </c>
    </row>
    <row r="202" spans="1:12" x14ac:dyDescent="0.2">
      <c r="A202">
        <v>39848</v>
      </c>
      <c r="B202">
        <f t="shared" si="0"/>
        <v>4.3</v>
      </c>
      <c r="G202">
        <f t="shared" si="10"/>
        <v>0</v>
      </c>
      <c r="H202" t="str">
        <f t="shared" si="11"/>
        <v/>
      </c>
      <c r="L202">
        <f t="shared" si="12"/>
        <v>-0.33892066241770258</v>
      </c>
    </row>
    <row r="203" spans="1:12" x14ac:dyDescent="0.2">
      <c r="A203">
        <v>39977</v>
      </c>
      <c r="B203">
        <f t="shared" si="0"/>
        <v>11.6</v>
      </c>
      <c r="G203">
        <f t="shared" si="10"/>
        <v>1</v>
      </c>
      <c r="H203">
        <f t="shared" si="11"/>
        <v>11.6</v>
      </c>
      <c r="I203" t="s">
        <v>276</v>
      </c>
      <c r="L203">
        <f t="shared" si="12"/>
        <v>0.85328405928255324</v>
      </c>
    </row>
    <row r="204" spans="1:12" x14ac:dyDescent="0.2">
      <c r="A204">
        <v>40325</v>
      </c>
      <c r="B204">
        <f t="shared" si="0"/>
        <v>18.166666666666668</v>
      </c>
      <c r="D204" t="s">
        <v>277</v>
      </c>
      <c r="G204">
        <f t="shared" si="10"/>
        <v>0</v>
      </c>
      <c r="H204" t="str">
        <f t="shared" si="11"/>
        <v/>
      </c>
      <c r="I204" t="s">
        <v>278</v>
      </c>
      <c r="L204">
        <f t="shared" si="12"/>
        <v>1.9257239230951122</v>
      </c>
    </row>
    <row r="205" spans="1:12" x14ac:dyDescent="0.2">
      <c r="A205">
        <v>40870</v>
      </c>
      <c r="B205">
        <f t="shared" si="0"/>
        <v>11.5</v>
      </c>
      <c r="D205">
        <v>1</v>
      </c>
      <c r="G205">
        <f t="shared" ref="G205:G268" si="13">IF(ISNUMBER(SEARCH($J$3,I205)),1,0)</f>
        <v>0</v>
      </c>
      <c r="H205" t="str">
        <f t="shared" ref="H205:H268" si="14">IF(G205=1,B205,"")</f>
        <v/>
      </c>
      <c r="I205" t="s">
        <v>279</v>
      </c>
      <c r="L205">
        <f t="shared" si="12"/>
        <v>0.83695248775241271</v>
      </c>
    </row>
    <row r="206" spans="1:12" x14ac:dyDescent="0.2">
      <c r="A206">
        <v>41215</v>
      </c>
      <c r="B206">
        <f t="shared" si="0"/>
        <v>5.4333333333333336</v>
      </c>
      <c r="G206">
        <f t="shared" si="13"/>
        <v>0</v>
      </c>
      <c r="H206" t="str">
        <f t="shared" si="14"/>
        <v/>
      </c>
      <c r="L206">
        <f t="shared" si="12"/>
        <v>-0.15382951840944362</v>
      </c>
    </row>
    <row r="207" spans="1:12" x14ac:dyDescent="0.2">
      <c r="A207">
        <v>41378</v>
      </c>
      <c r="B207">
        <f t="shared" si="0"/>
        <v>15.566666666666666</v>
      </c>
      <c r="G207">
        <f t="shared" si="13"/>
        <v>0</v>
      </c>
      <c r="H207" t="str">
        <f t="shared" si="14"/>
        <v/>
      </c>
      <c r="I207" t="s">
        <v>280</v>
      </c>
      <c r="L207">
        <f t="shared" si="12"/>
        <v>1.5011030633114593</v>
      </c>
    </row>
    <row r="208" spans="1:12" x14ac:dyDescent="0.2">
      <c r="A208">
        <v>41845</v>
      </c>
      <c r="B208">
        <f t="shared" si="0"/>
        <v>5</v>
      </c>
      <c r="G208">
        <f t="shared" si="13"/>
        <v>0</v>
      </c>
      <c r="H208" t="str">
        <f t="shared" si="14"/>
        <v/>
      </c>
      <c r="L208">
        <f t="shared" si="12"/>
        <v>-0.22459966170671911</v>
      </c>
    </row>
    <row r="209" spans="1:12" x14ac:dyDescent="0.2">
      <c r="A209">
        <v>41995</v>
      </c>
      <c r="B209">
        <f t="shared" si="0"/>
        <v>3.8</v>
      </c>
      <c r="G209">
        <f t="shared" si="13"/>
        <v>0</v>
      </c>
      <c r="H209" t="str">
        <f t="shared" si="14"/>
        <v/>
      </c>
      <c r="L209">
        <f t="shared" si="12"/>
        <v>-0.42057852006840502</v>
      </c>
    </row>
    <row r="210" spans="1:12" x14ac:dyDescent="0.2">
      <c r="A210">
        <v>42109</v>
      </c>
      <c r="B210">
        <f t="shared" si="0"/>
        <v>3.6333333333333333</v>
      </c>
      <c r="G210">
        <f t="shared" si="13"/>
        <v>0</v>
      </c>
      <c r="H210" t="str">
        <f t="shared" si="14"/>
        <v/>
      </c>
      <c r="I210" t="s">
        <v>281</v>
      </c>
      <c r="L210">
        <f t="shared" si="12"/>
        <v>-0.44779780595197249</v>
      </c>
    </row>
    <row r="211" spans="1:12" x14ac:dyDescent="0.2">
      <c r="A211">
        <v>42218</v>
      </c>
      <c r="B211">
        <f t="shared" si="0"/>
        <v>12.733333333333333</v>
      </c>
      <c r="G211">
        <f t="shared" si="13"/>
        <v>0</v>
      </c>
      <c r="H211" t="str">
        <f t="shared" si="14"/>
        <v/>
      </c>
      <c r="L211">
        <f t="shared" si="12"/>
        <v>1.038375203290812</v>
      </c>
    </row>
    <row r="212" spans="1:12" x14ac:dyDescent="0.2">
      <c r="A212">
        <v>42600</v>
      </c>
      <c r="B212">
        <f t="shared" si="0"/>
        <v>3.9</v>
      </c>
      <c r="G212">
        <f t="shared" si="13"/>
        <v>0</v>
      </c>
      <c r="H212" t="str">
        <f t="shared" si="14"/>
        <v/>
      </c>
      <c r="I212" t="s">
        <v>282</v>
      </c>
      <c r="L212">
        <f t="shared" si="12"/>
        <v>-0.40424694853826448</v>
      </c>
    </row>
    <row r="213" spans="1:12" x14ac:dyDescent="0.2">
      <c r="A213">
        <v>42717</v>
      </c>
      <c r="B213">
        <f t="shared" si="0"/>
        <v>12.933333333333334</v>
      </c>
      <c r="G213">
        <f t="shared" si="13"/>
        <v>0</v>
      </c>
      <c r="H213" t="str">
        <f t="shared" si="14"/>
        <v/>
      </c>
      <c r="L213">
        <f t="shared" si="12"/>
        <v>1.0710383463510931</v>
      </c>
    </row>
    <row r="214" spans="1:12" x14ac:dyDescent="0.2">
      <c r="A214">
        <v>43105</v>
      </c>
      <c r="B214">
        <f t="shared" si="0"/>
        <v>2.6333333333333333</v>
      </c>
      <c r="G214">
        <f t="shared" si="13"/>
        <v>0</v>
      </c>
      <c r="H214" t="str">
        <f t="shared" si="14"/>
        <v/>
      </c>
      <c r="L214">
        <f t="shared" si="12"/>
        <v>-0.61111352125337737</v>
      </c>
    </row>
    <row r="215" spans="1:12" x14ac:dyDescent="0.2">
      <c r="A215">
        <v>43184</v>
      </c>
      <c r="B215">
        <f t="shared" si="0"/>
        <v>12.533333333333333</v>
      </c>
      <c r="G215">
        <f t="shared" si="13"/>
        <v>0</v>
      </c>
      <c r="H215" t="str">
        <f t="shared" si="14"/>
        <v/>
      </c>
      <c r="L215">
        <f t="shared" si="12"/>
        <v>1.0057120602305312</v>
      </c>
    </row>
    <row r="216" spans="1:12" x14ac:dyDescent="0.2">
      <c r="A216">
        <v>43560</v>
      </c>
      <c r="B216">
        <f t="shared" si="0"/>
        <v>3.8</v>
      </c>
      <c r="G216">
        <f t="shared" si="13"/>
        <v>0</v>
      </c>
      <c r="H216" t="str">
        <f t="shared" si="14"/>
        <v/>
      </c>
      <c r="L216">
        <f t="shared" si="12"/>
        <v>-0.42057852006840502</v>
      </c>
    </row>
    <row r="217" spans="1:12" x14ac:dyDescent="0.2">
      <c r="A217">
        <v>43674</v>
      </c>
      <c r="B217">
        <f t="shared" si="0"/>
        <v>3.7333333333333334</v>
      </c>
      <c r="G217">
        <f t="shared" si="13"/>
        <v>0</v>
      </c>
      <c r="H217" t="str">
        <f t="shared" si="14"/>
        <v/>
      </c>
      <c r="L217">
        <f t="shared" si="12"/>
        <v>-0.43146623442183196</v>
      </c>
    </row>
    <row r="218" spans="1:12" x14ac:dyDescent="0.2">
      <c r="A218">
        <v>43786</v>
      </c>
      <c r="B218">
        <f t="shared" si="0"/>
        <v>3.7333333333333334</v>
      </c>
      <c r="G218">
        <f t="shared" si="13"/>
        <v>0</v>
      </c>
      <c r="H218" t="str">
        <f t="shared" si="14"/>
        <v/>
      </c>
      <c r="L218">
        <f t="shared" si="12"/>
        <v>-0.43146623442183196</v>
      </c>
    </row>
    <row r="219" spans="1:12" x14ac:dyDescent="0.2">
      <c r="A219">
        <v>43898</v>
      </c>
      <c r="B219">
        <f t="shared" si="0"/>
        <v>4.0999999999999996</v>
      </c>
      <c r="G219">
        <f t="shared" si="13"/>
        <v>0</v>
      </c>
      <c r="H219" t="str">
        <f t="shared" si="14"/>
        <v/>
      </c>
      <c r="L219">
        <f t="shared" si="12"/>
        <v>-0.37158380547798359</v>
      </c>
    </row>
    <row r="220" spans="1:12" x14ac:dyDescent="0.2">
      <c r="A220">
        <v>44021</v>
      </c>
      <c r="B220">
        <f t="shared" si="0"/>
        <v>1.7333333333333334</v>
      </c>
      <c r="G220">
        <f t="shared" si="13"/>
        <v>0</v>
      </c>
      <c r="H220" t="str">
        <f t="shared" si="14"/>
        <v/>
      </c>
      <c r="L220">
        <f t="shared" si="12"/>
        <v>-0.75809766502464182</v>
      </c>
    </row>
    <row r="221" spans="1:12" x14ac:dyDescent="0.2">
      <c r="A221">
        <v>44073</v>
      </c>
      <c r="B221">
        <f t="shared" si="0"/>
        <v>1.9</v>
      </c>
      <c r="G221">
        <f t="shared" si="13"/>
        <v>0</v>
      </c>
      <c r="H221" t="str">
        <f t="shared" si="14"/>
        <v/>
      </c>
      <c r="L221">
        <f t="shared" si="12"/>
        <v>-0.73087837914107423</v>
      </c>
    </row>
    <row r="222" spans="1:12" x14ac:dyDescent="0.2">
      <c r="A222">
        <v>44130</v>
      </c>
      <c r="B222">
        <f t="shared" si="0"/>
        <v>2.4333333333333331</v>
      </c>
      <c r="D222">
        <v>1</v>
      </c>
      <c r="G222">
        <f t="shared" si="13"/>
        <v>0</v>
      </c>
      <c r="H222" t="str">
        <f t="shared" si="14"/>
        <v/>
      </c>
      <c r="I222" t="s">
        <v>283</v>
      </c>
      <c r="L222">
        <f t="shared" si="12"/>
        <v>-0.64377666431365843</v>
      </c>
    </row>
    <row r="223" spans="1:12" x14ac:dyDescent="0.2">
      <c r="A223">
        <v>44203</v>
      </c>
      <c r="B223">
        <f t="shared" si="0"/>
        <v>5.4</v>
      </c>
      <c r="G223">
        <f t="shared" si="13"/>
        <v>1</v>
      </c>
      <c r="H223">
        <f t="shared" si="14"/>
        <v>5.4</v>
      </c>
      <c r="I223" t="s">
        <v>284</v>
      </c>
      <c r="L223">
        <f t="shared" si="12"/>
        <v>-0.15927337558615709</v>
      </c>
    </row>
    <row r="224" spans="1:12" x14ac:dyDescent="0.2">
      <c r="A224">
        <v>44365</v>
      </c>
      <c r="B224">
        <f t="shared" si="0"/>
        <v>6.6</v>
      </c>
      <c r="G224">
        <f t="shared" si="13"/>
        <v>0</v>
      </c>
      <c r="H224" t="str">
        <f t="shared" si="14"/>
        <v/>
      </c>
      <c r="L224">
        <f t="shared" si="12"/>
        <v>3.6705482775528681E-2</v>
      </c>
    </row>
    <row r="225" spans="1:12" x14ac:dyDescent="0.2">
      <c r="A225">
        <v>44563</v>
      </c>
      <c r="B225">
        <f t="shared" si="0"/>
        <v>14.3</v>
      </c>
      <c r="D225">
        <v>1</v>
      </c>
      <c r="G225">
        <f t="shared" si="13"/>
        <v>0</v>
      </c>
      <c r="H225" t="str">
        <f t="shared" si="14"/>
        <v/>
      </c>
      <c r="I225" t="s">
        <v>285</v>
      </c>
      <c r="L225">
        <f t="shared" si="12"/>
        <v>1.2942364905963466</v>
      </c>
    </row>
    <row r="226" spans="1:12" x14ac:dyDescent="0.2">
      <c r="A226">
        <v>44992</v>
      </c>
      <c r="B226">
        <f t="shared" si="0"/>
        <v>3.8333333333333335</v>
      </c>
      <c r="E226">
        <v>1</v>
      </c>
      <c r="G226">
        <f t="shared" si="13"/>
        <v>0</v>
      </c>
      <c r="H226" t="str">
        <f t="shared" si="14"/>
        <v/>
      </c>
      <c r="I226" t="s">
        <v>286</v>
      </c>
      <c r="L226">
        <f t="shared" si="12"/>
        <v>-0.41513466289169149</v>
      </c>
    </row>
    <row r="227" spans="1:12" x14ac:dyDescent="0.2">
      <c r="A227">
        <v>45107</v>
      </c>
      <c r="B227">
        <f t="shared" si="0"/>
        <v>2.9666666666666668</v>
      </c>
      <c r="E227">
        <v>1</v>
      </c>
      <c r="G227">
        <f t="shared" si="13"/>
        <v>0</v>
      </c>
      <c r="H227" t="str">
        <f t="shared" si="14"/>
        <v/>
      </c>
      <c r="I227" t="s">
        <v>289</v>
      </c>
      <c r="L227">
        <f t="shared" si="12"/>
        <v>-0.55667494948624241</v>
      </c>
    </row>
    <row r="228" spans="1:12" x14ac:dyDescent="0.2">
      <c r="A228">
        <v>45196</v>
      </c>
      <c r="B228">
        <f t="shared" si="0"/>
        <v>1.4</v>
      </c>
      <c r="G228">
        <f t="shared" si="13"/>
        <v>1</v>
      </c>
      <c r="H228">
        <f t="shared" si="14"/>
        <v>1.4</v>
      </c>
      <c r="I228" t="s">
        <v>287</v>
      </c>
      <c r="L228">
        <f t="shared" si="12"/>
        <v>-0.81253623679177667</v>
      </c>
    </row>
    <row r="229" spans="1:12" x14ac:dyDescent="0.2">
      <c r="A229">
        <v>45238</v>
      </c>
      <c r="B229">
        <f t="shared" si="0"/>
        <v>4.5</v>
      </c>
      <c r="G229">
        <f t="shared" si="13"/>
        <v>0</v>
      </c>
      <c r="H229" t="str">
        <f t="shared" si="14"/>
        <v/>
      </c>
      <c r="L229">
        <f t="shared" si="12"/>
        <v>-0.30625751935742157</v>
      </c>
    </row>
    <row r="230" spans="1:12" x14ac:dyDescent="0.2">
      <c r="A230">
        <v>45373</v>
      </c>
      <c r="B230">
        <f t="shared" si="0"/>
        <v>6.5</v>
      </c>
      <c r="G230">
        <f t="shared" si="13"/>
        <v>0</v>
      </c>
      <c r="H230" t="str">
        <f t="shared" si="14"/>
        <v/>
      </c>
      <c r="L230">
        <f t="shared" si="12"/>
        <v>2.0373911245388249E-2</v>
      </c>
    </row>
    <row r="231" spans="1:12" x14ac:dyDescent="0.2">
      <c r="A231">
        <v>45568</v>
      </c>
      <c r="B231">
        <f t="shared" si="0"/>
        <v>4.333333333333333</v>
      </c>
      <c r="G231">
        <f t="shared" si="13"/>
        <v>1</v>
      </c>
      <c r="H231">
        <f t="shared" si="14"/>
        <v>4.333333333333333</v>
      </c>
      <c r="I231" t="s">
        <v>290</v>
      </c>
      <c r="L231">
        <f t="shared" si="12"/>
        <v>-0.3334768052409891</v>
      </c>
    </row>
    <row r="232" spans="1:12" x14ac:dyDescent="0.2">
      <c r="A232">
        <v>45698</v>
      </c>
      <c r="B232">
        <f t="shared" si="0"/>
        <v>2.2999999999999998</v>
      </c>
      <c r="G232">
        <f t="shared" si="13"/>
        <v>0</v>
      </c>
      <c r="H232" t="str">
        <f t="shared" si="14"/>
        <v/>
      </c>
      <c r="L232">
        <f t="shared" si="12"/>
        <v>-0.66555209302051233</v>
      </c>
    </row>
    <row r="233" spans="1:12" x14ac:dyDescent="0.2">
      <c r="A233">
        <v>45767</v>
      </c>
      <c r="B233">
        <f t="shared" si="0"/>
        <v>1.4666666666666666</v>
      </c>
      <c r="G233">
        <f t="shared" si="13"/>
        <v>0</v>
      </c>
      <c r="H233" t="str">
        <f t="shared" si="14"/>
        <v/>
      </c>
      <c r="L233">
        <f t="shared" si="12"/>
        <v>-0.80164852243834972</v>
      </c>
    </row>
    <row r="234" spans="1:12" x14ac:dyDescent="0.2">
      <c r="A234">
        <v>45811</v>
      </c>
      <c r="B234">
        <f t="shared" si="0"/>
        <v>2</v>
      </c>
      <c r="G234">
        <f t="shared" si="13"/>
        <v>0</v>
      </c>
      <c r="H234" t="str">
        <f t="shared" si="14"/>
        <v/>
      </c>
      <c r="L234">
        <f t="shared" si="12"/>
        <v>-0.71454680761093381</v>
      </c>
    </row>
    <row r="235" spans="1:12" x14ac:dyDescent="0.2">
      <c r="A235">
        <v>45871</v>
      </c>
      <c r="B235">
        <f t="shared" si="0"/>
        <v>3.0666666666666669</v>
      </c>
      <c r="G235">
        <f t="shared" si="13"/>
        <v>0</v>
      </c>
      <c r="H235" t="str">
        <f t="shared" si="14"/>
        <v/>
      </c>
      <c r="L235">
        <f t="shared" si="12"/>
        <v>-0.54034337795610188</v>
      </c>
    </row>
    <row r="236" spans="1:12" x14ac:dyDescent="0.2">
      <c r="A236">
        <v>45963</v>
      </c>
      <c r="B236">
        <f t="shared" si="0"/>
        <v>5.0999999999999996</v>
      </c>
      <c r="G236">
        <f t="shared" si="13"/>
        <v>0</v>
      </c>
      <c r="H236" t="str">
        <f t="shared" si="14"/>
        <v/>
      </c>
      <c r="L236">
        <f t="shared" si="12"/>
        <v>-0.20826809017657866</v>
      </c>
    </row>
    <row r="237" spans="1:12" x14ac:dyDescent="0.2">
      <c r="A237">
        <v>46116</v>
      </c>
      <c r="B237">
        <f t="shared" si="0"/>
        <v>7.4333333333333336</v>
      </c>
      <c r="G237">
        <f t="shared" si="13"/>
        <v>0</v>
      </c>
      <c r="H237" t="str">
        <f t="shared" si="14"/>
        <v/>
      </c>
      <c r="L237">
        <f t="shared" si="12"/>
        <v>0.17280191219336619</v>
      </c>
    </row>
    <row r="238" spans="1:12" x14ac:dyDescent="0.2">
      <c r="A238">
        <v>46339</v>
      </c>
      <c r="B238">
        <f t="shared" si="0"/>
        <v>5.9</v>
      </c>
      <c r="C238" t="s">
        <v>331</v>
      </c>
      <c r="G238">
        <f t="shared" si="13"/>
        <v>0</v>
      </c>
      <c r="H238" t="str">
        <f t="shared" si="14"/>
        <v/>
      </c>
      <c r="L238">
        <f t="shared" si="12"/>
        <v>-7.7615517935454639E-2</v>
      </c>
    </row>
    <row r="239" spans="1:12" x14ac:dyDescent="0.2">
      <c r="A239">
        <v>46516</v>
      </c>
      <c r="B239">
        <f t="shared" si="0"/>
        <v>16.933333333333334</v>
      </c>
      <c r="C239" t="s">
        <v>331</v>
      </c>
      <c r="G239">
        <f t="shared" si="13"/>
        <v>1</v>
      </c>
      <c r="H239">
        <f t="shared" si="14"/>
        <v>16.933333333333334</v>
      </c>
      <c r="I239" t="s">
        <v>291</v>
      </c>
      <c r="L239">
        <f t="shared" si="12"/>
        <v>1.7243012075567128</v>
      </c>
    </row>
    <row r="240" spans="1:12" x14ac:dyDescent="0.2">
      <c r="A240">
        <v>47024</v>
      </c>
      <c r="B240">
        <f t="shared" si="0"/>
        <v>8.2333333333333325</v>
      </c>
      <c r="D240">
        <v>1</v>
      </c>
      <c r="E240">
        <v>1</v>
      </c>
      <c r="G240">
        <f t="shared" si="13"/>
        <v>0</v>
      </c>
      <c r="H240" t="str">
        <f t="shared" si="14"/>
        <v/>
      </c>
      <c r="I240" t="s">
        <v>292</v>
      </c>
      <c r="L240">
        <f t="shared" si="12"/>
        <v>0.30345448443448997</v>
      </c>
    </row>
    <row r="241" spans="1:12" x14ac:dyDescent="0.2">
      <c r="A241">
        <v>47271</v>
      </c>
      <c r="B241">
        <f t="shared" si="0"/>
        <v>9.1666666666666661</v>
      </c>
      <c r="E241">
        <v>1</v>
      </c>
      <c r="G241">
        <f t="shared" si="13"/>
        <v>0</v>
      </c>
      <c r="H241" t="str">
        <f t="shared" si="14"/>
        <v/>
      </c>
      <c r="I241" t="s">
        <v>293</v>
      </c>
      <c r="L241">
        <f t="shared" si="12"/>
        <v>0.45588248538246789</v>
      </c>
    </row>
    <row r="242" spans="1:12" x14ac:dyDescent="0.2">
      <c r="A242">
        <v>47546</v>
      </c>
      <c r="B242">
        <f t="shared" si="0"/>
        <v>1.4</v>
      </c>
      <c r="G242">
        <f t="shared" si="13"/>
        <v>1</v>
      </c>
      <c r="H242">
        <f t="shared" si="14"/>
        <v>1.4</v>
      </c>
      <c r="I242" t="s">
        <v>294</v>
      </c>
      <c r="L242">
        <f t="shared" si="12"/>
        <v>-0.81253623679177667</v>
      </c>
    </row>
    <row r="243" spans="1:12" x14ac:dyDescent="0.2">
      <c r="A243">
        <v>47588</v>
      </c>
      <c r="B243">
        <f t="shared" si="0"/>
        <v>9.3666666666666671</v>
      </c>
      <c r="G243">
        <f t="shared" si="13"/>
        <v>0</v>
      </c>
      <c r="H243" t="str">
        <f t="shared" si="14"/>
        <v/>
      </c>
      <c r="L243">
        <f t="shared" si="12"/>
        <v>0.48854562844274907</v>
      </c>
    </row>
    <row r="244" spans="1:12" x14ac:dyDescent="0.2">
      <c r="A244">
        <v>47869</v>
      </c>
      <c r="B244">
        <f t="shared" si="0"/>
        <v>36.466666666666669</v>
      </c>
      <c r="G244">
        <f t="shared" si="13"/>
        <v>0</v>
      </c>
      <c r="H244" t="str">
        <f t="shared" si="14"/>
        <v/>
      </c>
      <c r="L244">
        <f t="shared" si="12"/>
        <v>4.9144015131108221</v>
      </c>
    </row>
    <row r="245" spans="1:12" x14ac:dyDescent="0.2">
      <c r="A245">
        <v>48963</v>
      </c>
      <c r="B245">
        <f t="shared" si="0"/>
        <v>41.333333333333336</v>
      </c>
      <c r="G245">
        <f t="shared" si="13"/>
        <v>0</v>
      </c>
      <c r="H245" t="str">
        <f t="shared" si="14"/>
        <v/>
      </c>
      <c r="I245" t="s">
        <v>295</v>
      </c>
      <c r="L245">
        <f t="shared" si="12"/>
        <v>5.7092046609109932</v>
      </c>
    </row>
    <row r="246" spans="1:12" x14ac:dyDescent="0.2">
      <c r="A246">
        <v>50203</v>
      </c>
      <c r="B246">
        <f t="shared" si="0"/>
        <v>11.433333333333334</v>
      </c>
      <c r="C246" t="s">
        <v>331</v>
      </c>
      <c r="D246">
        <v>1</v>
      </c>
      <c r="E246">
        <v>1</v>
      </c>
      <c r="F246">
        <v>1</v>
      </c>
      <c r="G246">
        <f t="shared" si="13"/>
        <v>0</v>
      </c>
      <c r="H246" t="str">
        <f t="shared" si="14"/>
        <v/>
      </c>
      <c r="L246">
        <f t="shared" si="12"/>
        <v>0.82606477339898576</v>
      </c>
    </row>
    <row r="247" spans="1:12" x14ac:dyDescent="0.2">
      <c r="A247">
        <v>50546</v>
      </c>
      <c r="B247">
        <f t="shared" si="0"/>
        <v>2.7666666666666666</v>
      </c>
      <c r="G247">
        <f t="shared" si="13"/>
        <v>0</v>
      </c>
      <c r="H247" t="str">
        <f t="shared" si="14"/>
        <v/>
      </c>
      <c r="L247">
        <f t="shared" si="12"/>
        <v>-0.58933809254652336</v>
      </c>
    </row>
    <row r="248" spans="1:12" x14ac:dyDescent="0.2">
      <c r="A248">
        <v>50629</v>
      </c>
      <c r="B248">
        <f t="shared" si="0"/>
        <v>7.2333333333333334</v>
      </c>
      <c r="G248">
        <f t="shared" si="13"/>
        <v>1</v>
      </c>
      <c r="H248">
        <f t="shared" si="14"/>
        <v>7.2333333333333334</v>
      </c>
      <c r="I248" t="s">
        <v>296</v>
      </c>
      <c r="L248">
        <f t="shared" si="12"/>
        <v>0.14013876913308518</v>
      </c>
    </row>
    <row r="249" spans="1:12" x14ac:dyDescent="0.2">
      <c r="A249">
        <v>50846</v>
      </c>
      <c r="B249">
        <f t="shared" si="0"/>
        <v>8.7666666666666675</v>
      </c>
      <c r="G249">
        <f t="shared" si="13"/>
        <v>0</v>
      </c>
      <c r="H249" t="str">
        <f t="shared" si="14"/>
        <v/>
      </c>
      <c r="L249">
        <f t="shared" si="12"/>
        <v>0.39055619926190616</v>
      </c>
    </row>
    <row r="250" spans="1:12" x14ac:dyDescent="0.2">
      <c r="A250">
        <v>51109</v>
      </c>
      <c r="B250">
        <f t="shared" si="0"/>
        <v>12.066666666666666</v>
      </c>
      <c r="G250">
        <f t="shared" si="13"/>
        <v>1</v>
      </c>
      <c r="H250">
        <f t="shared" si="14"/>
        <v>12.066666666666666</v>
      </c>
      <c r="I250" t="s">
        <v>297</v>
      </c>
      <c r="L250">
        <f t="shared" si="12"/>
        <v>0.92949805975654221</v>
      </c>
    </row>
    <row r="251" spans="1:12" x14ac:dyDescent="0.2">
      <c r="A251">
        <v>51471</v>
      </c>
      <c r="B251">
        <f t="shared" si="0"/>
        <v>4.5666666666666664</v>
      </c>
      <c r="G251">
        <f t="shared" si="13"/>
        <v>0</v>
      </c>
      <c r="H251" t="str">
        <f t="shared" si="14"/>
        <v/>
      </c>
      <c r="L251">
        <f t="shared" si="12"/>
        <v>-0.29536980500399462</v>
      </c>
    </row>
    <row r="252" spans="1:12" x14ac:dyDescent="0.2">
      <c r="A252">
        <v>51608</v>
      </c>
      <c r="B252">
        <f t="shared" si="0"/>
        <v>6</v>
      </c>
      <c r="G252">
        <f t="shared" si="13"/>
        <v>1</v>
      </c>
      <c r="H252">
        <f t="shared" si="14"/>
        <v>6</v>
      </c>
      <c r="I252" t="s">
        <v>298</v>
      </c>
      <c r="L252">
        <f t="shared" si="12"/>
        <v>-6.1283946405314198E-2</v>
      </c>
    </row>
    <row r="253" spans="1:12" x14ac:dyDescent="0.2">
      <c r="A253">
        <v>51788</v>
      </c>
      <c r="B253">
        <f t="shared" si="0"/>
        <v>3.5</v>
      </c>
      <c r="G253">
        <f t="shared" si="13"/>
        <v>0</v>
      </c>
      <c r="H253" t="str">
        <f t="shared" si="14"/>
        <v/>
      </c>
      <c r="L253">
        <f t="shared" si="12"/>
        <v>-0.46957323465882644</v>
      </c>
    </row>
    <row r="254" spans="1:12" x14ac:dyDescent="0.2">
      <c r="A254">
        <v>51893</v>
      </c>
      <c r="B254">
        <f t="shared" si="0"/>
        <v>4.833333333333333</v>
      </c>
      <c r="G254">
        <f t="shared" si="13"/>
        <v>0</v>
      </c>
      <c r="H254" t="str">
        <f t="shared" si="14"/>
        <v/>
      </c>
      <c r="L254">
        <f t="shared" si="12"/>
        <v>-0.25181894759028661</v>
      </c>
    </row>
    <row r="255" spans="1:12" x14ac:dyDescent="0.2">
      <c r="A255">
        <v>52038</v>
      </c>
      <c r="B255">
        <f t="shared" si="0"/>
        <v>9.5666666666666664</v>
      </c>
      <c r="C255" t="s">
        <v>331</v>
      </c>
      <c r="G255">
        <f t="shared" si="13"/>
        <v>0</v>
      </c>
      <c r="H255" t="str">
        <f t="shared" si="14"/>
        <v/>
      </c>
      <c r="L255">
        <f t="shared" si="12"/>
        <v>0.52120877150302991</v>
      </c>
    </row>
    <row r="256" spans="1:12" x14ac:dyDescent="0.2">
      <c r="A256">
        <v>52325</v>
      </c>
      <c r="B256">
        <f t="shared" si="0"/>
        <v>25.233333333333334</v>
      </c>
      <c r="F256">
        <v>1</v>
      </c>
      <c r="G256">
        <f t="shared" si="13"/>
        <v>1</v>
      </c>
      <c r="H256">
        <f t="shared" si="14"/>
        <v>25.233333333333334</v>
      </c>
      <c r="I256" t="s">
        <v>299</v>
      </c>
      <c r="L256">
        <f t="shared" si="12"/>
        <v>3.0798216445583737</v>
      </c>
    </row>
    <row r="257" spans="1:12" x14ac:dyDescent="0.2">
      <c r="A257">
        <v>53082</v>
      </c>
      <c r="B257">
        <f t="shared" si="0"/>
        <v>26.4</v>
      </c>
      <c r="D257">
        <v>1</v>
      </c>
      <c r="E257">
        <v>1</v>
      </c>
      <c r="G257">
        <f t="shared" si="13"/>
        <v>0</v>
      </c>
      <c r="H257" t="str">
        <f t="shared" si="14"/>
        <v/>
      </c>
      <c r="I257" t="s">
        <v>303</v>
      </c>
      <c r="L257">
        <f t="shared" si="12"/>
        <v>3.2703566457433459</v>
      </c>
    </row>
    <row r="258" spans="1:12" x14ac:dyDescent="0.2">
      <c r="A258">
        <v>53874</v>
      </c>
      <c r="B258">
        <f t="shared" si="0"/>
        <v>13.066666666666666</v>
      </c>
      <c r="G258">
        <f t="shared" si="13"/>
        <v>0</v>
      </c>
      <c r="H258" t="str">
        <f t="shared" si="14"/>
        <v/>
      </c>
      <c r="I258" t="s">
        <v>300</v>
      </c>
      <c r="L258">
        <f t="shared" si="12"/>
        <v>1.092813775057947</v>
      </c>
    </row>
    <row r="259" spans="1:12" x14ac:dyDescent="0.2">
      <c r="A259">
        <v>54266</v>
      </c>
      <c r="B259">
        <f t="shared" ref="B259:B513" si="15">((A260-A259)/30)</f>
        <v>4.5</v>
      </c>
      <c r="G259">
        <f t="shared" si="13"/>
        <v>0</v>
      </c>
      <c r="H259" t="str">
        <f t="shared" si="14"/>
        <v/>
      </c>
      <c r="I259" t="s">
        <v>270</v>
      </c>
      <c r="L259">
        <f t="shared" ref="L259:L322" si="16">(B259-B$844)/B$845</f>
        <v>-0.30625751935742157</v>
      </c>
    </row>
    <row r="260" spans="1:12" x14ac:dyDescent="0.2">
      <c r="A260">
        <v>54401</v>
      </c>
      <c r="B260">
        <f t="shared" si="15"/>
        <v>7.2</v>
      </c>
      <c r="G260">
        <f t="shared" si="13"/>
        <v>0</v>
      </c>
      <c r="H260" t="str">
        <f t="shared" si="14"/>
        <v/>
      </c>
      <c r="I260" t="s">
        <v>301</v>
      </c>
      <c r="L260">
        <f t="shared" si="16"/>
        <v>0.1346949119563717</v>
      </c>
    </row>
    <row r="261" spans="1:12" x14ac:dyDescent="0.2">
      <c r="A261">
        <v>54617</v>
      </c>
      <c r="B261">
        <f t="shared" si="15"/>
        <v>10.733333333333333</v>
      </c>
      <c r="G261">
        <f t="shared" si="13"/>
        <v>1</v>
      </c>
      <c r="H261">
        <f t="shared" si="14"/>
        <v>10.733333333333333</v>
      </c>
      <c r="I261" t="s">
        <v>302</v>
      </c>
      <c r="L261">
        <f t="shared" si="16"/>
        <v>0.71174377268800215</v>
      </c>
    </row>
    <row r="262" spans="1:12" x14ac:dyDescent="0.2">
      <c r="A262">
        <v>54939</v>
      </c>
      <c r="B262">
        <f t="shared" si="15"/>
        <v>3.1</v>
      </c>
      <c r="G262">
        <f t="shared" si="13"/>
        <v>0</v>
      </c>
      <c r="H262" t="str">
        <f t="shared" si="14"/>
        <v/>
      </c>
      <c r="L262">
        <f t="shared" si="16"/>
        <v>-0.5348995207793884</v>
      </c>
    </row>
    <row r="263" spans="1:12" x14ac:dyDescent="0.2">
      <c r="A263">
        <v>55032</v>
      </c>
      <c r="B263">
        <f t="shared" si="15"/>
        <v>1.8</v>
      </c>
      <c r="G263">
        <f t="shared" si="13"/>
        <v>0</v>
      </c>
      <c r="H263" t="str">
        <f t="shared" si="14"/>
        <v/>
      </c>
      <c r="I263" t="s">
        <v>304</v>
      </c>
      <c r="L263">
        <f t="shared" si="16"/>
        <v>-0.74720995067121487</v>
      </c>
    </row>
    <row r="264" spans="1:12" x14ac:dyDescent="0.2">
      <c r="A264">
        <v>55086</v>
      </c>
      <c r="B264">
        <f t="shared" si="15"/>
        <v>1.3333333333333333</v>
      </c>
      <c r="G264">
        <f t="shared" si="13"/>
        <v>0</v>
      </c>
      <c r="H264" t="str">
        <f t="shared" si="14"/>
        <v/>
      </c>
      <c r="I264" t="s">
        <v>305</v>
      </c>
      <c r="L264">
        <f t="shared" si="16"/>
        <v>-0.82342395114520384</v>
      </c>
    </row>
    <row r="265" spans="1:12" x14ac:dyDescent="0.2">
      <c r="A265">
        <v>55126</v>
      </c>
      <c r="B265">
        <f t="shared" si="15"/>
        <v>2.9666666666666668</v>
      </c>
      <c r="G265">
        <f t="shared" si="13"/>
        <v>0</v>
      </c>
      <c r="H265" t="str">
        <f t="shared" si="14"/>
        <v/>
      </c>
      <c r="L265">
        <f t="shared" si="16"/>
        <v>-0.55667494948624241</v>
      </c>
    </row>
    <row r="266" spans="1:12" x14ac:dyDescent="0.2">
      <c r="A266">
        <v>55215</v>
      </c>
      <c r="B266">
        <f t="shared" si="15"/>
        <v>14.2</v>
      </c>
      <c r="G266">
        <f t="shared" si="13"/>
        <v>0</v>
      </c>
      <c r="H266" t="str">
        <f t="shared" si="14"/>
        <v/>
      </c>
      <c r="L266">
        <f t="shared" si="16"/>
        <v>1.277904919066206</v>
      </c>
    </row>
    <row r="267" spans="1:12" x14ac:dyDescent="0.2">
      <c r="A267">
        <v>55641</v>
      </c>
      <c r="B267">
        <f t="shared" si="15"/>
        <v>4.833333333333333</v>
      </c>
      <c r="D267">
        <v>1</v>
      </c>
      <c r="G267">
        <f t="shared" si="13"/>
        <v>0</v>
      </c>
      <c r="H267" t="str">
        <f t="shared" si="14"/>
        <v/>
      </c>
      <c r="I267" t="s">
        <v>306</v>
      </c>
      <c r="L267">
        <f t="shared" si="16"/>
        <v>-0.25181894759028661</v>
      </c>
    </row>
    <row r="268" spans="1:12" x14ac:dyDescent="0.2">
      <c r="A268">
        <v>55786</v>
      </c>
      <c r="B268">
        <f t="shared" si="15"/>
        <v>2.9</v>
      </c>
      <c r="E268">
        <v>1</v>
      </c>
      <c r="G268">
        <f t="shared" si="13"/>
        <v>0</v>
      </c>
      <c r="H268" t="str">
        <f t="shared" si="14"/>
        <v/>
      </c>
      <c r="I268" t="s">
        <v>307</v>
      </c>
      <c r="L268">
        <f t="shared" si="16"/>
        <v>-0.56756266383966936</v>
      </c>
    </row>
    <row r="269" spans="1:12" x14ac:dyDescent="0.2">
      <c r="A269">
        <v>55873</v>
      </c>
      <c r="B269">
        <f t="shared" si="15"/>
        <v>7.4333333333333336</v>
      </c>
      <c r="G269">
        <f t="shared" ref="G269:G332" si="17">IF(ISNUMBER(SEARCH($J$3,I269)),1,0)</f>
        <v>1</v>
      </c>
      <c r="H269">
        <f t="shared" ref="H269:H332" si="18">IF(G269=1,B269,"")</f>
        <v>7.4333333333333336</v>
      </c>
      <c r="I269" t="s">
        <v>308</v>
      </c>
      <c r="L269">
        <f t="shared" si="16"/>
        <v>0.17280191219336619</v>
      </c>
    </row>
    <row r="270" spans="1:12" x14ac:dyDescent="0.2">
      <c r="A270">
        <v>56096</v>
      </c>
      <c r="B270">
        <f t="shared" si="15"/>
        <v>2</v>
      </c>
      <c r="G270">
        <f t="shared" si="17"/>
        <v>0</v>
      </c>
      <c r="H270" t="str">
        <f t="shared" si="18"/>
        <v/>
      </c>
      <c r="L270">
        <f t="shared" si="16"/>
        <v>-0.71454680761093381</v>
      </c>
    </row>
    <row r="271" spans="1:12" x14ac:dyDescent="0.2">
      <c r="A271">
        <v>56156</v>
      </c>
      <c r="B271">
        <f t="shared" si="15"/>
        <v>12.733333333333333</v>
      </c>
      <c r="G271">
        <f t="shared" si="17"/>
        <v>0</v>
      </c>
      <c r="H271" t="str">
        <f t="shared" si="18"/>
        <v/>
      </c>
      <c r="L271">
        <f t="shared" si="16"/>
        <v>1.038375203290812</v>
      </c>
    </row>
    <row r="272" spans="1:12" x14ac:dyDescent="0.2">
      <c r="A272">
        <v>56538</v>
      </c>
      <c r="B272">
        <f t="shared" si="15"/>
        <v>27.466666666666665</v>
      </c>
      <c r="G272">
        <f t="shared" si="17"/>
        <v>0</v>
      </c>
      <c r="H272" t="str">
        <f t="shared" si="18"/>
        <v/>
      </c>
      <c r="I272" t="s">
        <v>309</v>
      </c>
      <c r="L272">
        <f t="shared" si="16"/>
        <v>3.4445600753981771</v>
      </c>
    </row>
    <row r="273" spans="1:12" x14ac:dyDescent="0.2">
      <c r="A273">
        <v>57362</v>
      </c>
      <c r="B273">
        <f t="shared" si="15"/>
        <v>13.7</v>
      </c>
      <c r="C273" t="s">
        <v>370</v>
      </c>
      <c r="D273">
        <v>1</v>
      </c>
      <c r="E273" t="s">
        <v>277</v>
      </c>
      <c r="F273">
        <v>1</v>
      </c>
      <c r="G273">
        <f t="shared" si="17"/>
        <v>0</v>
      </c>
      <c r="H273" t="str">
        <f t="shared" si="18"/>
        <v/>
      </c>
      <c r="L273">
        <f t="shared" si="16"/>
        <v>1.1962470614155034</v>
      </c>
    </row>
    <row r="274" spans="1:12" x14ac:dyDescent="0.2">
      <c r="A274">
        <v>57773</v>
      </c>
      <c r="B274">
        <f t="shared" si="15"/>
        <v>2.5</v>
      </c>
      <c r="G274">
        <f t="shared" si="17"/>
        <v>0</v>
      </c>
      <c r="H274" t="str">
        <f t="shared" si="18"/>
        <v/>
      </c>
      <c r="I274" t="s">
        <v>310</v>
      </c>
      <c r="L274">
        <f t="shared" si="16"/>
        <v>-0.63288894996023137</v>
      </c>
    </row>
    <row r="275" spans="1:12" x14ac:dyDescent="0.2">
      <c r="A275">
        <v>57848</v>
      </c>
      <c r="B275">
        <f t="shared" si="15"/>
        <v>2.0666666666666669</v>
      </c>
      <c r="G275">
        <f t="shared" si="17"/>
        <v>0</v>
      </c>
      <c r="H275" t="str">
        <f t="shared" si="18"/>
        <v/>
      </c>
      <c r="I275" t="s">
        <v>311</v>
      </c>
      <c r="L275">
        <f t="shared" si="16"/>
        <v>-0.70365909325750686</v>
      </c>
    </row>
    <row r="276" spans="1:12" x14ac:dyDescent="0.2">
      <c r="A276">
        <v>57910</v>
      </c>
      <c r="B276">
        <f t="shared" si="15"/>
        <v>1.1000000000000001</v>
      </c>
      <c r="G276">
        <f t="shared" si="17"/>
        <v>0</v>
      </c>
      <c r="H276" t="str">
        <f t="shared" si="18"/>
        <v/>
      </c>
      <c r="L276">
        <f t="shared" si="16"/>
        <v>-0.86153095138219826</v>
      </c>
    </row>
    <row r="277" spans="1:12" x14ac:dyDescent="0.2">
      <c r="A277">
        <v>57943</v>
      </c>
      <c r="B277">
        <f t="shared" si="15"/>
        <v>2</v>
      </c>
      <c r="G277">
        <f t="shared" si="17"/>
        <v>0</v>
      </c>
      <c r="H277" t="str">
        <f t="shared" si="18"/>
        <v/>
      </c>
      <c r="L277">
        <f t="shared" si="16"/>
        <v>-0.71454680761093381</v>
      </c>
    </row>
    <row r="278" spans="1:12" x14ac:dyDescent="0.2">
      <c r="A278">
        <v>58003</v>
      </c>
      <c r="B278">
        <f t="shared" si="15"/>
        <v>1.6</v>
      </c>
      <c r="G278">
        <f t="shared" si="17"/>
        <v>0</v>
      </c>
      <c r="H278" t="str">
        <f t="shared" si="18"/>
        <v/>
      </c>
      <c r="L278">
        <f t="shared" si="16"/>
        <v>-0.77987309373149583</v>
      </c>
    </row>
    <row r="279" spans="1:12" x14ac:dyDescent="0.2">
      <c r="A279">
        <v>58051</v>
      </c>
      <c r="B279">
        <f t="shared" si="15"/>
        <v>4.166666666666667</v>
      </c>
      <c r="G279">
        <f t="shared" si="17"/>
        <v>0</v>
      </c>
      <c r="H279" t="str">
        <f t="shared" si="18"/>
        <v/>
      </c>
      <c r="L279">
        <f t="shared" si="16"/>
        <v>-0.36069609112455647</v>
      </c>
    </row>
    <row r="280" spans="1:12" x14ac:dyDescent="0.2">
      <c r="A280">
        <v>58176</v>
      </c>
      <c r="B280">
        <f t="shared" si="15"/>
        <v>5.9</v>
      </c>
      <c r="G280">
        <f t="shared" si="17"/>
        <v>0</v>
      </c>
      <c r="H280" t="str">
        <f t="shared" si="18"/>
        <v/>
      </c>
      <c r="I280" t="s">
        <v>312</v>
      </c>
      <c r="L280">
        <f t="shared" si="16"/>
        <v>-7.7615517935454639E-2</v>
      </c>
    </row>
    <row r="281" spans="1:12" x14ac:dyDescent="0.2">
      <c r="A281">
        <v>58353</v>
      </c>
      <c r="B281">
        <f t="shared" si="15"/>
        <v>2.4</v>
      </c>
      <c r="G281">
        <f t="shared" si="17"/>
        <v>0</v>
      </c>
      <c r="H281" t="str">
        <f t="shared" si="18"/>
        <v/>
      </c>
      <c r="L281">
        <f t="shared" si="16"/>
        <v>-0.6492205214903719</v>
      </c>
    </row>
    <row r="282" spans="1:12" x14ac:dyDescent="0.2">
      <c r="A282">
        <v>58425</v>
      </c>
      <c r="B282">
        <f t="shared" si="15"/>
        <v>11.333333333333334</v>
      </c>
      <c r="G282">
        <f t="shared" si="17"/>
        <v>0</v>
      </c>
      <c r="H282" t="str">
        <f t="shared" si="18"/>
        <v/>
      </c>
      <c r="L282">
        <f t="shared" si="16"/>
        <v>0.80973320186884534</v>
      </c>
    </row>
    <row r="283" spans="1:12" x14ac:dyDescent="0.2">
      <c r="A283">
        <v>58765</v>
      </c>
      <c r="B283">
        <f t="shared" si="15"/>
        <v>5</v>
      </c>
      <c r="G283">
        <f t="shared" si="17"/>
        <v>0</v>
      </c>
      <c r="H283" t="str">
        <f t="shared" si="18"/>
        <v/>
      </c>
      <c r="L283">
        <f t="shared" si="16"/>
        <v>-0.22459966170671911</v>
      </c>
    </row>
    <row r="284" spans="1:12" x14ac:dyDescent="0.2">
      <c r="A284">
        <v>58915</v>
      </c>
      <c r="B284">
        <f t="shared" si="15"/>
        <v>2.2666666666666666</v>
      </c>
      <c r="G284">
        <f t="shared" si="17"/>
        <v>0</v>
      </c>
      <c r="H284" t="str">
        <f t="shared" si="18"/>
        <v/>
      </c>
      <c r="L284">
        <f t="shared" si="16"/>
        <v>-0.6709959501972258</v>
      </c>
    </row>
    <row r="285" spans="1:12" x14ac:dyDescent="0.2">
      <c r="A285">
        <v>58983</v>
      </c>
      <c r="B285">
        <f t="shared" si="15"/>
        <v>13.1</v>
      </c>
      <c r="G285">
        <f t="shared" si="17"/>
        <v>1</v>
      </c>
      <c r="H285">
        <f t="shared" si="18"/>
        <v>13.1</v>
      </c>
      <c r="I285" t="s">
        <v>313</v>
      </c>
      <c r="L285">
        <f t="shared" si="16"/>
        <v>1.0982576322346604</v>
      </c>
    </row>
    <row r="286" spans="1:12" x14ac:dyDescent="0.2">
      <c r="A286">
        <v>59376</v>
      </c>
      <c r="B286">
        <f t="shared" si="15"/>
        <v>9.1333333333333329</v>
      </c>
      <c r="G286">
        <f t="shared" si="17"/>
        <v>0</v>
      </c>
      <c r="H286" t="str">
        <f t="shared" si="18"/>
        <v/>
      </c>
      <c r="I286" t="s">
        <v>314</v>
      </c>
      <c r="L286">
        <f t="shared" si="16"/>
        <v>0.45043862820575442</v>
      </c>
    </row>
    <row r="287" spans="1:12" x14ac:dyDescent="0.2">
      <c r="A287">
        <v>59650</v>
      </c>
      <c r="B287">
        <f t="shared" si="15"/>
        <v>7.1</v>
      </c>
      <c r="G287">
        <f t="shared" si="17"/>
        <v>0</v>
      </c>
      <c r="H287" t="str">
        <f t="shared" si="18"/>
        <v/>
      </c>
      <c r="I287" t="s">
        <v>315</v>
      </c>
      <c r="L287">
        <f t="shared" si="16"/>
        <v>0.11836334042623113</v>
      </c>
    </row>
    <row r="288" spans="1:12" x14ac:dyDescent="0.2">
      <c r="A288">
        <v>59863</v>
      </c>
      <c r="B288">
        <f t="shared" si="15"/>
        <v>15.733333333333333</v>
      </c>
      <c r="D288">
        <v>1</v>
      </c>
      <c r="E288">
        <v>1</v>
      </c>
      <c r="G288">
        <f t="shared" si="17"/>
        <v>0</v>
      </c>
      <c r="H288" t="str">
        <f t="shared" si="18"/>
        <v/>
      </c>
      <c r="I288" t="s">
        <v>316</v>
      </c>
      <c r="L288">
        <f t="shared" si="16"/>
        <v>1.5283223491950266</v>
      </c>
    </row>
    <row r="289" spans="1:12" x14ac:dyDescent="0.2">
      <c r="A289">
        <v>60335</v>
      </c>
      <c r="B289">
        <f t="shared" si="15"/>
        <v>2.3666666666666667</v>
      </c>
      <c r="G289">
        <f t="shared" si="17"/>
        <v>0</v>
      </c>
      <c r="H289" t="str">
        <f t="shared" si="18"/>
        <v/>
      </c>
      <c r="I289" t="s">
        <v>317</v>
      </c>
      <c r="L289">
        <f t="shared" si="16"/>
        <v>-0.65466437866708527</v>
      </c>
    </row>
    <row r="290" spans="1:12" x14ac:dyDescent="0.2">
      <c r="A290">
        <v>60406</v>
      </c>
      <c r="B290">
        <f t="shared" si="15"/>
        <v>3.9666666666666668</v>
      </c>
      <c r="G290">
        <f t="shared" si="17"/>
        <v>0</v>
      </c>
      <c r="H290" t="str">
        <f t="shared" si="18"/>
        <v/>
      </c>
      <c r="I290" t="s">
        <v>318</v>
      </c>
      <c r="L290">
        <f t="shared" si="16"/>
        <v>-0.39335923418483748</v>
      </c>
    </row>
    <row r="291" spans="1:12" x14ac:dyDescent="0.2">
      <c r="A291">
        <v>60525</v>
      </c>
      <c r="B291">
        <f t="shared" si="15"/>
        <v>3.3666666666666667</v>
      </c>
      <c r="G291">
        <f t="shared" si="17"/>
        <v>0</v>
      </c>
      <c r="H291" t="str">
        <f t="shared" si="18"/>
        <v/>
      </c>
      <c r="L291">
        <f t="shared" si="16"/>
        <v>-0.49134866336568045</v>
      </c>
    </row>
    <row r="292" spans="1:12" x14ac:dyDescent="0.2">
      <c r="A292">
        <v>60626</v>
      </c>
      <c r="B292">
        <f t="shared" si="15"/>
        <v>2.4666666666666668</v>
      </c>
      <c r="G292">
        <f t="shared" si="17"/>
        <v>0</v>
      </c>
      <c r="H292" t="str">
        <f t="shared" si="18"/>
        <v/>
      </c>
      <c r="L292">
        <f t="shared" si="16"/>
        <v>-0.63833280713694485</v>
      </c>
    </row>
    <row r="293" spans="1:12" x14ac:dyDescent="0.2">
      <c r="A293">
        <v>60700</v>
      </c>
      <c r="B293">
        <f t="shared" si="15"/>
        <v>4.2666666666666666</v>
      </c>
      <c r="G293">
        <f t="shared" si="17"/>
        <v>0</v>
      </c>
      <c r="H293" t="str">
        <f t="shared" si="18"/>
        <v/>
      </c>
      <c r="L293">
        <f t="shared" si="16"/>
        <v>-0.34436451959441605</v>
      </c>
    </row>
    <row r="294" spans="1:12" x14ac:dyDescent="0.2">
      <c r="A294">
        <v>60828</v>
      </c>
      <c r="B294">
        <f t="shared" si="15"/>
        <v>2.8333333333333335</v>
      </c>
      <c r="G294">
        <f t="shared" si="17"/>
        <v>0</v>
      </c>
      <c r="H294" t="str">
        <f t="shared" si="18"/>
        <v/>
      </c>
      <c r="I294" t="s">
        <v>325</v>
      </c>
      <c r="L294">
        <f t="shared" si="16"/>
        <v>-0.57845037819309642</v>
      </c>
    </row>
    <row r="295" spans="1:12" x14ac:dyDescent="0.2">
      <c r="A295">
        <v>60913</v>
      </c>
      <c r="B295">
        <f t="shared" si="15"/>
        <v>3.6</v>
      </c>
      <c r="G295">
        <f t="shared" si="17"/>
        <v>0</v>
      </c>
      <c r="H295" t="str">
        <f t="shared" si="18"/>
        <v/>
      </c>
      <c r="L295">
        <f t="shared" si="16"/>
        <v>-0.45324166312868597</v>
      </c>
    </row>
    <row r="296" spans="1:12" x14ac:dyDescent="0.2">
      <c r="A296">
        <v>61021</v>
      </c>
      <c r="B296">
        <f t="shared" si="15"/>
        <v>6.833333333333333</v>
      </c>
      <c r="G296">
        <f t="shared" si="17"/>
        <v>0</v>
      </c>
      <c r="H296" t="str">
        <f t="shared" si="18"/>
        <v/>
      </c>
      <c r="L296">
        <f t="shared" si="16"/>
        <v>7.4812483012523162E-2</v>
      </c>
    </row>
    <row r="297" spans="1:12" x14ac:dyDescent="0.2">
      <c r="A297">
        <v>61226</v>
      </c>
      <c r="B297">
        <f t="shared" si="15"/>
        <v>6.333333333333333</v>
      </c>
      <c r="G297">
        <f t="shared" si="17"/>
        <v>0</v>
      </c>
      <c r="H297" t="str">
        <f t="shared" si="18"/>
        <v/>
      </c>
      <c r="L297">
        <f t="shared" si="16"/>
        <v>-6.8453746381792824E-3</v>
      </c>
    </row>
    <row r="298" spans="1:12" x14ac:dyDescent="0.2">
      <c r="A298">
        <v>61416</v>
      </c>
      <c r="B298">
        <f t="shared" si="15"/>
        <v>3.6666666666666665</v>
      </c>
      <c r="G298">
        <f t="shared" si="17"/>
        <v>0</v>
      </c>
      <c r="H298" t="str">
        <f t="shared" si="18"/>
        <v/>
      </c>
      <c r="L298">
        <f t="shared" si="16"/>
        <v>-0.44235394877525902</v>
      </c>
    </row>
    <row r="299" spans="1:12" x14ac:dyDescent="0.2">
      <c r="A299">
        <v>61526</v>
      </c>
      <c r="B299">
        <f t="shared" si="15"/>
        <v>7.333333333333333</v>
      </c>
      <c r="G299">
        <f t="shared" si="17"/>
        <v>0</v>
      </c>
      <c r="H299" t="str">
        <f t="shared" si="18"/>
        <v/>
      </c>
      <c r="I299" t="s">
        <v>319</v>
      </c>
      <c r="L299">
        <f t="shared" si="16"/>
        <v>0.15647034066322563</v>
      </c>
    </row>
    <row r="300" spans="1:12" x14ac:dyDescent="0.2">
      <c r="A300">
        <v>61746</v>
      </c>
      <c r="B300">
        <f t="shared" si="15"/>
        <v>4.2333333333333334</v>
      </c>
      <c r="G300">
        <f t="shared" si="17"/>
        <v>0</v>
      </c>
      <c r="H300" t="str">
        <f t="shared" si="18"/>
        <v/>
      </c>
      <c r="I300" t="s">
        <v>320</v>
      </c>
      <c r="L300">
        <f t="shared" si="16"/>
        <v>-0.34980837677112953</v>
      </c>
    </row>
    <row r="301" spans="1:12" x14ac:dyDescent="0.2">
      <c r="A301">
        <v>61873</v>
      </c>
      <c r="B301">
        <f t="shared" si="15"/>
        <v>1.7333333333333334</v>
      </c>
      <c r="G301">
        <f t="shared" si="17"/>
        <v>0</v>
      </c>
      <c r="H301" t="str">
        <f t="shared" si="18"/>
        <v/>
      </c>
      <c r="L301">
        <f t="shared" si="16"/>
        <v>-0.75809766502464182</v>
      </c>
    </row>
    <row r="302" spans="1:12" x14ac:dyDescent="0.2">
      <c r="A302">
        <v>61925</v>
      </c>
      <c r="B302">
        <f t="shared" si="15"/>
        <v>6.4333333333333336</v>
      </c>
      <c r="G302">
        <f t="shared" si="17"/>
        <v>1</v>
      </c>
      <c r="H302">
        <f t="shared" si="18"/>
        <v>6.4333333333333336</v>
      </c>
      <c r="I302" t="s">
        <v>321</v>
      </c>
      <c r="L302">
        <f t="shared" si="16"/>
        <v>9.4861968919612953E-3</v>
      </c>
    </row>
    <row r="303" spans="1:12" x14ac:dyDescent="0.2">
      <c r="A303">
        <v>62118</v>
      </c>
      <c r="B303">
        <f t="shared" si="15"/>
        <v>7.2333333333333334</v>
      </c>
      <c r="G303">
        <f t="shared" si="17"/>
        <v>0</v>
      </c>
      <c r="H303" t="str">
        <f t="shared" si="18"/>
        <v/>
      </c>
      <c r="I303" t="s">
        <v>322</v>
      </c>
      <c r="L303">
        <f t="shared" si="16"/>
        <v>0.14013876913308518</v>
      </c>
    </row>
    <row r="304" spans="1:12" x14ac:dyDescent="0.2">
      <c r="A304">
        <v>62335</v>
      </c>
      <c r="B304">
        <f t="shared" si="15"/>
        <v>5.333333333333333</v>
      </c>
      <c r="G304">
        <f t="shared" si="17"/>
        <v>0</v>
      </c>
      <c r="H304" t="str">
        <f t="shared" si="18"/>
        <v/>
      </c>
      <c r="L304">
        <f t="shared" si="16"/>
        <v>-0.17016108993958418</v>
      </c>
    </row>
    <row r="305" spans="1:12" x14ac:dyDescent="0.2">
      <c r="A305">
        <v>62495</v>
      </c>
      <c r="B305">
        <f t="shared" si="15"/>
        <v>4.7</v>
      </c>
      <c r="G305">
        <f t="shared" si="17"/>
        <v>0</v>
      </c>
      <c r="H305" t="str">
        <f t="shared" si="18"/>
        <v/>
      </c>
      <c r="L305">
        <f t="shared" si="16"/>
        <v>-0.27359437629714056</v>
      </c>
    </row>
    <row r="306" spans="1:12" x14ac:dyDescent="0.2">
      <c r="A306">
        <v>62636</v>
      </c>
      <c r="B306">
        <f t="shared" si="15"/>
        <v>2.2333333333333334</v>
      </c>
      <c r="G306">
        <f t="shared" si="17"/>
        <v>0</v>
      </c>
      <c r="H306" t="str">
        <f t="shared" si="18"/>
        <v/>
      </c>
      <c r="L306">
        <f t="shared" si="16"/>
        <v>-0.67643980737393927</v>
      </c>
    </row>
    <row r="307" spans="1:12" x14ac:dyDescent="0.2">
      <c r="A307">
        <v>62703</v>
      </c>
      <c r="B307">
        <f t="shared" si="15"/>
        <v>2.9</v>
      </c>
      <c r="G307">
        <f t="shared" si="17"/>
        <v>1</v>
      </c>
      <c r="H307">
        <f t="shared" si="18"/>
        <v>2.9</v>
      </c>
      <c r="I307" t="s">
        <v>323</v>
      </c>
      <c r="L307">
        <f t="shared" si="16"/>
        <v>-0.56756266383966936</v>
      </c>
    </row>
    <row r="308" spans="1:12" x14ac:dyDescent="0.2">
      <c r="A308">
        <v>62790</v>
      </c>
      <c r="B308">
        <f t="shared" si="15"/>
        <v>3.9333333333333331</v>
      </c>
      <c r="G308">
        <f t="shared" si="17"/>
        <v>0</v>
      </c>
      <c r="H308" t="str">
        <f t="shared" si="18"/>
        <v/>
      </c>
      <c r="L308">
        <f t="shared" si="16"/>
        <v>-0.39880309136155101</v>
      </c>
    </row>
    <row r="309" spans="1:12" x14ac:dyDescent="0.2">
      <c r="A309">
        <v>62908</v>
      </c>
      <c r="B309">
        <f t="shared" si="15"/>
        <v>12.4</v>
      </c>
      <c r="G309">
        <f t="shared" si="17"/>
        <v>0</v>
      </c>
      <c r="H309" t="str">
        <f t="shared" si="18"/>
        <v/>
      </c>
      <c r="L309">
        <f t="shared" si="16"/>
        <v>0.98393663152367727</v>
      </c>
    </row>
    <row r="310" spans="1:12" x14ac:dyDescent="0.2">
      <c r="A310">
        <v>63280</v>
      </c>
      <c r="B310">
        <f t="shared" si="15"/>
        <v>8.1999999999999993</v>
      </c>
      <c r="G310">
        <f t="shared" si="17"/>
        <v>0</v>
      </c>
      <c r="H310" t="str">
        <f t="shared" si="18"/>
        <v/>
      </c>
      <c r="I310" t="s">
        <v>324</v>
      </c>
      <c r="L310">
        <f t="shared" si="16"/>
        <v>0.29801062725777649</v>
      </c>
    </row>
    <row r="311" spans="1:12" x14ac:dyDescent="0.2">
      <c r="A311">
        <v>63526</v>
      </c>
      <c r="B311">
        <f t="shared" si="15"/>
        <v>7.7333333333333334</v>
      </c>
      <c r="G311">
        <f t="shared" si="17"/>
        <v>0</v>
      </c>
      <c r="H311" t="str">
        <f t="shared" si="18"/>
        <v/>
      </c>
      <c r="L311">
        <f t="shared" si="16"/>
        <v>0.22179662678378764</v>
      </c>
    </row>
    <row r="312" spans="1:12" x14ac:dyDescent="0.2">
      <c r="A312">
        <v>63758</v>
      </c>
      <c r="B312">
        <f t="shared" si="15"/>
        <v>3.4</v>
      </c>
      <c r="G312">
        <f t="shared" si="17"/>
        <v>0</v>
      </c>
      <c r="H312" t="str">
        <f t="shared" si="18"/>
        <v/>
      </c>
      <c r="I312" t="s">
        <v>180</v>
      </c>
      <c r="L312">
        <f t="shared" si="16"/>
        <v>-0.48590480618896698</v>
      </c>
    </row>
    <row r="313" spans="1:12" x14ac:dyDescent="0.2">
      <c r="A313">
        <v>63860</v>
      </c>
      <c r="B313">
        <f t="shared" si="15"/>
        <v>11.6</v>
      </c>
      <c r="E313">
        <v>1</v>
      </c>
      <c r="G313">
        <f t="shared" si="17"/>
        <v>0</v>
      </c>
      <c r="H313" t="str">
        <f t="shared" si="18"/>
        <v/>
      </c>
      <c r="I313" t="s">
        <v>181</v>
      </c>
      <c r="L313">
        <f t="shared" si="16"/>
        <v>0.85328405928255324</v>
      </c>
    </row>
    <row r="314" spans="1:12" x14ac:dyDescent="0.2">
      <c r="A314">
        <v>64208</v>
      </c>
      <c r="B314">
        <f t="shared" si="15"/>
        <v>2.7333333333333334</v>
      </c>
      <c r="G314">
        <f t="shared" si="17"/>
        <v>0</v>
      </c>
      <c r="H314" t="str">
        <f t="shared" si="18"/>
        <v/>
      </c>
      <c r="L314">
        <f t="shared" si="16"/>
        <v>-0.59478194972323684</v>
      </c>
    </row>
    <row r="315" spans="1:12" x14ac:dyDescent="0.2">
      <c r="A315">
        <v>64290</v>
      </c>
      <c r="B315">
        <f t="shared" si="15"/>
        <v>2.1</v>
      </c>
      <c r="G315">
        <f t="shared" si="17"/>
        <v>0</v>
      </c>
      <c r="H315" t="str">
        <f t="shared" si="18"/>
        <v/>
      </c>
      <c r="L315">
        <f t="shared" si="16"/>
        <v>-0.69821523608079339</v>
      </c>
    </row>
    <row r="316" spans="1:12" x14ac:dyDescent="0.2">
      <c r="A316">
        <v>64353</v>
      </c>
      <c r="B316">
        <f t="shared" si="15"/>
        <v>3.6</v>
      </c>
      <c r="G316">
        <f t="shared" si="17"/>
        <v>0</v>
      </c>
      <c r="H316" t="str">
        <f t="shared" si="18"/>
        <v/>
      </c>
      <c r="L316">
        <f t="shared" si="16"/>
        <v>-0.45324166312868597</v>
      </c>
    </row>
    <row r="317" spans="1:12" x14ac:dyDescent="0.2">
      <c r="A317">
        <v>64461</v>
      </c>
      <c r="B317">
        <f t="shared" si="15"/>
        <v>3.1333333333333333</v>
      </c>
      <c r="G317">
        <f t="shared" si="17"/>
        <v>0</v>
      </c>
      <c r="H317" t="str">
        <f t="shared" si="18"/>
        <v/>
      </c>
      <c r="L317">
        <f t="shared" si="16"/>
        <v>-0.52945566360267493</v>
      </c>
    </row>
    <row r="318" spans="1:12" x14ac:dyDescent="0.2">
      <c r="A318">
        <v>64555</v>
      </c>
      <c r="B318">
        <f t="shared" si="15"/>
        <v>6.7666666666666666</v>
      </c>
      <c r="G318">
        <f t="shared" si="17"/>
        <v>0</v>
      </c>
      <c r="H318" t="str">
        <f t="shared" si="18"/>
        <v/>
      </c>
      <c r="I318" t="s">
        <v>182</v>
      </c>
      <c r="L318">
        <f t="shared" si="16"/>
        <v>6.3924768659096215E-2</v>
      </c>
    </row>
    <row r="319" spans="1:12" x14ac:dyDescent="0.2">
      <c r="A319">
        <v>64758</v>
      </c>
      <c r="B319">
        <f t="shared" si="15"/>
        <v>4.333333333333333</v>
      </c>
      <c r="G319">
        <f t="shared" si="17"/>
        <v>0</v>
      </c>
      <c r="H319" t="str">
        <f t="shared" si="18"/>
        <v/>
      </c>
      <c r="L319">
        <f t="shared" si="16"/>
        <v>-0.3334768052409891</v>
      </c>
    </row>
    <row r="320" spans="1:12" x14ac:dyDescent="0.2">
      <c r="A320">
        <v>64888</v>
      </c>
      <c r="B320">
        <f t="shared" si="15"/>
        <v>3.2666666666666666</v>
      </c>
      <c r="G320">
        <f t="shared" si="17"/>
        <v>0</v>
      </c>
      <c r="H320" t="str">
        <f t="shared" si="18"/>
        <v/>
      </c>
      <c r="L320">
        <f t="shared" si="16"/>
        <v>-0.50768023489582093</v>
      </c>
    </row>
    <row r="321" spans="1:12" x14ac:dyDescent="0.2">
      <c r="A321">
        <v>64986</v>
      </c>
      <c r="B321">
        <f t="shared" si="15"/>
        <v>2.4666666666666668</v>
      </c>
      <c r="G321">
        <f t="shared" si="17"/>
        <v>0</v>
      </c>
      <c r="H321" t="str">
        <f t="shared" si="18"/>
        <v/>
      </c>
      <c r="L321">
        <f t="shared" si="16"/>
        <v>-0.63833280713694485</v>
      </c>
    </row>
    <row r="322" spans="1:12" x14ac:dyDescent="0.2">
      <c r="A322">
        <v>65060</v>
      </c>
      <c r="B322">
        <f t="shared" si="15"/>
        <v>6.333333333333333</v>
      </c>
      <c r="G322">
        <f t="shared" si="17"/>
        <v>1</v>
      </c>
      <c r="H322">
        <f t="shared" si="18"/>
        <v>6.333333333333333</v>
      </c>
      <c r="I322" t="s">
        <v>183</v>
      </c>
      <c r="L322">
        <f t="shared" si="16"/>
        <v>-6.8453746381792824E-3</v>
      </c>
    </row>
    <row r="323" spans="1:12" x14ac:dyDescent="0.2">
      <c r="A323">
        <v>65250</v>
      </c>
      <c r="B323">
        <f t="shared" si="15"/>
        <v>3.2666666666666666</v>
      </c>
      <c r="G323">
        <f t="shared" si="17"/>
        <v>0</v>
      </c>
      <c r="H323" t="str">
        <f t="shared" si="18"/>
        <v/>
      </c>
      <c r="L323">
        <f t="shared" ref="L323:L386" si="19">(B323-B$844)/B$845</f>
        <v>-0.50768023489582093</v>
      </c>
    </row>
    <row r="324" spans="1:12" x14ac:dyDescent="0.2">
      <c r="A324">
        <v>65348</v>
      </c>
      <c r="B324">
        <f t="shared" si="15"/>
        <v>2.7666666666666666</v>
      </c>
      <c r="G324">
        <f t="shared" si="17"/>
        <v>0</v>
      </c>
      <c r="H324" t="str">
        <f t="shared" si="18"/>
        <v/>
      </c>
      <c r="L324">
        <f t="shared" si="19"/>
        <v>-0.58933809254652336</v>
      </c>
    </row>
    <row r="325" spans="1:12" x14ac:dyDescent="0.2">
      <c r="A325">
        <v>65431</v>
      </c>
      <c r="B325">
        <f t="shared" si="15"/>
        <v>1.6333333333333333</v>
      </c>
      <c r="G325">
        <f t="shared" si="17"/>
        <v>0</v>
      </c>
      <c r="H325" t="str">
        <f t="shared" si="18"/>
        <v/>
      </c>
      <c r="I325" t="s">
        <v>184</v>
      </c>
      <c r="L325">
        <f t="shared" si="19"/>
        <v>-0.77442923655478235</v>
      </c>
    </row>
    <row r="326" spans="1:12" x14ac:dyDescent="0.2">
      <c r="A326">
        <v>65480</v>
      </c>
      <c r="B326">
        <f t="shared" si="15"/>
        <v>2.7</v>
      </c>
      <c r="G326">
        <f t="shared" si="17"/>
        <v>0</v>
      </c>
      <c r="H326" t="str">
        <f t="shared" si="18"/>
        <v/>
      </c>
      <c r="L326">
        <f t="shared" si="19"/>
        <v>-0.60022580689995031</v>
      </c>
    </row>
    <row r="327" spans="1:12" x14ac:dyDescent="0.2">
      <c r="A327">
        <v>65561</v>
      </c>
      <c r="B327">
        <f t="shared" si="15"/>
        <v>2.8333333333333335</v>
      </c>
      <c r="G327">
        <f t="shared" si="17"/>
        <v>0</v>
      </c>
      <c r="H327" t="str">
        <f t="shared" si="18"/>
        <v/>
      </c>
      <c r="L327">
        <f t="shared" si="19"/>
        <v>-0.57845037819309642</v>
      </c>
    </row>
    <row r="328" spans="1:12" x14ac:dyDescent="0.2">
      <c r="A328">
        <v>65646</v>
      </c>
      <c r="B328">
        <f t="shared" si="15"/>
        <v>1.8333333333333333</v>
      </c>
      <c r="G328">
        <f t="shared" si="17"/>
        <v>0</v>
      </c>
      <c r="H328" t="str">
        <f t="shared" si="18"/>
        <v/>
      </c>
      <c r="L328">
        <f t="shared" si="19"/>
        <v>-0.74176609349450129</v>
      </c>
    </row>
    <row r="329" spans="1:12" x14ac:dyDescent="0.2">
      <c r="A329">
        <v>65701</v>
      </c>
      <c r="B329">
        <f t="shared" si="15"/>
        <v>3.8</v>
      </c>
      <c r="G329">
        <f t="shared" si="17"/>
        <v>0</v>
      </c>
      <c r="H329" t="str">
        <f t="shared" si="18"/>
        <v/>
      </c>
      <c r="L329">
        <f t="shared" si="19"/>
        <v>-0.42057852006840502</v>
      </c>
    </row>
    <row r="330" spans="1:12" x14ac:dyDescent="0.2">
      <c r="A330">
        <v>65815</v>
      </c>
      <c r="B330">
        <f t="shared" si="15"/>
        <v>14.666666666666666</v>
      </c>
      <c r="G330">
        <f t="shared" si="17"/>
        <v>0</v>
      </c>
      <c r="H330" t="str">
        <f t="shared" si="18"/>
        <v/>
      </c>
      <c r="I330" t="s">
        <v>185</v>
      </c>
      <c r="L330">
        <f t="shared" si="19"/>
        <v>1.3541189195401948</v>
      </c>
    </row>
    <row r="331" spans="1:12" x14ac:dyDescent="0.2">
      <c r="A331">
        <v>66255</v>
      </c>
      <c r="B331">
        <f t="shared" si="15"/>
        <v>5.2666666666666666</v>
      </c>
      <c r="G331">
        <f t="shared" si="17"/>
        <v>1</v>
      </c>
      <c r="H331">
        <f t="shared" si="18"/>
        <v>5.2666666666666666</v>
      </c>
      <c r="I331" t="s">
        <v>186</v>
      </c>
      <c r="L331">
        <f t="shared" si="19"/>
        <v>-0.18104880429301115</v>
      </c>
    </row>
    <row r="332" spans="1:12" x14ac:dyDescent="0.2">
      <c r="A332">
        <v>66413</v>
      </c>
      <c r="B332">
        <f t="shared" si="15"/>
        <v>10.166666666666666</v>
      </c>
      <c r="G332">
        <f t="shared" si="17"/>
        <v>0</v>
      </c>
      <c r="H332" t="str">
        <f t="shared" si="18"/>
        <v/>
      </c>
      <c r="I332" t="s">
        <v>187</v>
      </c>
      <c r="L332">
        <f t="shared" si="19"/>
        <v>0.61919820068387277</v>
      </c>
    </row>
    <row r="333" spans="1:12" x14ac:dyDescent="0.2">
      <c r="A333">
        <v>66718</v>
      </c>
      <c r="B333">
        <f t="shared" si="15"/>
        <v>9.9</v>
      </c>
      <c r="G333">
        <f t="shared" ref="G333:G396" si="20">IF(ISNUMBER(SEARCH($J$3,I333)),1,0)</f>
        <v>1</v>
      </c>
      <c r="H333">
        <f t="shared" ref="H333:H396" si="21">IF(G333=1,B333,"")</f>
        <v>9.9</v>
      </c>
      <c r="I333" t="s">
        <v>188</v>
      </c>
      <c r="L333">
        <f t="shared" si="19"/>
        <v>0.57564734327016498</v>
      </c>
    </row>
    <row r="334" spans="1:12" x14ac:dyDescent="0.2">
      <c r="A334">
        <v>67015</v>
      </c>
      <c r="B334">
        <f t="shared" si="15"/>
        <v>7.7</v>
      </c>
      <c r="G334">
        <f t="shared" si="20"/>
        <v>0</v>
      </c>
      <c r="H334" t="str">
        <f t="shared" si="21"/>
        <v/>
      </c>
      <c r="L334">
        <f t="shared" si="19"/>
        <v>0.21635276960707417</v>
      </c>
    </row>
    <row r="335" spans="1:12" x14ac:dyDescent="0.2">
      <c r="A335">
        <v>67246</v>
      </c>
      <c r="B335">
        <f t="shared" si="15"/>
        <v>2.1666666666666665</v>
      </c>
      <c r="G335">
        <f t="shared" si="20"/>
        <v>0</v>
      </c>
      <c r="H335" t="str">
        <f t="shared" si="21"/>
        <v/>
      </c>
      <c r="I335" t="s">
        <v>189</v>
      </c>
      <c r="L335">
        <f t="shared" si="19"/>
        <v>-0.68732752172736644</v>
      </c>
    </row>
    <row r="336" spans="1:12" x14ac:dyDescent="0.2">
      <c r="A336">
        <v>67311</v>
      </c>
      <c r="B336">
        <f t="shared" si="15"/>
        <v>24.966666666666665</v>
      </c>
      <c r="G336">
        <f t="shared" si="20"/>
        <v>0</v>
      </c>
      <c r="H336" t="str">
        <f t="shared" si="21"/>
        <v/>
      </c>
      <c r="I336" t="s">
        <v>190</v>
      </c>
      <c r="L336">
        <f t="shared" si="19"/>
        <v>3.036270787144665</v>
      </c>
    </row>
    <row r="337" spans="1:12" x14ac:dyDescent="0.2">
      <c r="A337">
        <v>68060</v>
      </c>
      <c r="B337">
        <f t="shared" si="15"/>
        <v>1.1000000000000001</v>
      </c>
      <c r="G337">
        <f t="shared" si="20"/>
        <v>0</v>
      </c>
      <c r="H337" t="str">
        <f t="shared" si="21"/>
        <v/>
      </c>
      <c r="L337">
        <f t="shared" si="19"/>
        <v>-0.86153095138219826</v>
      </c>
    </row>
    <row r="338" spans="1:12" x14ac:dyDescent="0.2">
      <c r="A338">
        <v>68093</v>
      </c>
      <c r="B338">
        <f t="shared" si="15"/>
        <v>2.4333333333333331</v>
      </c>
      <c r="G338">
        <f t="shared" si="20"/>
        <v>0</v>
      </c>
      <c r="H338" t="str">
        <f t="shared" si="21"/>
        <v/>
      </c>
      <c r="I338" t="s">
        <v>191</v>
      </c>
      <c r="L338">
        <f t="shared" si="19"/>
        <v>-0.64377666431365843</v>
      </c>
    </row>
    <row r="339" spans="1:12" x14ac:dyDescent="0.2">
      <c r="A339">
        <v>68166</v>
      </c>
      <c r="B339">
        <f t="shared" si="15"/>
        <v>2.2333333333333334</v>
      </c>
      <c r="G339">
        <f t="shared" si="20"/>
        <v>0</v>
      </c>
      <c r="H339" t="str">
        <f t="shared" si="21"/>
        <v/>
      </c>
      <c r="L339">
        <f t="shared" si="19"/>
        <v>-0.67643980737393927</v>
      </c>
    </row>
    <row r="340" spans="1:12" x14ac:dyDescent="0.2">
      <c r="A340">
        <v>68233</v>
      </c>
      <c r="B340">
        <f t="shared" si="15"/>
        <v>1.7333333333333334</v>
      </c>
      <c r="G340">
        <f t="shared" si="20"/>
        <v>0</v>
      </c>
      <c r="H340" t="str">
        <f t="shared" si="21"/>
        <v/>
      </c>
      <c r="L340">
        <f t="shared" si="19"/>
        <v>-0.75809766502464182</v>
      </c>
    </row>
    <row r="341" spans="1:12" x14ac:dyDescent="0.2">
      <c r="A341">
        <v>68285</v>
      </c>
      <c r="B341">
        <f t="shared" si="15"/>
        <v>3.6</v>
      </c>
      <c r="G341">
        <f t="shared" si="20"/>
        <v>0</v>
      </c>
      <c r="H341" t="str">
        <f t="shared" si="21"/>
        <v/>
      </c>
      <c r="I341" t="s">
        <v>192</v>
      </c>
      <c r="L341">
        <f t="shared" si="19"/>
        <v>-0.45324166312868597</v>
      </c>
    </row>
    <row r="342" spans="1:12" x14ac:dyDescent="0.2">
      <c r="A342">
        <v>68393</v>
      </c>
      <c r="B342">
        <f t="shared" si="15"/>
        <v>3.5</v>
      </c>
      <c r="G342">
        <f t="shared" si="20"/>
        <v>0</v>
      </c>
      <c r="H342" t="str">
        <f t="shared" si="21"/>
        <v/>
      </c>
      <c r="L342">
        <f t="shared" si="19"/>
        <v>-0.46957323465882644</v>
      </c>
    </row>
    <row r="343" spans="1:12" x14ac:dyDescent="0.2">
      <c r="A343">
        <v>68498</v>
      </c>
      <c r="B343">
        <f t="shared" si="15"/>
        <v>2.8333333333333335</v>
      </c>
      <c r="G343">
        <f t="shared" si="20"/>
        <v>0</v>
      </c>
      <c r="H343" t="str">
        <f t="shared" si="21"/>
        <v/>
      </c>
      <c r="I343" t="s">
        <v>193</v>
      </c>
      <c r="L343">
        <f t="shared" si="19"/>
        <v>-0.57845037819309642</v>
      </c>
    </row>
    <row r="344" spans="1:12" x14ac:dyDescent="0.2">
      <c r="A344">
        <v>68583</v>
      </c>
      <c r="B344">
        <f t="shared" si="15"/>
        <v>3.2333333333333334</v>
      </c>
      <c r="G344">
        <f t="shared" si="20"/>
        <v>0</v>
      </c>
      <c r="H344" t="str">
        <f t="shared" si="21"/>
        <v/>
      </c>
      <c r="L344">
        <f t="shared" si="19"/>
        <v>-0.5131240920725344</v>
      </c>
    </row>
    <row r="345" spans="1:12" x14ac:dyDescent="0.2">
      <c r="A345">
        <v>68680</v>
      </c>
      <c r="B345">
        <f t="shared" si="15"/>
        <v>5.3666666666666663</v>
      </c>
      <c r="G345">
        <f t="shared" si="20"/>
        <v>0</v>
      </c>
      <c r="H345" t="str">
        <f t="shared" si="21"/>
        <v/>
      </c>
      <c r="L345">
        <f t="shared" si="19"/>
        <v>-0.1647172327628707</v>
      </c>
    </row>
    <row r="346" spans="1:12" x14ac:dyDescent="0.2">
      <c r="A346">
        <v>68841</v>
      </c>
      <c r="B346">
        <f t="shared" si="15"/>
        <v>10.5</v>
      </c>
      <c r="G346">
        <f t="shared" si="20"/>
        <v>0</v>
      </c>
      <c r="H346" t="str">
        <f t="shared" si="21"/>
        <v/>
      </c>
      <c r="L346">
        <f t="shared" si="19"/>
        <v>0.67363677245100784</v>
      </c>
    </row>
    <row r="347" spans="1:12" x14ac:dyDescent="0.2">
      <c r="A347">
        <v>69156</v>
      </c>
      <c r="B347">
        <f t="shared" si="15"/>
        <v>3.6333333333333333</v>
      </c>
      <c r="G347">
        <f t="shared" si="20"/>
        <v>1</v>
      </c>
      <c r="H347">
        <f t="shared" si="21"/>
        <v>3.6333333333333333</v>
      </c>
      <c r="I347" t="s">
        <v>194</v>
      </c>
      <c r="L347">
        <f t="shared" si="19"/>
        <v>-0.44779780595197249</v>
      </c>
    </row>
    <row r="348" spans="1:12" x14ac:dyDescent="0.2">
      <c r="A348">
        <v>69265</v>
      </c>
      <c r="B348">
        <f t="shared" si="15"/>
        <v>5.333333333333333</v>
      </c>
      <c r="G348">
        <f t="shared" si="20"/>
        <v>0</v>
      </c>
      <c r="H348" t="str">
        <f t="shared" si="21"/>
        <v/>
      </c>
      <c r="L348">
        <f t="shared" si="19"/>
        <v>-0.17016108993958418</v>
      </c>
    </row>
    <row r="349" spans="1:12" x14ac:dyDescent="0.2">
      <c r="A349">
        <v>69425</v>
      </c>
      <c r="B349">
        <f t="shared" si="15"/>
        <v>6.8666666666666663</v>
      </c>
      <c r="G349">
        <f t="shared" si="20"/>
        <v>1</v>
      </c>
      <c r="H349">
        <f t="shared" si="21"/>
        <v>6.8666666666666663</v>
      </c>
      <c r="I349" t="s">
        <v>195</v>
      </c>
      <c r="L349">
        <f t="shared" si="19"/>
        <v>8.025634018923665E-2</v>
      </c>
    </row>
    <row r="350" spans="1:12" x14ac:dyDescent="0.2">
      <c r="A350">
        <v>69631</v>
      </c>
      <c r="B350">
        <f t="shared" si="15"/>
        <v>5.1333333333333337</v>
      </c>
      <c r="G350">
        <f t="shared" si="20"/>
        <v>0</v>
      </c>
      <c r="H350" t="str">
        <f t="shared" si="21"/>
        <v/>
      </c>
      <c r="L350">
        <f t="shared" si="19"/>
        <v>-0.20282423299986505</v>
      </c>
    </row>
    <row r="351" spans="1:12" x14ac:dyDescent="0.2">
      <c r="A351">
        <v>69785</v>
      </c>
      <c r="B351">
        <f t="shared" si="15"/>
        <v>2.3666666666666667</v>
      </c>
      <c r="G351">
        <f t="shared" si="20"/>
        <v>0</v>
      </c>
      <c r="H351" t="str">
        <f t="shared" si="21"/>
        <v/>
      </c>
      <c r="I351" t="s">
        <v>196</v>
      </c>
      <c r="L351">
        <f t="shared" si="19"/>
        <v>-0.65466437866708527</v>
      </c>
    </row>
    <row r="352" spans="1:12" x14ac:dyDescent="0.2">
      <c r="A352">
        <v>69856</v>
      </c>
      <c r="B352">
        <f t="shared" si="15"/>
        <v>12.166666666666666</v>
      </c>
      <c r="G352">
        <f t="shared" si="20"/>
        <v>0</v>
      </c>
      <c r="H352" t="str">
        <f t="shared" si="21"/>
        <v/>
      </c>
      <c r="I352" t="s">
        <v>198</v>
      </c>
      <c r="L352">
        <f t="shared" si="19"/>
        <v>0.94582963128668263</v>
      </c>
    </row>
    <row r="353" spans="1:12" x14ac:dyDescent="0.2">
      <c r="A353">
        <v>70221</v>
      </c>
      <c r="B353">
        <f t="shared" si="15"/>
        <v>2.5</v>
      </c>
      <c r="G353">
        <f t="shared" si="20"/>
        <v>0</v>
      </c>
      <c r="H353" t="str">
        <f t="shared" si="21"/>
        <v/>
      </c>
      <c r="I353" t="s">
        <v>197</v>
      </c>
      <c r="L353">
        <f t="shared" si="19"/>
        <v>-0.63288894996023137</v>
      </c>
    </row>
    <row r="354" spans="1:12" x14ac:dyDescent="0.2">
      <c r="A354">
        <v>70296</v>
      </c>
      <c r="B354">
        <f t="shared" si="15"/>
        <v>10.166666666666666</v>
      </c>
      <c r="G354">
        <f t="shared" si="20"/>
        <v>0</v>
      </c>
      <c r="H354" t="str">
        <f t="shared" si="21"/>
        <v/>
      </c>
      <c r="I354" t="s">
        <v>199</v>
      </c>
      <c r="L354">
        <f t="shared" si="19"/>
        <v>0.61919820068387277</v>
      </c>
    </row>
    <row r="355" spans="1:12" x14ac:dyDescent="0.2">
      <c r="A355">
        <v>70601</v>
      </c>
      <c r="B355">
        <f t="shared" si="15"/>
        <v>11</v>
      </c>
      <c r="G355">
        <f t="shared" si="20"/>
        <v>0</v>
      </c>
      <c r="H355" t="str">
        <f t="shared" si="21"/>
        <v/>
      </c>
      <c r="L355">
        <f t="shared" si="19"/>
        <v>0.75529463010171027</v>
      </c>
    </row>
    <row r="356" spans="1:12" x14ac:dyDescent="0.2">
      <c r="A356">
        <v>70931</v>
      </c>
      <c r="B356">
        <f t="shared" si="15"/>
        <v>3.6666666666666665</v>
      </c>
      <c r="G356">
        <f t="shared" si="20"/>
        <v>0</v>
      </c>
      <c r="H356" t="str">
        <f t="shared" si="21"/>
        <v/>
      </c>
      <c r="L356">
        <f t="shared" si="19"/>
        <v>-0.44235394877525902</v>
      </c>
    </row>
    <row r="357" spans="1:12" x14ac:dyDescent="0.2">
      <c r="A357">
        <v>71041</v>
      </c>
      <c r="B357">
        <f t="shared" si="15"/>
        <v>2.3333333333333335</v>
      </c>
      <c r="G357">
        <f t="shared" si="20"/>
        <v>0</v>
      </c>
      <c r="H357" t="str">
        <f t="shared" si="21"/>
        <v/>
      </c>
      <c r="L357">
        <f t="shared" si="19"/>
        <v>-0.66010823584379874</v>
      </c>
    </row>
    <row r="358" spans="1:12" x14ac:dyDescent="0.2">
      <c r="A358">
        <v>71111</v>
      </c>
      <c r="B358">
        <f t="shared" si="15"/>
        <v>5.2333333333333334</v>
      </c>
      <c r="G358">
        <f t="shared" si="20"/>
        <v>1</v>
      </c>
      <c r="H358">
        <f t="shared" si="21"/>
        <v>5.2333333333333334</v>
      </c>
      <c r="I358" t="s">
        <v>200</v>
      </c>
      <c r="L358">
        <f t="shared" si="19"/>
        <v>-0.18649266146972462</v>
      </c>
    </row>
    <row r="359" spans="1:12" x14ac:dyDescent="0.2">
      <c r="A359">
        <v>71268</v>
      </c>
      <c r="B359">
        <f t="shared" si="15"/>
        <v>2.4</v>
      </c>
      <c r="G359">
        <f t="shared" si="20"/>
        <v>0</v>
      </c>
      <c r="H359" t="str">
        <f t="shared" si="21"/>
        <v/>
      </c>
      <c r="L359">
        <f t="shared" si="19"/>
        <v>-0.6492205214903719</v>
      </c>
    </row>
    <row r="360" spans="1:12" x14ac:dyDescent="0.2">
      <c r="A360">
        <v>71340</v>
      </c>
      <c r="B360">
        <f t="shared" si="15"/>
        <v>6.9333333333333336</v>
      </c>
      <c r="G360">
        <f t="shared" si="20"/>
        <v>1</v>
      </c>
      <c r="H360">
        <f t="shared" si="21"/>
        <v>6.9333333333333336</v>
      </c>
      <c r="I360" t="s">
        <v>201</v>
      </c>
      <c r="L360">
        <f t="shared" si="19"/>
        <v>9.1144054542663749E-2</v>
      </c>
    </row>
    <row r="361" spans="1:12" x14ac:dyDescent="0.2">
      <c r="A361">
        <v>71548</v>
      </c>
      <c r="B361">
        <f t="shared" si="15"/>
        <v>1.0666666666666667</v>
      </c>
      <c r="G361">
        <f t="shared" si="20"/>
        <v>0</v>
      </c>
      <c r="H361" t="str">
        <f t="shared" si="21"/>
        <v/>
      </c>
      <c r="L361">
        <f t="shared" si="19"/>
        <v>-0.86697480855891174</v>
      </c>
    </row>
    <row r="362" spans="1:12" x14ac:dyDescent="0.2">
      <c r="A362">
        <v>71580</v>
      </c>
      <c r="B362">
        <f t="shared" si="15"/>
        <v>10.666666666666666</v>
      </c>
      <c r="G362">
        <f t="shared" si="20"/>
        <v>0</v>
      </c>
      <c r="H362" t="str">
        <f t="shared" si="21"/>
        <v/>
      </c>
      <c r="I362" t="s">
        <v>202</v>
      </c>
      <c r="L362">
        <f t="shared" si="19"/>
        <v>0.7008560583345752</v>
      </c>
    </row>
    <row r="363" spans="1:12" x14ac:dyDescent="0.2">
      <c r="A363">
        <v>71900</v>
      </c>
      <c r="B363">
        <f t="shared" si="15"/>
        <v>4.5333333333333332</v>
      </c>
      <c r="G363">
        <f t="shared" si="20"/>
        <v>0</v>
      </c>
      <c r="H363" t="str">
        <f t="shared" si="21"/>
        <v/>
      </c>
      <c r="L363">
        <f t="shared" si="19"/>
        <v>-0.3008136621807081</v>
      </c>
    </row>
    <row r="364" spans="1:12" x14ac:dyDescent="0.2">
      <c r="A364">
        <v>72036</v>
      </c>
      <c r="B364">
        <f t="shared" si="15"/>
        <v>7.6333333333333337</v>
      </c>
      <c r="G364">
        <f t="shared" si="20"/>
        <v>0</v>
      </c>
      <c r="H364" t="str">
        <f t="shared" si="21"/>
        <v/>
      </c>
      <c r="L364">
        <f t="shared" si="19"/>
        <v>0.20546505525364719</v>
      </c>
    </row>
    <row r="365" spans="1:12" x14ac:dyDescent="0.2">
      <c r="A365">
        <v>72265</v>
      </c>
      <c r="B365">
        <f t="shared" si="15"/>
        <v>9.8333333333333339</v>
      </c>
      <c r="G365">
        <f t="shared" si="20"/>
        <v>0</v>
      </c>
      <c r="H365" t="str">
        <f t="shared" si="21"/>
        <v/>
      </c>
      <c r="I365" t="s">
        <v>203</v>
      </c>
      <c r="L365">
        <f t="shared" si="19"/>
        <v>0.56475962891673803</v>
      </c>
    </row>
    <row r="366" spans="1:12" x14ac:dyDescent="0.2">
      <c r="A366">
        <v>72560</v>
      </c>
      <c r="B366">
        <f t="shared" si="15"/>
        <v>5.6</v>
      </c>
      <c r="G366">
        <f t="shared" si="20"/>
        <v>0</v>
      </c>
      <c r="H366" t="str">
        <f t="shared" si="21"/>
        <v/>
      </c>
      <c r="L366">
        <f t="shared" si="19"/>
        <v>-0.12661023252587622</v>
      </c>
    </row>
    <row r="367" spans="1:12" x14ac:dyDescent="0.2">
      <c r="A367">
        <v>72728</v>
      </c>
      <c r="B367">
        <f t="shared" si="15"/>
        <v>3.1</v>
      </c>
      <c r="G367">
        <f t="shared" si="20"/>
        <v>0</v>
      </c>
      <c r="H367" t="str">
        <f t="shared" si="21"/>
        <v/>
      </c>
      <c r="I367" t="s">
        <v>204</v>
      </c>
      <c r="L367">
        <f t="shared" si="19"/>
        <v>-0.5348995207793884</v>
      </c>
    </row>
    <row r="368" spans="1:12" x14ac:dyDescent="0.2">
      <c r="A368">
        <v>72821</v>
      </c>
      <c r="B368">
        <f t="shared" si="15"/>
        <v>13.966666666666667</v>
      </c>
      <c r="G368">
        <f t="shared" si="20"/>
        <v>0</v>
      </c>
      <c r="H368" t="str">
        <f t="shared" si="21"/>
        <v/>
      </c>
      <c r="I368" t="s">
        <v>184</v>
      </c>
      <c r="L368">
        <f t="shared" si="19"/>
        <v>1.2397979188292116</v>
      </c>
    </row>
    <row r="369" spans="1:12" x14ac:dyDescent="0.2">
      <c r="A369">
        <v>73240</v>
      </c>
      <c r="B369">
        <f t="shared" si="15"/>
        <v>6.833333333333333</v>
      </c>
      <c r="G369">
        <f t="shared" si="20"/>
        <v>0</v>
      </c>
      <c r="H369" t="str">
        <f t="shared" si="21"/>
        <v/>
      </c>
      <c r="I369" t="s">
        <v>205</v>
      </c>
      <c r="L369">
        <f t="shared" si="19"/>
        <v>7.4812483012523162E-2</v>
      </c>
    </row>
    <row r="370" spans="1:12" x14ac:dyDescent="0.2">
      <c r="A370">
        <v>73445</v>
      </c>
      <c r="B370">
        <f t="shared" si="15"/>
        <v>2.4333333333333331</v>
      </c>
      <c r="G370">
        <f t="shared" si="20"/>
        <v>0</v>
      </c>
      <c r="H370" t="str">
        <f t="shared" si="21"/>
        <v/>
      </c>
      <c r="L370">
        <f t="shared" si="19"/>
        <v>-0.64377666431365843</v>
      </c>
    </row>
    <row r="371" spans="1:12" x14ac:dyDescent="0.2">
      <c r="A371">
        <v>73518</v>
      </c>
      <c r="B371">
        <f t="shared" si="15"/>
        <v>6.0666666666666664</v>
      </c>
      <c r="G371">
        <f t="shared" si="20"/>
        <v>0</v>
      </c>
      <c r="H371" t="str">
        <f t="shared" si="21"/>
        <v/>
      </c>
      <c r="L371">
        <f t="shared" si="19"/>
        <v>-5.0396232051887244E-2</v>
      </c>
    </row>
    <row r="372" spans="1:12" x14ac:dyDescent="0.2">
      <c r="A372">
        <v>73700</v>
      </c>
      <c r="B372">
        <f t="shared" si="15"/>
        <v>1.7666666666666666</v>
      </c>
      <c r="G372">
        <f t="shared" si="20"/>
        <v>0</v>
      </c>
      <c r="H372" t="str">
        <f t="shared" si="21"/>
        <v/>
      </c>
      <c r="L372">
        <f t="shared" si="19"/>
        <v>-0.75265380784792835</v>
      </c>
    </row>
    <row r="373" spans="1:12" x14ac:dyDescent="0.2">
      <c r="A373">
        <v>73753</v>
      </c>
      <c r="B373">
        <f t="shared" si="15"/>
        <v>3.7666666666666666</v>
      </c>
      <c r="G373">
        <f t="shared" si="20"/>
        <v>1</v>
      </c>
      <c r="H373">
        <f t="shared" si="21"/>
        <v>3.7666666666666666</v>
      </c>
      <c r="I373" t="s">
        <v>206</v>
      </c>
      <c r="L373">
        <f t="shared" si="19"/>
        <v>-0.42602237724511849</v>
      </c>
    </row>
    <row r="374" spans="1:12" x14ac:dyDescent="0.2">
      <c r="A374">
        <v>73866</v>
      </c>
      <c r="B374">
        <f t="shared" si="15"/>
        <v>1.1333333333333333</v>
      </c>
      <c r="G374">
        <f t="shared" si="20"/>
        <v>0</v>
      </c>
      <c r="H374" t="str">
        <f t="shared" si="21"/>
        <v/>
      </c>
      <c r="L374">
        <f t="shared" si="19"/>
        <v>-0.85608709420548479</v>
      </c>
    </row>
    <row r="375" spans="1:12" x14ac:dyDescent="0.2">
      <c r="A375">
        <v>73900</v>
      </c>
      <c r="B375">
        <f t="shared" si="15"/>
        <v>1.8666666666666667</v>
      </c>
      <c r="G375">
        <f t="shared" si="20"/>
        <v>0</v>
      </c>
      <c r="H375" t="str">
        <f t="shared" si="21"/>
        <v/>
      </c>
      <c r="L375">
        <f t="shared" si="19"/>
        <v>-0.7363222363177877</v>
      </c>
    </row>
    <row r="376" spans="1:12" x14ac:dyDescent="0.2">
      <c r="A376">
        <v>73956</v>
      </c>
      <c r="B376">
        <f t="shared" si="15"/>
        <v>2.8</v>
      </c>
      <c r="G376">
        <f t="shared" si="20"/>
        <v>0</v>
      </c>
      <c r="H376" t="str">
        <f t="shared" si="21"/>
        <v/>
      </c>
      <c r="L376">
        <f t="shared" si="19"/>
        <v>-0.58389423536980989</v>
      </c>
    </row>
    <row r="377" spans="1:12" x14ac:dyDescent="0.2">
      <c r="A377">
        <v>74040</v>
      </c>
      <c r="B377">
        <f t="shared" si="15"/>
        <v>3.0333333333333332</v>
      </c>
      <c r="G377">
        <f t="shared" si="20"/>
        <v>0</v>
      </c>
      <c r="H377" t="str">
        <f t="shared" si="21"/>
        <v/>
      </c>
      <c r="L377">
        <f t="shared" si="19"/>
        <v>-0.54578723513281546</v>
      </c>
    </row>
    <row r="378" spans="1:12" x14ac:dyDescent="0.2">
      <c r="A378">
        <v>74131</v>
      </c>
      <c r="B378">
        <f t="shared" si="15"/>
        <v>2.5666666666666669</v>
      </c>
      <c r="G378">
        <f t="shared" si="20"/>
        <v>0</v>
      </c>
      <c r="H378" t="str">
        <f t="shared" si="21"/>
        <v/>
      </c>
      <c r="L378">
        <f t="shared" si="19"/>
        <v>-0.62200123560680431</v>
      </c>
    </row>
    <row r="379" spans="1:12" x14ac:dyDescent="0.2">
      <c r="A379">
        <v>74208</v>
      </c>
      <c r="B379">
        <f t="shared" si="15"/>
        <v>2.1666666666666665</v>
      </c>
      <c r="G379">
        <f t="shared" si="20"/>
        <v>0</v>
      </c>
      <c r="H379" t="str">
        <f t="shared" si="21"/>
        <v/>
      </c>
      <c r="L379">
        <f t="shared" si="19"/>
        <v>-0.68732752172736644</v>
      </c>
    </row>
    <row r="380" spans="1:12" x14ac:dyDescent="0.2">
      <c r="A380">
        <v>74273</v>
      </c>
      <c r="B380">
        <f t="shared" si="15"/>
        <v>7.6</v>
      </c>
      <c r="G380">
        <f t="shared" si="20"/>
        <v>0</v>
      </c>
      <c r="H380" t="str">
        <f t="shared" si="21"/>
        <v/>
      </c>
      <c r="I380" t="s">
        <v>207</v>
      </c>
      <c r="L380">
        <f t="shared" si="19"/>
        <v>0.20002119807693358</v>
      </c>
    </row>
    <row r="381" spans="1:12" x14ac:dyDescent="0.2">
      <c r="A381">
        <v>74501</v>
      </c>
      <c r="B381">
        <f t="shared" si="15"/>
        <v>6.1333333333333337</v>
      </c>
      <c r="G381">
        <f t="shared" si="20"/>
        <v>0</v>
      </c>
      <c r="H381" t="str">
        <f t="shared" si="21"/>
        <v/>
      </c>
      <c r="L381">
        <f t="shared" si="19"/>
        <v>-3.9508517698460144E-2</v>
      </c>
    </row>
    <row r="382" spans="1:12" x14ac:dyDescent="0.2">
      <c r="A382">
        <v>74685</v>
      </c>
      <c r="B382">
        <f t="shared" si="15"/>
        <v>6.9333333333333336</v>
      </c>
      <c r="G382">
        <f t="shared" si="20"/>
        <v>0</v>
      </c>
      <c r="H382" t="str">
        <f t="shared" si="21"/>
        <v/>
      </c>
      <c r="I382" t="s">
        <v>208</v>
      </c>
      <c r="L382">
        <f t="shared" si="19"/>
        <v>9.1144054542663749E-2</v>
      </c>
    </row>
    <row r="383" spans="1:12" x14ac:dyDescent="0.2">
      <c r="A383">
        <v>74893</v>
      </c>
      <c r="B383">
        <f t="shared" si="15"/>
        <v>2.1666666666666665</v>
      </c>
      <c r="G383">
        <f t="shared" si="20"/>
        <v>0</v>
      </c>
      <c r="H383" t="str">
        <f t="shared" si="21"/>
        <v/>
      </c>
      <c r="I383" t="s">
        <v>209</v>
      </c>
      <c r="L383">
        <f t="shared" si="19"/>
        <v>-0.68732752172736644</v>
      </c>
    </row>
    <row r="384" spans="1:12" x14ac:dyDescent="0.2">
      <c r="A384">
        <v>74958</v>
      </c>
      <c r="B384">
        <f t="shared" si="15"/>
        <v>1.9333333333333333</v>
      </c>
      <c r="G384">
        <f t="shared" si="20"/>
        <v>0</v>
      </c>
      <c r="H384" t="str">
        <f t="shared" si="21"/>
        <v/>
      </c>
      <c r="I384" t="s">
        <v>210</v>
      </c>
      <c r="L384">
        <f t="shared" si="19"/>
        <v>-0.72543452196436076</v>
      </c>
    </row>
    <row r="385" spans="1:12" x14ac:dyDescent="0.2">
      <c r="A385">
        <v>75016</v>
      </c>
      <c r="B385">
        <f t="shared" si="15"/>
        <v>2.5</v>
      </c>
      <c r="G385">
        <f t="shared" si="20"/>
        <v>0</v>
      </c>
      <c r="H385" t="str">
        <f t="shared" si="21"/>
        <v/>
      </c>
      <c r="L385">
        <f t="shared" si="19"/>
        <v>-0.63288894996023137</v>
      </c>
    </row>
    <row r="386" spans="1:12" x14ac:dyDescent="0.2">
      <c r="A386">
        <v>75091</v>
      </c>
      <c r="B386">
        <f t="shared" si="15"/>
        <v>3.6333333333333333</v>
      </c>
      <c r="G386">
        <f t="shared" si="20"/>
        <v>0</v>
      </c>
      <c r="H386" t="str">
        <f t="shared" si="21"/>
        <v/>
      </c>
      <c r="L386">
        <f t="shared" si="19"/>
        <v>-0.44779780595197249</v>
      </c>
    </row>
    <row r="387" spans="1:12" x14ac:dyDescent="0.2">
      <c r="A387">
        <v>75200</v>
      </c>
      <c r="B387">
        <f t="shared" si="15"/>
        <v>8.8000000000000007</v>
      </c>
      <c r="C387" t="s">
        <v>331</v>
      </c>
      <c r="G387">
        <f t="shared" si="20"/>
        <v>0</v>
      </c>
      <c r="H387" t="str">
        <f t="shared" si="21"/>
        <v/>
      </c>
      <c r="L387">
        <f t="shared" ref="L387:L450" si="22">(B387-B$844)/B$845</f>
        <v>0.39600005643861963</v>
      </c>
    </row>
    <row r="388" spans="1:12" x14ac:dyDescent="0.2">
      <c r="A388">
        <v>75464</v>
      </c>
      <c r="B388">
        <f t="shared" si="15"/>
        <v>4.2666666666666666</v>
      </c>
      <c r="C388" t="s">
        <v>370</v>
      </c>
      <c r="D388">
        <v>1</v>
      </c>
      <c r="F388">
        <v>1</v>
      </c>
      <c r="G388">
        <f t="shared" si="20"/>
        <v>0</v>
      </c>
      <c r="H388" t="str">
        <f t="shared" si="21"/>
        <v/>
      </c>
      <c r="I388" t="s">
        <v>211</v>
      </c>
      <c r="L388">
        <f t="shared" si="22"/>
        <v>-0.34436451959441605</v>
      </c>
    </row>
    <row r="389" spans="1:12" x14ac:dyDescent="0.2">
      <c r="A389">
        <v>75592</v>
      </c>
      <c r="B389">
        <f t="shared" si="15"/>
        <v>5.4666666666666668</v>
      </c>
      <c r="C389" t="s">
        <v>370</v>
      </c>
      <c r="G389">
        <f t="shared" si="20"/>
        <v>0</v>
      </c>
      <c r="H389" t="str">
        <f t="shared" si="21"/>
        <v/>
      </c>
      <c r="I389" t="s">
        <v>212</v>
      </c>
      <c r="L389">
        <f t="shared" si="22"/>
        <v>-0.14838566123273014</v>
      </c>
    </row>
    <row r="390" spans="1:12" x14ac:dyDescent="0.2">
      <c r="A390">
        <v>75756</v>
      </c>
      <c r="B390">
        <f t="shared" si="15"/>
        <v>3.5</v>
      </c>
      <c r="E390">
        <v>1</v>
      </c>
      <c r="G390">
        <f t="shared" si="20"/>
        <v>0</v>
      </c>
      <c r="H390" t="str">
        <f t="shared" si="21"/>
        <v/>
      </c>
      <c r="L390">
        <f t="shared" si="22"/>
        <v>-0.46957323465882644</v>
      </c>
    </row>
    <row r="391" spans="1:12" x14ac:dyDescent="0.2">
      <c r="A391">
        <v>75861</v>
      </c>
      <c r="B391">
        <f t="shared" si="15"/>
        <v>3.3666666666666667</v>
      </c>
      <c r="G391">
        <f t="shared" si="20"/>
        <v>1</v>
      </c>
      <c r="H391">
        <f t="shared" si="21"/>
        <v>3.3666666666666667</v>
      </c>
      <c r="I391" t="s">
        <v>216</v>
      </c>
      <c r="L391">
        <f t="shared" si="22"/>
        <v>-0.49134866336568045</v>
      </c>
    </row>
    <row r="392" spans="1:12" x14ac:dyDescent="0.2">
      <c r="A392">
        <v>75962</v>
      </c>
      <c r="B392">
        <f t="shared" si="15"/>
        <v>3.2</v>
      </c>
      <c r="C392" t="s">
        <v>370</v>
      </c>
      <c r="G392">
        <f t="shared" si="20"/>
        <v>1</v>
      </c>
      <c r="H392">
        <f t="shared" si="21"/>
        <v>3.2</v>
      </c>
      <c r="I392" t="s">
        <v>213</v>
      </c>
      <c r="L392">
        <f t="shared" si="22"/>
        <v>-0.51856794924924787</v>
      </c>
    </row>
    <row r="393" spans="1:12" x14ac:dyDescent="0.2">
      <c r="A393">
        <v>76058</v>
      </c>
      <c r="B393">
        <f t="shared" si="15"/>
        <v>33.43333333333333</v>
      </c>
      <c r="G393">
        <f t="shared" si="20"/>
        <v>0</v>
      </c>
      <c r="H393" t="str">
        <f t="shared" si="21"/>
        <v/>
      </c>
      <c r="L393">
        <f t="shared" si="22"/>
        <v>4.4190105100298931</v>
      </c>
    </row>
    <row r="394" spans="1:12" x14ac:dyDescent="0.2">
      <c r="A394">
        <v>77061</v>
      </c>
      <c r="B394">
        <f t="shared" si="15"/>
        <v>6.5</v>
      </c>
      <c r="G394">
        <f t="shared" si="20"/>
        <v>0</v>
      </c>
      <c r="H394" t="str">
        <f t="shared" si="21"/>
        <v/>
      </c>
      <c r="L394">
        <f t="shared" si="22"/>
        <v>2.0373911245388249E-2</v>
      </c>
    </row>
    <row r="395" spans="1:12" x14ac:dyDescent="0.2">
      <c r="A395">
        <v>77256</v>
      </c>
      <c r="B395">
        <f t="shared" si="15"/>
        <v>13.233333333333333</v>
      </c>
      <c r="E395">
        <v>1</v>
      </c>
      <c r="G395">
        <f t="shared" si="20"/>
        <v>0</v>
      </c>
      <c r="H395" t="str">
        <f t="shared" si="21"/>
        <v/>
      </c>
      <c r="I395" t="s">
        <v>214</v>
      </c>
      <c r="L395">
        <f t="shared" si="22"/>
        <v>1.1200330609415146</v>
      </c>
    </row>
    <row r="396" spans="1:12" x14ac:dyDescent="0.2">
      <c r="A396">
        <v>77653</v>
      </c>
      <c r="B396">
        <f t="shared" si="15"/>
        <v>1.9</v>
      </c>
      <c r="G396">
        <f t="shared" si="20"/>
        <v>1</v>
      </c>
      <c r="H396">
        <f t="shared" si="21"/>
        <v>1.9</v>
      </c>
      <c r="I396" t="s">
        <v>215</v>
      </c>
      <c r="L396">
        <f t="shared" si="22"/>
        <v>-0.73087837914107423</v>
      </c>
    </row>
    <row r="397" spans="1:12" x14ac:dyDescent="0.2">
      <c r="A397">
        <v>77710</v>
      </c>
      <c r="B397">
        <f t="shared" si="15"/>
        <v>9.5333333333333332</v>
      </c>
      <c r="G397">
        <f t="shared" ref="G397:G460" si="23">IF(ISNUMBER(SEARCH($J$3,I397)),1,0)</f>
        <v>0</v>
      </c>
      <c r="H397" t="str">
        <f t="shared" ref="H397:H460" si="24">IF(G397=1,B397,"")</f>
        <v/>
      </c>
      <c r="L397">
        <f t="shared" si="22"/>
        <v>0.51576491432631644</v>
      </c>
    </row>
    <row r="398" spans="1:12" x14ac:dyDescent="0.2">
      <c r="A398">
        <v>77996</v>
      </c>
      <c r="B398">
        <f t="shared" si="15"/>
        <v>4.1333333333333337</v>
      </c>
      <c r="G398">
        <f t="shared" si="23"/>
        <v>0</v>
      </c>
      <c r="H398" t="str">
        <f t="shared" si="24"/>
        <v/>
      </c>
      <c r="L398">
        <f t="shared" si="22"/>
        <v>-0.36613994830126995</v>
      </c>
    </row>
    <row r="399" spans="1:12" x14ac:dyDescent="0.2">
      <c r="A399">
        <v>78120</v>
      </c>
      <c r="B399">
        <f t="shared" si="15"/>
        <v>3.6333333333333333</v>
      </c>
      <c r="G399">
        <f t="shared" si="23"/>
        <v>0</v>
      </c>
      <c r="H399" t="str">
        <f t="shared" si="24"/>
        <v/>
      </c>
      <c r="I399" t="s">
        <v>217</v>
      </c>
      <c r="L399">
        <f t="shared" si="22"/>
        <v>-0.44779780595197249</v>
      </c>
    </row>
    <row r="400" spans="1:12" x14ac:dyDescent="0.2">
      <c r="A400">
        <v>78229</v>
      </c>
      <c r="B400">
        <f t="shared" si="15"/>
        <v>10.566666666666666</v>
      </c>
      <c r="C400" t="s">
        <v>370</v>
      </c>
      <c r="G400">
        <f t="shared" si="23"/>
        <v>0</v>
      </c>
      <c r="H400" t="str">
        <f t="shared" si="24"/>
        <v/>
      </c>
      <c r="I400" t="s">
        <v>218</v>
      </c>
      <c r="L400">
        <f t="shared" si="22"/>
        <v>0.68452448680443478</v>
      </c>
    </row>
    <row r="401" spans="1:12" x14ac:dyDescent="0.2">
      <c r="A401">
        <v>78546</v>
      </c>
      <c r="B401">
        <f t="shared" si="15"/>
        <v>10.466666666666667</v>
      </c>
      <c r="G401">
        <f t="shared" si="23"/>
        <v>0</v>
      </c>
      <c r="H401" t="str">
        <f t="shared" si="24"/>
        <v/>
      </c>
      <c r="I401" t="s">
        <v>219</v>
      </c>
      <c r="L401">
        <f t="shared" si="22"/>
        <v>0.66819291527429436</v>
      </c>
    </row>
    <row r="402" spans="1:12" x14ac:dyDescent="0.2">
      <c r="A402">
        <v>78860</v>
      </c>
      <c r="B402">
        <f t="shared" si="15"/>
        <v>4.3666666666666663</v>
      </c>
      <c r="D402">
        <v>1</v>
      </c>
      <c r="G402">
        <f t="shared" si="23"/>
        <v>0</v>
      </c>
      <c r="H402" t="str">
        <f t="shared" si="24"/>
        <v/>
      </c>
      <c r="I402" t="s">
        <v>220</v>
      </c>
      <c r="L402">
        <f t="shared" si="22"/>
        <v>-0.32803294806427563</v>
      </c>
    </row>
    <row r="403" spans="1:12" x14ac:dyDescent="0.2">
      <c r="A403">
        <v>78991</v>
      </c>
      <c r="B403">
        <f t="shared" si="15"/>
        <v>25.9</v>
      </c>
      <c r="G403">
        <f t="shared" si="23"/>
        <v>0</v>
      </c>
      <c r="H403" t="str">
        <f t="shared" si="24"/>
        <v/>
      </c>
      <c r="I403" t="s">
        <v>221</v>
      </c>
      <c r="L403">
        <f t="shared" si="22"/>
        <v>3.1886987880926436</v>
      </c>
    </row>
    <row r="404" spans="1:12" x14ac:dyDescent="0.2">
      <c r="A404">
        <v>79768</v>
      </c>
      <c r="B404">
        <f t="shared" si="15"/>
        <v>12.9</v>
      </c>
      <c r="G404">
        <f t="shared" si="23"/>
        <v>0</v>
      </c>
      <c r="H404" t="str">
        <f t="shared" si="24"/>
        <v/>
      </c>
      <c r="L404">
        <f t="shared" si="22"/>
        <v>1.0655944891743796</v>
      </c>
    </row>
    <row r="405" spans="1:12" x14ac:dyDescent="0.2">
      <c r="A405">
        <v>80155</v>
      </c>
      <c r="B405">
        <f t="shared" si="15"/>
        <v>6.9333333333333336</v>
      </c>
      <c r="G405">
        <f t="shared" si="23"/>
        <v>1</v>
      </c>
      <c r="H405">
        <f t="shared" si="24"/>
        <v>6.9333333333333336</v>
      </c>
      <c r="I405" t="s">
        <v>222</v>
      </c>
      <c r="L405">
        <f t="shared" si="22"/>
        <v>9.1144054542663749E-2</v>
      </c>
    </row>
    <row r="406" spans="1:12" x14ac:dyDescent="0.2">
      <c r="A406">
        <v>80363</v>
      </c>
      <c r="B406">
        <f t="shared" si="15"/>
        <v>5.9</v>
      </c>
      <c r="G406">
        <f t="shared" si="23"/>
        <v>0</v>
      </c>
      <c r="H406" t="str">
        <f t="shared" si="24"/>
        <v/>
      </c>
      <c r="L406">
        <f t="shared" si="22"/>
        <v>-7.7615517935454639E-2</v>
      </c>
    </row>
    <row r="407" spans="1:12" x14ac:dyDescent="0.2">
      <c r="A407">
        <v>80540</v>
      </c>
      <c r="B407">
        <f t="shared" si="15"/>
        <v>8.3333333333333339</v>
      </c>
      <c r="G407">
        <f t="shared" si="23"/>
        <v>1</v>
      </c>
      <c r="H407">
        <f t="shared" si="24"/>
        <v>8.3333333333333339</v>
      </c>
      <c r="I407" t="s">
        <v>223</v>
      </c>
      <c r="L407">
        <f t="shared" si="22"/>
        <v>0.31978605596463067</v>
      </c>
    </row>
    <row r="408" spans="1:12" x14ac:dyDescent="0.2">
      <c r="A408">
        <v>80790</v>
      </c>
      <c r="B408">
        <f t="shared" si="15"/>
        <v>8.6666666666666661</v>
      </c>
      <c r="G408">
        <f t="shared" si="23"/>
        <v>0</v>
      </c>
      <c r="H408" t="str">
        <f t="shared" si="24"/>
        <v/>
      </c>
      <c r="L408">
        <f t="shared" si="22"/>
        <v>0.37422462773176546</v>
      </c>
    </row>
    <row r="409" spans="1:12" x14ac:dyDescent="0.2">
      <c r="A409">
        <v>81050</v>
      </c>
      <c r="B409">
        <f t="shared" si="15"/>
        <v>18.2</v>
      </c>
      <c r="G409">
        <f t="shared" si="23"/>
        <v>0</v>
      </c>
      <c r="H409" t="str">
        <f t="shared" si="24"/>
        <v/>
      </c>
      <c r="I409" t="s">
        <v>224</v>
      </c>
      <c r="L409">
        <f t="shared" si="22"/>
        <v>1.9311677802718255</v>
      </c>
    </row>
    <row r="410" spans="1:12" x14ac:dyDescent="0.2">
      <c r="A410">
        <v>81596</v>
      </c>
      <c r="B410">
        <f t="shared" si="15"/>
        <v>9.4666666666666668</v>
      </c>
      <c r="G410">
        <f t="shared" si="23"/>
        <v>0</v>
      </c>
      <c r="H410" t="str">
        <f t="shared" si="24"/>
        <v/>
      </c>
      <c r="L410">
        <f t="shared" si="22"/>
        <v>0.50487719997288949</v>
      </c>
    </row>
    <row r="411" spans="1:12" x14ac:dyDescent="0.2">
      <c r="A411">
        <v>81880</v>
      </c>
      <c r="B411">
        <f t="shared" si="15"/>
        <v>4.8666666666666663</v>
      </c>
      <c r="G411">
        <f t="shared" si="23"/>
        <v>0</v>
      </c>
      <c r="H411" t="str">
        <f t="shared" si="24"/>
        <v/>
      </c>
      <c r="L411">
        <f t="shared" si="22"/>
        <v>-0.24637509041357317</v>
      </c>
    </row>
    <row r="412" spans="1:12" x14ac:dyDescent="0.2">
      <c r="A412">
        <v>82026</v>
      </c>
      <c r="B412">
        <f t="shared" si="15"/>
        <v>7.333333333333333</v>
      </c>
      <c r="G412">
        <f t="shared" si="23"/>
        <v>1</v>
      </c>
      <c r="H412">
        <f t="shared" si="24"/>
        <v>7.333333333333333</v>
      </c>
      <c r="I412" t="s">
        <v>225</v>
      </c>
      <c r="L412">
        <f t="shared" si="22"/>
        <v>0.15647034066322563</v>
      </c>
    </row>
    <row r="413" spans="1:12" x14ac:dyDescent="0.2">
      <c r="A413">
        <v>82246</v>
      </c>
      <c r="B413">
        <f t="shared" si="15"/>
        <v>13.166666666666666</v>
      </c>
      <c r="G413">
        <f t="shared" si="23"/>
        <v>0</v>
      </c>
      <c r="H413" t="str">
        <f t="shared" si="24"/>
        <v/>
      </c>
      <c r="L413">
        <f t="shared" si="22"/>
        <v>1.1091453465880874</v>
      </c>
    </row>
    <row r="414" spans="1:12" x14ac:dyDescent="0.2">
      <c r="A414">
        <v>82641</v>
      </c>
      <c r="B414">
        <f t="shared" si="15"/>
        <v>2.5666666666666669</v>
      </c>
      <c r="G414">
        <f t="shared" si="23"/>
        <v>1</v>
      </c>
      <c r="H414">
        <f t="shared" si="24"/>
        <v>2.5666666666666669</v>
      </c>
      <c r="I414" t="s">
        <v>226</v>
      </c>
      <c r="L414">
        <f t="shared" si="22"/>
        <v>-0.62200123560680431</v>
      </c>
    </row>
    <row r="415" spans="1:12" x14ac:dyDescent="0.2">
      <c r="A415">
        <v>82718</v>
      </c>
      <c r="B415">
        <f t="shared" si="15"/>
        <v>0.76666666666666672</v>
      </c>
      <c r="G415">
        <f t="shared" si="23"/>
        <v>0</v>
      </c>
      <c r="H415" t="str">
        <f t="shared" si="24"/>
        <v/>
      </c>
      <c r="I415" t="s">
        <v>227</v>
      </c>
      <c r="L415">
        <f t="shared" si="22"/>
        <v>-0.91596952314933322</v>
      </c>
    </row>
    <row r="416" spans="1:12" x14ac:dyDescent="0.2">
      <c r="A416">
        <v>82741</v>
      </c>
      <c r="B416">
        <f t="shared" si="15"/>
        <v>2.4</v>
      </c>
      <c r="G416">
        <f t="shared" si="23"/>
        <v>0</v>
      </c>
      <c r="H416" t="str">
        <f t="shared" si="24"/>
        <v/>
      </c>
      <c r="I416" t="s">
        <v>227</v>
      </c>
      <c r="L416">
        <f t="shared" si="22"/>
        <v>-0.6492205214903719</v>
      </c>
    </row>
    <row r="417" spans="1:12" x14ac:dyDescent="0.2">
      <c r="A417">
        <v>82813</v>
      </c>
      <c r="B417">
        <f t="shared" si="15"/>
        <v>2.0666666666666669</v>
      </c>
      <c r="G417">
        <f t="shared" si="23"/>
        <v>0</v>
      </c>
      <c r="H417" t="str">
        <f t="shared" si="24"/>
        <v/>
      </c>
      <c r="L417">
        <f t="shared" si="22"/>
        <v>-0.70365909325750686</v>
      </c>
    </row>
    <row r="418" spans="1:12" x14ac:dyDescent="0.2">
      <c r="A418">
        <v>82875</v>
      </c>
      <c r="B418">
        <f t="shared" si="15"/>
        <v>3.4333333333333331</v>
      </c>
      <c r="G418">
        <f t="shared" si="23"/>
        <v>0</v>
      </c>
      <c r="H418" t="str">
        <f t="shared" si="24"/>
        <v/>
      </c>
      <c r="L418">
        <f t="shared" si="22"/>
        <v>-0.4804609490122535</v>
      </c>
    </row>
    <row r="419" spans="1:12" x14ac:dyDescent="0.2">
      <c r="A419">
        <v>82978</v>
      </c>
      <c r="B419">
        <f t="shared" si="15"/>
        <v>8.3000000000000007</v>
      </c>
      <c r="G419">
        <f t="shared" si="23"/>
        <v>0</v>
      </c>
      <c r="H419" t="str">
        <f t="shared" si="24"/>
        <v/>
      </c>
      <c r="I419" t="s">
        <v>228</v>
      </c>
      <c r="L419">
        <f t="shared" si="22"/>
        <v>0.31434219878791719</v>
      </c>
    </row>
    <row r="420" spans="1:12" x14ac:dyDescent="0.2">
      <c r="A420">
        <v>83227</v>
      </c>
      <c r="B420">
        <f t="shared" si="15"/>
        <v>26.866666666666667</v>
      </c>
      <c r="C420" t="s">
        <v>331</v>
      </c>
      <c r="D420">
        <v>1</v>
      </c>
      <c r="F420">
        <v>1</v>
      </c>
      <c r="G420">
        <f t="shared" si="23"/>
        <v>0</v>
      </c>
      <c r="H420" t="str">
        <f t="shared" si="24"/>
        <v/>
      </c>
      <c r="I420" t="s">
        <v>229</v>
      </c>
      <c r="L420">
        <f t="shared" si="22"/>
        <v>3.346570646217335</v>
      </c>
    </row>
    <row r="421" spans="1:12" x14ac:dyDescent="0.2">
      <c r="A421">
        <v>84033</v>
      </c>
      <c r="B421">
        <f t="shared" si="15"/>
        <v>1.9333333333333333</v>
      </c>
      <c r="G421">
        <f t="shared" si="23"/>
        <v>0</v>
      </c>
      <c r="H421" t="str">
        <f t="shared" si="24"/>
        <v/>
      </c>
      <c r="L421">
        <f t="shared" si="22"/>
        <v>-0.72543452196436076</v>
      </c>
    </row>
    <row r="422" spans="1:12" x14ac:dyDescent="0.2">
      <c r="A422">
        <v>84091</v>
      </c>
      <c r="B422">
        <f t="shared" si="15"/>
        <v>3.6333333333333333</v>
      </c>
      <c r="G422">
        <f t="shared" si="23"/>
        <v>0</v>
      </c>
      <c r="H422" t="str">
        <f t="shared" si="24"/>
        <v/>
      </c>
      <c r="I422" t="s">
        <v>230</v>
      </c>
      <c r="L422">
        <f t="shared" si="22"/>
        <v>-0.44779780595197249</v>
      </c>
    </row>
    <row r="423" spans="1:12" x14ac:dyDescent="0.2">
      <c r="A423">
        <v>84200</v>
      </c>
      <c r="B423">
        <f t="shared" si="15"/>
        <v>6.5333333333333332</v>
      </c>
      <c r="G423">
        <f t="shared" si="23"/>
        <v>0</v>
      </c>
      <c r="H423" t="str">
        <f t="shared" si="24"/>
        <v/>
      </c>
      <c r="I423" t="s">
        <v>231</v>
      </c>
      <c r="L423">
        <f t="shared" si="22"/>
        <v>2.5817768422101726E-2</v>
      </c>
    </row>
    <row r="424" spans="1:12" x14ac:dyDescent="0.2">
      <c r="A424">
        <v>84396</v>
      </c>
      <c r="B424">
        <f t="shared" si="15"/>
        <v>2.1333333333333333</v>
      </c>
      <c r="G424">
        <f t="shared" si="23"/>
        <v>0</v>
      </c>
      <c r="H424" t="str">
        <f t="shared" si="24"/>
        <v/>
      </c>
      <c r="L424">
        <f t="shared" si="22"/>
        <v>-0.69277137890407992</v>
      </c>
    </row>
    <row r="425" spans="1:12" x14ac:dyDescent="0.2">
      <c r="A425">
        <v>84460</v>
      </c>
      <c r="B425">
        <f t="shared" si="15"/>
        <v>2.1</v>
      </c>
      <c r="G425">
        <f t="shared" si="23"/>
        <v>0</v>
      </c>
      <c r="H425" t="str">
        <f t="shared" si="24"/>
        <v/>
      </c>
      <c r="L425">
        <f t="shared" si="22"/>
        <v>-0.69821523608079339</v>
      </c>
    </row>
    <row r="426" spans="1:12" x14ac:dyDescent="0.2">
      <c r="A426">
        <v>84523</v>
      </c>
      <c r="B426">
        <f t="shared" si="15"/>
        <v>4.4000000000000004</v>
      </c>
      <c r="G426">
        <f t="shared" si="23"/>
        <v>0</v>
      </c>
      <c r="H426" t="str">
        <f t="shared" si="24"/>
        <v/>
      </c>
      <c r="L426">
        <f t="shared" si="22"/>
        <v>-0.32258909088756199</v>
      </c>
    </row>
    <row r="427" spans="1:12" x14ac:dyDescent="0.2">
      <c r="A427">
        <v>84655</v>
      </c>
      <c r="B427">
        <f t="shared" si="15"/>
        <v>3.1</v>
      </c>
      <c r="G427">
        <f t="shared" si="23"/>
        <v>0</v>
      </c>
      <c r="H427" t="str">
        <f t="shared" si="24"/>
        <v/>
      </c>
      <c r="L427">
        <f t="shared" si="22"/>
        <v>-0.5348995207793884</v>
      </c>
    </row>
    <row r="428" spans="1:12" x14ac:dyDescent="0.2">
      <c r="A428">
        <v>84748</v>
      </c>
      <c r="B428">
        <f t="shared" si="15"/>
        <v>3.6</v>
      </c>
      <c r="G428">
        <f t="shared" si="23"/>
        <v>0</v>
      </c>
      <c r="H428" t="str">
        <f t="shared" si="24"/>
        <v/>
      </c>
      <c r="L428">
        <f t="shared" si="22"/>
        <v>-0.45324166312868597</v>
      </c>
    </row>
    <row r="429" spans="1:12" x14ac:dyDescent="0.2">
      <c r="A429">
        <v>84856</v>
      </c>
      <c r="B429">
        <f t="shared" si="15"/>
        <v>3.9</v>
      </c>
      <c r="D429" t="s">
        <v>277</v>
      </c>
      <c r="E429" t="s">
        <v>277</v>
      </c>
      <c r="G429">
        <f t="shared" si="23"/>
        <v>0</v>
      </c>
      <c r="H429" t="str">
        <f t="shared" si="24"/>
        <v/>
      </c>
      <c r="I429" t="s">
        <v>232</v>
      </c>
      <c r="L429">
        <f t="shared" si="22"/>
        <v>-0.40424694853826448</v>
      </c>
    </row>
    <row r="430" spans="1:12" x14ac:dyDescent="0.2">
      <c r="A430">
        <v>84973</v>
      </c>
      <c r="B430">
        <f t="shared" si="15"/>
        <v>1.7666666666666666</v>
      </c>
      <c r="G430">
        <f t="shared" si="23"/>
        <v>0</v>
      </c>
      <c r="H430" t="str">
        <f t="shared" si="24"/>
        <v/>
      </c>
      <c r="L430">
        <f t="shared" si="22"/>
        <v>-0.75265380784792835</v>
      </c>
    </row>
    <row r="431" spans="1:12" x14ac:dyDescent="0.2">
      <c r="A431">
        <v>85026</v>
      </c>
      <c r="B431">
        <f t="shared" si="15"/>
        <v>6.5666666666666664</v>
      </c>
      <c r="D431">
        <v>1</v>
      </c>
      <c r="G431">
        <f t="shared" si="23"/>
        <v>0</v>
      </c>
      <c r="H431" t="str">
        <f t="shared" si="24"/>
        <v/>
      </c>
      <c r="I431" t="s">
        <v>233</v>
      </c>
      <c r="L431">
        <f t="shared" si="22"/>
        <v>3.1261625598815207E-2</v>
      </c>
    </row>
    <row r="432" spans="1:12" x14ac:dyDescent="0.2">
      <c r="A432">
        <v>85223</v>
      </c>
      <c r="B432">
        <f t="shared" si="15"/>
        <v>8.9</v>
      </c>
      <c r="E432">
        <v>1</v>
      </c>
      <c r="G432">
        <f t="shared" si="23"/>
        <v>0</v>
      </c>
      <c r="H432" t="str">
        <f t="shared" si="24"/>
        <v/>
      </c>
      <c r="I432" t="s">
        <v>270</v>
      </c>
      <c r="L432">
        <f t="shared" si="22"/>
        <v>0.41233162796876005</v>
      </c>
    </row>
    <row r="433" spans="1:12" x14ac:dyDescent="0.2">
      <c r="A433">
        <v>85490</v>
      </c>
      <c r="B433">
        <f t="shared" si="15"/>
        <v>2.9333333333333331</v>
      </c>
      <c r="G433">
        <f t="shared" si="23"/>
        <v>0</v>
      </c>
      <c r="H433" t="str">
        <f t="shared" si="24"/>
        <v/>
      </c>
      <c r="L433">
        <f t="shared" si="22"/>
        <v>-0.56211880666295588</v>
      </c>
    </row>
    <row r="434" spans="1:12" x14ac:dyDescent="0.2">
      <c r="A434">
        <v>85578</v>
      </c>
      <c r="B434">
        <f t="shared" si="15"/>
        <v>6.1</v>
      </c>
      <c r="G434">
        <f t="shared" si="23"/>
        <v>0</v>
      </c>
      <c r="H434" t="str">
        <f t="shared" si="24"/>
        <v/>
      </c>
      <c r="L434">
        <f t="shared" si="22"/>
        <v>-4.495237487517377E-2</v>
      </c>
    </row>
    <row r="435" spans="1:12" x14ac:dyDescent="0.2">
      <c r="A435">
        <v>85761</v>
      </c>
      <c r="B435">
        <f t="shared" si="15"/>
        <v>26.966666666666665</v>
      </c>
      <c r="G435">
        <f t="shared" si="23"/>
        <v>0</v>
      </c>
      <c r="H435" t="str">
        <f t="shared" si="24"/>
        <v/>
      </c>
      <c r="I435" t="s">
        <v>234</v>
      </c>
      <c r="L435">
        <f t="shared" si="22"/>
        <v>3.3629022177474748</v>
      </c>
    </row>
    <row r="436" spans="1:12" x14ac:dyDescent="0.2">
      <c r="A436">
        <v>86570</v>
      </c>
      <c r="B436">
        <f t="shared" si="15"/>
        <v>3.5</v>
      </c>
      <c r="E436">
        <v>1</v>
      </c>
      <c r="G436">
        <f t="shared" si="23"/>
        <v>0</v>
      </c>
      <c r="H436" t="str">
        <f t="shared" si="24"/>
        <v/>
      </c>
      <c r="I436" t="s">
        <v>235</v>
      </c>
      <c r="L436">
        <f t="shared" si="22"/>
        <v>-0.46957323465882644</v>
      </c>
    </row>
    <row r="437" spans="1:12" x14ac:dyDescent="0.2">
      <c r="A437">
        <v>86675</v>
      </c>
      <c r="B437">
        <f t="shared" si="15"/>
        <v>10.5</v>
      </c>
      <c r="G437">
        <f t="shared" si="23"/>
        <v>0</v>
      </c>
      <c r="H437" t="str">
        <f t="shared" si="24"/>
        <v/>
      </c>
      <c r="L437">
        <f t="shared" si="22"/>
        <v>0.67363677245100784</v>
      </c>
    </row>
    <row r="438" spans="1:12" x14ac:dyDescent="0.2">
      <c r="A438">
        <v>86990</v>
      </c>
      <c r="B438">
        <f t="shared" si="15"/>
        <v>5.666666666666667</v>
      </c>
      <c r="G438">
        <f t="shared" si="23"/>
        <v>0</v>
      </c>
      <c r="H438" t="str">
        <f t="shared" si="24"/>
        <v/>
      </c>
      <c r="L438">
        <f t="shared" si="22"/>
        <v>-0.11572251817244912</v>
      </c>
    </row>
    <row r="439" spans="1:12" x14ac:dyDescent="0.2">
      <c r="A439">
        <v>87160</v>
      </c>
      <c r="B439">
        <f t="shared" si="15"/>
        <v>2.1</v>
      </c>
      <c r="G439">
        <f t="shared" si="23"/>
        <v>0</v>
      </c>
      <c r="H439" t="str">
        <f t="shared" si="24"/>
        <v/>
      </c>
      <c r="L439">
        <f t="shared" si="22"/>
        <v>-0.69821523608079339</v>
      </c>
    </row>
    <row r="440" spans="1:12" x14ac:dyDescent="0.2">
      <c r="A440">
        <v>87223</v>
      </c>
      <c r="B440">
        <f t="shared" si="15"/>
        <v>3.8333333333333335</v>
      </c>
      <c r="G440">
        <f t="shared" si="23"/>
        <v>1</v>
      </c>
      <c r="H440">
        <f t="shared" si="24"/>
        <v>3.8333333333333335</v>
      </c>
      <c r="I440" t="s">
        <v>236</v>
      </c>
      <c r="L440">
        <f t="shared" si="22"/>
        <v>-0.41513466289169149</v>
      </c>
    </row>
    <row r="441" spans="1:12" x14ac:dyDescent="0.2">
      <c r="A441">
        <v>87338</v>
      </c>
      <c r="B441">
        <f t="shared" si="15"/>
        <v>2.1666666666666665</v>
      </c>
      <c r="G441">
        <f t="shared" si="23"/>
        <v>0</v>
      </c>
      <c r="H441" t="str">
        <f t="shared" si="24"/>
        <v/>
      </c>
      <c r="L441">
        <f t="shared" si="22"/>
        <v>-0.68732752172736644</v>
      </c>
    </row>
    <row r="442" spans="1:12" x14ac:dyDescent="0.2">
      <c r="A442">
        <v>87403</v>
      </c>
      <c r="B442">
        <f t="shared" si="15"/>
        <v>7.166666666666667</v>
      </c>
      <c r="G442">
        <f t="shared" si="23"/>
        <v>0</v>
      </c>
      <c r="H442" t="str">
        <f t="shared" si="24"/>
        <v/>
      </c>
      <c r="L442">
        <f t="shared" si="22"/>
        <v>0.12925105477965823</v>
      </c>
    </row>
    <row r="443" spans="1:12" x14ac:dyDescent="0.2">
      <c r="A443">
        <v>87618</v>
      </c>
      <c r="B443">
        <f t="shared" si="15"/>
        <v>8.1666666666666661</v>
      </c>
      <c r="G443">
        <f t="shared" si="23"/>
        <v>1</v>
      </c>
      <c r="H443">
        <f t="shared" si="24"/>
        <v>8.1666666666666661</v>
      </c>
      <c r="I443" t="s">
        <v>237</v>
      </c>
      <c r="L443">
        <f t="shared" si="22"/>
        <v>0.29256677008106297</v>
      </c>
    </row>
    <row r="444" spans="1:12" x14ac:dyDescent="0.2">
      <c r="A444">
        <v>87863</v>
      </c>
      <c r="B444">
        <f t="shared" si="15"/>
        <v>1.9333333333333333</v>
      </c>
      <c r="G444">
        <f t="shared" si="23"/>
        <v>0</v>
      </c>
      <c r="H444" t="str">
        <f t="shared" si="24"/>
        <v/>
      </c>
      <c r="L444">
        <f t="shared" si="22"/>
        <v>-0.72543452196436076</v>
      </c>
    </row>
    <row r="445" spans="1:12" x14ac:dyDescent="0.2">
      <c r="A445">
        <v>87921</v>
      </c>
      <c r="B445">
        <f t="shared" si="15"/>
        <v>3.2333333333333334</v>
      </c>
      <c r="G445">
        <f t="shared" si="23"/>
        <v>0</v>
      </c>
      <c r="H445" t="str">
        <f t="shared" si="24"/>
        <v/>
      </c>
      <c r="L445">
        <f t="shared" si="22"/>
        <v>-0.5131240920725344</v>
      </c>
    </row>
    <row r="446" spans="1:12" x14ac:dyDescent="0.2">
      <c r="A446">
        <v>88018</v>
      </c>
      <c r="B446">
        <f t="shared" si="15"/>
        <v>9.4</v>
      </c>
      <c r="G446">
        <f t="shared" si="23"/>
        <v>0</v>
      </c>
      <c r="H446" t="str">
        <f t="shared" si="24"/>
        <v/>
      </c>
      <c r="L446">
        <f t="shared" si="22"/>
        <v>0.49398948561946254</v>
      </c>
    </row>
    <row r="447" spans="1:12" x14ac:dyDescent="0.2">
      <c r="A447">
        <v>88300</v>
      </c>
      <c r="B447">
        <f t="shared" si="15"/>
        <v>5.8666666666666663</v>
      </c>
      <c r="G447">
        <f t="shared" si="23"/>
        <v>0</v>
      </c>
      <c r="H447" t="str">
        <f t="shared" si="24"/>
        <v/>
      </c>
      <c r="L447">
        <f t="shared" si="22"/>
        <v>-8.3059375112168252E-2</v>
      </c>
    </row>
    <row r="448" spans="1:12" x14ac:dyDescent="0.2">
      <c r="A448">
        <v>88476</v>
      </c>
      <c r="B448">
        <f t="shared" si="15"/>
        <v>2.4</v>
      </c>
      <c r="G448">
        <f t="shared" si="23"/>
        <v>0</v>
      </c>
      <c r="H448" t="str">
        <f t="shared" si="24"/>
        <v/>
      </c>
      <c r="I448" t="s">
        <v>238</v>
      </c>
      <c r="L448">
        <f t="shared" si="22"/>
        <v>-0.6492205214903719</v>
      </c>
    </row>
    <row r="449" spans="1:12" x14ac:dyDescent="0.2">
      <c r="A449">
        <v>88548</v>
      </c>
      <c r="B449">
        <f t="shared" si="15"/>
        <v>9.2666666666666675</v>
      </c>
      <c r="G449">
        <f t="shared" si="23"/>
        <v>0</v>
      </c>
      <c r="H449" t="str">
        <f t="shared" si="24"/>
        <v/>
      </c>
      <c r="L449">
        <f t="shared" si="22"/>
        <v>0.47221405691260859</v>
      </c>
    </row>
    <row r="450" spans="1:12" x14ac:dyDescent="0.2">
      <c r="A450">
        <v>88826</v>
      </c>
      <c r="B450">
        <f t="shared" si="15"/>
        <v>10.966666666666667</v>
      </c>
      <c r="G450">
        <f t="shared" si="23"/>
        <v>1</v>
      </c>
      <c r="H450">
        <f t="shared" si="24"/>
        <v>10.966666666666667</v>
      </c>
      <c r="I450" t="s">
        <v>239</v>
      </c>
      <c r="L450">
        <f t="shared" si="22"/>
        <v>0.7498507729249968</v>
      </c>
    </row>
    <row r="451" spans="1:12" x14ac:dyDescent="0.2">
      <c r="A451">
        <v>89155</v>
      </c>
      <c r="B451">
        <f t="shared" si="15"/>
        <v>0.83333333333333337</v>
      </c>
      <c r="G451">
        <f t="shared" si="23"/>
        <v>0</v>
      </c>
      <c r="H451" t="str">
        <f t="shared" si="24"/>
        <v/>
      </c>
      <c r="I451" t="s">
        <v>240</v>
      </c>
      <c r="L451">
        <f t="shared" ref="L451:L514" si="25">(B451-B$844)/B$845</f>
        <v>-0.90508180879590627</v>
      </c>
    </row>
    <row r="452" spans="1:12" x14ac:dyDescent="0.2">
      <c r="A452">
        <v>89180</v>
      </c>
      <c r="B452">
        <f t="shared" si="15"/>
        <v>4.0999999999999996</v>
      </c>
      <c r="G452">
        <f t="shared" si="23"/>
        <v>0</v>
      </c>
      <c r="H452" t="str">
        <f t="shared" si="24"/>
        <v/>
      </c>
      <c r="L452">
        <f t="shared" si="25"/>
        <v>-0.37158380547798359</v>
      </c>
    </row>
    <row r="453" spans="1:12" x14ac:dyDescent="0.2">
      <c r="A453">
        <v>89303</v>
      </c>
      <c r="B453">
        <f t="shared" si="15"/>
        <v>9.9333333333333336</v>
      </c>
      <c r="G453">
        <f t="shared" si="23"/>
        <v>1</v>
      </c>
      <c r="H453">
        <f t="shared" si="24"/>
        <v>9.9333333333333336</v>
      </c>
      <c r="I453" t="s">
        <v>241</v>
      </c>
      <c r="L453">
        <f t="shared" si="25"/>
        <v>0.58109120044687845</v>
      </c>
    </row>
    <row r="454" spans="1:12" x14ac:dyDescent="0.2">
      <c r="A454">
        <v>89601</v>
      </c>
      <c r="B454">
        <f t="shared" si="15"/>
        <v>38.56666666666667</v>
      </c>
      <c r="G454">
        <f t="shared" si="23"/>
        <v>0</v>
      </c>
      <c r="H454" t="str">
        <f t="shared" si="24"/>
        <v/>
      </c>
      <c r="I454" t="s">
        <v>242</v>
      </c>
      <c r="L454">
        <f t="shared" si="25"/>
        <v>5.2573645152437729</v>
      </c>
    </row>
    <row r="455" spans="1:12" x14ac:dyDescent="0.2">
      <c r="A455">
        <v>90758</v>
      </c>
      <c r="B455">
        <f t="shared" si="15"/>
        <v>7.0666666666666664</v>
      </c>
      <c r="G455">
        <f t="shared" si="23"/>
        <v>1</v>
      </c>
      <c r="H455">
        <f t="shared" si="24"/>
        <v>7.0666666666666664</v>
      </c>
      <c r="I455" t="s">
        <v>243</v>
      </c>
      <c r="L455">
        <f t="shared" si="25"/>
        <v>0.11291948324951766</v>
      </c>
    </row>
    <row r="456" spans="1:12" x14ac:dyDescent="0.2">
      <c r="A456">
        <v>90970</v>
      </c>
      <c r="B456">
        <f t="shared" si="15"/>
        <v>3.2666666666666666</v>
      </c>
      <c r="G456">
        <f t="shared" si="23"/>
        <v>0</v>
      </c>
      <c r="H456" t="str">
        <f t="shared" si="24"/>
        <v/>
      </c>
      <c r="L456">
        <f t="shared" si="25"/>
        <v>-0.50768023489582093</v>
      </c>
    </row>
    <row r="457" spans="1:12" x14ac:dyDescent="0.2">
      <c r="A457">
        <v>91068</v>
      </c>
      <c r="B457">
        <f t="shared" si="15"/>
        <v>9.8333333333333339</v>
      </c>
      <c r="G457">
        <f t="shared" si="23"/>
        <v>1</v>
      </c>
      <c r="H457">
        <f t="shared" si="24"/>
        <v>9.8333333333333339</v>
      </c>
      <c r="I457" t="s">
        <v>244</v>
      </c>
      <c r="L457">
        <f t="shared" si="25"/>
        <v>0.56475962891673803</v>
      </c>
    </row>
    <row r="458" spans="1:12" x14ac:dyDescent="0.2">
      <c r="A458">
        <v>91363</v>
      </c>
      <c r="B458">
        <f t="shared" si="15"/>
        <v>10.333333333333334</v>
      </c>
      <c r="G458">
        <f t="shared" si="23"/>
        <v>0</v>
      </c>
      <c r="H458" t="str">
        <f t="shared" si="24"/>
        <v/>
      </c>
      <c r="I458" t="s">
        <v>245</v>
      </c>
      <c r="L458">
        <f t="shared" si="25"/>
        <v>0.64641748656744047</v>
      </c>
    </row>
    <row r="459" spans="1:12" x14ac:dyDescent="0.2">
      <c r="A459">
        <v>91673</v>
      </c>
      <c r="B459">
        <f t="shared" si="15"/>
        <v>6.666666666666667</v>
      </c>
      <c r="G459">
        <f t="shared" si="23"/>
        <v>1</v>
      </c>
      <c r="H459">
        <f t="shared" si="24"/>
        <v>6.666666666666667</v>
      </c>
      <c r="I459" t="s">
        <v>246</v>
      </c>
      <c r="L459">
        <f t="shared" si="25"/>
        <v>4.759319712895578E-2</v>
      </c>
    </row>
    <row r="460" spans="1:12" x14ac:dyDescent="0.2">
      <c r="A460">
        <v>91873</v>
      </c>
      <c r="B460">
        <f t="shared" si="15"/>
        <v>8.8333333333333339</v>
      </c>
      <c r="G460">
        <f t="shared" si="23"/>
        <v>0</v>
      </c>
      <c r="H460" t="str">
        <f t="shared" si="24"/>
        <v/>
      </c>
      <c r="L460">
        <f t="shared" si="25"/>
        <v>0.4014439136153331</v>
      </c>
    </row>
    <row r="461" spans="1:12" x14ac:dyDescent="0.2">
      <c r="A461">
        <v>92138</v>
      </c>
      <c r="B461">
        <f t="shared" si="15"/>
        <v>12.066666666666666</v>
      </c>
      <c r="G461">
        <f t="shared" ref="G461:G524" si="26">IF(ISNUMBER(SEARCH($J$3,I461)),1,0)</f>
        <v>0</v>
      </c>
      <c r="H461" t="str">
        <f t="shared" ref="H461:H524" si="27">IF(G461=1,B461,"")</f>
        <v/>
      </c>
      <c r="I461" t="s">
        <v>247</v>
      </c>
      <c r="L461">
        <f t="shared" si="25"/>
        <v>0.92949805975654221</v>
      </c>
    </row>
    <row r="462" spans="1:12" x14ac:dyDescent="0.2">
      <c r="A462">
        <v>92500</v>
      </c>
      <c r="B462">
        <f t="shared" si="15"/>
        <v>12.066666666666666</v>
      </c>
      <c r="C462" t="s">
        <v>248</v>
      </c>
      <c r="G462">
        <f t="shared" si="26"/>
        <v>0</v>
      </c>
      <c r="H462" t="str">
        <f t="shared" si="27"/>
        <v/>
      </c>
      <c r="L462">
        <f t="shared" si="25"/>
        <v>0.92949805975654221</v>
      </c>
    </row>
    <row r="463" spans="1:12" x14ac:dyDescent="0.2">
      <c r="A463">
        <v>92862</v>
      </c>
      <c r="B463">
        <f t="shared" si="15"/>
        <v>8.6999999999999993</v>
      </c>
      <c r="G463">
        <f t="shared" si="26"/>
        <v>1</v>
      </c>
      <c r="H463">
        <f t="shared" si="27"/>
        <v>8.6999999999999993</v>
      </c>
      <c r="I463" t="s">
        <v>249</v>
      </c>
      <c r="L463">
        <f t="shared" si="25"/>
        <v>0.37966848490847893</v>
      </c>
    </row>
    <row r="464" spans="1:12" x14ac:dyDescent="0.2">
      <c r="A464">
        <v>93123</v>
      </c>
      <c r="B464">
        <f t="shared" si="15"/>
        <v>13.166666666666666</v>
      </c>
      <c r="C464" t="s">
        <v>326</v>
      </c>
      <c r="D464">
        <v>1</v>
      </c>
      <c r="E464">
        <v>1</v>
      </c>
      <c r="F464">
        <v>1</v>
      </c>
      <c r="G464">
        <f t="shared" si="26"/>
        <v>0</v>
      </c>
      <c r="H464" t="str">
        <f t="shared" si="27"/>
        <v/>
      </c>
      <c r="I464" t="s">
        <v>250</v>
      </c>
      <c r="L464">
        <f t="shared" si="25"/>
        <v>1.1091453465880874</v>
      </c>
    </row>
    <row r="465" spans="1:12" x14ac:dyDescent="0.2">
      <c r="A465">
        <v>93518</v>
      </c>
      <c r="B465">
        <f t="shared" si="15"/>
        <v>6.333333333333333</v>
      </c>
      <c r="G465">
        <f t="shared" si="26"/>
        <v>0</v>
      </c>
      <c r="H465" t="str">
        <f t="shared" si="27"/>
        <v/>
      </c>
      <c r="L465">
        <f t="shared" si="25"/>
        <v>-6.8453746381792824E-3</v>
      </c>
    </row>
    <row r="466" spans="1:12" x14ac:dyDescent="0.2">
      <c r="A466">
        <v>93708</v>
      </c>
      <c r="B466">
        <f t="shared" si="15"/>
        <v>3.6</v>
      </c>
      <c r="E466">
        <v>1</v>
      </c>
      <c r="G466">
        <f t="shared" si="26"/>
        <v>0</v>
      </c>
      <c r="H466" t="str">
        <f t="shared" si="27"/>
        <v/>
      </c>
      <c r="I466" t="s">
        <v>251</v>
      </c>
      <c r="L466">
        <f t="shared" si="25"/>
        <v>-0.45324166312868597</v>
      </c>
    </row>
    <row r="467" spans="1:12" x14ac:dyDescent="0.2">
      <c r="A467">
        <v>93816</v>
      </c>
      <c r="B467">
        <f t="shared" si="15"/>
        <v>12.4</v>
      </c>
      <c r="G467">
        <f t="shared" si="26"/>
        <v>0</v>
      </c>
      <c r="H467" t="str">
        <f t="shared" si="27"/>
        <v/>
      </c>
      <c r="L467">
        <f t="shared" si="25"/>
        <v>0.98393663152367727</v>
      </c>
    </row>
    <row r="468" spans="1:12" x14ac:dyDescent="0.2">
      <c r="A468">
        <v>94188</v>
      </c>
      <c r="B468">
        <f t="shared" si="15"/>
        <v>5.9</v>
      </c>
      <c r="G468">
        <f t="shared" si="26"/>
        <v>0</v>
      </c>
      <c r="H468" t="str">
        <f t="shared" si="27"/>
        <v/>
      </c>
      <c r="L468">
        <f t="shared" si="25"/>
        <v>-7.7615517935454639E-2</v>
      </c>
    </row>
    <row r="469" spans="1:12" x14ac:dyDescent="0.2">
      <c r="A469">
        <v>94365</v>
      </c>
      <c r="B469">
        <f t="shared" si="15"/>
        <v>9.1</v>
      </c>
      <c r="G469">
        <f t="shared" si="26"/>
        <v>0</v>
      </c>
      <c r="H469" t="str">
        <f t="shared" si="27"/>
        <v/>
      </c>
      <c r="L469">
        <f t="shared" si="25"/>
        <v>0.44499477102904095</v>
      </c>
    </row>
    <row r="470" spans="1:12" x14ac:dyDescent="0.2">
      <c r="A470">
        <v>94638</v>
      </c>
      <c r="B470">
        <f t="shared" si="15"/>
        <v>3.4</v>
      </c>
      <c r="G470">
        <f t="shared" si="26"/>
        <v>0</v>
      </c>
      <c r="H470" t="str">
        <f t="shared" si="27"/>
        <v/>
      </c>
      <c r="I470" t="s">
        <v>103</v>
      </c>
      <c r="L470">
        <f t="shared" si="25"/>
        <v>-0.48590480618896698</v>
      </c>
    </row>
    <row r="471" spans="1:12" x14ac:dyDescent="0.2">
      <c r="A471">
        <v>94740</v>
      </c>
      <c r="B471">
        <f t="shared" si="15"/>
        <v>3.9333333333333331</v>
      </c>
      <c r="G471">
        <f t="shared" si="26"/>
        <v>0</v>
      </c>
      <c r="H471" t="str">
        <f t="shared" si="27"/>
        <v/>
      </c>
      <c r="L471">
        <f t="shared" si="25"/>
        <v>-0.39880309136155101</v>
      </c>
    </row>
    <row r="472" spans="1:12" x14ac:dyDescent="0.2">
      <c r="A472">
        <v>94858</v>
      </c>
      <c r="B472">
        <f t="shared" si="15"/>
        <v>2.6666666666666665</v>
      </c>
      <c r="G472">
        <f t="shared" si="26"/>
        <v>0</v>
      </c>
      <c r="H472" t="str">
        <f t="shared" si="27"/>
        <v/>
      </c>
      <c r="I472" t="s">
        <v>101</v>
      </c>
      <c r="L472">
        <f t="shared" si="25"/>
        <v>-0.60566966407666389</v>
      </c>
    </row>
    <row r="473" spans="1:12" x14ac:dyDescent="0.2">
      <c r="A473">
        <v>94938</v>
      </c>
      <c r="B473">
        <f t="shared" si="15"/>
        <v>1.7666666666666666</v>
      </c>
      <c r="G473">
        <f t="shared" si="26"/>
        <v>0</v>
      </c>
      <c r="H473" t="str">
        <f t="shared" si="27"/>
        <v/>
      </c>
      <c r="I473" t="s">
        <v>102</v>
      </c>
      <c r="L473">
        <f t="shared" si="25"/>
        <v>-0.75265380784792835</v>
      </c>
    </row>
    <row r="474" spans="1:12" x14ac:dyDescent="0.2">
      <c r="A474">
        <v>94991</v>
      </c>
      <c r="B474">
        <f t="shared" si="15"/>
        <v>7.4</v>
      </c>
      <c r="G474">
        <f t="shared" si="26"/>
        <v>0</v>
      </c>
      <c r="H474" t="str">
        <f t="shared" si="27"/>
        <v/>
      </c>
      <c r="L474">
        <f t="shared" si="25"/>
        <v>0.16735805501665271</v>
      </c>
    </row>
    <row r="475" spans="1:12" x14ac:dyDescent="0.2">
      <c r="A475">
        <v>95213</v>
      </c>
      <c r="B475">
        <f t="shared" si="15"/>
        <v>2.1</v>
      </c>
      <c r="G475">
        <f t="shared" si="26"/>
        <v>0</v>
      </c>
      <c r="H475" t="str">
        <f t="shared" si="27"/>
        <v/>
      </c>
      <c r="L475">
        <f t="shared" si="25"/>
        <v>-0.69821523608079339</v>
      </c>
    </row>
    <row r="476" spans="1:12" x14ac:dyDescent="0.2">
      <c r="A476">
        <v>95276</v>
      </c>
      <c r="B476">
        <f t="shared" si="15"/>
        <v>21.966666666666665</v>
      </c>
      <c r="G476">
        <f t="shared" si="26"/>
        <v>1</v>
      </c>
      <c r="H476">
        <f t="shared" si="27"/>
        <v>21.966666666666665</v>
      </c>
      <c r="I476" t="s">
        <v>104</v>
      </c>
      <c r="L476">
        <f t="shared" si="25"/>
        <v>2.5463236412404506</v>
      </c>
    </row>
    <row r="477" spans="1:12" x14ac:dyDescent="0.2">
      <c r="A477">
        <v>95935</v>
      </c>
      <c r="B477">
        <f t="shared" si="15"/>
        <v>11.433333333333334</v>
      </c>
      <c r="G477">
        <f t="shared" si="26"/>
        <v>0</v>
      </c>
      <c r="H477" t="str">
        <f t="shared" si="27"/>
        <v/>
      </c>
      <c r="L477">
        <f t="shared" si="25"/>
        <v>0.82606477339898576</v>
      </c>
    </row>
    <row r="478" spans="1:12" x14ac:dyDescent="0.2">
      <c r="A478">
        <v>96278</v>
      </c>
      <c r="B478">
        <f t="shared" si="15"/>
        <v>1.1666666666666667</v>
      </c>
      <c r="G478">
        <f t="shared" si="26"/>
        <v>0</v>
      </c>
      <c r="H478" t="str">
        <f t="shared" si="27"/>
        <v/>
      </c>
      <c r="L478">
        <f t="shared" si="25"/>
        <v>-0.8506432370287712</v>
      </c>
    </row>
    <row r="479" spans="1:12" x14ac:dyDescent="0.2">
      <c r="A479">
        <v>96313</v>
      </c>
      <c r="B479">
        <f t="shared" si="15"/>
        <v>10.333333333333334</v>
      </c>
      <c r="G479">
        <f t="shared" si="26"/>
        <v>1</v>
      </c>
      <c r="H479">
        <f t="shared" si="27"/>
        <v>10.333333333333334</v>
      </c>
      <c r="I479" t="s">
        <v>105</v>
      </c>
      <c r="L479">
        <f t="shared" si="25"/>
        <v>0.64641748656744047</v>
      </c>
    </row>
    <row r="480" spans="1:12" x14ac:dyDescent="0.2">
      <c r="A480">
        <v>96623</v>
      </c>
      <c r="B480">
        <f t="shared" si="15"/>
        <v>1.4333333333333333</v>
      </c>
      <c r="G480">
        <f t="shared" si="26"/>
        <v>0</v>
      </c>
      <c r="H480" t="str">
        <f t="shared" si="27"/>
        <v/>
      </c>
      <c r="L480">
        <f t="shared" si="25"/>
        <v>-0.80709237961506319</v>
      </c>
    </row>
    <row r="481" spans="1:12" x14ac:dyDescent="0.2">
      <c r="A481">
        <v>96666</v>
      </c>
      <c r="B481">
        <f t="shared" si="15"/>
        <v>7.833333333333333</v>
      </c>
      <c r="G481">
        <f t="shared" si="26"/>
        <v>0</v>
      </c>
      <c r="H481" t="str">
        <f t="shared" si="27"/>
        <v/>
      </c>
      <c r="L481">
        <f t="shared" si="25"/>
        <v>0.23812819831392806</v>
      </c>
    </row>
    <row r="482" spans="1:12" x14ac:dyDescent="0.2">
      <c r="A482">
        <v>96901</v>
      </c>
      <c r="B482">
        <f t="shared" si="15"/>
        <v>42.56666666666667</v>
      </c>
      <c r="E482">
        <v>1</v>
      </c>
      <c r="G482">
        <f t="shared" si="26"/>
        <v>0</v>
      </c>
      <c r="H482" t="str">
        <f t="shared" si="27"/>
        <v/>
      </c>
      <c r="I482" t="s">
        <v>106</v>
      </c>
      <c r="L482">
        <f t="shared" si="25"/>
        <v>5.9106273764493924</v>
      </c>
    </row>
    <row r="483" spans="1:12" x14ac:dyDescent="0.2">
      <c r="A483">
        <v>98178</v>
      </c>
      <c r="B483">
        <f t="shared" si="15"/>
        <v>3.1</v>
      </c>
      <c r="G483">
        <f t="shared" si="26"/>
        <v>0</v>
      </c>
      <c r="H483" t="str">
        <f t="shared" si="27"/>
        <v/>
      </c>
      <c r="L483">
        <f t="shared" si="25"/>
        <v>-0.5348995207793884</v>
      </c>
    </row>
    <row r="484" spans="1:12" x14ac:dyDescent="0.2">
      <c r="A484">
        <v>98271</v>
      </c>
      <c r="B484">
        <f t="shared" si="15"/>
        <v>4.166666666666667</v>
      </c>
      <c r="G484">
        <f t="shared" si="26"/>
        <v>1</v>
      </c>
      <c r="H484">
        <f t="shared" si="27"/>
        <v>4.166666666666667</v>
      </c>
      <c r="I484" t="s">
        <v>107</v>
      </c>
      <c r="L484">
        <f t="shared" si="25"/>
        <v>-0.36069609112455647</v>
      </c>
    </row>
    <row r="485" spans="1:12" x14ac:dyDescent="0.2">
      <c r="A485">
        <v>98396</v>
      </c>
      <c r="B485">
        <f t="shared" si="15"/>
        <v>8.3333333333333339</v>
      </c>
      <c r="G485">
        <f t="shared" si="26"/>
        <v>0</v>
      </c>
      <c r="H485" t="str">
        <f t="shared" si="27"/>
        <v/>
      </c>
      <c r="I485" t="s">
        <v>109</v>
      </c>
      <c r="L485">
        <f t="shared" si="25"/>
        <v>0.31978605596463067</v>
      </c>
    </row>
    <row r="486" spans="1:12" x14ac:dyDescent="0.2">
      <c r="A486">
        <v>98646</v>
      </c>
      <c r="B486">
        <f t="shared" si="15"/>
        <v>10.166666666666666</v>
      </c>
      <c r="G486">
        <f t="shared" si="26"/>
        <v>0</v>
      </c>
      <c r="H486" t="str">
        <f t="shared" si="27"/>
        <v/>
      </c>
      <c r="I486" t="s">
        <v>108</v>
      </c>
      <c r="L486">
        <f t="shared" si="25"/>
        <v>0.61919820068387277</v>
      </c>
    </row>
    <row r="487" spans="1:12" x14ac:dyDescent="0.2">
      <c r="A487">
        <v>98951</v>
      </c>
      <c r="B487">
        <f t="shared" si="15"/>
        <v>2.4</v>
      </c>
      <c r="G487">
        <f t="shared" si="26"/>
        <v>0</v>
      </c>
      <c r="H487" t="str">
        <f t="shared" si="27"/>
        <v/>
      </c>
      <c r="L487">
        <f t="shared" si="25"/>
        <v>-0.6492205214903719</v>
      </c>
    </row>
    <row r="488" spans="1:12" x14ac:dyDescent="0.2">
      <c r="A488">
        <v>99023</v>
      </c>
      <c r="B488">
        <f t="shared" si="15"/>
        <v>7.7333333333333334</v>
      </c>
      <c r="G488">
        <f t="shared" si="26"/>
        <v>0</v>
      </c>
      <c r="H488" t="str">
        <f t="shared" si="27"/>
        <v/>
      </c>
      <c r="L488">
        <f t="shared" si="25"/>
        <v>0.22179662678378764</v>
      </c>
    </row>
    <row r="489" spans="1:12" x14ac:dyDescent="0.2">
      <c r="A489">
        <v>99255</v>
      </c>
      <c r="B489">
        <f t="shared" si="15"/>
        <v>1.8333333333333333</v>
      </c>
      <c r="G489">
        <f t="shared" si="26"/>
        <v>0</v>
      </c>
      <c r="H489" t="str">
        <f t="shared" si="27"/>
        <v/>
      </c>
      <c r="L489">
        <f t="shared" si="25"/>
        <v>-0.74176609349450129</v>
      </c>
    </row>
    <row r="490" spans="1:12" x14ac:dyDescent="0.2">
      <c r="A490">
        <v>99310</v>
      </c>
      <c r="B490">
        <f t="shared" si="15"/>
        <v>2.9333333333333331</v>
      </c>
      <c r="G490">
        <f t="shared" si="26"/>
        <v>0</v>
      </c>
      <c r="H490" t="str">
        <f t="shared" si="27"/>
        <v/>
      </c>
      <c r="I490" t="s">
        <v>110</v>
      </c>
      <c r="L490">
        <f t="shared" si="25"/>
        <v>-0.56211880666295588</v>
      </c>
    </row>
    <row r="491" spans="1:12" x14ac:dyDescent="0.2">
      <c r="A491">
        <v>99398</v>
      </c>
      <c r="B491">
        <f t="shared" si="15"/>
        <v>5.6</v>
      </c>
      <c r="G491">
        <f t="shared" si="26"/>
        <v>0</v>
      </c>
      <c r="H491" t="str">
        <f t="shared" si="27"/>
        <v/>
      </c>
      <c r="I491" t="s">
        <v>111</v>
      </c>
      <c r="L491">
        <f t="shared" si="25"/>
        <v>-0.12661023252587622</v>
      </c>
    </row>
    <row r="492" spans="1:12" x14ac:dyDescent="0.2">
      <c r="A492">
        <v>99566</v>
      </c>
      <c r="B492">
        <f t="shared" si="15"/>
        <v>4.9666666666666668</v>
      </c>
      <c r="G492">
        <f t="shared" si="26"/>
        <v>0</v>
      </c>
      <c r="H492" t="str">
        <f t="shared" si="27"/>
        <v/>
      </c>
      <c r="L492">
        <f t="shared" si="25"/>
        <v>-0.23004351888343258</v>
      </c>
    </row>
    <row r="493" spans="1:12" x14ac:dyDescent="0.2">
      <c r="A493">
        <v>99715</v>
      </c>
      <c r="B493">
        <f t="shared" si="15"/>
        <v>15.1</v>
      </c>
      <c r="G493">
        <f t="shared" si="26"/>
        <v>0</v>
      </c>
      <c r="H493" t="str">
        <f t="shared" si="27"/>
        <v/>
      </c>
      <c r="I493" t="s">
        <v>112</v>
      </c>
      <c r="L493">
        <f t="shared" si="25"/>
        <v>1.4248890628374704</v>
      </c>
    </row>
    <row r="494" spans="1:12" x14ac:dyDescent="0.2">
      <c r="A494">
        <v>100168</v>
      </c>
      <c r="B494">
        <f t="shared" si="15"/>
        <v>8.1</v>
      </c>
      <c r="G494">
        <f t="shared" si="26"/>
        <v>0</v>
      </c>
      <c r="H494" t="str">
        <f t="shared" si="27"/>
        <v/>
      </c>
      <c r="I494" t="s">
        <v>113</v>
      </c>
      <c r="L494">
        <f t="shared" si="25"/>
        <v>0.28167905572763602</v>
      </c>
    </row>
    <row r="495" spans="1:12" x14ac:dyDescent="0.2">
      <c r="A495">
        <v>100411</v>
      </c>
      <c r="B495">
        <f t="shared" si="15"/>
        <v>7.5666666666666664</v>
      </c>
      <c r="G495">
        <f t="shared" si="26"/>
        <v>0</v>
      </c>
      <c r="H495" t="str">
        <f t="shared" si="27"/>
        <v/>
      </c>
      <c r="L495">
        <f t="shared" si="25"/>
        <v>0.19457734090022011</v>
      </c>
    </row>
    <row r="496" spans="1:12" x14ac:dyDescent="0.2">
      <c r="A496">
        <v>100638</v>
      </c>
      <c r="B496">
        <f t="shared" si="15"/>
        <v>4.9000000000000004</v>
      </c>
      <c r="G496">
        <f t="shared" si="26"/>
        <v>0</v>
      </c>
      <c r="H496" t="str">
        <f t="shared" si="27"/>
        <v/>
      </c>
      <c r="I496" t="s">
        <v>114</v>
      </c>
      <c r="L496">
        <f t="shared" si="25"/>
        <v>-0.24093123323685953</v>
      </c>
    </row>
    <row r="497" spans="1:12" x14ac:dyDescent="0.2">
      <c r="A497">
        <v>100785</v>
      </c>
      <c r="B497">
        <f t="shared" si="15"/>
        <v>8.2666666666666675</v>
      </c>
      <c r="G497">
        <f t="shared" si="26"/>
        <v>0</v>
      </c>
      <c r="H497" t="str">
        <f t="shared" si="27"/>
        <v/>
      </c>
      <c r="I497" t="s">
        <v>115</v>
      </c>
      <c r="L497">
        <f t="shared" si="25"/>
        <v>0.30889834161120372</v>
      </c>
    </row>
    <row r="498" spans="1:12" x14ac:dyDescent="0.2">
      <c r="A498">
        <v>101033</v>
      </c>
      <c r="B498">
        <f t="shared" si="15"/>
        <v>9.6999999999999993</v>
      </c>
      <c r="C498" t="s">
        <v>277</v>
      </c>
      <c r="F498" t="s">
        <v>277</v>
      </c>
      <c r="G498">
        <f t="shared" si="26"/>
        <v>0</v>
      </c>
      <c r="H498" t="str">
        <f t="shared" si="27"/>
        <v/>
      </c>
      <c r="L498">
        <f t="shared" si="25"/>
        <v>0.5429842002098838</v>
      </c>
    </row>
    <row r="499" spans="1:12" x14ac:dyDescent="0.2">
      <c r="A499">
        <v>101324</v>
      </c>
      <c r="B499">
        <f t="shared" si="15"/>
        <v>10.4</v>
      </c>
      <c r="C499" t="s">
        <v>116</v>
      </c>
      <c r="F499">
        <v>1</v>
      </c>
      <c r="G499">
        <f t="shared" si="26"/>
        <v>0</v>
      </c>
      <c r="H499" t="str">
        <f t="shared" si="27"/>
        <v/>
      </c>
      <c r="I499" t="s">
        <v>117</v>
      </c>
      <c r="L499">
        <f t="shared" si="25"/>
        <v>0.65730520092086742</v>
      </c>
    </row>
    <row r="500" spans="1:12" x14ac:dyDescent="0.2">
      <c r="A500">
        <v>101636</v>
      </c>
      <c r="B500">
        <f t="shared" si="15"/>
        <v>21.633333333333333</v>
      </c>
      <c r="C500" t="s">
        <v>370</v>
      </c>
      <c r="G500">
        <f t="shared" si="26"/>
        <v>0</v>
      </c>
      <c r="H500" t="str">
        <f t="shared" si="27"/>
        <v/>
      </c>
      <c r="I500" t="s">
        <v>118</v>
      </c>
      <c r="L500">
        <f t="shared" si="25"/>
        <v>2.4918850694733159</v>
      </c>
    </row>
    <row r="501" spans="1:12" x14ac:dyDescent="0.2">
      <c r="A501">
        <v>102285</v>
      </c>
      <c r="B501">
        <f t="shared" si="15"/>
        <v>4.5999999999999996</v>
      </c>
      <c r="G501">
        <f t="shared" si="26"/>
        <v>0</v>
      </c>
      <c r="H501" t="str">
        <f t="shared" si="27"/>
        <v/>
      </c>
      <c r="I501" t="s">
        <v>119</v>
      </c>
      <c r="L501">
        <f t="shared" si="25"/>
        <v>-0.28992594782728109</v>
      </c>
    </row>
    <row r="502" spans="1:12" x14ac:dyDescent="0.2">
      <c r="A502">
        <v>102423</v>
      </c>
      <c r="B502">
        <f t="shared" si="15"/>
        <v>3.6666666666666665</v>
      </c>
      <c r="G502">
        <f t="shared" si="26"/>
        <v>1</v>
      </c>
      <c r="H502">
        <f t="shared" si="27"/>
        <v>3.6666666666666665</v>
      </c>
      <c r="I502" t="s">
        <v>120</v>
      </c>
      <c r="L502">
        <f t="shared" si="25"/>
        <v>-0.44235394877525902</v>
      </c>
    </row>
    <row r="503" spans="1:12" x14ac:dyDescent="0.2">
      <c r="A503">
        <v>102533</v>
      </c>
      <c r="B503">
        <f t="shared" si="15"/>
        <v>4.2666666666666666</v>
      </c>
      <c r="G503">
        <f t="shared" si="26"/>
        <v>0</v>
      </c>
      <c r="H503" t="str">
        <f t="shared" si="27"/>
        <v/>
      </c>
      <c r="L503">
        <f t="shared" si="25"/>
        <v>-0.34436451959441605</v>
      </c>
    </row>
    <row r="504" spans="1:12" x14ac:dyDescent="0.2">
      <c r="A504">
        <v>102661</v>
      </c>
      <c r="B504">
        <f t="shared" si="15"/>
        <v>3.6333333333333333</v>
      </c>
      <c r="G504">
        <f t="shared" si="26"/>
        <v>1</v>
      </c>
      <c r="H504">
        <f t="shared" si="27"/>
        <v>3.6333333333333333</v>
      </c>
      <c r="I504" t="s">
        <v>121</v>
      </c>
      <c r="L504">
        <f t="shared" si="25"/>
        <v>-0.44779780595197249</v>
      </c>
    </row>
    <row r="505" spans="1:12" x14ac:dyDescent="0.2">
      <c r="A505">
        <v>102770</v>
      </c>
      <c r="B505">
        <f t="shared" si="15"/>
        <v>3.6666666666666665</v>
      </c>
      <c r="G505">
        <f t="shared" si="26"/>
        <v>0</v>
      </c>
      <c r="H505" t="str">
        <f t="shared" si="27"/>
        <v/>
      </c>
      <c r="L505">
        <f t="shared" si="25"/>
        <v>-0.44235394877525902</v>
      </c>
    </row>
    <row r="506" spans="1:12" x14ac:dyDescent="0.2">
      <c r="A506">
        <v>102880</v>
      </c>
      <c r="B506">
        <f t="shared" si="15"/>
        <v>8.5</v>
      </c>
      <c r="G506">
        <f t="shared" si="26"/>
        <v>0</v>
      </c>
      <c r="H506" t="str">
        <f t="shared" si="27"/>
        <v/>
      </c>
      <c r="I506" t="s">
        <v>122</v>
      </c>
      <c r="L506">
        <f t="shared" si="25"/>
        <v>0.34700534184819803</v>
      </c>
    </row>
    <row r="507" spans="1:12" x14ac:dyDescent="0.2">
      <c r="A507">
        <v>103135</v>
      </c>
      <c r="B507">
        <f t="shared" si="15"/>
        <v>5</v>
      </c>
      <c r="G507">
        <f t="shared" si="26"/>
        <v>0</v>
      </c>
      <c r="H507" t="str">
        <f t="shared" si="27"/>
        <v/>
      </c>
      <c r="L507">
        <f t="shared" si="25"/>
        <v>-0.22459966170671911</v>
      </c>
    </row>
    <row r="508" spans="1:12" x14ac:dyDescent="0.2">
      <c r="A508">
        <v>103285</v>
      </c>
      <c r="B508">
        <f t="shared" si="15"/>
        <v>12.866666666666667</v>
      </c>
      <c r="G508">
        <f t="shared" si="26"/>
        <v>0</v>
      </c>
      <c r="H508" t="str">
        <f t="shared" si="27"/>
        <v/>
      </c>
      <c r="I508" t="s">
        <v>123</v>
      </c>
      <c r="L508">
        <f t="shared" si="25"/>
        <v>1.0601506319976661</v>
      </c>
    </row>
    <row r="509" spans="1:12" x14ac:dyDescent="0.2">
      <c r="A509">
        <v>103671</v>
      </c>
      <c r="B509">
        <f t="shared" si="15"/>
        <v>10.666666666666666</v>
      </c>
      <c r="G509">
        <f t="shared" si="26"/>
        <v>1</v>
      </c>
      <c r="H509">
        <f t="shared" si="27"/>
        <v>10.666666666666666</v>
      </c>
      <c r="I509" t="s">
        <v>125</v>
      </c>
      <c r="L509">
        <f t="shared" si="25"/>
        <v>0.7008560583345752</v>
      </c>
    </row>
    <row r="510" spans="1:12" x14ac:dyDescent="0.2">
      <c r="A510">
        <v>103991</v>
      </c>
      <c r="B510">
        <f t="shared" si="15"/>
        <v>12.566666666666666</v>
      </c>
      <c r="G510">
        <f t="shared" si="26"/>
        <v>0</v>
      </c>
      <c r="H510" t="str">
        <f t="shared" si="27"/>
        <v/>
      </c>
      <c r="L510">
        <f t="shared" si="25"/>
        <v>1.0111559174072446</v>
      </c>
    </row>
    <row r="511" spans="1:12" x14ac:dyDescent="0.2">
      <c r="A511">
        <v>104368</v>
      </c>
      <c r="B511">
        <f t="shared" si="15"/>
        <v>6.166666666666667</v>
      </c>
      <c r="G511">
        <f t="shared" si="26"/>
        <v>1</v>
      </c>
      <c r="H511">
        <f t="shared" si="27"/>
        <v>6.166666666666667</v>
      </c>
      <c r="I511" t="s">
        <v>124</v>
      </c>
      <c r="L511">
        <f t="shared" si="25"/>
        <v>-3.406466052174667E-2</v>
      </c>
    </row>
    <row r="512" spans="1:12" x14ac:dyDescent="0.2">
      <c r="A512">
        <v>104553</v>
      </c>
      <c r="B512">
        <f t="shared" si="15"/>
        <v>11.133333333333333</v>
      </c>
      <c r="G512">
        <f t="shared" si="26"/>
        <v>0</v>
      </c>
      <c r="H512" t="str">
        <f t="shared" si="27"/>
        <v/>
      </c>
      <c r="L512">
        <f t="shared" si="25"/>
        <v>0.77707005880856417</v>
      </c>
    </row>
    <row r="513" spans="1:12" x14ac:dyDescent="0.2">
      <c r="A513">
        <v>104887</v>
      </c>
      <c r="B513">
        <f t="shared" si="15"/>
        <v>2.9333333333333331</v>
      </c>
      <c r="G513">
        <f t="shared" si="26"/>
        <v>0</v>
      </c>
      <c r="H513" t="str">
        <f t="shared" si="27"/>
        <v/>
      </c>
      <c r="I513" t="s">
        <v>126</v>
      </c>
      <c r="L513">
        <f t="shared" si="25"/>
        <v>-0.56211880666295588</v>
      </c>
    </row>
    <row r="514" spans="1:12" x14ac:dyDescent="0.2">
      <c r="A514">
        <v>104975</v>
      </c>
      <c r="B514">
        <f t="shared" ref="B514:B768" si="28">((A515-A514)/30)</f>
        <v>5.1333333333333337</v>
      </c>
      <c r="G514">
        <f t="shared" si="26"/>
        <v>0</v>
      </c>
      <c r="H514" t="str">
        <f t="shared" si="27"/>
        <v/>
      </c>
      <c r="I514" t="s">
        <v>127</v>
      </c>
      <c r="L514">
        <f t="shared" si="25"/>
        <v>-0.20282423299986505</v>
      </c>
    </row>
    <row r="515" spans="1:12" x14ac:dyDescent="0.2">
      <c r="A515">
        <v>105129</v>
      </c>
      <c r="B515">
        <f t="shared" si="28"/>
        <v>10.166666666666666</v>
      </c>
      <c r="G515">
        <f t="shared" si="26"/>
        <v>0</v>
      </c>
      <c r="H515" t="str">
        <f t="shared" si="27"/>
        <v/>
      </c>
      <c r="L515">
        <f t="shared" ref="L515:L578" si="29">(B515-B$844)/B$845</f>
        <v>0.61919820068387277</v>
      </c>
    </row>
    <row r="516" spans="1:12" x14ac:dyDescent="0.2">
      <c r="A516">
        <v>105434</v>
      </c>
      <c r="B516">
        <f t="shared" si="28"/>
        <v>13.366666666666667</v>
      </c>
      <c r="G516">
        <f t="shared" si="26"/>
        <v>0</v>
      </c>
      <c r="H516" t="str">
        <f t="shared" si="27"/>
        <v/>
      </c>
      <c r="I516" t="s">
        <v>128</v>
      </c>
      <c r="L516">
        <f t="shared" si="29"/>
        <v>1.1418084896483687</v>
      </c>
    </row>
    <row r="517" spans="1:12" x14ac:dyDescent="0.2">
      <c r="A517">
        <v>105835</v>
      </c>
      <c r="B517">
        <f t="shared" si="28"/>
        <v>2.8333333333333335</v>
      </c>
      <c r="G517">
        <f t="shared" si="26"/>
        <v>0</v>
      </c>
      <c r="H517" t="str">
        <f t="shared" si="27"/>
        <v/>
      </c>
      <c r="I517" t="s">
        <v>129</v>
      </c>
      <c r="L517">
        <f t="shared" si="29"/>
        <v>-0.57845037819309642</v>
      </c>
    </row>
    <row r="518" spans="1:12" x14ac:dyDescent="0.2">
      <c r="A518">
        <v>105920</v>
      </c>
      <c r="B518">
        <f t="shared" si="28"/>
        <v>1.9</v>
      </c>
      <c r="G518">
        <f t="shared" si="26"/>
        <v>0</v>
      </c>
      <c r="H518" t="str">
        <f t="shared" si="27"/>
        <v/>
      </c>
      <c r="L518">
        <f t="shared" si="29"/>
        <v>-0.73087837914107423</v>
      </c>
    </row>
    <row r="519" spans="1:12" x14ac:dyDescent="0.2">
      <c r="A519">
        <v>105977</v>
      </c>
      <c r="B519">
        <f t="shared" si="28"/>
        <v>1.5</v>
      </c>
      <c r="G519">
        <f t="shared" si="26"/>
        <v>0</v>
      </c>
      <c r="H519" t="str">
        <f t="shared" si="27"/>
        <v/>
      </c>
      <c r="I519" t="s">
        <v>130</v>
      </c>
      <c r="L519">
        <f t="shared" si="29"/>
        <v>-0.79620466526163625</v>
      </c>
    </row>
    <row r="520" spans="1:12" x14ac:dyDescent="0.2">
      <c r="A520">
        <v>106022</v>
      </c>
      <c r="B520">
        <f t="shared" si="28"/>
        <v>7.0666666666666664</v>
      </c>
      <c r="G520">
        <f t="shared" si="26"/>
        <v>0</v>
      </c>
      <c r="H520" t="str">
        <f t="shared" si="27"/>
        <v/>
      </c>
      <c r="L520">
        <f t="shared" si="29"/>
        <v>0.11291948324951766</v>
      </c>
    </row>
    <row r="521" spans="1:12" x14ac:dyDescent="0.2">
      <c r="A521">
        <v>106234</v>
      </c>
      <c r="B521">
        <f t="shared" si="28"/>
        <v>6.2</v>
      </c>
      <c r="G521">
        <f t="shared" si="26"/>
        <v>0</v>
      </c>
      <c r="H521" t="str">
        <f t="shared" si="27"/>
        <v/>
      </c>
      <c r="L521">
        <f t="shared" si="29"/>
        <v>-2.8620803345033193E-2</v>
      </c>
    </row>
    <row r="522" spans="1:12" x14ac:dyDescent="0.2">
      <c r="A522">
        <v>106420</v>
      </c>
      <c r="B522">
        <f t="shared" si="28"/>
        <v>8.4</v>
      </c>
      <c r="G522">
        <f t="shared" si="26"/>
        <v>1</v>
      </c>
      <c r="H522">
        <f t="shared" si="27"/>
        <v>8.4</v>
      </c>
      <c r="I522" t="s">
        <v>131</v>
      </c>
      <c r="L522">
        <f t="shared" si="29"/>
        <v>0.33067377031805761</v>
      </c>
    </row>
    <row r="523" spans="1:12" x14ac:dyDescent="0.2">
      <c r="A523">
        <v>106672</v>
      </c>
      <c r="B523">
        <f t="shared" si="28"/>
        <v>10.166666666666666</v>
      </c>
      <c r="G523">
        <f t="shared" si="26"/>
        <v>0</v>
      </c>
      <c r="H523" t="str">
        <f t="shared" si="27"/>
        <v/>
      </c>
      <c r="L523">
        <f t="shared" si="29"/>
        <v>0.61919820068387277</v>
      </c>
    </row>
    <row r="524" spans="1:12" x14ac:dyDescent="0.2">
      <c r="A524">
        <v>106977</v>
      </c>
      <c r="B524">
        <f t="shared" si="28"/>
        <v>7</v>
      </c>
      <c r="G524">
        <f t="shared" si="26"/>
        <v>1</v>
      </c>
      <c r="H524">
        <f t="shared" si="27"/>
        <v>7</v>
      </c>
      <c r="I524" t="s">
        <v>132</v>
      </c>
      <c r="L524">
        <f t="shared" si="29"/>
        <v>0.1020317688960907</v>
      </c>
    </row>
    <row r="525" spans="1:12" x14ac:dyDescent="0.2">
      <c r="A525">
        <v>107187</v>
      </c>
      <c r="B525">
        <f t="shared" si="28"/>
        <v>8</v>
      </c>
      <c r="G525">
        <f t="shared" ref="G525:G588" si="30">IF(ISNUMBER(SEARCH($J$3,I525)),1,0)</f>
        <v>0</v>
      </c>
      <c r="H525" t="str">
        <f t="shared" ref="H525:H588" si="31">IF(G525=1,B525,"")</f>
        <v/>
      </c>
      <c r="L525">
        <f t="shared" si="29"/>
        <v>0.2653474841974956</v>
      </c>
    </row>
    <row r="526" spans="1:12" x14ac:dyDescent="0.2">
      <c r="A526">
        <v>107427</v>
      </c>
      <c r="B526">
        <f t="shared" si="28"/>
        <v>3.6</v>
      </c>
      <c r="G526">
        <f t="shared" si="30"/>
        <v>0</v>
      </c>
      <c r="H526" t="str">
        <f t="shared" si="31"/>
        <v/>
      </c>
      <c r="I526" t="s">
        <v>133</v>
      </c>
      <c r="L526">
        <f t="shared" si="29"/>
        <v>-0.45324166312868597</v>
      </c>
    </row>
    <row r="527" spans="1:12" x14ac:dyDescent="0.2">
      <c r="A527">
        <v>107535</v>
      </c>
      <c r="B527">
        <f t="shared" si="28"/>
        <v>28.666666666666668</v>
      </c>
      <c r="G527">
        <f t="shared" si="30"/>
        <v>0</v>
      </c>
      <c r="H527" t="str">
        <f t="shared" si="31"/>
        <v/>
      </c>
      <c r="L527">
        <f t="shared" si="29"/>
        <v>3.6405389337598635</v>
      </c>
    </row>
    <row r="528" spans="1:12" x14ac:dyDescent="0.2">
      <c r="A528">
        <v>108395</v>
      </c>
      <c r="B528">
        <f t="shared" si="28"/>
        <v>6.4</v>
      </c>
      <c r="G528">
        <f t="shared" si="30"/>
        <v>0</v>
      </c>
      <c r="H528" t="str">
        <f t="shared" si="31"/>
        <v/>
      </c>
      <c r="I528" t="s">
        <v>134</v>
      </c>
      <c r="L528">
        <f t="shared" si="29"/>
        <v>4.0423397152478174E-3</v>
      </c>
    </row>
    <row r="529" spans="1:12" x14ac:dyDescent="0.2">
      <c r="A529">
        <v>108587</v>
      </c>
      <c r="B529">
        <f t="shared" si="28"/>
        <v>10.433333333333334</v>
      </c>
      <c r="D529">
        <v>1</v>
      </c>
      <c r="G529">
        <f t="shared" si="30"/>
        <v>0</v>
      </c>
      <c r="H529" t="str">
        <f t="shared" si="31"/>
        <v/>
      </c>
      <c r="L529">
        <f t="shared" si="29"/>
        <v>0.66274905809758089</v>
      </c>
    </row>
    <row r="530" spans="1:12" x14ac:dyDescent="0.2">
      <c r="A530">
        <v>108900</v>
      </c>
      <c r="B530">
        <f t="shared" si="28"/>
        <v>0.8</v>
      </c>
      <c r="G530">
        <f t="shared" si="30"/>
        <v>0</v>
      </c>
      <c r="H530" t="str">
        <f t="shared" si="31"/>
        <v/>
      </c>
      <c r="I530" t="s">
        <v>282</v>
      </c>
      <c r="L530">
        <f t="shared" si="29"/>
        <v>-0.91052566597261975</v>
      </c>
    </row>
    <row r="531" spans="1:12" x14ac:dyDescent="0.2">
      <c r="A531">
        <v>108924</v>
      </c>
      <c r="B531">
        <f t="shared" si="28"/>
        <v>5.4333333333333336</v>
      </c>
      <c r="G531">
        <f t="shared" si="30"/>
        <v>0</v>
      </c>
      <c r="H531" t="str">
        <f t="shared" si="31"/>
        <v/>
      </c>
      <c r="L531">
        <f t="shared" si="29"/>
        <v>-0.15382951840944362</v>
      </c>
    </row>
    <row r="532" spans="1:12" x14ac:dyDescent="0.2">
      <c r="A532">
        <v>109087</v>
      </c>
      <c r="B532">
        <f t="shared" si="28"/>
        <v>3.1</v>
      </c>
      <c r="D532">
        <v>1</v>
      </c>
      <c r="G532">
        <f t="shared" si="30"/>
        <v>0</v>
      </c>
      <c r="H532" t="str">
        <f t="shared" si="31"/>
        <v/>
      </c>
      <c r="I532" t="s">
        <v>136</v>
      </c>
      <c r="L532">
        <f t="shared" si="29"/>
        <v>-0.5348995207793884</v>
      </c>
    </row>
    <row r="533" spans="1:12" x14ac:dyDescent="0.2">
      <c r="A533">
        <v>109180</v>
      </c>
      <c r="B533">
        <f t="shared" si="28"/>
        <v>1.9666666666666666</v>
      </c>
      <c r="G533">
        <f t="shared" si="30"/>
        <v>0</v>
      </c>
      <c r="H533" t="str">
        <f t="shared" si="31"/>
        <v/>
      </c>
      <c r="L533">
        <f t="shared" si="29"/>
        <v>-0.71999066478764728</v>
      </c>
    </row>
    <row r="534" spans="1:12" x14ac:dyDescent="0.2">
      <c r="A534">
        <v>109239</v>
      </c>
      <c r="B534">
        <f t="shared" si="28"/>
        <v>4.4333333333333336</v>
      </c>
      <c r="G534">
        <f t="shared" si="30"/>
        <v>1</v>
      </c>
      <c r="H534">
        <f t="shared" si="31"/>
        <v>4.4333333333333336</v>
      </c>
      <c r="I534" t="s">
        <v>135</v>
      </c>
      <c r="L534">
        <f t="shared" si="29"/>
        <v>-0.31714523371084852</v>
      </c>
    </row>
    <row r="535" spans="1:12" x14ac:dyDescent="0.2">
      <c r="A535">
        <v>109372</v>
      </c>
      <c r="B535">
        <f t="shared" si="28"/>
        <v>2.1666666666666665</v>
      </c>
      <c r="G535">
        <f t="shared" si="30"/>
        <v>0</v>
      </c>
      <c r="H535" t="str">
        <f t="shared" si="31"/>
        <v/>
      </c>
      <c r="L535">
        <f t="shared" si="29"/>
        <v>-0.68732752172736644</v>
      </c>
    </row>
    <row r="536" spans="1:12" x14ac:dyDescent="0.2">
      <c r="A536">
        <v>109437</v>
      </c>
      <c r="B536">
        <f t="shared" si="28"/>
        <v>2.7666666666666666</v>
      </c>
      <c r="G536">
        <f t="shared" si="30"/>
        <v>0</v>
      </c>
      <c r="H536" t="str">
        <f t="shared" si="31"/>
        <v/>
      </c>
      <c r="L536">
        <f t="shared" si="29"/>
        <v>-0.58933809254652336</v>
      </c>
    </row>
    <row r="537" spans="1:12" x14ac:dyDescent="0.2">
      <c r="A537">
        <v>109520</v>
      </c>
      <c r="B537">
        <f t="shared" si="28"/>
        <v>5.333333333333333</v>
      </c>
      <c r="G537">
        <f t="shared" si="30"/>
        <v>0</v>
      </c>
      <c r="H537" t="str">
        <f t="shared" si="31"/>
        <v/>
      </c>
      <c r="L537">
        <f t="shared" si="29"/>
        <v>-0.17016108993958418</v>
      </c>
    </row>
    <row r="538" spans="1:12" x14ac:dyDescent="0.2">
      <c r="A538">
        <v>109680</v>
      </c>
      <c r="B538">
        <f t="shared" si="28"/>
        <v>5.2333333333333334</v>
      </c>
      <c r="G538">
        <f t="shared" si="30"/>
        <v>0</v>
      </c>
      <c r="H538" t="str">
        <f t="shared" si="31"/>
        <v/>
      </c>
      <c r="I538" t="s">
        <v>137</v>
      </c>
      <c r="L538">
        <f t="shared" si="29"/>
        <v>-0.18649266146972462</v>
      </c>
    </row>
    <row r="539" spans="1:12" x14ac:dyDescent="0.2">
      <c r="A539">
        <v>109837</v>
      </c>
      <c r="B539">
        <f t="shared" si="28"/>
        <v>2.2666666666666666</v>
      </c>
      <c r="G539">
        <f t="shared" si="30"/>
        <v>0</v>
      </c>
      <c r="H539" t="str">
        <f t="shared" si="31"/>
        <v/>
      </c>
      <c r="L539">
        <f t="shared" si="29"/>
        <v>-0.6709959501972258</v>
      </c>
    </row>
    <row r="540" spans="1:12" x14ac:dyDescent="0.2">
      <c r="A540">
        <v>109905</v>
      </c>
      <c r="B540">
        <f t="shared" si="28"/>
        <v>2.9666666666666668</v>
      </c>
      <c r="G540">
        <f t="shared" si="30"/>
        <v>0</v>
      </c>
      <c r="H540" t="str">
        <f t="shared" si="31"/>
        <v/>
      </c>
      <c r="I540" t="s">
        <v>138</v>
      </c>
      <c r="L540">
        <f t="shared" si="29"/>
        <v>-0.55667494948624241</v>
      </c>
    </row>
    <row r="541" spans="1:12" x14ac:dyDescent="0.2">
      <c r="A541">
        <v>109994</v>
      </c>
      <c r="B541">
        <f t="shared" si="28"/>
        <v>1.3333333333333333</v>
      </c>
      <c r="G541">
        <f t="shared" si="30"/>
        <v>0</v>
      </c>
      <c r="H541" t="str">
        <f t="shared" si="31"/>
        <v/>
      </c>
      <c r="L541">
        <f t="shared" si="29"/>
        <v>-0.82342395114520384</v>
      </c>
    </row>
    <row r="542" spans="1:12" x14ac:dyDescent="0.2">
      <c r="A542">
        <v>110034</v>
      </c>
      <c r="B542">
        <f t="shared" si="28"/>
        <v>1.5666666666666667</v>
      </c>
      <c r="G542">
        <f t="shared" si="30"/>
        <v>0</v>
      </c>
      <c r="H542" t="str">
        <f t="shared" si="31"/>
        <v/>
      </c>
      <c r="I542" t="s">
        <v>139</v>
      </c>
      <c r="L542">
        <f t="shared" si="29"/>
        <v>-0.7853169509082093</v>
      </c>
    </row>
    <row r="543" spans="1:12" x14ac:dyDescent="0.2">
      <c r="A543">
        <v>110081</v>
      </c>
      <c r="B543">
        <f t="shared" si="28"/>
        <v>1.1000000000000001</v>
      </c>
      <c r="G543">
        <f t="shared" si="30"/>
        <v>0</v>
      </c>
      <c r="H543" t="str">
        <f t="shared" si="31"/>
        <v/>
      </c>
      <c r="L543">
        <f t="shared" si="29"/>
        <v>-0.86153095138219826</v>
      </c>
    </row>
    <row r="544" spans="1:12" x14ac:dyDescent="0.2">
      <c r="A544">
        <v>110114</v>
      </c>
      <c r="B544">
        <f t="shared" si="28"/>
        <v>3.5</v>
      </c>
      <c r="G544">
        <f t="shared" si="30"/>
        <v>0</v>
      </c>
      <c r="H544" t="str">
        <f t="shared" si="31"/>
        <v/>
      </c>
      <c r="I544" t="s">
        <v>139</v>
      </c>
      <c r="L544">
        <f t="shared" si="29"/>
        <v>-0.46957323465882644</v>
      </c>
    </row>
    <row r="545" spans="1:12" x14ac:dyDescent="0.2">
      <c r="A545">
        <v>110219</v>
      </c>
      <c r="B545">
        <f t="shared" si="28"/>
        <v>1.6666666666666667</v>
      </c>
      <c r="G545">
        <f t="shared" si="30"/>
        <v>0</v>
      </c>
      <c r="H545" t="str">
        <f t="shared" si="31"/>
        <v/>
      </c>
      <c r="L545">
        <f t="shared" si="29"/>
        <v>-0.76898537937806877</v>
      </c>
    </row>
    <row r="546" spans="1:12" x14ac:dyDescent="0.2">
      <c r="A546">
        <v>110269</v>
      </c>
      <c r="B546">
        <f t="shared" si="28"/>
        <v>1.3</v>
      </c>
      <c r="G546">
        <f t="shared" si="30"/>
        <v>0</v>
      </c>
      <c r="H546" t="str">
        <f t="shared" si="31"/>
        <v/>
      </c>
      <c r="I546" t="s">
        <v>140</v>
      </c>
      <c r="L546">
        <f t="shared" si="29"/>
        <v>-0.82886780832191731</v>
      </c>
    </row>
    <row r="547" spans="1:12" x14ac:dyDescent="0.2">
      <c r="A547">
        <v>110308</v>
      </c>
      <c r="B547">
        <f t="shared" si="28"/>
        <v>0.9</v>
      </c>
      <c r="G547">
        <f t="shared" si="30"/>
        <v>0</v>
      </c>
      <c r="H547" t="str">
        <f t="shared" si="31"/>
        <v/>
      </c>
      <c r="L547">
        <f t="shared" si="29"/>
        <v>-0.8941940944424791</v>
      </c>
    </row>
    <row r="548" spans="1:12" x14ac:dyDescent="0.2">
      <c r="A548">
        <v>110335</v>
      </c>
      <c r="B548">
        <f t="shared" si="28"/>
        <v>1.5666666666666667</v>
      </c>
      <c r="G548">
        <f t="shared" si="30"/>
        <v>0</v>
      </c>
      <c r="H548" t="str">
        <f t="shared" si="31"/>
        <v/>
      </c>
      <c r="L548">
        <f t="shared" si="29"/>
        <v>-0.7853169509082093</v>
      </c>
    </row>
    <row r="549" spans="1:12" x14ac:dyDescent="0.2">
      <c r="A549">
        <v>110382</v>
      </c>
      <c r="B549">
        <f t="shared" si="28"/>
        <v>1.6</v>
      </c>
      <c r="G549">
        <f t="shared" si="30"/>
        <v>0</v>
      </c>
      <c r="H549" t="str">
        <f t="shared" si="31"/>
        <v/>
      </c>
      <c r="L549">
        <f t="shared" si="29"/>
        <v>-0.77987309373149583</v>
      </c>
    </row>
    <row r="550" spans="1:12" x14ac:dyDescent="0.2">
      <c r="A550">
        <v>110430</v>
      </c>
      <c r="B550">
        <f t="shared" si="28"/>
        <v>1.6333333333333333</v>
      </c>
      <c r="G550">
        <f t="shared" si="30"/>
        <v>0</v>
      </c>
      <c r="H550" t="str">
        <f t="shared" si="31"/>
        <v/>
      </c>
      <c r="L550">
        <f t="shared" si="29"/>
        <v>-0.77442923655478235</v>
      </c>
    </row>
    <row r="551" spans="1:12" x14ac:dyDescent="0.2">
      <c r="A551">
        <v>110479</v>
      </c>
      <c r="B551">
        <f t="shared" si="28"/>
        <v>1.2666666666666666</v>
      </c>
      <c r="G551">
        <f t="shared" si="30"/>
        <v>0</v>
      </c>
      <c r="H551" t="str">
        <f t="shared" si="31"/>
        <v/>
      </c>
      <c r="I551" t="s">
        <v>141</v>
      </c>
      <c r="L551">
        <f t="shared" si="29"/>
        <v>-0.83431166549863078</v>
      </c>
    </row>
    <row r="552" spans="1:12" x14ac:dyDescent="0.2">
      <c r="A552">
        <v>110517</v>
      </c>
      <c r="B552">
        <f t="shared" si="28"/>
        <v>2.6666666666666665</v>
      </c>
      <c r="G552">
        <f t="shared" si="30"/>
        <v>0</v>
      </c>
      <c r="H552" t="str">
        <f t="shared" si="31"/>
        <v/>
      </c>
      <c r="I552" t="s">
        <v>142</v>
      </c>
      <c r="L552">
        <f t="shared" si="29"/>
        <v>-0.60566966407666389</v>
      </c>
    </row>
    <row r="553" spans="1:12" x14ac:dyDescent="0.2">
      <c r="A553">
        <v>110597</v>
      </c>
      <c r="B553">
        <f t="shared" si="28"/>
        <v>1</v>
      </c>
      <c r="G553">
        <f t="shared" si="30"/>
        <v>0</v>
      </c>
      <c r="H553" t="str">
        <f t="shared" si="31"/>
        <v/>
      </c>
      <c r="L553">
        <f t="shared" si="29"/>
        <v>-0.87786252291233868</v>
      </c>
    </row>
    <row r="554" spans="1:12" x14ac:dyDescent="0.2">
      <c r="A554">
        <v>110627</v>
      </c>
      <c r="B554">
        <f t="shared" si="28"/>
        <v>3.0666666666666669</v>
      </c>
      <c r="G554">
        <f t="shared" si="30"/>
        <v>0</v>
      </c>
      <c r="H554" t="str">
        <f t="shared" si="31"/>
        <v/>
      </c>
      <c r="L554">
        <f t="shared" si="29"/>
        <v>-0.54034337795610188</v>
      </c>
    </row>
    <row r="555" spans="1:12" x14ac:dyDescent="0.2">
      <c r="A555">
        <v>110719</v>
      </c>
      <c r="B555">
        <f t="shared" si="28"/>
        <v>2.1</v>
      </c>
      <c r="G555">
        <f t="shared" si="30"/>
        <v>0</v>
      </c>
      <c r="H555" t="str">
        <f t="shared" si="31"/>
        <v/>
      </c>
      <c r="L555">
        <f t="shared" si="29"/>
        <v>-0.69821523608079339</v>
      </c>
    </row>
    <row r="556" spans="1:12" x14ac:dyDescent="0.2">
      <c r="A556">
        <v>110782</v>
      </c>
      <c r="B556">
        <f t="shared" si="28"/>
        <v>2</v>
      </c>
      <c r="C556" t="s">
        <v>143</v>
      </c>
      <c r="G556">
        <f t="shared" si="30"/>
        <v>0</v>
      </c>
      <c r="H556" t="str">
        <f t="shared" si="31"/>
        <v/>
      </c>
      <c r="L556">
        <f t="shared" si="29"/>
        <v>-0.71454680761093381</v>
      </c>
    </row>
    <row r="557" spans="1:12" x14ac:dyDescent="0.2">
      <c r="A557">
        <v>110842</v>
      </c>
      <c r="B557">
        <f t="shared" si="28"/>
        <v>2.2333333333333334</v>
      </c>
      <c r="C557" t="s">
        <v>144</v>
      </c>
      <c r="G557">
        <f t="shared" si="30"/>
        <v>0</v>
      </c>
      <c r="H557" t="str">
        <f t="shared" si="31"/>
        <v/>
      </c>
      <c r="L557">
        <f t="shared" si="29"/>
        <v>-0.67643980737393927</v>
      </c>
    </row>
    <row r="558" spans="1:12" x14ac:dyDescent="0.2">
      <c r="A558">
        <v>110909</v>
      </c>
      <c r="B558">
        <f t="shared" si="28"/>
        <v>2.2000000000000002</v>
      </c>
      <c r="G558">
        <f t="shared" si="30"/>
        <v>0</v>
      </c>
      <c r="H558" t="str">
        <f t="shared" si="31"/>
        <v/>
      </c>
      <c r="L558">
        <f t="shared" si="29"/>
        <v>-0.68188366455065275</v>
      </c>
    </row>
    <row r="559" spans="1:12" x14ac:dyDescent="0.2">
      <c r="A559">
        <v>110975</v>
      </c>
      <c r="B559">
        <f t="shared" si="28"/>
        <v>1.7333333333333334</v>
      </c>
      <c r="G559">
        <f t="shared" si="30"/>
        <v>0</v>
      </c>
      <c r="H559" t="str">
        <f t="shared" si="31"/>
        <v/>
      </c>
      <c r="L559">
        <f t="shared" si="29"/>
        <v>-0.75809766502464182</v>
      </c>
    </row>
    <row r="560" spans="1:12" x14ac:dyDescent="0.2">
      <c r="A560">
        <v>111027</v>
      </c>
      <c r="B560">
        <f t="shared" si="28"/>
        <v>4.2333333333333334</v>
      </c>
      <c r="G560">
        <f t="shared" si="30"/>
        <v>0</v>
      </c>
      <c r="H560" t="str">
        <f t="shared" si="31"/>
        <v/>
      </c>
      <c r="L560">
        <f t="shared" si="29"/>
        <v>-0.34980837677112953</v>
      </c>
    </row>
    <row r="561" spans="1:12" x14ac:dyDescent="0.2">
      <c r="A561">
        <v>111154</v>
      </c>
      <c r="B561">
        <f t="shared" si="28"/>
        <v>4.7</v>
      </c>
      <c r="G561">
        <f t="shared" si="30"/>
        <v>0</v>
      </c>
      <c r="H561" t="str">
        <f t="shared" si="31"/>
        <v/>
      </c>
      <c r="I561" t="s">
        <v>145</v>
      </c>
      <c r="L561">
        <f t="shared" si="29"/>
        <v>-0.27359437629714056</v>
      </c>
    </row>
    <row r="562" spans="1:12" x14ac:dyDescent="0.2">
      <c r="A562">
        <v>111295</v>
      </c>
      <c r="B562">
        <f t="shared" si="28"/>
        <v>10.433333333333334</v>
      </c>
      <c r="C562" t="s">
        <v>277</v>
      </c>
      <c r="G562">
        <f t="shared" si="30"/>
        <v>0</v>
      </c>
      <c r="H562" t="str">
        <f t="shared" si="31"/>
        <v/>
      </c>
      <c r="I562" t="s">
        <v>146</v>
      </c>
      <c r="L562">
        <f t="shared" si="29"/>
        <v>0.66274905809758089</v>
      </c>
    </row>
    <row r="563" spans="1:12" x14ac:dyDescent="0.2">
      <c r="A563">
        <v>111608</v>
      </c>
      <c r="B563">
        <f t="shared" si="28"/>
        <v>10.666666666666666</v>
      </c>
      <c r="C563" t="s">
        <v>331</v>
      </c>
      <c r="G563">
        <f t="shared" si="30"/>
        <v>1</v>
      </c>
      <c r="H563">
        <f t="shared" si="31"/>
        <v>10.666666666666666</v>
      </c>
      <c r="I563" t="s">
        <v>147</v>
      </c>
      <c r="L563">
        <f t="shared" si="29"/>
        <v>0.7008560583345752</v>
      </c>
    </row>
    <row r="564" spans="1:12" x14ac:dyDescent="0.2">
      <c r="A564">
        <v>111928</v>
      </c>
      <c r="B564">
        <f t="shared" si="28"/>
        <v>17.566666666666666</v>
      </c>
      <c r="C564" t="s">
        <v>331</v>
      </c>
      <c r="D564">
        <v>1</v>
      </c>
      <c r="E564">
        <v>1</v>
      </c>
      <c r="F564">
        <v>1</v>
      </c>
      <c r="G564">
        <f t="shared" si="30"/>
        <v>0</v>
      </c>
      <c r="H564" t="str">
        <f t="shared" si="31"/>
        <v/>
      </c>
      <c r="I564" t="s">
        <v>148</v>
      </c>
      <c r="L564">
        <f t="shared" si="29"/>
        <v>1.8277344939142692</v>
      </c>
    </row>
    <row r="565" spans="1:12" x14ac:dyDescent="0.2">
      <c r="A565">
        <v>112455</v>
      </c>
      <c r="B565">
        <f t="shared" si="28"/>
        <v>13.166666666666666</v>
      </c>
      <c r="G565">
        <f t="shared" si="30"/>
        <v>0</v>
      </c>
      <c r="H565" t="str">
        <f t="shared" si="31"/>
        <v/>
      </c>
      <c r="I565" t="s">
        <v>149</v>
      </c>
      <c r="L565">
        <f t="shared" si="29"/>
        <v>1.1091453465880874</v>
      </c>
    </row>
    <row r="566" spans="1:12" x14ac:dyDescent="0.2">
      <c r="A566">
        <v>112850</v>
      </c>
      <c r="B566">
        <f t="shared" si="28"/>
        <v>3.1666666666666665</v>
      </c>
      <c r="G566">
        <f t="shared" si="30"/>
        <v>0</v>
      </c>
      <c r="H566" t="str">
        <f t="shared" si="31"/>
        <v/>
      </c>
      <c r="L566">
        <f t="shared" si="29"/>
        <v>-0.52401180642596146</v>
      </c>
    </row>
    <row r="567" spans="1:12" x14ac:dyDescent="0.2">
      <c r="A567">
        <v>112945</v>
      </c>
      <c r="B567">
        <f t="shared" si="28"/>
        <v>19.333333333333332</v>
      </c>
      <c r="D567">
        <v>1</v>
      </c>
      <c r="E567">
        <v>1</v>
      </c>
      <c r="G567">
        <f t="shared" si="30"/>
        <v>0</v>
      </c>
      <c r="H567" t="str">
        <f t="shared" si="31"/>
        <v/>
      </c>
      <c r="I567" t="s">
        <v>150</v>
      </c>
      <c r="L567">
        <f t="shared" si="29"/>
        <v>2.1162589242800842</v>
      </c>
    </row>
    <row r="568" spans="1:12" x14ac:dyDescent="0.2">
      <c r="A568">
        <v>113525</v>
      </c>
      <c r="B568">
        <f t="shared" si="28"/>
        <v>10.833333333333334</v>
      </c>
      <c r="G568">
        <f t="shared" si="30"/>
        <v>1</v>
      </c>
      <c r="H568">
        <f t="shared" si="31"/>
        <v>10.833333333333334</v>
      </c>
      <c r="I568" t="s">
        <v>151</v>
      </c>
      <c r="L568">
        <f t="shared" si="29"/>
        <v>0.72807534421814291</v>
      </c>
    </row>
    <row r="569" spans="1:12" x14ac:dyDescent="0.2">
      <c r="A569">
        <v>113850</v>
      </c>
      <c r="B569">
        <f t="shared" si="28"/>
        <v>3.8333333333333335</v>
      </c>
      <c r="G569">
        <f t="shared" si="30"/>
        <v>0</v>
      </c>
      <c r="H569" t="str">
        <f t="shared" si="31"/>
        <v/>
      </c>
      <c r="L569">
        <f t="shared" si="29"/>
        <v>-0.41513466289169149</v>
      </c>
    </row>
    <row r="570" spans="1:12" x14ac:dyDescent="0.2">
      <c r="A570">
        <v>113965</v>
      </c>
      <c r="B570">
        <f t="shared" si="28"/>
        <v>-27.333333333333332</v>
      </c>
      <c r="D570">
        <v>1</v>
      </c>
      <c r="E570">
        <v>1</v>
      </c>
      <c r="G570">
        <f t="shared" si="30"/>
        <v>0</v>
      </c>
      <c r="H570" t="str">
        <f t="shared" si="31"/>
        <v/>
      </c>
      <c r="I570" t="s">
        <v>289</v>
      </c>
      <c r="L570">
        <f t="shared" si="29"/>
        <v>-5.5051411231188112</v>
      </c>
    </row>
    <row r="571" spans="1:12" x14ac:dyDescent="0.2">
      <c r="A571">
        <v>113145</v>
      </c>
      <c r="B571">
        <f t="shared" si="28"/>
        <v>35.06666666666667</v>
      </c>
      <c r="D571">
        <v>1</v>
      </c>
      <c r="E571">
        <v>1</v>
      </c>
      <c r="G571">
        <f t="shared" si="30"/>
        <v>0</v>
      </c>
      <c r="H571" t="str">
        <f t="shared" si="31"/>
        <v/>
      </c>
      <c r="I571" t="s">
        <v>152</v>
      </c>
      <c r="L571">
        <f t="shared" si="29"/>
        <v>4.6857595116888557</v>
      </c>
    </row>
    <row r="572" spans="1:12" x14ac:dyDescent="0.2">
      <c r="A572">
        <v>114197</v>
      </c>
      <c r="B572">
        <f t="shared" si="28"/>
        <v>2.1</v>
      </c>
      <c r="G572">
        <f t="shared" si="30"/>
        <v>0</v>
      </c>
      <c r="H572" t="str">
        <f t="shared" si="31"/>
        <v/>
      </c>
      <c r="L572">
        <f t="shared" si="29"/>
        <v>-0.69821523608079339</v>
      </c>
    </row>
    <row r="573" spans="1:12" x14ac:dyDescent="0.2">
      <c r="A573">
        <v>114260</v>
      </c>
      <c r="B573">
        <f t="shared" si="28"/>
        <v>3.7333333333333334</v>
      </c>
      <c r="D573" t="s">
        <v>277</v>
      </c>
      <c r="E573">
        <v>1</v>
      </c>
      <c r="G573">
        <f t="shared" si="30"/>
        <v>0</v>
      </c>
      <c r="H573" t="str">
        <f t="shared" si="31"/>
        <v/>
      </c>
      <c r="I573" t="s">
        <v>153</v>
      </c>
      <c r="L573">
        <f t="shared" si="29"/>
        <v>-0.43146623442183196</v>
      </c>
    </row>
    <row r="574" spans="1:12" x14ac:dyDescent="0.2">
      <c r="A574">
        <v>114372</v>
      </c>
      <c r="B574">
        <f t="shared" si="28"/>
        <v>5.7666666666666666</v>
      </c>
      <c r="G574">
        <f t="shared" si="30"/>
        <v>0</v>
      </c>
      <c r="H574" t="str">
        <f t="shared" si="31"/>
        <v/>
      </c>
      <c r="I574" t="s">
        <v>154</v>
      </c>
      <c r="L574">
        <f t="shared" si="29"/>
        <v>-9.9390946642308686E-2</v>
      </c>
    </row>
    <row r="575" spans="1:12" x14ac:dyDescent="0.2">
      <c r="A575">
        <v>114545</v>
      </c>
      <c r="B575">
        <f t="shared" si="28"/>
        <v>9.9</v>
      </c>
      <c r="G575">
        <f t="shared" si="30"/>
        <v>0</v>
      </c>
      <c r="H575" t="str">
        <f t="shared" si="31"/>
        <v/>
      </c>
      <c r="L575">
        <f t="shared" si="29"/>
        <v>0.57564734327016498</v>
      </c>
    </row>
    <row r="576" spans="1:12" x14ac:dyDescent="0.2">
      <c r="A576">
        <v>114842</v>
      </c>
      <c r="B576">
        <f t="shared" si="28"/>
        <v>19.399999999999999</v>
      </c>
      <c r="D576">
        <v>1</v>
      </c>
      <c r="E576">
        <v>1</v>
      </c>
      <c r="G576">
        <f t="shared" si="30"/>
        <v>0</v>
      </c>
      <c r="H576" t="str">
        <f t="shared" si="31"/>
        <v/>
      </c>
      <c r="I576" t="s">
        <v>155</v>
      </c>
      <c r="L576">
        <f t="shared" si="29"/>
        <v>2.1271466386335112</v>
      </c>
    </row>
    <row r="577" spans="1:12" x14ac:dyDescent="0.2">
      <c r="A577">
        <v>115424</v>
      </c>
      <c r="B577">
        <f t="shared" si="28"/>
        <v>3.5</v>
      </c>
      <c r="D577">
        <v>1</v>
      </c>
      <c r="G577">
        <f t="shared" si="30"/>
        <v>0</v>
      </c>
      <c r="H577" t="str">
        <f t="shared" si="31"/>
        <v/>
      </c>
      <c r="I577" t="s">
        <v>156</v>
      </c>
      <c r="L577">
        <f t="shared" si="29"/>
        <v>-0.46957323465882644</v>
      </c>
    </row>
    <row r="578" spans="1:12" x14ac:dyDescent="0.2">
      <c r="A578">
        <v>115529</v>
      </c>
      <c r="B578">
        <f t="shared" si="28"/>
        <v>14.033333333333333</v>
      </c>
      <c r="D578">
        <v>1</v>
      </c>
      <c r="G578">
        <f t="shared" si="30"/>
        <v>0</v>
      </c>
      <c r="H578" t="str">
        <f t="shared" si="31"/>
        <v/>
      </c>
      <c r="I578" t="s">
        <v>157</v>
      </c>
      <c r="L578">
        <f t="shared" si="29"/>
        <v>1.2506856331826386</v>
      </c>
    </row>
    <row r="579" spans="1:12" x14ac:dyDescent="0.2">
      <c r="A579">
        <v>115950</v>
      </c>
      <c r="B579">
        <f t="shared" si="28"/>
        <v>19.333333333333332</v>
      </c>
      <c r="G579">
        <f t="shared" si="30"/>
        <v>0</v>
      </c>
      <c r="H579" t="str">
        <f t="shared" si="31"/>
        <v/>
      </c>
      <c r="I579" t="s">
        <v>158</v>
      </c>
      <c r="L579">
        <f t="shared" ref="L579:L642" si="32">(B579-B$844)/B$845</f>
        <v>2.1162589242800842</v>
      </c>
    </row>
    <row r="580" spans="1:12" x14ac:dyDescent="0.2">
      <c r="A580">
        <v>116530</v>
      </c>
      <c r="B580">
        <f t="shared" si="28"/>
        <v>16.333333333333332</v>
      </c>
      <c r="G580">
        <f t="shared" si="30"/>
        <v>0</v>
      </c>
      <c r="H580" t="str">
        <f t="shared" si="31"/>
        <v/>
      </c>
      <c r="I580" t="s">
        <v>159</v>
      </c>
      <c r="L580">
        <f t="shared" si="32"/>
        <v>1.6263117783758696</v>
      </c>
    </row>
    <row r="581" spans="1:12" x14ac:dyDescent="0.2">
      <c r="A581">
        <v>117020</v>
      </c>
      <c r="B581">
        <f t="shared" si="28"/>
        <v>2.5</v>
      </c>
      <c r="G581">
        <f t="shared" si="30"/>
        <v>0</v>
      </c>
      <c r="H581" t="str">
        <f t="shared" si="31"/>
        <v/>
      </c>
      <c r="L581">
        <f t="shared" si="32"/>
        <v>-0.63288894996023137</v>
      </c>
    </row>
    <row r="582" spans="1:12" x14ac:dyDescent="0.2">
      <c r="A582">
        <v>117095</v>
      </c>
      <c r="B582">
        <f t="shared" si="28"/>
        <v>11.233333333333333</v>
      </c>
      <c r="G582">
        <f t="shared" si="30"/>
        <v>0</v>
      </c>
      <c r="H582" t="str">
        <f t="shared" si="31"/>
        <v/>
      </c>
      <c r="I582" t="s">
        <v>160</v>
      </c>
      <c r="L582">
        <f t="shared" si="32"/>
        <v>0.7934016303387047</v>
      </c>
    </row>
    <row r="583" spans="1:12" x14ac:dyDescent="0.2">
      <c r="A583">
        <v>117432</v>
      </c>
      <c r="B583">
        <f t="shared" si="28"/>
        <v>2</v>
      </c>
      <c r="G583">
        <f t="shared" si="30"/>
        <v>0</v>
      </c>
      <c r="H583" t="str">
        <f t="shared" si="31"/>
        <v/>
      </c>
      <c r="L583">
        <f t="shared" si="32"/>
        <v>-0.71454680761093381</v>
      </c>
    </row>
    <row r="584" spans="1:12" x14ac:dyDescent="0.2">
      <c r="A584">
        <v>117492</v>
      </c>
      <c r="B584">
        <f t="shared" si="28"/>
        <v>3.2333333333333334</v>
      </c>
      <c r="G584">
        <f t="shared" si="30"/>
        <v>0</v>
      </c>
      <c r="H584" t="str">
        <f t="shared" si="31"/>
        <v/>
      </c>
      <c r="L584">
        <f t="shared" si="32"/>
        <v>-0.5131240920725344</v>
      </c>
    </row>
    <row r="585" spans="1:12" x14ac:dyDescent="0.2">
      <c r="A585">
        <v>117589</v>
      </c>
      <c r="B585">
        <f t="shared" si="28"/>
        <v>6.2</v>
      </c>
      <c r="G585">
        <f t="shared" si="30"/>
        <v>1</v>
      </c>
      <c r="H585">
        <f t="shared" si="31"/>
        <v>6.2</v>
      </c>
      <c r="I585" t="s">
        <v>162</v>
      </c>
      <c r="L585">
        <f t="shared" si="32"/>
        <v>-2.8620803345033193E-2</v>
      </c>
    </row>
    <row r="586" spans="1:12" x14ac:dyDescent="0.2">
      <c r="A586">
        <v>117775</v>
      </c>
      <c r="B586">
        <f t="shared" si="28"/>
        <v>15.166666666666666</v>
      </c>
      <c r="G586">
        <f t="shared" si="30"/>
        <v>0</v>
      </c>
      <c r="H586" t="str">
        <f t="shared" si="31"/>
        <v/>
      </c>
      <c r="L586">
        <f t="shared" si="32"/>
        <v>1.4357767771908974</v>
      </c>
    </row>
    <row r="587" spans="1:12" x14ac:dyDescent="0.2">
      <c r="A587">
        <v>118230</v>
      </c>
      <c r="B587">
        <f t="shared" si="28"/>
        <v>11.133333333333333</v>
      </c>
      <c r="G587">
        <f t="shared" si="30"/>
        <v>1</v>
      </c>
      <c r="H587">
        <f t="shared" si="31"/>
        <v>11.133333333333333</v>
      </c>
      <c r="I587" t="s">
        <v>161</v>
      </c>
      <c r="L587">
        <f t="shared" si="32"/>
        <v>0.77707005880856417</v>
      </c>
    </row>
    <row r="588" spans="1:12" x14ac:dyDescent="0.2">
      <c r="A588">
        <v>118564</v>
      </c>
      <c r="B588">
        <f t="shared" si="28"/>
        <v>14.333333333333334</v>
      </c>
      <c r="G588">
        <f t="shared" si="30"/>
        <v>0</v>
      </c>
      <c r="H588" t="str">
        <f t="shared" si="31"/>
        <v/>
      </c>
      <c r="I588" t="s">
        <v>163</v>
      </c>
      <c r="L588">
        <f t="shared" si="32"/>
        <v>1.2996803477730601</v>
      </c>
    </row>
    <row r="589" spans="1:12" x14ac:dyDescent="0.2">
      <c r="A589">
        <v>118994</v>
      </c>
      <c r="B589">
        <f t="shared" si="28"/>
        <v>2.2666666666666666</v>
      </c>
      <c r="G589">
        <f t="shared" ref="G589:G652" si="33">IF(ISNUMBER(SEARCH($J$3,I589)),1,0)</f>
        <v>0</v>
      </c>
      <c r="H589" t="str">
        <f t="shared" ref="H589:H652" si="34">IF(G589=1,B589,"")</f>
        <v/>
      </c>
      <c r="L589">
        <f t="shared" si="32"/>
        <v>-0.6709959501972258</v>
      </c>
    </row>
    <row r="590" spans="1:12" x14ac:dyDescent="0.2">
      <c r="A590">
        <v>119062</v>
      </c>
      <c r="B590">
        <f t="shared" si="28"/>
        <v>2.1666666666666665</v>
      </c>
      <c r="G590">
        <f t="shared" si="33"/>
        <v>0</v>
      </c>
      <c r="H590" t="str">
        <f t="shared" si="34"/>
        <v/>
      </c>
      <c r="L590">
        <f t="shared" si="32"/>
        <v>-0.68732752172736644</v>
      </c>
    </row>
    <row r="591" spans="1:12" x14ac:dyDescent="0.2">
      <c r="A591">
        <v>119127</v>
      </c>
      <c r="B591">
        <f t="shared" si="28"/>
        <v>1.7333333333333334</v>
      </c>
      <c r="G591">
        <f t="shared" si="33"/>
        <v>0</v>
      </c>
      <c r="H591" t="str">
        <f t="shared" si="34"/>
        <v/>
      </c>
      <c r="L591">
        <f t="shared" si="32"/>
        <v>-0.75809766502464182</v>
      </c>
    </row>
    <row r="592" spans="1:12" x14ac:dyDescent="0.2">
      <c r="A592">
        <v>119179</v>
      </c>
      <c r="B592">
        <f t="shared" si="28"/>
        <v>1.2</v>
      </c>
      <c r="G592">
        <f t="shared" si="33"/>
        <v>0</v>
      </c>
      <c r="H592" t="str">
        <f t="shared" si="34"/>
        <v/>
      </c>
      <c r="I592" t="s">
        <v>164</v>
      </c>
      <c r="L592">
        <f t="shared" si="32"/>
        <v>-0.84519937985205773</v>
      </c>
    </row>
    <row r="593" spans="1:12" x14ac:dyDescent="0.2">
      <c r="A593">
        <v>119215</v>
      </c>
      <c r="B593">
        <f t="shared" si="28"/>
        <v>7.9</v>
      </c>
      <c r="G593">
        <f t="shared" si="33"/>
        <v>0</v>
      </c>
      <c r="H593" t="str">
        <f t="shared" si="34"/>
        <v/>
      </c>
      <c r="I593" t="s">
        <v>165</v>
      </c>
      <c r="L593">
        <f t="shared" si="32"/>
        <v>0.24901591266735518</v>
      </c>
    </row>
    <row r="594" spans="1:12" x14ac:dyDescent="0.2">
      <c r="A594">
        <v>119452</v>
      </c>
      <c r="B594">
        <f t="shared" si="28"/>
        <v>5.9333333333333336</v>
      </c>
      <c r="G594">
        <f t="shared" si="33"/>
        <v>0</v>
      </c>
      <c r="H594" t="str">
        <f t="shared" si="34"/>
        <v/>
      </c>
      <c r="L594">
        <f t="shared" si="32"/>
        <v>-7.2171660758741152E-2</v>
      </c>
    </row>
    <row r="595" spans="1:12" x14ac:dyDescent="0.2">
      <c r="A595">
        <v>119630</v>
      </c>
      <c r="B595">
        <f t="shared" si="28"/>
        <v>8.6333333333333329</v>
      </c>
      <c r="G595">
        <f t="shared" si="33"/>
        <v>0</v>
      </c>
      <c r="H595" t="str">
        <f t="shared" si="34"/>
        <v/>
      </c>
      <c r="L595">
        <f t="shared" si="32"/>
        <v>0.36878077055505198</v>
      </c>
    </row>
    <row r="596" spans="1:12" x14ac:dyDescent="0.2">
      <c r="A596">
        <v>119889</v>
      </c>
      <c r="B596">
        <f t="shared" si="28"/>
        <v>2.7666666666666666</v>
      </c>
      <c r="G596">
        <f t="shared" si="33"/>
        <v>0</v>
      </c>
      <c r="H596" t="str">
        <f t="shared" si="34"/>
        <v/>
      </c>
      <c r="L596">
        <f t="shared" si="32"/>
        <v>-0.58933809254652336</v>
      </c>
    </row>
    <row r="597" spans="1:12" x14ac:dyDescent="0.2">
      <c r="A597">
        <v>119972</v>
      </c>
      <c r="B597">
        <f t="shared" si="28"/>
        <v>5.0666666666666664</v>
      </c>
      <c r="G597">
        <f t="shared" si="33"/>
        <v>0</v>
      </c>
      <c r="H597" t="str">
        <f t="shared" si="34"/>
        <v/>
      </c>
      <c r="I597" t="s">
        <v>166</v>
      </c>
      <c r="L597">
        <f t="shared" si="32"/>
        <v>-0.21371194735329216</v>
      </c>
    </row>
    <row r="598" spans="1:12" x14ac:dyDescent="0.2">
      <c r="A598">
        <v>120124</v>
      </c>
      <c r="B598">
        <f t="shared" si="28"/>
        <v>11.866666666666667</v>
      </c>
      <c r="G598">
        <f t="shared" si="33"/>
        <v>0</v>
      </c>
      <c r="H598" t="str">
        <f t="shared" si="34"/>
        <v/>
      </c>
      <c r="I598" t="s">
        <v>153</v>
      </c>
      <c r="L598">
        <f t="shared" si="32"/>
        <v>0.89683491669626125</v>
      </c>
    </row>
    <row r="599" spans="1:12" x14ac:dyDescent="0.2">
      <c r="A599">
        <v>120480</v>
      </c>
      <c r="B599">
        <f t="shared" si="28"/>
        <v>5.833333333333333</v>
      </c>
      <c r="G599">
        <f t="shared" si="33"/>
        <v>0</v>
      </c>
      <c r="H599" t="str">
        <f t="shared" si="34"/>
        <v/>
      </c>
      <c r="I599" t="s">
        <v>167</v>
      </c>
      <c r="L599">
        <f t="shared" si="32"/>
        <v>-8.8503232288881739E-2</v>
      </c>
    </row>
    <row r="600" spans="1:12" x14ac:dyDescent="0.2">
      <c r="A600">
        <v>120655</v>
      </c>
      <c r="B600">
        <f t="shared" si="28"/>
        <v>6.166666666666667</v>
      </c>
      <c r="G600">
        <f t="shared" si="33"/>
        <v>1</v>
      </c>
      <c r="H600">
        <f t="shared" si="34"/>
        <v>6.166666666666667</v>
      </c>
      <c r="I600" t="s">
        <v>168</v>
      </c>
      <c r="L600">
        <f t="shared" si="32"/>
        <v>-3.406466052174667E-2</v>
      </c>
    </row>
    <row r="601" spans="1:12" x14ac:dyDescent="0.2">
      <c r="A601">
        <v>120840</v>
      </c>
      <c r="B601">
        <f t="shared" si="28"/>
        <v>9.2333333333333325</v>
      </c>
      <c r="G601">
        <f t="shared" si="33"/>
        <v>0</v>
      </c>
      <c r="H601" t="str">
        <f t="shared" si="34"/>
        <v/>
      </c>
      <c r="L601">
        <f t="shared" si="32"/>
        <v>0.46677019973589484</v>
      </c>
    </row>
    <row r="602" spans="1:12" x14ac:dyDescent="0.2">
      <c r="A602">
        <v>121117</v>
      </c>
      <c r="B602">
        <f t="shared" si="28"/>
        <v>17.733333333333334</v>
      </c>
      <c r="D602">
        <v>1</v>
      </c>
      <c r="E602">
        <v>1</v>
      </c>
      <c r="G602">
        <f t="shared" si="33"/>
        <v>0</v>
      </c>
      <c r="H602" t="str">
        <f t="shared" si="34"/>
        <v/>
      </c>
      <c r="I602" t="s">
        <v>169</v>
      </c>
      <c r="L602">
        <f t="shared" si="32"/>
        <v>1.8549537797978368</v>
      </c>
    </row>
    <row r="603" spans="1:12" x14ac:dyDescent="0.2">
      <c r="A603">
        <v>121649</v>
      </c>
      <c r="B603">
        <f t="shared" si="28"/>
        <v>14.2</v>
      </c>
      <c r="G603">
        <f t="shared" si="33"/>
        <v>0</v>
      </c>
      <c r="H603" t="str">
        <f t="shared" si="34"/>
        <v/>
      </c>
      <c r="I603" t="s">
        <v>170</v>
      </c>
      <c r="L603">
        <f t="shared" si="32"/>
        <v>1.277904919066206</v>
      </c>
    </row>
    <row r="604" spans="1:12" x14ac:dyDescent="0.2">
      <c r="A604">
        <v>122075</v>
      </c>
      <c r="B604">
        <f t="shared" si="28"/>
        <v>6.1333333333333337</v>
      </c>
      <c r="G604">
        <f t="shared" si="33"/>
        <v>0</v>
      </c>
      <c r="H604" t="str">
        <f t="shared" si="34"/>
        <v/>
      </c>
      <c r="L604">
        <f t="shared" si="32"/>
        <v>-3.9508517698460144E-2</v>
      </c>
    </row>
    <row r="605" spans="1:12" x14ac:dyDescent="0.2">
      <c r="A605">
        <v>122259</v>
      </c>
      <c r="B605">
        <f t="shared" si="28"/>
        <v>16.266666666666666</v>
      </c>
      <c r="G605">
        <f t="shared" si="33"/>
        <v>0</v>
      </c>
      <c r="H605" t="str">
        <f t="shared" si="34"/>
        <v/>
      </c>
      <c r="I605" t="s">
        <v>171</v>
      </c>
      <c r="L605">
        <f t="shared" si="32"/>
        <v>1.6154240640224427</v>
      </c>
    </row>
    <row r="606" spans="1:12" x14ac:dyDescent="0.2">
      <c r="A606">
        <v>122747</v>
      </c>
      <c r="B606">
        <f t="shared" si="28"/>
        <v>2.4333333333333331</v>
      </c>
      <c r="G606">
        <f t="shared" si="33"/>
        <v>1</v>
      </c>
      <c r="H606">
        <f t="shared" si="34"/>
        <v>2.4333333333333331</v>
      </c>
      <c r="I606" t="s">
        <v>172</v>
      </c>
      <c r="L606">
        <f t="shared" si="32"/>
        <v>-0.64377666431365843</v>
      </c>
    </row>
    <row r="607" spans="1:12" x14ac:dyDescent="0.2">
      <c r="A607">
        <v>122820</v>
      </c>
      <c r="B607">
        <f t="shared" si="28"/>
        <v>1.8333333333333333</v>
      </c>
      <c r="G607">
        <f t="shared" si="33"/>
        <v>0</v>
      </c>
      <c r="H607" t="str">
        <f t="shared" si="34"/>
        <v/>
      </c>
      <c r="L607">
        <f t="shared" si="32"/>
        <v>-0.74176609349450129</v>
      </c>
    </row>
    <row r="608" spans="1:12" x14ac:dyDescent="0.2">
      <c r="A608">
        <v>122875</v>
      </c>
      <c r="B608">
        <f t="shared" si="28"/>
        <v>1.3</v>
      </c>
      <c r="G608">
        <f t="shared" si="33"/>
        <v>0</v>
      </c>
      <c r="H608" t="str">
        <f t="shared" si="34"/>
        <v/>
      </c>
      <c r="L608">
        <f t="shared" si="32"/>
        <v>-0.82886780832191731</v>
      </c>
    </row>
    <row r="609" spans="1:12" x14ac:dyDescent="0.2">
      <c r="A609">
        <v>122914</v>
      </c>
      <c r="B609">
        <f t="shared" si="28"/>
        <v>2.7</v>
      </c>
      <c r="G609">
        <f t="shared" si="33"/>
        <v>0</v>
      </c>
      <c r="H609" t="str">
        <f t="shared" si="34"/>
        <v/>
      </c>
      <c r="L609">
        <f t="shared" si="32"/>
        <v>-0.60022580689995031</v>
      </c>
    </row>
    <row r="610" spans="1:12" x14ac:dyDescent="0.2">
      <c r="A610">
        <v>122995</v>
      </c>
      <c r="B610">
        <f t="shared" si="28"/>
        <v>1.9333333333333333</v>
      </c>
      <c r="G610">
        <f t="shared" si="33"/>
        <v>0</v>
      </c>
      <c r="H610" t="str">
        <f t="shared" si="34"/>
        <v/>
      </c>
      <c r="L610">
        <f t="shared" si="32"/>
        <v>-0.72543452196436076</v>
      </c>
    </row>
    <row r="611" spans="1:12" x14ac:dyDescent="0.2">
      <c r="A611">
        <v>123053</v>
      </c>
      <c r="B611">
        <f t="shared" si="28"/>
        <v>7.3666666666666663</v>
      </c>
      <c r="G611">
        <f t="shared" si="33"/>
        <v>0</v>
      </c>
      <c r="H611" t="str">
        <f t="shared" si="34"/>
        <v/>
      </c>
      <c r="L611">
        <f t="shared" si="32"/>
        <v>0.1619141978399391</v>
      </c>
    </row>
    <row r="612" spans="1:12" x14ac:dyDescent="0.2">
      <c r="A612">
        <v>123274</v>
      </c>
      <c r="B612">
        <f t="shared" si="28"/>
        <v>2.6666666666666665</v>
      </c>
      <c r="E612">
        <v>1</v>
      </c>
      <c r="G612">
        <f t="shared" si="33"/>
        <v>0</v>
      </c>
      <c r="H612" t="str">
        <f t="shared" si="34"/>
        <v/>
      </c>
      <c r="I612" t="s">
        <v>173</v>
      </c>
      <c r="L612">
        <f t="shared" si="32"/>
        <v>-0.60566966407666389</v>
      </c>
    </row>
    <row r="613" spans="1:12" x14ac:dyDescent="0.2">
      <c r="A613">
        <v>123354</v>
      </c>
      <c r="B613">
        <f t="shared" si="28"/>
        <v>1.6</v>
      </c>
      <c r="G613">
        <f t="shared" si="33"/>
        <v>0</v>
      </c>
      <c r="H613" t="str">
        <f t="shared" si="34"/>
        <v/>
      </c>
      <c r="L613">
        <f t="shared" si="32"/>
        <v>-0.77987309373149583</v>
      </c>
    </row>
    <row r="614" spans="1:12" x14ac:dyDescent="0.2">
      <c r="A614">
        <v>123402</v>
      </c>
      <c r="B614">
        <f t="shared" si="28"/>
        <v>2</v>
      </c>
      <c r="G614">
        <f t="shared" si="33"/>
        <v>0</v>
      </c>
      <c r="H614" t="str">
        <f t="shared" si="34"/>
        <v/>
      </c>
      <c r="I614" t="s">
        <v>174</v>
      </c>
      <c r="L614">
        <f t="shared" si="32"/>
        <v>-0.71454680761093381</v>
      </c>
    </row>
    <row r="615" spans="1:12" x14ac:dyDescent="0.2">
      <c r="A615">
        <v>123462</v>
      </c>
      <c r="B615">
        <f t="shared" si="28"/>
        <v>3.1666666666666665</v>
      </c>
      <c r="G615">
        <f t="shared" si="33"/>
        <v>0</v>
      </c>
      <c r="H615" t="str">
        <f t="shared" si="34"/>
        <v/>
      </c>
      <c r="I615" t="s">
        <v>175</v>
      </c>
      <c r="L615">
        <f t="shared" si="32"/>
        <v>-0.52401180642596146</v>
      </c>
    </row>
    <row r="616" spans="1:12" x14ac:dyDescent="0.2">
      <c r="A616">
        <v>123557</v>
      </c>
      <c r="B616">
        <f t="shared" si="28"/>
        <v>3.1</v>
      </c>
      <c r="G616">
        <f t="shared" si="33"/>
        <v>0</v>
      </c>
      <c r="H616" t="str">
        <f t="shared" si="34"/>
        <v/>
      </c>
      <c r="L616">
        <f t="shared" si="32"/>
        <v>-0.5348995207793884</v>
      </c>
    </row>
    <row r="617" spans="1:12" x14ac:dyDescent="0.2">
      <c r="A617">
        <v>123650</v>
      </c>
      <c r="B617">
        <f t="shared" si="28"/>
        <v>3.3333333333333335</v>
      </c>
      <c r="G617">
        <f t="shared" si="33"/>
        <v>0</v>
      </c>
      <c r="H617" t="str">
        <f t="shared" si="34"/>
        <v/>
      </c>
      <c r="L617">
        <f t="shared" si="32"/>
        <v>-0.49679252054239392</v>
      </c>
    </row>
    <row r="618" spans="1:12" x14ac:dyDescent="0.2">
      <c r="A618">
        <v>123750</v>
      </c>
      <c r="B618">
        <f t="shared" si="28"/>
        <v>2.8</v>
      </c>
      <c r="G618">
        <f t="shared" si="33"/>
        <v>0</v>
      </c>
      <c r="H618" t="str">
        <f t="shared" si="34"/>
        <v/>
      </c>
      <c r="L618">
        <f t="shared" si="32"/>
        <v>-0.58389423536980989</v>
      </c>
    </row>
    <row r="619" spans="1:12" x14ac:dyDescent="0.2">
      <c r="A619">
        <v>123834</v>
      </c>
      <c r="B619">
        <f t="shared" si="28"/>
        <v>2.3666666666666667</v>
      </c>
      <c r="G619">
        <f t="shared" si="33"/>
        <v>0</v>
      </c>
      <c r="H619" t="str">
        <f t="shared" si="34"/>
        <v/>
      </c>
      <c r="L619">
        <f t="shared" si="32"/>
        <v>-0.65466437866708527</v>
      </c>
    </row>
    <row r="620" spans="1:12" x14ac:dyDescent="0.2">
      <c r="A620">
        <v>123905</v>
      </c>
      <c r="B620">
        <f t="shared" si="28"/>
        <v>2.2999999999999998</v>
      </c>
      <c r="G620">
        <f t="shared" si="33"/>
        <v>0</v>
      </c>
      <c r="H620" t="str">
        <f t="shared" si="34"/>
        <v/>
      </c>
      <c r="L620">
        <f t="shared" si="32"/>
        <v>-0.66555209302051233</v>
      </c>
    </row>
    <row r="621" spans="1:12" x14ac:dyDescent="0.2">
      <c r="A621">
        <v>123974</v>
      </c>
      <c r="B621">
        <f t="shared" si="28"/>
        <v>2.6</v>
      </c>
      <c r="G621">
        <f t="shared" si="33"/>
        <v>0</v>
      </c>
      <c r="H621" t="str">
        <f t="shared" si="34"/>
        <v/>
      </c>
      <c r="I621" t="s">
        <v>176</v>
      </c>
      <c r="L621">
        <f t="shared" si="32"/>
        <v>-0.61655737843009084</v>
      </c>
    </row>
    <row r="622" spans="1:12" x14ac:dyDescent="0.2">
      <c r="A622">
        <v>124052</v>
      </c>
      <c r="B622">
        <f t="shared" si="28"/>
        <v>7.2666666666666666</v>
      </c>
      <c r="G622">
        <f t="shared" si="33"/>
        <v>0</v>
      </c>
      <c r="H622" t="str">
        <f t="shared" si="34"/>
        <v/>
      </c>
      <c r="L622">
        <f t="shared" si="32"/>
        <v>0.14558262630979865</v>
      </c>
    </row>
    <row r="623" spans="1:12" x14ac:dyDescent="0.2">
      <c r="A623">
        <v>124270</v>
      </c>
      <c r="B623">
        <f t="shared" si="28"/>
        <v>3.1666666666666665</v>
      </c>
      <c r="G623">
        <f t="shared" si="33"/>
        <v>0</v>
      </c>
      <c r="H623" t="str">
        <f t="shared" si="34"/>
        <v/>
      </c>
      <c r="L623">
        <f t="shared" si="32"/>
        <v>-0.52401180642596146</v>
      </c>
    </row>
    <row r="624" spans="1:12" x14ac:dyDescent="0.2">
      <c r="A624">
        <v>124365</v>
      </c>
      <c r="B624">
        <f t="shared" si="28"/>
        <v>6.2333333333333334</v>
      </c>
      <c r="G624">
        <f t="shared" si="33"/>
        <v>0</v>
      </c>
      <c r="H624" t="str">
        <f t="shared" si="34"/>
        <v/>
      </c>
      <c r="L624">
        <f t="shared" si="32"/>
        <v>-2.3176946168319713E-2</v>
      </c>
    </row>
    <row r="625" spans="1:12" x14ac:dyDescent="0.2">
      <c r="A625">
        <v>124552</v>
      </c>
      <c r="B625">
        <f t="shared" si="28"/>
        <v>5</v>
      </c>
      <c r="G625">
        <f t="shared" si="33"/>
        <v>0</v>
      </c>
      <c r="H625" t="str">
        <f t="shared" si="34"/>
        <v/>
      </c>
      <c r="I625" t="s">
        <v>177</v>
      </c>
      <c r="L625">
        <f t="shared" si="32"/>
        <v>-0.22459966170671911</v>
      </c>
    </row>
    <row r="626" spans="1:12" x14ac:dyDescent="0.2">
      <c r="A626">
        <v>124702</v>
      </c>
      <c r="B626">
        <f t="shared" si="28"/>
        <v>2.4333333333333331</v>
      </c>
      <c r="G626">
        <f t="shared" si="33"/>
        <v>0</v>
      </c>
      <c r="H626" t="str">
        <f t="shared" si="34"/>
        <v/>
      </c>
      <c r="L626">
        <f t="shared" si="32"/>
        <v>-0.64377666431365843</v>
      </c>
    </row>
    <row r="627" spans="1:12" x14ac:dyDescent="0.2">
      <c r="A627">
        <v>124775</v>
      </c>
      <c r="B627">
        <f t="shared" si="28"/>
        <v>7.6333333333333337</v>
      </c>
      <c r="G627">
        <f t="shared" si="33"/>
        <v>0</v>
      </c>
      <c r="H627" t="str">
        <f t="shared" si="34"/>
        <v/>
      </c>
      <c r="L627">
        <f t="shared" si="32"/>
        <v>0.20546505525364719</v>
      </c>
    </row>
    <row r="628" spans="1:12" x14ac:dyDescent="0.2">
      <c r="A628">
        <v>125004</v>
      </c>
      <c r="B628">
        <f t="shared" si="28"/>
        <v>2.3666666666666667</v>
      </c>
      <c r="G628">
        <f t="shared" si="33"/>
        <v>0</v>
      </c>
      <c r="H628" t="str">
        <f t="shared" si="34"/>
        <v/>
      </c>
      <c r="I628" t="s">
        <v>178</v>
      </c>
      <c r="L628">
        <f t="shared" si="32"/>
        <v>-0.65466437866708527</v>
      </c>
    </row>
    <row r="629" spans="1:12" x14ac:dyDescent="0.2">
      <c r="A629">
        <v>125075</v>
      </c>
      <c r="B629">
        <f t="shared" si="28"/>
        <v>2.7333333333333334</v>
      </c>
      <c r="G629">
        <f t="shared" si="33"/>
        <v>0</v>
      </c>
      <c r="H629" t="str">
        <f t="shared" si="34"/>
        <v/>
      </c>
      <c r="L629">
        <f t="shared" si="32"/>
        <v>-0.59478194972323684</v>
      </c>
    </row>
    <row r="630" spans="1:12" x14ac:dyDescent="0.2">
      <c r="A630">
        <v>125157</v>
      </c>
      <c r="B630">
        <f t="shared" si="28"/>
        <v>7.4333333333333336</v>
      </c>
      <c r="G630">
        <f t="shared" si="33"/>
        <v>0</v>
      </c>
      <c r="H630" t="str">
        <f t="shared" si="34"/>
        <v/>
      </c>
      <c r="I630" t="s">
        <v>179</v>
      </c>
      <c r="L630">
        <f t="shared" si="32"/>
        <v>0.17280191219336619</v>
      </c>
    </row>
    <row r="631" spans="1:12" x14ac:dyDescent="0.2">
      <c r="A631">
        <v>125380</v>
      </c>
      <c r="B631">
        <f t="shared" si="28"/>
        <v>3.6333333333333333</v>
      </c>
      <c r="G631">
        <f t="shared" si="33"/>
        <v>1</v>
      </c>
      <c r="H631">
        <f t="shared" si="34"/>
        <v>3.6333333333333333</v>
      </c>
      <c r="I631" t="s">
        <v>28</v>
      </c>
      <c r="L631">
        <f t="shared" si="32"/>
        <v>-0.44779780595197249</v>
      </c>
    </row>
    <row r="632" spans="1:12" x14ac:dyDescent="0.2">
      <c r="A632">
        <v>125489</v>
      </c>
      <c r="B632">
        <f t="shared" si="28"/>
        <v>5.333333333333333</v>
      </c>
      <c r="G632">
        <f t="shared" si="33"/>
        <v>0</v>
      </c>
      <c r="H632" t="str">
        <f t="shared" si="34"/>
        <v/>
      </c>
      <c r="I632" t="s">
        <v>29</v>
      </c>
      <c r="L632">
        <f t="shared" si="32"/>
        <v>-0.17016108993958418</v>
      </c>
    </row>
    <row r="633" spans="1:12" x14ac:dyDescent="0.2">
      <c r="A633">
        <v>125649</v>
      </c>
      <c r="B633">
        <f t="shared" si="28"/>
        <v>15.033333333333333</v>
      </c>
      <c r="G633">
        <f t="shared" si="33"/>
        <v>0</v>
      </c>
      <c r="H633" t="str">
        <f t="shared" si="34"/>
        <v/>
      </c>
      <c r="I633" t="s">
        <v>30</v>
      </c>
      <c r="L633">
        <f t="shared" si="32"/>
        <v>1.4140013484840435</v>
      </c>
    </row>
    <row r="634" spans="1:12" x14ac:dyDescent="0.2">
      <c r="A634">
        <v>126100</v>
      </c>
      <c r="B634">
        <f t="shared" si="28"/>
        <v>2.5666666666666669</v>
      </c>
      <c r="G634">
        <f t="shared" si="33"/>
        <v>0</v>
      </c>
      <c r="H634" t="str">
        <f t="shared" si="34"/>
        <v/>
      </c>
      <c r="L634">
        <f t="shared" si="32"/>
        <v>-0.62200123560680431</v>
      </c>
    </row>
    <row r="635" spans="1:12" x14ac:dyDescent="0.2">
      <c r="A635">
        <v>126177</v>
      </c>
      <c r="B635">
        <f t="shared" si="28"/>
        <v>5.333333333333333</v>
      </c>
      <c r="G635">
        <f t="shared" si="33"/>
        <v>0</v>
      </c>
      <c r="H635" t="str">
        <f t="shared" si="34"/>
        <v/>
      </c>
      <c r="L635">
        <f t="shared" si="32"/>
        <v>-0.17016108993958418</v>
      </c>
    </row>
    <row r="636" spans="1:12" x14ac:dyDescent="0.2">
      <c r="A636">
        <v>126337</v>
      </c>
      <c r="B636">
        <f t="shared" si="28"/>
        <v>3.5666666666666669</v>
      </c>
      <c r="G636">
        <f t="shared" si="33"/>
        <v>1</v>
      </c>
      <c r="H636">
        <f t="shared" si="34"/>
        <v>3.5666666666666669</v>
      </c>
      <c r="I636" t="s">
        <v>31</v>
      </c>
      <c r="L636">
        <f t="shared" si="32"/>
        <v>-0.45868552030539944</v>
      </c>
    </row>
    <row r="637" spans="1:12" x14ac:dyDescent="0.2">
      <c r="A637">
        <v>126444</v>
      </c>
      <c r="B637">
        <f t="shared" si="28"/>
        <v>1.8333333333333333</v>
      </c>
      <c r="G637">
        <f t="shared" si="33"/>
        <v>0</v>
      </c>
      <c r="H637" t="str">
        <f t="shared" si="34"/>
        <v/>
      </c>
      <c r="L637">
        <f t="shared" si="32"/>
        <v>-0.74176609349450129</v>
      </c>
    </row>
    <row r="638" spans="1:12" x14ac:dyDescent="0.2">
      <c r="A638">
        <v>126499</v>
      </c>
      <c r="B638">
        <f t="shared" si="28"/>
        <v>3.1666666666666665</v>
      </c>
      <c r="E638">
        <v>1</v>
      </c>
      <c r="G638">
        <f t="shared" si="33"/>
        <v>0</v>
      </c>
      <c r="H638" t="str">
        <f t="shared" si="34"/>
        <v/>
      </c>
      <c r="I638" t="s">
        <v>32</v>
      </c>
      <c r="L638">
        <f t="shared" si="32"/>
        <v>-0.52401180642596146</v>
      </c>
    </row>
    <row r="639" spans="1:12" x14ac:dyDescent="0.2">
      <c r="A639">
        <v>126594</v>
      </c>
      <c r="B639">
        <f t="shared" si="28"/>
        <v>3.3333333333333335</v>
      </c>
      <c r="G639">
        <f t="shared" si="33"/>
        <v>0</v>
      </c>
      <c r="H639" t="str">
        <f t="shared" si="34"/>
        <v/>
      </c>
      <c r="L639">
        <f t="shared" si="32"/>
        <v>-0.49679252054239392</v>
      </c>
    </row>
    <row r="640" spans="1:12" x14ac:dyDescent="0.2">
      <c r="A640">
        <v>126694</v>
      </c>
      <c r="B640">
        <f t="shared" si="28"/>
        <v>5.5333333333333332</v>
      </c>
      <c r="G640">
        <f t="shared" si="33"/>
        <v>1</v>
      </c>
      <c r="H640">
        <f t="shared" si="34"/>
        <v>5.5333333333333332</v>
      </c>
      <c r="I640" t="s">
        <v>33</v>
      </c>
      <c r="L640">
        <f t="shared" si="32"/>
        <v>-0.13749794687930317</v>
      </c>
    </row>
    <row r="641" spans="1:12" x14ac:dyDescent="0.2">
      <c r="A641">
        <v>126860</v>
      </c>
      <c r="B641">
        <f t="shared" si="28"/>
        <v>1.3333333333333333</v>
      </c>
      <c r="G641">
        <f t="shared" si="33"/>
        <v>0</v>
      </c>
      <c r="H641" t="str">
        <f t="shared" si="34"/>
        <v/>
      </c>
      <c r="L641">
        <f t="shared" si="32"/>
        <v>-0.82342395114520384</v>
      </c>
    </row>
    <row r="642" spans="1:12" x14ac:dyDescent="0.2">
      <c r="A642">
        <v>126900</v>
      </c>
      <c r="B642">
        <f t="shared" si="28"/>
        <v>3</v>
      </c>
      <c r="G642">
        <f t="shared" si="33"/>
        <v>0</v>
      </c>
      <c r="H642" t="str">
        <f t="shared" si="34"/>
        <v/>
      </c>
      <c r="L642">
        <f t="shared" si="32"/>
        <v>-0.55123109230952894</v>
      </c>
    </row>
    <row r="643" spans="1:12" x14ac:dyDescent="0.2">
      <c r="A643">
        <v>126990</v>
      </c>
      <c r="B643">
        <f t="shared" si="28"/>
        <v>2.8</v>
      </c>
      <c r="G643">
        <f t="shared" si="33"/>
        <v>0</v>
      </c>
      <c r="H643" t="str">
        <f t="shared" si="34"/>
        <v/>
      </c>
      <c r="L643">
        <f t="shared" ref="L643:L706" si="35">(B643-B$844)/B$845</f>
        <v>-0.58389423536980989</v>
      </c>
    </row>
    <row r="644" spans="1:12" x14ac:dyDescent="0.2">
      <c r="A644">
        <v>127074</v>
      </c>
      <c r="B644">
        <f t="shared" si="28"/>
        <v>6.2666666666666666</v>
      </c>
      <c r="G644">
        <f t="shared" si="33"/>
        <v>1</v>
      </c>
      <c r="H644">
        <f t="shared" si="34"/>
        <v>6.2666666666666666</v>
      </c>
      <c r="I644" t="s">
        <v>34</v>
      </c>
      <c r="L644">
        <f t="shared" si="35"/>
        <v>-1.7733088991606236E-2</v>
      </c>
    </row>
    <row r="645" spans="1:12" x14ac:dyDescent="0.2">
      <c r="A645">
        <v>127262</v>
      </c>
      <c r="B645">
        <f t="shared" si="28"/>
        <v>0.83333333333333337</v>
      </c>
      <c r="G645">
        <f t="shared" si="33"/>
        <v>0</v>
      </c>
      <c r="H645" t="str">
        <f t="shared" si="34"/>
        <v/>
      </c>
      <c r="L645">
        <f t="shared" si="35"/>
        <v>-0.90508180879590627</v>
      </c>
    </row>
    <row r="646" spans="1:12" x14ac:dyDescent="0.2">
      <c r="A646">
        <v>127287</v>
      </c>
      <c r="B646">
        <f t="shared" si="28"/>
        <v>6.7333333333333334</v>
      </c>
      <c r="E646">
        <v>1</v>
      </c>
      <c r="G646">
        <f t="shared" si="33"/>
        <v>0</v>
      </c>
      <c r="H646" t="str">
        <f t="shared" si="34"/>
        <v/>
      </c>
      <c r="I646" t="s">
        <v>35</v>
      </c>
      <c r="L646">
        <f t="shared" si="35"/>
        <v>5.8480911482382734E-2</v>
      </c>
    </row>
    <row r="647" spans="1:12" x14ac:dyDescent="0.2">
      <c r="A647">
        <v>127489</v>
      </c>
      <c r="B647">
        <f t="shared" si="28"/>
        <v>3.0333333333333332</v>
      </c>
      <c r="G647">
        <f t="shared" si="33"/>
        <v>0</v>
      </c>
      <c r="H647" t="str">
        <f t="shared" si="34"/>
        <v/>
      </c>
      <c r="L647">
        <f t="shared" si="35"/>
        <v>-0.54578723513281546</v>
      </c>
    </row>
    <row r="648" spans="1:12" x14ac:dyDescent="0.2">
      <c r="A648">
        <v>127580</v>
      </c>
      <c r="B648">
        <f t="shared" si="28"/>
        <v>4.1333333333333337</v>
      </c>
      <c r="G648">
        <f t="shared" si="33"/>
        <v>1</v>
      </c>
      <c r="H648">
        <f t="shared" si="34"/>
        <v>4.1333333333333337</v>
      </c>
      <c r="I648" t="s">
        <v>36</v>
      </c>
      <c r="L648">
        <f t="shared" si="35"/>
        <v>-0.36613994830126995</v>
      </c>
    </row>
    <row r="649" spans="1:12" x14ac:dyDescent="0.2">
      <c r="A649">
        <v>127704</v>
      </c>
      <c r="B649">
        <f t="shared" si="28"/>
        <v>0.66666666666666663</v>
      </c>
      <c r="G649">
        <f t="shared" si="33"/>
        <v>0</v>
      </c>
      <c r="H649" t="str">
        <f t="shared" si="34"/>
        <v/>
      </c>
      <c r="L649">
        <f t="shared" si="35"/>
        <v>-0.93230109467947364</v>
      </c>
    </row>
    <row r="650" spans="1:12" x14ac:dyDescent="0.2">
      <c r="A650">
        <v>127724</v>
      </c>
      <c r="B650">
        <f t="shared" si="28"/>
        <v>4</v>
      </c>
      <c r="G650">
        <f t="shared" si="33"/>
        <v>0</v>
      </c>
      <c r="H650" t="str">
        <f t="shared" si="34"/>
        <v/>
      </c>
      <c r="L650">
        <f t="shared" si="35"/>
        <v>-0.38791537700812401</v>
      </c>
    </row>
    <row r="651" spans="1:12" x14ac:dyDescent="0.2">
      <c r="A651">
        <v>127844</v>
      </c>
      <c r="B651">
        <f t="shared" si="28"/>
        <v>4.666666666666667</v>
      </c>
      <c r="G651">
        <f t="shared" si="33"/>
        <v>0</v>
      </c>
      <c r="H651" t="str">
        <f t="shared" si="34"/>
        <v/>
      </c>
      <c r="I651" t="s">
        <v>37</v>
      </c>
      <c r="L651">
        <f t="shared" si="35"/>
        <v>-0.27903823347385404</v>
      </c>
    </row>
    <row r="652" spans="1:12" x14ac:dyDescent="0.2">
      <c r="A652">
        <v>127984</v>
      </c>
      <c r="B652">
        <f t="shared" si="28"/>
        <v>9.1666666666666661</v>
      </c>
      <c r="G652">
        <f t="shared" si="33"/>
        <v>1</v>
      </c>
      <c r="H652">
        <f t="shared" si="34"/>
        <v>9.1666666666666661</v>
      </c>
      <c r="I652" t="s">
        <v>38</v>
      </c>
      <c r="L652">
        <f t="shared" si="35"/>
        <v>0.45588248538246789</v>
      </c>
    </row>
    <row r="653" spans="1:12" x14ac:dyDescent="0.2">
      <c r="A653">
        <v>128259</v>
      </c>
      <c r="B653">
        <f t="shared" si="28"/>
        <v>8.5333333333333332</v>
      </c>
      <c r="G653">
        <f t="shared" ref="G653:G716" si="36">IF(ISNUMBER(SEARCH($J$3,I653)),1,0)</f>
        <v>0</v>
      </c>
      <c r="H653" t="str">
        <f t="shared" ref="H653:H716" si="37">IF(G653=1,B653,"")</f>
        <v/>
      </c>
      <c r="L653">
        <f t="shared" si="35"/>
        <v>0.35244919902491151</v>
      </c>
    </row>
    <row r="654" spans="1:12" x14ac:dyDescent="0.2">
      <c r="A654">
        <v>128515</v>
      </c>
      <c r="B654">
        <f t="shared" si="28"/>
        <v>4.9666666666666668</v>
      </c>
      <c r="G654">
        <f t="shared" si="36"/>
        <v>0</v>
      </c>
      <c r="H654" t="str">
        <f t="shared" si="37"/>
        <v/>
      </c>
      <c r="L654">
        <f t="shared" si="35"/>
        <v>-0.23004351888343258</v>
      </c>
    </row>
    <row r="655" spans="1:12" x14ac:dyDescent="0.2">
      <c r="A655">
        <v>128664</v>
      </c>
      <c r="B655">
        <f t="shared" si="28"/>
        <v>6.9333333333333336</v>
      </c>
      <c r="G655">
        <f t="shared" si="36"/>
        <v>0</v>
      </c>
      <c r="H655" t="str">
        <f t="shared" si="37"/>
        <v/>
      </c>
      <c r="L655">
        <f t="shared" si="35"/>
        <v>9.1144054542663749E-2</v>
      </c>
    </row>
    <row r="656" spans="1:12" x14ac:dyDescent="0.2">
      <c r="A656">
        <v>128872</v>
      </c>
      <c r="B656">
        <f t="shared" si="28"/>
        <v>2.9333333333333331</v>
      </c>
      <c r="G656">
        <f t="shared" si="36"/>
        <v>0</v>
      </c>
      <c r="H656" t="str">
        <f t="shared" si="37"/>
        <v/>
      </c>
      <c r="L656">
        <f t="shared" si="35"/>
        <v>-0.56211880666295588</v>
      </c>
    </row>
    <row r="657" spans="1:12" x14ac:dyDescent="0.2">
      <c r="A657">
        <v>128960</v>
      </c>
      <c r="B657">
        <f t="shared" si="28"/>
        <v>8.9</v>
      </c>
      <c r="G657">
        <f t="shared" si="36"/>
        <v>1</v>
      </c>
      <c r="H657">
        <f t="shared" si="37"/>
        <v>8.9</v>
      </c>
      <c r="I657" t="s">
        <v>39</v>
      </c>
      <c r="L657">
        <f t="shared" si="35"/>
        <v>0.41233162796876005</v>
      </c>
    </row>
    <row r="658" spans="1:12" x14ac:dyDescent="0.2">
      <c r="A658">
        <v>129227</v>
      </c>
      <c r="B658">
        <f t="shared" si="28"/>
        <v>13.566666666666666</v>
      </c>
      <c r="G658">
        <f t="shared" si="36"/>
        <v>0</v>
      </c>
      <c r="H658" t="str">
        <f t="shared" si="37"/>
        <v/>
      </c>
      <c r="L658">
        <f t="shared" si="35"/>
        <v>1.1744716327086495</v>
      </c>
    </row>
    <row r="659" spans="1:12" x14ac:dyDescent="0.2">
      <c r="A659">
        <v>129634</v>
      </c>
      <c r="B659">
        <f t="shared" si="28"/>
        <v>9.1999999999999993</v>
      </c>
      <c r="G659">
        <f t="shared" si="36"/>
        <v>0</v>
      </c>
      <c r="H659" t="str">
        <f t="shared" si="37"/>
        <v/>
      </c>
      <c r="L659">
        <f t="shared" si="35"/>
        <v>0.46132634255918137</v>
      </c>
    </row>
    <row r="660" spans="1:12" x14ac:dyDescent="0.2">
      <c r="A660">
        <v>129910</v>
      </c>
      <c r="B660">
        <f t="shared" si="28"/>
        <v>8.3000000000000007</v>
      </c>
      <c r="G660">
        <f t="shared" si="36"/>
        <v>0</v>
      </c>
      <c r="H660" t="str">
        <f t="shared" si="37"/>
        <v/>
      </c>
      <c r="I660" t="s">
        <v>40</v>
      </c>
      <c r="L660">
        <f t="shared" si="35"/>
        <v>0.31434219878791719</v>
      </c>
    </row>
    <row r="661" spans="1:12" x14ac:dyDescent="0.2">
      <c r="A661">
        <v>130159</v>
      </c>
      <c r="B661">
        <f t="shared" si="28"/>
        <v>7.6</v>
      </c>
      <c r="E661" t="s">
        <v>277</v>
      </c>
      <c r="G661">
        <f t="shared" si="36"/>
        <v>0</v>
      </c>
      <c r="H661" t="str">
        <f t="shared" si="37"/>
        <v/>
      </c>
      <c r="I661" t="s">
        <v>41</v>
      </c>
      <c r="L661">
        <f t="shared" si="35"/>
        <v>0.20002119807693358</v>
      </c>
    </row>
    <row r="662" spans="1:12" x14ac:dyDescent="0.2">
      <c r="A662">
        <v>130387</v>
      </c>
      <c r="B662">
        <f t="shared" si="28"/>
        <v>1.7333333333333334</v>
      </c>
      <c r="G662">
        <f t="shared" si="36"/>
        <v>0</v>
      </c>
      <c r="H662" t="str">
        <f t="shared" si="37"/>
        <v/>
      </c>
      <c r="L662">
        <f t="shared" si="35"/>
        <v>-0.75809766502464182</v>
      </c>
    </row>
    <row r="663" spans="1:12" x14ac:dyDescent="0.2">
      <c r="A663">
        <v>130439</v>
      </c>
      <c r="B663">
        <f t="shared" si="28"/>
        <v>2.3666666666666667</v>
      </c>
      <c r="G663">
        <f t="shared" si="36"/>
        <v>0</v>
      </c>
      <c r="H663" t="str">
        <f t="shared" si="37"/>
        <v/>
      </c>
      <c r="L663">
        <f t="shared" si="35"/>
        <v>-0.65466437866708527</v>
      </c>
    </row>
    <row r="664" spans="1:12" x14ac:dyDescent="0.2">
      <c r="A664">
        <v>130510</v>
      </c>
      <c r="B664">
        <f t="shared" si="28"/>
        <v>2.0666666666666669</v>
      </c>
      <c r="E664">
        <v>1</v>
      </c>
      <c r="G664">
        <f t="shared" si="36"/>
        <v>0</v>
      </c>
      <c r="H664" t="str">
        <f t="shared" si="37"/>
        <v/>
      </c>
      <c r="I664" t="s">
        <v>42</v>
      </c>
      <c r="L664">
        <f t="shared" si="35"/>
        <v>-0.70365909325750686</v>
      </c>
    </row>
    <row r="665" spans="1:12" x14ac:dyDescent="0.2">
      <c r="A665">
        <v>130572</v>
      </c>
      <c r="B665">
        <f t="shared" si="28"/>
        <v>14.566666666666666</v>
      </c>
      <c r="C665" t="s">
        <v>43</v>
      </c>
      <c r="D665" t="s">
        <v>277</v>
      </c>
      <c r="G665">
        <f t="shared" si="36"/>
        <v>0</v>
      </c>
      <c r="H665" t="str">
        <f t="shared" si="37"/>
        <v/>
      </c>
      <c r="L665">
        <f t="shared" si="35"/>
        <v>1.3377873480100544</v>
      </c>
    </row>
    <row r="666" spans="1:12" x14ac:dyDescent="0.2">
      <c r="A666">
        <v>131009</v>
      </c>
      <c r="B666">
        <f t="shared" si="28"/>
        <v>12.033333333333333</v>
      </c>
      <c r="C666" t="s">
        <v>331</v>
      </c>
      <c r="F666">
        <v>1</v>
      </c>
      <c r="G666">
        <f t="shared" si="36"/>
        <v>0</v>
      </c>
      <c r="H666" t="str">
        <f t="shared" si="37"/>
        <v/>
      </c>
      <c r="I666" t="s">
        <v>44</v>
      </c>
      <c r="L666">
        <f t="shared" si="35"/>
        <v>0.92405420257982873</v>
      </c>
    </row>
    <row r="667" spans="1:12" x14ac:dyDescent="0.2">
      <c r="A667">
        <v>131370</v>
      </c>
      <c r="B667">
        <f t="shared" si="28"/>
        <v>4.5666666666666664</v>
      </c>
      <c r="C667" t="s">
        <v>370</v>
      </c>
      <c r="G667">
        <f t="shared" si="36"/>
        <v>0</v>
      </c>
      <c r="H667" t="str">
        <f t="shared" si="37"/>
        <v/>
      </c>
      <c r="L667">
        <f t="shared" si="35"/>
        <v>-0.29536980500399462</v>
      </c>
    </row>
    <row r="668" spans="1:12" x14ac:dyDescent="0.2">
      <c r="A668">
        <v>131507</v>
      </c>
      <c r="B668">
        <f t="shared" si="28"/>
        <v>3.4333333333333331</v>
      </c>
      <c r="E668">
        <v>1</v>
      </c>
      <c r="G668">
        <f t="shared" si="36"/>
        <v>0</v>
      </c>
      <c r="H668" t="str">
        <f t="shared" si="37"/>
        <v/>
      </c>
      <c r="I668" t="s">
        <v>173</v>
      </c>
      <c r="L668">
        <f t="shared" si="35"/>
        <v>-0.4804609490122535</v>
      </c>
    </row>
    <row r="669" spans="1:12" x14ac:dyDescent="0.2">
      <c r="A669">
        <v>131610</v>
      </c>
      <c r="B669">
        <f t="shared" si="28"/>
        <v>2.9666666666666668</v>
      </c>
      <c r="G669">
        <f t="shared" si="36"/>
        <v>0</v>
      </c>
      <c r="H669" t="str">
        <f t="shared" si="37"/>
        <v/>
      </c>
      <c r="L669">
        <f t="shared" si="35"/>
        <v>-0.55667494948624241</v>
      </c>
    </row>
    <row r="670" spans="1:12" x14ac:dyDescent="0.2">
      <c r="A670">
        <v>131699</v>
      </c>
      <c r="B670">
        <f t="shared" si="28"/>
        <v>0.93333333333333335</v>
      </c>
      <c r="G670">
        <f t="shared" si="36"/>
        <v>0</v>
      </c>
      <c r="H670" t="str">
        <f t="shared" si="37"/>
        <v/>
      </c>
      <c r="I670" t="s">
        <v>45</v>
      </c>
      <c r="L670">
        <f t="shared" si="35"/>
        <v>-0.88875023726576563</v>
      </c>
    </row>
    <row r="671" spans="1:12" x14ac:dyDescent="0.2">
      <c r="A671">
        <v>131727</v>
      </c>
      <c r="B671">
        <f t="shared" si="28"/>
        <v>10.433333333333334</v>
      </c>
      <c r="G671">
        <f t="shared" si="36"/>
        <v>0</v>
      </c>
      <c r="H671" t="str">
        <f t="shared" si="37"/>
        <v/>
      </c>
      <c r="L671">
        <f t="shared" si="35"/>
        <v>0.66274905809758089</v>
      </c>
    </row>
    <row r="672" spans="1:12" x14ac:dyDescent="0.2">
      <c r="A672">
        <v>132040</v>
      </c>
      <c r="B672">
        <f t="shared" si="28"/>
        <v>6.0666666666666664</v>
      </c>
      <c r="G672">
        <f t="shared" si="36"/>
        <v>1</v>
      </c>
      <c r="H672">
        <f t="shared" si="37"/>
        <v>6.0666666666666664</v>
      </c>
      <c r="I672" t="s">
        <v>46</v>
      </c>
      <c r="L672">
        <f t="shared" si="35"/>
        <v>-5.0396232051887244E-2</v>
      </c>
    </row>
    <row r="673" spans="1:12" x14ac:dyDescent="0.2">
      <c r="A673">
        <v>132222</v>
      </c>
      <c r="B673">
        <f t="shared" si="28"/>
        <v>29</v>
      </c>
      <c r="G673">
        <f t="shared" si="36"/>
        <v>0</v>
      </c>
      <c r="H673" t="str">
        <f t="shared" si="37"/>
        <v/>
      </c>
      <c r="L673">
        <f t="shared" si="35"/>
        <v>3.6949775055269987</v>
      </c>
    </row>
    <row r="674" spans="1:12" x14ac:dyDescent="0.2">
      <c r="A674">
        <v>133092</v>
      </c>
      <c r="B674">
        <f t="shared" si="28"/>
        <v>3.1</v>
      </c>
      <c r="G674">
        <f t="shared" si="36"/>
        <v>0</v>
      </c>
      <c r="H674" t="str">
        <f t="shared" si="37"/>
        <v/>
      </c>
      <c r="I674" t="s">
        <v>47</v>
      </c>
      <c r="L674">
        <f t="shared" si="35"/>
        <v>-0.5348995207793884</v>
      </c>
    </row>
    <row r="675" spans="1:12" x14ac:dyDescent="0.2">
      <c r="A675">
        <v>133185</v>
      </c>
      <c r="B675">
        <f t="shared" si="28"/>
        <v>8.1333333333333329</v>
      </c>
      <c r="G675">
        <f t="shared" si="36"/>
        <v>0</v>
      </c>
      <c r="H675" t="str">
        <f t="shared" si="37"/>
        <v/>
      </c>
      <c r="I675" t="s">
        <v>48</v>
      </c>
      <c r="L675">
        <f t="shared" si="35"/>
        <v>0.28712291290434949</v>
      </c>
    </row>
    <row r="676" spans="1:12" x14ac:dyDescent="0.2">
      <c r="A676">
        <v>133429</v>
      </c>
      <c r="B676">
        <f t="shared" si="28"/>
        <v>2.5</v>
      </c>
      <c r="G676">
        <f t="shared" si="36"/>
        <v>0</v>
      </c>
      <c r="H676" t="str">
        <f t="shared" si="37"/>
        <v/>
      </c>
      <c r="L676">
        <f t="shared" si="35"/>
        <v>-0.63288894996023137</v>
      </c>
    </row>
    <row r="677" spans="1:12" x14ac:dyDescent="0.2">
      <c r="A677">
        <v>133504</v>
      </c>
      <c r="B677">
        <f t="shared" si="28"/>
        <v>3.6</v>
      </c>
      <c r="G677">
        <f t="shared" si="36"/>
        <v>0</v>
      </c>
      <c r="H677" t="str">
        <f t="shared" si="37"/>
        <v/>
      </c>
      <c r="I677" t="s">
        <v>49</v>
      </c>
      <c r="L677">
        <f t="shared" si="35"/>
        <v>-0.45324166312868597</v>
      </c>
    </row>
    <row r="678" spans="1:12" x14ac:dyDescent="0.2">
      <c r="A678">
        <v>133612</v>
      </c>
      <c r="B678">
        <f t="shared" si="28"/>
        <v>8.1</v>
      </c>
      <c r="G678">
        <f t="shared" si="36"/>
        <v>1</v>
      </c>
      <c r="H678">
        <f t="shared" si="37"/>
        <v>8.1</v>
      </c>
      <c r="I678" t="s">
        <v>50</v>
      </c>
      <c r="L678">
        <f t="shared" si="35"/>
        <v>0.28167905572763602</v>
      </c>
    </row>
    <row r="679" spans="1:12" x14ac:dyDescent="0.2">
      <c r="A679">
        <v>133855</v>
      </c>
      <c r="B679">
        <f t="shared" si="28"/>
        <v>2.2999999999999998</v>
      </c>
      <c r="G679">
        <f t="shared" si="36"/>
        <v>0</v>
      </c>
      <c r="H679" t="str">
        <f t="shared" si="37"/>
        <v/>
      </c>
      <c r="I679" t="s">
        <v>51</v>
      </c>
      <c r="L679">
        <f t="shared" si="35"/>
        <v>-0.66555209302051233</v>
      </c>
    </row>
    <row r="680" spans="1:12" x14ac:dyDescent="0.2">
      <c r="A680">
        <v>133924</v>
      </c>
      <c r="B680">
        <f t="shared" si="28"/>
        <v>2.3333333333333335</v>
      </c>
      <c r="G680">
        <f t="shared" si="36"/>
        <v>0</v>
      </c>
      <c r="H680" t="str">
        <f t="shared" si="37"/>
        <v/>
      </c>
      <c r="L680">
        <f t="shared" si="35"/>
        <v>-0.66010823584379874</v>
      </c>
    </row>
    <row r="681" spans="1:12" x14ac:dyDescent="0.2">
      <c r="A681">
        <v>133994</v>
      </c>
      <c r="B681">
        <f t="shared" si="28"/>
        <v>3.9333333333333331</v>
      </c>
      <c r="G681">
        <f t="shared" si="36"/>
        <v>0</v>
      </c>
      <c r="H681" t="str">
        <f t="shared" si="37"/>
        <v/>
      </c>
      <c r="L681">
        <f t="shared" si="35"/>
        <v>-0.39880309136155101</v>
      </c>
    </row>
    <row r="682" spans="1:12" x14ac:dyDescent="0.2">
      <c r="A682">
        <v>134112</v>
      </c>
      <c r="B682">
        <f t="shared" si="28"/>
        <v>3.4</v>
      </c>
      <c r="G682">
        <f t="shared" si="36"/>
        <v>0</v>
      </c>
      <c r="H682" t="str">
        <f t="shared" si="37"/>
        <v/>
      </c>
      <c r="L682">
        <f t="shared" si="35"/>
        <v>-0.48590480618896698</v>
      </c>
    </row>
    <row r="683" spans="1:12" x14ac:dyDescent="0.2">
      <c r="A683">
        <v>134214</v>
      </c>
      <c r="B683">
        <f t="shared" si="28"/>
        <v>4.9333333333333336</v>
      </c>
      <c r="G683">
        <f t="shared" si="36"/>
        <v>0</v>
      </c>
      <c r="H683" t="str">
        <f t="shared" si="37"/>
        <v/>
      </c>
      <c r="L683">
        <f t="shared" si="35"/>
        <v>-0.23548737606014605</v>
      </c>
    </row>
    <row r="684" spans="1:12" x14ac:dyDescent="0.2">
      <c r="A684">
        <v>134362</v>
      </c>
      <c r="B684">
        <f t="shared" si="28"/>
        <v>3.8333333333333335</v>
      </c>
      <c r="G684">
        <f t="shared" si="36"/>
        <v>0</v>
      </c>
      <c r="H684" t="str">
        <f t="shared" si="37"/>
        <v/>
      </c>
      <c r="I684" t="s">
        <v>52</v>
      </c>
      <c r="L684">
        <f t="shared" si="35"/>
        <v>-0.41513466289169149</v>
      </c>
    </row>
    <row r="685" spans="1:12" x14ac:dyDescent="0.2">
      <c r="A685">
        <v>134477</v>
      </c>
      <c r="B685">
        <f t="shared" si="28"/>
        <v>4.166666666666667</v>
      </c>
      <c r="G685">
        <f t="shared" si="36"/>
        <v>0</v>
      </c>
      <c r="H685" t="str">
        <f t="shared" si="37"/>
        <v/>
      </c>
      <c r="I685" t="s">
        <v>53</v>
      </c>
      <c r="L685">
        <f t="shared" si="35"/>
        <v>-0.36069609112455647</v>
      </c>
    </row>
    <row r="686" spans="1:12" x14ac:dyDescent="0.2">
      <c r="A686">
        <v>134602</v>
      </c>
      <c r="B686">
        <f t="shared" si="28"/>
        <v>3.6</v>
      </c>
      <c r="G686">
        <f t="shared" si="36"/>
        <v>1</v>
      </c>
      <c r="H686">
        <f t="shared" si="37"/>
        <v>3.6</v>
      </c>
      <c r="I686" t="s">
        <v>54</v>
      </c>
      <c r="L686">
        <f t="shared" si="35"/>
        <v>-0.45324166312868597</v>
      </c>
    </row>
    <row r="687" spans="1:12" x14ac:dyDescent="0.2">
      <c r="A687">
        <v>134710</v>
      </c>
      <c r="B687">
        <f t="shared" si="28"/>
        <v>4.3</v>
      </c>
      <c r="G687">
        <f t="shared" si="36"/>
        <v>0</v>
      </c>
      <c r="H687" t="str">
        <f t="shared" si="37"/>
        <v/>
      </c>
      <c r="L687">
        <f t="shared" si="35"/>
        <v>-0.33892066241770258</v>
      </c>
    </row>
    <row r="688" spans="1:12" x14ac:dyDescent="0.2">
      <c r="A688">
        <v>134839</v>
      </c>
      <c r="B688">
        <f t="shared" si="28"/>
        <v>2.4333333333333331</v>
      </c>
      <c r="G688">
        <f t="shared" si="36"/>
        <v>0</v>
      </c>
      <c r="H688" t="str">
        <f t="shared" si="37"/>
        <v/>
      </c>
      <c r="L688">
        <f t="shared" si="35"/>
        <v>-0.64377666431365843</v>
      </c>
    </row>
    <row r="689" spans="1:12" x14ac:dyDescent="0.2">
      <c r="A689">
        <v>134912</v>
      </c>
      <c r="B689">
        <f t="shared" si="28"/>
        <v>11.766666666666667</v>
      </c>
      <c r="G689">
        <f t="shared" si="36"/>
        <v>0</v>
      </c>
      <c r="H689" t="str">
        <f t="shared" si="37"/>
        <v/>
      </c>
      <c r="I689" t="s">
        <v>55</v>
      </c>
      <c r="L689">
        <f t="shared" si="35"/>
        <v>0.88050334516612083</v>
      </c>
    </row>
    <row r="690" spans="1:12" x14ac:dyDescent="0.2">
      <c r="A690">
        <v>135265</v>
      </c>
      <c r="B690">
        <f t="shared" si="28"/>
        <v>3.0666666666666669</v>
      </c>
      <c r="G690">
        <f t="shared" si="36"/>
        <v>0</v>
      </c>
      <c r="H690" t="str">
        <f t="shared" si="37"/>
        <v/>
      </c>
      <c r="L690">
        <f t="shared" si="35"/>
        <v>-0.54034337795610188</v>
      </c>
    </row>
    <row r="691" spans="1:12" x14ac:dyDescent="0.2">
      <c r="A691">
        <v>135357</v>
      </c>
      <c r="B691">
        <f t="shared" si="28"/>
        <v>3.1</v>
      </c>
      <c r="G691">
        <f t="shared" si="36"/>
        <v>0</v>
      </c>
      <c r="H691" t="str">
        <f t="shared" si="37"/>
        <v/>
      </c>
      <c r="I691" t="s">
        <v>189</v>
      </c>
      <c r="L691">
        <f t="shared" si="35"/>
        <v>-0.5348995207793884</v>
      </c>
    </row>
    <row r="692" spans="1:12" x14ac:dyDescent="0.2">
      <c r="A692">
        <v>135450</v>
      </c>
      <c r="B692">
        <f t="shared" si="28"/>
        <v>1.9666666666666666</v>
      </c>
      <c r="G692">
        <f t="shared" si="36"/>
        <v>0</v>
      </c>
      <c r="H692" t="str">
        <f t="shared" si="37"/>
        <v/>
      </c>
      <c r="I692" t="s">
        <v>56</v>
      </c>
      <c r="L692">
        <f t="shared" si="35"/>
        <v>-0.71999066478764728</v>
      </c>
    </row>
    <row r="693" spans="1:12" x14ac:dyDescent="0.2">
      <c r="A693">
        <v>135509</v>
      </c>
      <c r="B693">
        <f t="shared" si="28"/>
        <v>2.3666666666666667</v>
      </c>
      <c r="G693">
        <f t="shared" si="36"/>
        <v>0</v>
      </c>
      <c r="H693" t="str">
        <f t="shared" si="37"/>
        <v/>
      </c>
      <c r="I693" t="s">
        <v>57</v>
      </c>
      <c r="L693">
        <f t="shared" si="35"/>
        <v>-0.65466437866708527</v>
      </c>
    </row>
    <row r="694" spans="1:12" x14ac:dyDescent="0.2">
      <c r="A694">
        <v>135580</v>
      </c>
      <c r="B694">
        <f t="shared" si="28"/>
        <v>5.1333333333333337</v>
      </c>
      <c r="G694">
        <f t="shared" si="36"/>
        <v>1</v>
      </c>
      <c r="H694">
        <f t="shared" si="37"/>
        <v>5.1333333333333337</v>
      </c>
      <c r="I694" t="s">
        <v>58</v>
      </c>
      <c r="L694">
        <f t="shared" si="35"/>
        <v>-0.20282423299986505</v>
      </c>
    </row>
    <row r="695" spans="1:12" x14ac:dyDescent="0.2">
      <c r="A695">
        <v>135734</v>
      </c>
      <c r="B695">
        <f t="shared" si="28"/>
        <v>1.3666666666666667</v>
      </c>
      <c r="G695">
        <f t="shared" si="36"/>
        <v>0</v>
      </c>
      <c r="H695" t="str">
        <f t="shared" si="37"/>
        <v/>
      </c>
      <c r="L695">
        <f t="shared" si="35"/>
        <v>-0.81798009396849014</v>
      </c>
    </row>
    <row r="696" spans="1:12" x14ac:dyDescent="0.2">
      <c r="A696">
        <v>135775</v>
      </c>
      <c r="B696">
        <f t="shared" si="28"/>
        <v>1.3333333333333333</v>
      </c>
      <c r="G696">
        <f t="shared" si="36"/>
        <v>0</v>
      </c>
      <c r="H696" t="str">
        <f t="shared" si="37"/>
        <v/>
      </c>
      <c r="L696">
        <f t="shared" si="35"/>
        <v>-0.82342395114520384</v>
      </c>
    </row>
    <row r="697" spans="1:12" x14ac:dyDescent="0.2">
      <c r="A697">
        <v>135815</v>
      </c>
      <c r="B697">
        <f t="shared" si="28"/>
        <v>1.4666666666666666</v>
      </c>
      <c r="G697">
        <f t="shared" si="36"/>
        <v>0</v>
      </c>
      <c r="H697" t="str">
        <f t="shared" si="37"/>
        <v/>
      </c>
      <c r="L697">
        <f t="shared" si="35"/>
        <v>-0.80164852243834972</v>
      </c>
    </row>
    <row r="698" spans="1:12" x14ac:dyDescent="0.2">
      <c r="A698">
        <v>135859</v>
      </c>
      <c r="B698">
        <f t="shared" si="28"/>
        <v>2.0333333333333332</v>
      </c>
      <c r="G698">
        <f t="shared" si="36"/>
        <v>0</v>
      </c>
      <c r="H698" t="str">
        <f t="shared" si="37"/>
        <v/>
      </c>
      <c r="I698" t="s">
        <v>59</v>
      </c>
      <c r="L698">
        <f t="shared" si="35"/>
        <v>-0.70910295043422034</v>
      </c>
    </row>
    <row r="699" spans="1:12" x14ac:dyDescent="0.2">
      <c r="A699">
        <v>135920</v>
      </c>
      <c r="B699">
        <f t="shared" si="28"/>
        <v>3.2333333333333334</v>
      </c>
      <c r="G699">
        <f t="shared" si="36"/>
        <v>0</v>
      </c>
      <c r="H699" t="str">
        <f t="shared" si="37"/>
        <v/>
      </c>
      <c r="L699">
        <f t="shared" si="35"/>
        <v>-0.5131240920725344</v>
      </c>
    </row>
    <row r="700" spans="1:12" x14ac:dyDescent="0.2">
      <c r="A700">
        <v>136017</v>
      </c>
      <c r="B700">
        <f t="shared" si="28"/>
        <v>3.6</v>
      </c>
      <c r="G700">
        <f t="shared" si="36"/>
        <v>0</v>
      </c>
      <c r="H700" t="str">
        <f t="shared" si="37"/>
        <v/>
      </c>
      <c r="L700">
        <f t="shared" si="35"/>
        <v>-0.45324166312868597</v>
      </c>
    </row>
    <row r="701" spans="1:12" x14ac:dyDescent="0.2">
      <c r="A701">
        <v>136125</v>
      </c>
      <c r="B701">
        <f t="shared" si="28"/>
        <v>2.9</v>
      </c>
      <c r="G701">
        <f t="shared" si="36"/>
        <v>0</v>
      </c>
      <c r="H701" t="str">
        <f t="shared" si="37"/>
        <v/>
      </c>
      <c r="L701">
        <f t="shared" si="35"/>
        <v>-0.56756266383966936</v>
      </c>
    </row>
    <row r="702" spans="1:12" x14ac:dyDescent="0.2">
      <c r="A702">
        <v>136212</v>
      </c>
      <c r="B702">
        <f t="shared" si="28"/>
        <v>1.8333333333333333</v>
      </c>
      <c r="G702">
        <f t="shared" si="36"/>
        <v>0</v>
      </c>
      <c r="H702" t="str">
        <f t="shared" si="37"/>
        <v/>
      </c>
      <c r="L702">
        <f t="shared" si="35"/>
        <v>-0.74176609349450129</v>
      </c>
    </row>
    <row r="703" spans="1:12" x14ac:dyDescent="0.2">
      <c r="A703">
        <v>136267</v>
      </c>
      <c r="B703">
        <f t="shared" si="28"/>
        <v>2.1666666666666665</v>
      </c>
      <c r="G703">
        <f t="shared" si="36"/>
        <v>0</v>
      </c>
      <c r="H703" t="str">
        <f t="shared" si="37"/>
        <v/>
      </c>
      <c r="L703">
        <f t="shared" si="35"/>
        <v>-0.68732752172736644</v>
      </c>
    </row>
    <row r="704" spans="1:12" x14ac:dyDescent="0.2">
      <c r="A704">
        <v>136332</v>
      </c>
      <c r="B704">
        <f t="shared" si="28"/>
        <v>1.7666666666666666</v>
      </c>
      <c r="G704">
        <f t="shared" si="36"/>
        <v>0</v>
      </c>
      <c r="H704" t="str">
        <f t="shared" si="37"/>
        <v/>
      </c>
      <c r="L704">
        <f t="shared" si="35"/>
        <v>-0.75265380784792835</v>
      </c>
    </row>
    <row r="705" spans="1:12" x14ac:dyDescent="0.2">
      <c r="A705">
        <v>136385</v>
      </c>
      <c r="B705">
        <f t="shared" si="28"/>
        <v>2.4</v>
      </c>
      <c r="D705">
        <v>1</v>
      </c>
      <c r="E705">
        <v>1</v>
      </c>
      <c r="G705">
        <f t="shared" si="36"/>
        <v>0</v>
      </c>
      <c r="H705" t="str">
        <f t="shared" si="37"/>
        <v/>
      </c>
      <c r="I705" t="s">
        <v>61</v>
      </c>
      <c r="L705">
        <f t="shared" si="35"/>
        <v>-0.6492205214903719</v>
      </c>
    </row>
    <row r="706" spans="1:12" x14ac:dyDescent="0.2">
      <c r="A706">
        <v>136457</v>
      </c>
      <c r="B706">
        <f t="shared" si="28"/>
        <v>1.3333333333333333</v>
      </c>
      <c r="D706">
        <v>1</v>
      </c>
      <c r="E706">
        <v>1</v>
      </c>
      <c r="G706">
        <f t="shared" si="36"/>
        <v>0</v>
      </c>
      <c r="H706" t="str">
        <f t="shared" si="37"/>
        <v/>
      </c>
      <c r="I706" t="s">
        <v>62</v>
      </c>
      <c r="L706">
        <f t="shared" si="35"/>
        <v>-0.82342395114520384</v>
      </c>
    </row>
    <row r="707" spans="1:12" x14ac:dyDescent="0.2">
      <c r="A707">
        <v>136497</v>
      </c>
      <c r="B707">
        <f t="shared" si="28"/>
        <v>2.6</v>
      </c>
      <c r="G707">
        <f t="shared" si="36"/>
        <v>0</v>
      </c>
      <c r="H707" t="str">
        <f t="shared" si="37"/>
        <v/>
      </c>
      <c r="I707" t="s">
        <v>60</v>
      </c>
      <c r="L707">
        <f t="shared" ref="L707:L770" si="38">(B707-B$844)/B$845</f>
        <v>-0.61655737843009084</v>
      </c>
    </row>
    <row r="708" spans="1:12" x14ac:dyDescent="0.2">
      <c r="A708">
        <v>136575</v>
      </c>
      <c r="B708">
        <f t="shared" si="28"/>
        <v>2.5666666666666669</v>
      </c>
      <c r="G708">
        <f t="shared" si="36"/>
        <v>0</v>
      </c>
      <c r="H708" t="str">
        <f t="shared" si="37"/>
        <v/>
      </c>
      <c r="L708">
        <f t="shared" si="38"/>
        <v>-0.62200123560680431</v>
      </c>
    </row>
    <row r="709" spans="1:12" x14ac:dyDescent="0.2">
      <c r="A709">
        <v>136652</v>
      </c>
      <c r="B709">
        <f t="shared" si="28"/>
        <v>2</v>
      </c>
      <c r="D709">
        <v>1</v>
      </c>
      <c r="E709">
        <v>1</v>
      </c>
      <c r="G709">
        <f t="shared" si="36"/>
        <v>0</v>
      </c>
      <c r="H709" t="str">
        <f t="shared" si="37"/>
        <v/>
      </c>
      <c r="I709" t="s">
        <v>64</v>
      </c>
      <c r="L709">
        <f t="shared" si="38"/>
        <v>-0.71454680761093381</v>
      </c>
    </row>
    <row r="710" spans="1:12" x14ac:dyDescent="0.2">
      <c r="A710">
        <v>136712</v>
      </c>
      <c r="B710">
        <f t="shared" si="28"/>
        <v>2.0666666666666669</v>
      </c>
      <c r="D710">
        <v>1</v>
      </c>
      <c r="E710">
        <v>1</v>
      </c>
      <c r="G710">
        <f t="shared" si="36"/>
        <v>0</v>
      </c>
      <c r="H710" t="str">
        <f t="shared" si="37"/>
        <v/>
      </c>
      <c r="I710" t="s">
        <v>65</v>
      </c>
      <c r="L710">
        <f t="shared" si="38"/>
        <v>-0.70365909325750686</v>
      </c>
    </row>
    <row r="711" spans="1:12" x14ac:dyDescent="0.2">
      <c r="A711">
        <v>136774</v>
      </c>
      <c r="B711">
        <f t="shared" si="28"/>
        <v>1.7666666666666666</v>
      </c>
      <c r="G711">
        <f t="shared" si="36"/>
        <v>0</v>
      </c>
      <c r="H711" t="str">
        <f t="shared" si="37"/>
        <v/>
      </c>
      <c r="L711">
        <f t="shared" si="38"/>
        <v>-0.75265380784792835</v>
      </c>
    </row>
    <row r="712" spans="1:12" x14ac:dyDescent="0.2">
      <c r="A712">
        <v>136827</v>
      </c>
      <c r="B712">
        <f t="shared" si="28"/>
        <v>3.7666666666666666</v>
      </c>
      <c r="G712">
        <f t="shared" si="36"/>
        <v>1</v>
      </c>
      <c r="H712">
        <f t="shared" si="37"/>
        <v>3.7666666666666666</v>
      </c>
      <c r="I712" t="s">
        <v>63</v>
      </c>
      <c r="L712">
        <f t="shared" si="38"/>
        <v>-0.42602237724511849</v>
      </c>
    </row>
    <row r="713" spans="1:12" x14ac:dyDescent="0.2">
      <c r="A713">
        <v>136940</v>
      </c>
      <c r="B713">
        <f t="shared" si="28"/>
        <v>2.4666666666666668</v>
      </c>
      <c r="G713">
        <f t="shared" si="36"/>
        <v>0</v>
      </c>
      <c r="H713" t="str">
        <f t="shared" si="37"/>
        <v/>
      </c>
      <c r="L713">
        <f t="shared" si="38"/>
        <v>-0.63833280713694485</v>
      </c>
    </row>
    <row r="714" spans="1:12" x14ac:dyDescent="0.2">
      <c r="A714">
        <v>137014</v>
      </c>
      <c r="B714">
        <f t="shared" si="28"/>
        <v>2.3333333333333335</v>
      </c>
      <c r="D714">
        <v>1</v>
      </c>
      <c r="E714">
        <v>1</v>
      </c>
      <c r="G714">
        <f t="shared" si="36"/>
        <v>0</v>
      </c>
      <c r="H714" t="str">
        <f t="shared" si="37"/>
        <v/>
      </c>
      <c r="I714" t="s">
        <v>64</v>
      </c>
      <c r="L714">
        <f t="shared" si="38"/>
        <v>-0.66010823584379874</v>
      </c>
    </row>
    <row r="715" spans="1:12" x14ac:dyDescent="0.2">
      <c r="A715">
        <v>137084</v>
      </c>
      <c r="B715">
        <f t="shared" si="28"/>
        <v>7.666666666666667</v>
      </c>
      <c r="D715">
        <v>1</v>
      </c>
      <c r="E715">
        <v>1</v>
      </c>
      <c r="G715">
        <f t="shared" si="36"/>
        <v>0</v>
      </c>
      <c r="H715" t="str">
        <f t="shared" si="37"/>
        <v/>
      </c>
      <c r="I715" t="s">
        <v>307</v>
      </c>
      <c r="L715">
        <f t="shared" si="38"/>
        <v>0.2109089124303607</v>
      </c>
    </row>
    <row r="716" spans="1:12" x14ac:dyDescent="0.2">
      <c r="A716">
        <v>137314</v>
      </c>
      <c r="B716">
        <f t="shared" si="28"/>
        <v>3.5333333333333332</v>
      </c>
      <c r="G716">
        <f t="shared" si="36"/>
        <v>0</v>
      </c>
      <c r="H716" t="str">
        <f t="shared" si="37"/>
        <v/>
      </c>
      <c r="I716" t="s">
        <v>289</v>
      </c>
      <c r="L716">
        <f t="shared" si="38"/>
        <v>-0.46412937748211297</v>
      </c>
    </row>
    <row r="717" spans="1:12" x14ac:dyDescent="0.2">
      <c r="A717">
        <v>137420</v>
      </c>
      <c r="B717">
        <f t="shared" si="28"/>
        <v>2.4</v>
      </c>
      <c r="G717">
        <f t="shared" ref="G717:G780" si="39">IF(ISNUMBER(SEARCH($J$3,I717)),1,0)</f>
        <v>0</v>
      </c>
      <c r="H717" t="str">
        <f t="shared" ref="H717:H780" si="40">IF(G717=1,B717,"")</f>
        <v/>
      </c>
      <c r="L717">
        <f t="shared" si="38"/>
        <v>-0.6492205214903719</v>
      </c>
    </row>
    <row r="718" spans="1:12" x14ac:dyDescent="0.2">
      <c r="A718">
        <v>137492</v>
      </c>
      <c r="B718">
        <f t="shared" si="28"/>
        <v>9.2666666666666675</v>
      </c>
      <c r="G718">
        <f t="shared" si="39"/>
        <v>1</v>
      </c>
      <c r="H718">
        <f t="shared" si="40"/>
        <v>9.2666666666666675</v>
      </c>
      <c r="I718" t="s">
        <v>66</v>
      </c>
      <c r="L718">
        <f t="shared" si="38"/>
        <v>0.47221405691260859</v>
      </c>
    </row>
    <row r="719" spans="1:12" x14ac:dyDescent="0.2">
      <c r="A719">
        <v>137770</v>
      </c>
      <c r="B719">
        <f t="shared" si="28"/>
        <v>2</v>
      </c>
      <c r="G719">
        <f t="shared" si="39"/>
        <v>0</v>
      </c>
      <c r="H719" t="str">
        <f t="shared" si="40"/>
        <v/>
      </c>
      <c r="L719">
        <f t="shared" si="38"/>
        <v>-0.71454680761093381</v>
      </c>
    </row>
    <row r="720" spans="1:12" x14ac:dyDescent="0.2">
      <c r="A720">
        <v>137830</v>
      </c>
      <c r="B720">
        <f t="shared" si="28"/>
        <v>3.2333333333333334</v>
      </c>
      <c r="G720">
        <f t="shared" si="39"/>
        <v>0</v>
      </c>
      <c r="H720" t="str">
        <f t="shared" si="40"/>
        <v/>
      </c>
      <c r="L720">
        <f t="shared" si="38"/>
        <v>-0.5131240920725344</v>
      </c>
    </row>
    <row r="721" spans="1:12" x14ac:dyDescent="0.2">
      <c r="A721">
        <v>137927</v>
      </c>
      <c r="B721">
        <f t="shared" si="28"/>
        <v>3.3333333333333335</v>
      </c>
      <c r="G721">
        <f t="shared" si="39"/>
        <v>0</v>
      </c>
      <c r="H721" t="str">
        <f t="shared" si="40"/>
        <v/>
      </c>
      <c r="L721">
        <f t="shared" si="38"/>
        <v>-0.49679252054239392</v>
      </c>
    </row>
    <row r="722" spans="1:12" x14ac:dyDescent="0.2">
      <c r="A722">
        <v>138027</v>
      </c>
      <c r="B722">
        <f t="shared" si="28"/>
        <v>4.5</v>
      </c>
      <c r="G722">
        <f t="shared" si="39"/>
        <v>0</v>
      </c>
      <c r="H722" t="str">
        <f t="shared" si="40"/>
        <v/>
      </c>
      <c r="L722">
        <f t="shared" si="38"/>
        <v>-0.30625751935742157</v>
      </c>
    </row>
    <row r="723" spans="1:12" x14ac:dyDescent="0.2">
      <c r="A723">
        <v>138162</v>
      </c>
      <c r="B723">
        <f t="shared" si="28"/>
        <v>5.0666666666666664</v>
      </c>
      <c r="G723">
        <f t="shared" si="39"/>
        <v>0</v>
      </c>
      <c r="H723" t="str">
        <f t="shared" si="40"/>
        <v/>
      </c>
      <c r="I723" t="s">
        <v>395</v>
      </c>
      <c r="L723">
        <f t="shared" si="38"/>
        <v>-0.21371194735329216</v>
      </c>
    </row>
    <row r="724" spans="1:12" x14ac:dyDescent="0.2">
      <c r="A724">
        <v>138314</v>
      </c>
      <c r="B724">
        <f t="shared" si="28"/>
        <v>3.2</v>
      </c>
      <c r="D724">
        <v>1</v>
      </c>
      <c r="E724">
        <v>1</v>
      </c>
      <c r="G724">
        <f t="shared" si="39"/>
        <v>0</v>
      </c>
      <c r="H724" t="str">
        <f t="shared" si="40"/>
        <v/>
      </c>
      <c r="I724" t="s">
        <v>67</v>
      </c>
      <c r="L724">
        <f t="shared" si="38"/>
        <v>-0.51856794924924787</v>
      </c>
    </row>
    <row r="725" spans="1:12" x14ac:dyDescent="0.2">
      <c r="A725">
        <v>138410</v>
      </c>
      <c r="B725">
        <f t="shared" si="28"/>
        <v>3.5</v>
      </c>
      <c r="D725">
        <v>1</v>
      </c>
      <c r="E725">
        <v>1</v>
      </c>
      <c r="G725">
        <f t="shared" si="39"/>
        <v>0</v>
      </c>
      <c r="H725" t="str">
        <f t="shared" si="40"/>
        <v/>
      </c>
      <c r="I725" t="s">
        <v>395</v>
      </c>
      <c r="L725">
        <f t="shared" si="38"/>
        <v>-0.46957323465882644</v>
      </c>
    </row>
    <row r="726" spans="1:12" x14ac:dyDescent="0.2">
      <c r="A726">
        <v>138515</v>
      </c>
      <c r="B726">
        <f t="shared" si="28"/>
        <v>1.4666666666666666</v>
      </c>
      <c r="D726">
        <v>1</v>
      </c>
      <c r="E726">
        <v>1</v>
      </c>
      <c r="G726">
        <f t="shared" si="39"/>
        <v>0</v>
      </c>
      <c r="H726" t="str">
        <f t="shared" si="40"/>
        <v/>
      </c>
      <c r="I726" t="s">
        <v>68</v>
      </c>
      <c r="L726">
        <f t="shared" si="38"/>
        <v>-0.80164852243834972</v>
      </c>
    </row>
    <row r="727" spans="1:12" x14ac:dyDescent="0.2">
      <c r="A727">
        <v>138559</v>
      </c>
      <c r="B727">
        <f t="shared" si="28"/>
        <v>1.6</v>
      </c>
      <c r="D727">
        <v>1</v>
      </c>
      <c r="E727">
        <v>1</v>
      </c>
      <c r="G727">
        <f t="shared" si="39"/>
        <v>0</v>
      </c>
      <c r="H727" t="str">
        <f t="shared" si="40"/>
        <v/>
      </c>
      <c r="I727" t="s">
        <v>395</v>
      </c>
      <c r="L727">
        <f t="shared" si="38"/>
        <v>-0.77987309373149583</v>
      </c>
    </row>
    <row r="728" spans="1:12" x14ac:dyDescent="0.2">
      <c r="A728">
        <v>138607</v>
      </c>
      <c r="B728">
        <f t="shared" si="28"/>
        <v>2.6</v>
      </c>
      <c r="D728">
        <v>1</v>
      </c>
      <c r="E728">
        <v>1</v>
      </c>
      <c r="G728">
        <f t="shared" si="39"/>
        <v>0</v>
      </c>
      <c r="H728" t="str">
        <f t="shared" si="40"/>
        <v/>
      </c>
      <c r="I728" t="s">
        <v>68</v>
      </c>
      <c r="L728">
        <f t="shared" si="38"/>
        <v>-0.61655737843009084</v>
      </c>
    </row>
    <row r="729" spans="1:12" x14ac:dyDescent="0.2">
      <c r="A729">
        <v>138685</v>
      </c>
      <c r="B729">
        <f t="shared" si="28"/>
        <v>2.1666666666666665</v>
      </c>
      <c r="D729">
        <v>1</v>
      </c>
      <c r="E729">
        <v>1</v>
      </c>
      <c r="G729">
        <f t="shared" si="39"/>
        <v>0</v>
      </c>
      <c r="H729" t="str">
        <f t="shared" si="40"/>
        <v/>
      </c>
      <c r="I729" t="s">
        <v>395</v>
      </c>
      <c r="L729">
        <f t="shared" si="38"/>
        <v>-0.68732752172736644</v>
      </c>
    </row>
    <row r="730" spans="1:12" x14ac:dyDescent="0.2">
      <c r="A730">
        <v>138750</v>
      </c>
      <c r="B730">
        <f t="shared" si="28"/>
        <v>2.2999999999999998</v>
      </c>
      <c r="D730">
        <v>1</v>
      </c>
      <c r="E730">
        <v>1</v>
      </c>
      <c r="G730">
        <f t="shared" si="39"/>
        <v>0</v>
      </c>
      <c r="H730" t="str">
        <f t="shared" si="40"/>
        <v/>
      </c>
      <c r="I730" t="s">
        <v>69</v>
      </c>
      <c r="L730">
        <f t="shared" si="38"/>
        <v>-0.66555209302051233</v>
      </c>
    </row>
    <row r="731" spans="1:12" x14ac:dyDescent="0.2">
      <c r="A731">
        <v>138819</v>
      </c>
      <c r="B731">
        <f t="shared" si="28"/>
        <v>1.5333333333333334</v>
      </c>
      <c r="D731">
        <v>1</v>
      </c>
      <c r="E731">
        <v>1</v>
      </c>
      <c r="G731">
        <f t="shared" si="39"/>
        <v>0</v>
      </c>
      <c r="H731" t="str">
        <f t="shared" si="40"/>
        <v/>
      </c>
      <c r="I731" t="s">
        <v>395</v>
      </c>
      <c r="L731">
        <f t="shared" si="38"/>
        <v>-0.79076080808492277</v>
      </c>
    </row>
    <row r="732" spans="1:12" x14ac:dyDescent="0.2">
      <c r="A732">
        <v>138865</v>
      </c>
      <c r="B732">
        <f t="shared" si="28"/>
        <v>1.9666666666666666</v>
      </c>
      <c r="D732">
        <v>1</v>
      </c>
      <c r="E732">
        <v>1</v>
      </c>
      <c r="G732">
        <f t="shared" si="39"/>
        <v>0</v>
      </c>
      <c r="H732" t="str">
        <f t="shared" si="40"/>
        <v/>
      </c>
      <c r="I732" t="s">
        <v>70</v>
      </c>
      <c r="L732">
        <f t="shared" si="38"/>
        <v>-0.71999066478764728</v>
      </c>
    </row>
    <row r="733" spans="1:12" x14ac:dyDescent="0.2">
      <c r="A733">
        <v>138924</v>
      </c>
      <c r="B733">
        <f t="shared" si="28"/>
        <v>0.8666666666666667</v>
      </c>
      <c r="G733">
        <f t="shared" si="39"/>
        <v>0</v>
      </c>
      <c r="H733" t="str">
        <f t="shared" si="40"/>
        <v/>
      </c>
      <c r="L733">
        <f t="shared" si="38"/>
        <v>-0.89963795161919258</v>
      </c>
    </row>
    <row r="734" spans="1:12" x14ac:dyDescent="0.2">
      <c r="A734">
        <v>138950</v>
      </c>
      <c r="B734">
        <f t="shared" si="28"/>
        <v>1.3</v>
      </c>
      <c r="G734">
        <f t="shared" si="39"/>
        <v>0</v>
      </c>
      <c r="H734" t="str">
        <f t="shared" si="40"/>
        <v/>
      </c>
      <c r="I734" t="s">
        <v>71</v>
      </c>
      <c r="L734">
        <f t="shared" si="38"/>
        <v>-0.82886780832191731</v>
      </c>
    </row>
    <row r="735" spans="1:12" x14ac:dyDescent="0.2">
      <c r="A735">
        <v>138989</v>
      </c>
      <c r="B735">
        <f t="shared" si="28"/>
        <v>1.2</v>
      </c>
      <c r="G735">
        <f t="shared" si="39"/>
        <v>0</v>
      </c>
      <c r="H735" t="str">
        <f t="shared" si="40"/>
        <v/>
      </c>
      <c r="L735">
        <f t="shared" si="38"/>
        <v>-0.84519937985205773</v>
      </c>
    </row>
    <row r="736" spans="1:12" x14ac:dyDescent="0.2">
      <c r="A736">
        <v>139025</v>
      </c>
      <c r="B736">
        <f t="shared" si="28"/>
        <v>1.3333333333333333</v>
      </c>
      <c r="D736">
        <v>1</v>
      </c>
      <c r="E736">
        <v>1</v>
      </c>
      <c r="G736">
        <f t="shared" si="39"/>
        <v>0</v>
      </c>
      <c r="H736" t="str">
        <f t="shared" si="40"/>
        <v/>
      </c>
      <c r="I736" t="s">
        <v>70</v>
      </c>
      <c r="L736">
        <f t="shared" si="38"/>
        <v>-0.82342395114520384</v>
      </c>
    </row>
    <row r="737" spans="1:12" x14ac:dyDescent="0.2">
      <c r="A737">
        <v>139065</v>
      </c>
      <c r="B737">
        <f t="shared" si="28"/>
        <v>1.6333333333333333</v>
      </c>
      <c r="D737">
        <v>1</v>
      </c>
      <c r="E737">
        <v>1</v>
      </c>
      <c r="G737">
        <f t="shared" si="39"/>
        <v>0</v>
      </c>
      <c r="H737" t="str">
        <f t="shared" si="40"/>
        <v/>
      </c>
      <c r="I737" t="s">
        <v>72</v>
      </c>
      <c r="L737">
        <f t="shared" si="38"/>
        <v>-0.77442923655478235</v>
      </c>
    </row>
    <row r="738" spans="1:12" x14ac:dyDescent="0.2">
      <c r="A738">
        <v>139114</v>
      </c>
      <c r="B738">
        <f t="shared" si="28"/>
        <v>1.2666666666666666</v>
      </c>
      <c r="D738">
        <v>1</v>
      </c>
      <c r="E738">
        <v>1</v>
      </c>
      <c r="G738">
        <f t="shared" si="39"/>
        <v>0</v>
      </c>
      <c r="H738" t="str">
        <f t="shared" si="40"/>
        <v/>
      </c>
      <c r="I738" t="s">
        <v>70</v>
      </c>
      <c r="L738">
        <f t="shared" si="38"/>
        <v>-0.83431166549863078</v>
      </c>
    </row>
    <row r="739" spans="1:12" x14ac:dyDescent="0.2">
      <c r="A739">
        <v>139152</v>
      </c>
      <c r="B739">
        <f t="shared" si="28"/>
        <v>1.2333333333333334</v>
      </c>
      <c r="D739">
        <v>1</v>
      </c>
      <c r="E739">
        <v>1</v>
      </c>
      <c r="G739">
        <f t="shared" si="39"/>
        <v>0</v>
      </c>
      <c r="H739" t="str">
        <f t="shared" si="40"/>
        <v/>
      </c>
      <c r="I739" t="s">
        <v>73</v>
      </c>
      <c r="L739">
        <f t="shared" si="38"/>
        <v>-0.83975552267534426</v>
      </c>
    </row>
    <row r="740" spans="1:12" x14ac:dyDescent="0.2">
      <c r="A740">
        <v>139189</v>
      </c>
      <c r="B740">
        <f t="shared" si="28"/>
        <v>1.1000000000000001</v>
      </c>
      <c r="G740">
        <f t="shared" si="39"/>
        <v>0</v>
      </c>
      <c r="H740" t="str">
        <f t="shared" si="40"/>
        <v/>
      </c>
      <c r="I740" t="s">
        <v>74</v>
      </c>
      <c r="L740">
        <f t="shared" si="38"/>
        <v>-0.86153095138219826</v>
      </c>
    </row>
    <row r="741" spans="1:12" x14ac:dyDescent="0.2">
      <c r="A741">
        <v>139222</v>
      </c>
      <c r="B741">
        <f t="shared" si="28"/>
        <v>2.1</v>
      </c>
      <c r="G741">
        <f t="shared" si="39"/>
        <v>0</v>
      </c>
      <c r="H741" t="str">
        <f t="shared" si="40"/>
        <v/>
      </c>
      <c r="L741">
        <f t="shared" si="38"/>
        <v>-0.69821523608079339</v>
      </c>
    </row>
    <row r="742" spans="1:12" x14ac:dyDescent="0.2">
      <c r="A742">
        <v>139285</v>
      </c>
      <c r="B742">
        <f t="shared" si="28"/>
        <v>9.2333333333333325</v>
      </c>
      <c r="D742">
        <v>1</v>
      </c>
      <c r="E742">
        <v>1</v>
      </c>
      <c r="G742">
        <f t="shared" si="39"/>
        <v>0</v>
      </c>
      <c r="H742" t="str">
        <f t="shared" si="40"/>
        <v/>
      </c>
      <c r="I742" t="s">
        <v>75</v>
      </c>
      <c r="L742">
        <f t="shared" si="38"/>
        <v>0.46677019973589484</v>
      </c>
    </row>
    <row r="743" spans="1:12" x14ac:dyDescent="0.2">
      <c r="A743">
        <v>139562</v>
      </c>
      <c r="B743">
        <f t="shared" si="28"/>
        <v>4.833333333333333</v>
      </c>
      <c r="D743">
        <v>1</v>
      </c>
      <c r="E743">
        <v>1</v>
      </c>
      <c r="G743">
        <f t="shared" si="39"/>
        <v>0</v>
      </c>
      <c r="H743" t="str">
        <f t="shared" si="40"/>
        <v/>
      </c>
      <c r="I743" t="s">
        <v>76</v>
      </c>
      <c r="L743">
        <f t="shared" si="38"/>
        <v>-0.25181894759028661</v>
      </c>
    </row>
    <row r="744" spans="1:12" x14ac:dyDescent="0.2">
      <c r="A744">
        <v>139707</v>
      </c>
      <c r="B744">
        <f t="shared" si="28"/>
        <v>1.5</v>
      </c>
      <c r="D744">
        <v>1</v>
      </c>
      <c r="E744">
        <v>1</v>
      </c>
      <c r="G744">
        <f t="shared" si="39"/>
        <v>0</v>
      </c>
      <c r="H744" t="str">
        <f t="shared" si="40"/>
        <v/>
      </c>
      <c r="I744" t="s">
        <v>77</v>
      </c>
      <c r="L744">
        <f t="shared" si="38"/>
        <v>-0.79620466526163625</v>
      </c>
    </row>
    <row r="745" spans="1:12" x14ac:dyDescent="0.2">
      <c r="A745">
        <v>139752</v>
      </c>
      <c r="B745">
        <f t="shared" si="28"/>
        <v>1.2666666666666666</v>
      </c>
      <c r="G745">
        <f t="shared" si="39"/>
        <v>0</v>
      </c>
      <c r="H745" t="str">
        <f t="shared" si="40"/>
        <v/>
      </c>
      <c r="L745">
        <f t="shared" si="38"/>
        <v>-0.83431166549863078</v>
      </c>
    </row>
    <row r="746" spans="1:12" x14ac:dyDescent="0.2">
      <c r="A746">
        <v>139790</v>
      </c>
      <c r="B746">
        <f t="shared" si="28"/>
        <v>2.5666666666666669</v>
      </c>
      <c r="G746">
        <f t="shared" si="39"/>
        <v>0</v>
      </c>
      <c r="H746" t="str">
        <f t="shared" si="40"/>
        <v/>
      </c>
      <c r="L746">
        <f t="shared" si="38"/>
        <v>-0.62200123560680431</v>
      </c>
    </row>
    <row r="747" spans="1:12" x14ac:dyDescent="0.2">
      <c r="A747">
        <v>139867</v>
      </c>
      <c r="B747">
        <f t="shared" si="28"/>
        <v>3.9333333333333331</v>
      </c>
      <c r="G747">
        <f t="shared" si="39"/>
        <v>0</v>
      </c>
      <c r="H747" t="str">
        <f t="shared" si="40"/>
        <v/>
      </c>
      <c r="L747">
        <f t="shared" si="38"/>
        <v>-0.39880309136155101</v>
      </c>
    </row>
    <row r="748" spans="1:12" x14ac:dyDescent="0.2">
      <c r="A748">
        <v>139985</v>
      </c>
      <c r="B748">
        <f t="shared" si="28"/>
        <v>16.899999999999999</v>
      </c>
      <c r="G748">
        <f t="shared" si="39"/>
        <v>0</v>
      </c>
      <c r="H748" t="str">
        <f t="shared" si="40"/>
        <v/>
      </c>
      <c r="I748" t="s">
        <v>78</v>
      </c>
      <c r="L748">
        <f t="shared" si="38"/>
        <v>1.7188573503799991</v>
      </c>
    </row>
    <row r="749" spans="1:12" x14ac:dyDescent="0.2">
      <c r="A749">
        <v>140492</v>
      </c>
      <c r="B749">
        <f t="shared" si="28"/>
        <v>2.2333333333333334</v>
      </c>
      <c r="G749">
        <f t="shared" si="39"/>
        <v>0</v>
      </c>
      <c r="H749" t="str">
        <f t="shared" si="40"/>
        <v/>
      </c>
      <c r="I749" t="s">
        <v>79</v>
      </c>
      <c r="L749">
        <f t="shared" si="38"/>
        <v>-0.67643980737393927</v>
      </c>
    </row>
    <row r="750" spans="1:12" x14ac:dyDescent="0.2">
      <c r="A750">
        <v>140559</v>
      </c>
      <c r="B750">
        <f t="shared" si="28"/>
        <v>3.8666666666666667</v>
      </c>
      <c r="G750">
        <f t="shared" si="39"/>
        <v>0</v>
      </c>
      <c r="H750" t="str">
        <f t="shared" si="40"/>
        <v/>
      </c>
      <c r="I750" t="s">
        <v>80</v>
      </c>
      <c r="L750">
        <f t="shared" si="38"/>
        <v>-0.40969080571497801</v>
      </c>
    </row>
    <row r="751" spans="1:12" x14ac:dyDescent="0.2">
      <c r="A751">
        <v>140675</v>
      </c>
      <c r="B751">
        <f t="shared" si="28"/>
        <v>5.833333333333333</v>
      </c>
      <c r="G751">
        <f t="shared" si="39"/>
        <v>0</v>
      </c>
      <c r="H751" t="str">
        <f t="shared" si="40"/>
        <v/>
      </c>
      <c r="I751" t="s">
        <v>79</v>
      </c>
      <c r="L751">
        <f t="shared" si="38"/>
        <v>-8.8503232288881739E-2</v>
      </c>
    </row>
    <row r="752" spans="1:12" x14ac:dyDescent="0.2">
      <c r="A752">
        <v>140850</v>
      </c>
      <c r="B752">
        <f t="shared" si="28"/>
        <v>4.7333333333333334</v>
      </c>
      <c r="G752">
        <f t="shared" si="39"/>
        <v>0</v>
      </c>
      <c r="H752" t="str">
        <f t="shared" si="40"/>
        <v/>
      </c>
      <c r="I752" t="s">
        <v>81</v>
      </c>
      <c r="L752">
        <f t="shared" si="38"/>
        <v>-0.26815051912042709</v>
      </c>
    </row>
    <row r="753" spans="1:12" x14ac:dyDescent="0.2">
      <c r="A753">
        <v>140992</v>
      </c>
      <c r="B753">
        <f t="shared" si="28"/>
        <v>2.6</v>
      </c>
      <c r="G753">
        <f t="shared" si="39"/>
        <v>0</v>
      </c>
      <c r="H753" t="str">
        <f t="shared" si="40"/>
        <v/>
      </c>
      <c r="I753" t="s">
        <v>82</v>
      </c>
      <c r="L753">
        <f t="shared" si="38"/>
        <v>-0.61655737843009084</v>
      </c>
    </row>
    <row r="754" spans="1:12" x14ac:dyDescent="0.2">
      <c r="A754">
        <v>141070</v>
      </c>
      <c r="B754">
        <f t="shared" si="28"/>
        <v>5.5</v>
      </c>
      <c r="G754">
        <f t="shared" si="39"/>
        <v>0</v>
      </c>
      <c r="H754" t="str">
        <f t="shared" si="40"/>
        <v/>
      </c>
      <c r="I754" t="s">
        <v>83</v>
      </c>
      <c r="L754">
        <f t="shared" si="38"/>
        <v>-0.14294180405601664</v>
      </c>
    </row>
    <row r="755" spans="1:12" x14ac:dyDescent="0.2">
      <c r="A755">
        <v>141235</v>
      </c>
      <c r="B755">
        <f t="shared" si="28"/>
        <v>19.899999999999999</v>
      </c>
      <c r="D755">
        <v>1</v>
      </c>
      <c r="G755">
        <f t="shared" si="39"/>
        <v>0</v>
      </c>
      <c r="H755" t="str">
        <f t="shared" si="40"/>
        <v/>
      </c>
      <c r="I755" t="s">
        <v>84</v>
      </c>
      <c r="L755">
        <f t="shared" si="38"/>
        <v>2.2088044962842135</v>
      </c>
    </row>
    <row r="756" spans="1:12" x14ac:dyDescent="0.2">
      <c r="A756">
        <v>141832</v>
      </c>
      <c r="B756">
        <f t="shared" si="28"/>
        <v>5.5666666666666664</v>
      </c>
      <c r="G756">
        <f t="shared" si="39"/>
        <v>0</v>
      </c>
      <c r="H756" t="str">
        <f t="shared" si="40"/>
        <v/>
      </c>
      <c r="L756">
        <f t="shared" si="38"/>
        <v>-0.13205408970258969</v>
      </c>
    </row>
    <row r="757" spans="1:12" x14ac:dyDescent="0.2">
      <c r="A757">
        <v>141999</v>
      </c>
      <c r="B757">
        <f t="shared" si="28"/>
        <v>11.1</v>
      </c>
      <c r="G757">
        <f t="shared" si="39"/>
        <v>0</v>
      </c>
      <c r="H757" t="str">
        <f t="shared" si="40"/>
        <v/>
      </c>
      <c r="I757" t="s">
        <v>85</v>
      </c>
      <c r="L757">
        <f t="shared" si="38"/>
        <v>0.77162620163185069</v>
      </c>
    </row>
    <row r="758" spans="1:12" x14ac:dyDescent="0.2">
      <c r="A758">
        <v>142332</v>
      </c>
      <c r="B758">
        <f t="shared" si="28"/>
        <v>9.4</v>
      </c>
      <c r="G758">
        <f t="shared" si="39"/>
        <v>0</v>
      </c>
      <c r="H758" t="str">
        <f t="shared" si="40"/>
        <v/>
      </c>
      <c r="L758">
        <f t="shared" si="38"/>
        <v>0.49398948561946254</v>
      </c>
    </row>
    <row r="759" spans="1:12" x14ac:dyDescent="0.2">
      <c r="A759">
        <v>142614</v>
      </c>
      <c r="B759">
        <f t="shared" si="28"/>
        <v>4.0999999999999996</v>
      </c>
      <c r="G759">
        <f t="shared" si="39"/>
        <v>1</v>
      </c>
      <c r="H759">
        <f t="shared" si="40"/>
        <v>4.0999999999999996</v>
      </c>
      <c r="I759" t="s">
        <v>86</v>
      </c>
      <c r="L759">
        <f t="shared" si="38"/>
        <v>-0.37158380547798359</v>
      </c>
    </row>
    <row r="760" spans="1:12" x14ac:dyDescent="0.2">
      <c r="A760">
        <v>142737</v>
      </c>
      <c r="B760">
        <f t="shared" si="28"/>
        <v>9.3333333333333339</v>
      </c>
      <c r="G760">
        <f t="shared" si="39"/>
        <v>0</v>
      </c>
      <c r="H760" t="str">
        <f t="shared" si="40"/>
        <v/>
      </c>
      <c r="L760">
        <f t="shared" si="38"/>
        <v>0.4831017712660356</v>
      </c>
    </row>
    <row r="761" spans="1:12" x14ac:dyDescent="0.2">
      <c r="A761">
        <v>143017</v>
      </c>
      <c r="B761">
        <f t="shared" si="28"/>
        <v>10.7</v>
      </c>
      <c r="G761">
        <f t="shared" si="39"/>
        <v>0</v>
      </c>
      <c r="H761" t="str">
        <f t="shared" si="40"/>
        <v/>
      </c>
      <c r="I761" t="s">
        <v>87</v>
      </c>
      <c r="L761">
        <f t="shared" si="38"/>
        <v>0.70629991551128868</v>
      </c>
    </row>
    <row r="762" spans="1:12" x14ac:dyDescent="0.2">
      <c r="A762">
        <v>143338</v>
      </c>
      <c r="B762">
        <f t="shared" si="28"/>
        <v>17.366666666666667</v>
      </c>
      <c r="C762" t="s">
        <v>370</v>
      </c>
      <c r="D762">
        <v>1</v>
      </c>
      <c r="E762">
        <v>1</v>
      </c>
      <c r="G762">
        <f t="shared" si="39"/>
        <v>0</v>
      </c>
      <c r="H762" t="str">
        <f t="shared" si="40"/>
        <v/>
      </c>
      <c r="I762" t="s">
        <v>89</v>
      </c>
      <c r="L762">
        <f t="shared" si="38"/>
        <v>1.7950713508539882</v>
      </c>
    </row>
    <row r="763" spans="1:12" x14ac:dyDescent="0.2">
      <c r="A763">
        <v>143859</v>
      </c>
      <c r="B763">
        <f t="shared" si="28"/>
        <v>6.4333333333333336</v>
      </c>
      <c r="G763">
        <f t="shared" si="39"/>
        <v>0</v>
      </c>
      <c r="H763" t="str">
        <f t="shared" si="40"/>
        <v/>
      </c>
      <c r="I763" s="1" t="s">
        <v>88</v>
      </c>
      <c r="L763">
        <f t="shared" si="38"/>
        <v>9.4861968919612953E-3</v>
      </c>
    </row>
    <row r="764" spans="1:12" x14ac:dyDescent="0.2">
      <c r="A764">
        <v>144052</v>
      </c>
      <c r="B764">
        <f t="shared" si="28"/>
        <v>10</v>
      </c>
      <c r="E764">
        <v>1</v>
      </c>
      <c r="G764">
        <f t="shared" si="39"/>
        <v>0</v>
      </c>
      <c r="H764" t="str">
        <f t="shared" si="40"/>
        <v/>
      </c>
      <c r="I764" t="s">
        <v>90</v>
      </c>
      <c r="L764">
        <f t="shared" si="38"/>
        <v>0.5919789148003054</v>
      </c>
    </row>
    <row r="765" spans="1:12" x14ac:dyDescent="0.2">
      <c r="A765">
        <v>144352</v>
      </c>
      <c r="B765">
        <f t="shared" si="28"/>
        <v>7.1</v>
      </c>
      <c r="G765">
        <f t="shared" si="39"/>
        <v>0</v>
      </c>
      <c r="H765" t="str">
        <f t="shared" si="40"/>
        <v/>
      </c>
      <c r="L765">
        <f t="shared" si="38"/>
        <v>0.11836334042623113</v>
      </c>
    </row>
    <row r="766" spans="1:12" x14ac:dyDescent="0.2">
      <c r="A766">
        <v>144565</v>
      </c>
      <c r="B766">
        <f t="shared" si="28"/>
        <v>6.666666666666667</v>
      </c>
      <c r="G766">
        <f t="shared" si="39"/>
        <v>0</v>
      </c>
      <c r="H766" t="str">
        <f t="shared" si="40"/>
        <v/>
      </c>
      <c r="L766">
        <f t="shared" si="38"/>
        <v>4.759319712895578E-2</v>
      </c>
    </row>
    <row r="767" spans="1:12" x14ac:dyDescent="0.2">
      <c r="A767">
        <v>144765</v>
      </c>
      <c r="B767">
        <f t="shared" si="28"/>
        <v>2.6666666666666665</v>
      </c>
      <c r="G767">
        <f t="shared" si="39"/>
        <v>0</v>
      </c>
      <c r="H767" t="str">
        <f t="shared" si="40"/>
        <v/>
      </c>
      <c r="I767" t="s">
        <v>91</v>
      </c>
      <c r="L767">
        <f t="shared" si="38"/>
        <v>-0.60566966407666389</v>
      </c>
    </row>
    <row r="768" spans="1:12" x14ac:dyDescent="0.2">
      <c r="A768">
        <v>144845</v>
      </c>
      <c r="B768">
        <f t="shared" si="28"/>
        <v>2.7333333333333334</v>
      </c>
      <c r="G768">
        <f t="shared" si="39"/>
        <v>0</v>
      </c>
      <c r="H768" t="str">
        <f t="shared" si="40"/>
        <v/>
      </c>
      <c r="I768" t="s">
        <v>92</v>
      </c>
      <c r="L768">
        <f t="shared" si="38"/>
        <v>-0.59478194972323684</v>
      </c>
    </row>
    <row r="769" spans="1:12" x14ac:dyDescent="0.2">
      <c r="A769">
        <v>144927</v>
      </c>
      <c r="B769">
        <f t="shared" ref="B769:B840" si="41">((A770-A769)/30)</f>
        <v>12.233333333333333</v>
      </c>
      <c r="G769">
        <f t="shared" si="39"/>
        <v>0</v>
      </c>
      <c r="H769" t="str">
        <f t="shared" si="40"/>
        <v/>
      </c>
      <c r="L769">
        <f t="shared" si="38"/>
        <v>0.95671734564010957</v>
      </c>
    </row>
    <row r="770" spans="1:12" x14ac:dyDescent="0.2">
      <c r="A770">
        <v>145294</v>
      </c>
      <c r="B770">
        <f t="shared" si="41"/>
        <v>9</v>
      </c>
      <c r="G770">
        <f t="shared" si="39"/>
        <v>0</v>
      </c>
      <c r="H770" t="str">
        <f t="shared" si="40"/>
        <v/>
      </c>
      <c r="I770" t="s">
        <v>93</v>
      </c>
      <c r="L770">
        <f t="shared" si="38"/>
        <v>0.42866319949890053</v>
      </c>
    </row>
    <row r="771" spans="1:12" x14ac:dyDescent="0.2">
      <c r="A771">
        <v>145564</v>
      </c>
      <c r="B771">
        <f t="shared" si="41"/>
        <v>14.366666666666667</v>
      </c>
      <c r="G771">
        <f t="shared" si="39"/>
        <v>0</v>
      </c>
      <c r="H771" t="str">
        <f t="shared" si="40"/>
        <v/>
      </c>
      <c r="L771">
        <f t="shared" ref="L771:L834" si="42">(B771-B$844)/B$845</f>
        <v>1.3051242049497735</v>
      </c>
    </row>
    <row r="772" spans="1:12" x14ac:dyDescent="0.2">
      <c r="A772">
        <v>145995</v>
      </c>
      <c r="B772">
        <f t="shared" si="41"/>
        <v>9.9666666666666668</v>
      </c>
      <c r="G772">
        <f t="shared" si="39"/>
        <v>1</v>
      </c>
      <c r="H772">
        <f t="shared" si="40"/>
        <v>9.9666666666666668</v>
      </c>
      <c r="I772" t="s">
        <v>95</v>
      </c>
      <c r="L772">
        <f t="shared" si="42"/>
        <v>0.58653505762359193</v>
      </c>
    </row>
    <row r="773" spans="1:12" x14ac:dyDescent="0.2">
      <c r="A773">
        <v>146294</v>
      </c>
      <c r="B773">
        <f t="shared" si="41"/>
        <v>4.833333333333333</v>
      </c>
      <c r="G773">
        <f t="shared" si="39"/>
        <v>0</v>
      </c>
      <c r="H773" t="str">
        <f t="shared" si="40"/>
        <v/>
      </c>
      <c r="L773">
        <f t="shared" si="42"/>
        <v>-0.25181894759028661</v>
      </c>
    </row>
    <row r="774" spans="1:12" x14ac:dyDescent="0.2">
      <c r="A774">
        <v>146439</v>
      </c>
      <c r="B774">
        <f t="shared" si="41"/>
        <v>2.7</v>
      </c>
      <c r="G774">
        <f t="shared" si="39"/>
        <v>1</v>
      </c>
      <c r="H774">
        <f t="shared" si="40"/>
        <v>2.7</v>
      </c>
      <c r="I774" t="s">
        <v>94</v>
      </c>
      <c r="L774">
        <f t="shared" si="42"/>
        <v>-0.60022580689995031</v>
      </c>
    </row>
    <row r="775" spans="1:12" x14ac:dyDescent="0.2">
      <c r="A775">
        <v>146520</v>
      </c>
      <c r="B775">
        <f t="shared" si="41"/>
        <v>6.4666666666666668</v>
      </c>
      <c r="G775">
        <f t="shared" si="39"/>
        <v>0</v>
      </c>
      <c r="H775" t="str">
        <f t="shared" si="40"/>
        <v/>
      </c>
      <c r="L775">
        <f t="shared" si="42"/>
        <v>1.4930054068674772E-2</v>
      </c>
    </row>
    <row r="776" spans="1:12" x14ac:dyDescent="0.2">
      <c r="A776">
        <v>146714</v>
      </c>
      <c r="B776">
        <f t="shared" si="41"/>
        <v>2.2666666666666666</v>
      </c>
      <c r="G776">
        <f t="shared" si="39"/>
        <v>0</v>
      </c>
      <c r="H776" t="str">
        <f t="shared" si="40"/>
        <v/>
      </c>
      <c r="L776">
        <f t="shared" si="42"/>
        <v>-0.6709959501972258</v>
      </c>
    </row>
    <row r="777" spans="1:12" x14ac:dyDescent="0.2">
      <c r="A777">
        <v>146782</v>
      </c>
      <c r="B777">
        <f t="shared" si="41"/>
        <v>3.2333333333333334</v>
      </c>
      <c r="G777">
        <f t="shared" si="39"/>
        <v>0</v>
      </c>
      <c r="H777" t="str">
        <f t="shared" si="40"/>
        <v/>
      </c>
      <c r="L777">
        <f t="shared" si="42"/>
        <v>-0.5131240920725344</v>
      </c>
    </row>
    <row r="778" spans="1:12" x14ac:dyDescent="0.2">
      <c r="A778">
        <v>146879</v>
      </c>
      <c r="B778">
        <f t="shared" si="41"/>
        <v>9.1</v>
      </c>
      <c r="G778">
        <f t="shared" si="39"/>
        <v>1</v>
      </c>
      <c r="H778">
        <f t="shared" si="40"/>
        <v>9.1</v>
      </c>
      <c r="I778" t="s">
        <v>96</v>
      </c>
      <c r="L778">
        <f t="shared" si="42"/>
        <v>0.44499477102904095</v>
      </c>
    </row>
    <row r="779" spans="1:12" x14ac:dyDescent="0.2">
      <c r="A779">
        <v>147152</v>
      </c>
      <c r="B779">
        <f t="shared" si="41"/>
        <v>8.6</v>
      </c>
      <c r="G779">
        <f t="shared" si="39"/>
        <v>0</v>
      </c>
      <c r="H779" t="str">
        <f t="shared" si="40"/>
        <v/>
      </c>
      <c r="L779">
        <f t="shared" si="42"/>
        <v>0.36333691337833851</v>
      </c>
    </row>
    <row r="780" spans="1:12" x14ac:dyDescent="0.2">
      <c r="A780">
        <v>147410</v>
      </c>
      <c r="B780">
        <f t="shared" si="41"/>
        <v>15.433333333333334</v>
      </c>
      <c r="C780" t="s">
        <v>277</v>
      </c>
      <c r="G780">
        <f t="shared" si="39"/>
        <v>0</v>
      </c>
      <c r="H780" t="str">
        <f t="shared" si="40"/>
        <v/>
      </c>
      <c r="L780">
        <f t="shared" si="42"/>
        <v>1.4793276346046054</v>
      </c>
    </row>
    <row r="781" spans="1:12" x14ac:dyDescent="0.2">
      <c r="A781">
        <v>147873</v>
      </c>
      <c r="B781">
        <f t="shared" si="41"/>
        <v>11.366666666666667</v>
      </c>
      <c r="C781" t="s">
        <v>331</v>
      </c>
      <c r="G781">
        <f t="shared" ref="G781:G841" si="43">IF(ISNUMBER(SEARCH($J$3,I781)),1,0)</f>
        <v>1</v>
      </c>
      <c r="H781">
        <f t="shared" ref="H781:H841" si="44">IF(G781=1,B781,"")</f>
        <v>11.366666666666667</v>
      </c>
      <c r="I781" t="s">
        <v>97</v>
      </c>
      <c r="L781">
        <f t="shared" si="42"/>
        <v>0.81517705904555882</v>
      </c>
    </row>
    <row r="782" spans="1:12" x14ac:dyDescent="0.2">
      <c r="A782">
        <v>148214</v>
      </c>
      <c r="B782">
        <f t="shared" si="41"/>
        <v>10.166666666666666</v>
      </c>
      <c r="C782" t="s">
        <v>331</v>
      </c>
      <c r="D782">
        <v>1</v>
      </c>
      <c r="E782">
        <v>1</v>
      </c>
      <c r="F782">
        <v>1</v>
      </c>
      <c r="G782">
        <f t="shared" si="43"/>
        <v>0</v>
      </c>
      <c r="H782" t="str">
        <f t="shared" si="44"/>
        <v/>
      </c>
      <c r="I782" t="s">
        <v>98</v>
      </c>
      <c r="L782">
        <f t="shared" si="42"/>
        <v>0.61919820068387277</v>
      </c>
    </row>
    <row r="783" spans="1:12" x14ac:dyDescent="0.2">
      <c r="A783">
        <v>148519</v>
      </c>
      <c r="B783">
        <f t="shared" si="41"/>
        <v>17.433333333333334</v>
      </c>
      <c r="G783">
        <f t="shared" si="43"/>
        <v>0</v>
      </c>
      <c r="H783" t="str">
        <f t="shared" si="44"/>
        <v/>
      </c>
      <c r="I783" t="s">
        <v>99</v>
      </c>
      <c r="L783">
        <f t="shared" si="42"/>
        <v>1.8059590652074151</v>
      </c>
    </row>
    <row r="784" spans="1:12" x14ac:dyDescent="0.2">
      <c r="A784">
        <v>149042</v>
      </c>
      <c r="B784">
        <f t="shared" si="41"/>
        <v>16</v>
      </c>
      <c r="G784">
        <f t="shared" si="43"/>
        <v>0</v>
      </c>
      <c r="H784" t="str">
        <f t="shared" si="44"/>
        <v/>
      </c>
      <c r="L784">
        <f t="shared" si="42"/>
        <v>1.5718732066087349</v>
      </c>
    </row>
    <row r="785" spans="1:12" x14ac:dyDescent="0.2">
      <c r="A785">
        <v>149522</v>
      </c>
      <c r="B785">
        <f t="shared" si="41"/>
        <v>5.666666666666667</v>
      </c>
      <c r="G785">
        <f t="shared" si="43"/>
        <v>0</v>
      </c>
      <c r="H785" t="str">
        <f t="shared" si="44"/>
        <v/>
      </c>
      <c r="I785" t="s">
        <v>100</v>
      </c>
      <c r="L785">
        <f t="shared" si="42"/>
        <v>-0.11572251817244912</v>
      </c>
    </row>
    <row r="786" spans="1:12" x14ac:dyDescent="0.2">
      <c r="A786">
        <v>149692</v>
      </c>
      <c r="B786">
        <f t="shared" si="41"/>
        <v>11.5</v>
      </c>
      <c r="G786">
        <f t="shared" si="43"/>
        <v>0</v>
      </c>
      <c r="H786" t="str">
        <f t="shared" si="44"/>
        <v/>
      </c>
      <c r="I786" t="s">
        <v>395</v>
      </c>
      <c r="L786">
        <f t="shared" si="42"/>
        <v>0.83695248775241271</v>
      </c>
    </row>
    <row r="787" spans="1:12" x14ac:dyDescent="0.2">
      <c r="A787">
        <v>150037</v>
      </c>
      <c r="B787">
        <f t="shared" si="41"/>
        <v>2.2666666666666666</v>
      </c>
      <c r="G787">
        <f t="shared" si="43"/>
        <v>0</v>
      </c>
      <c r="H787" t="str">
        <f t="shared" si="44"/>
        <v/>
      </c>
      <c r="L787">
        <f t="shared" si="42"/>
        <v>-0.6709959501972258</v>
      </c>
    </row>
    <row r="788" spans="1:12" x14ac:dyDescent="0.2">
      <c r="A788">
        <v>150105</v>
      </c>
      <c r="B788">
        <f t="shared" si="41"/>
        <v>17.966666666666665</v>
      </c>
      <c r="G788">
        <f t="shared" si="43"/>
        <v>0</v>
      </c>
      <c r="H788" t="str">
        <f t="shared" si="44"/>
        <v/>
      </c>
      <c r="L788">
        <f t="shared" si="42"/>
        <v>1.8930607800348309</v>
      </c>
    </row>
    <row r="789" spans="1:12" x14ac:dyDescent="0.2">
      <c r="A789">
        <v>150644</v>
      </c>
      <c r="B789">
        <f t="shared" si="41"/>
        <v>39.366666666666667</v>
      </c>
      <c r="G789">
        <f t="shared" si="43"/>
        <v>0</v>
      </c>
      <c r="H789" t="str">
        <f t="shared" si="44"/>
        <v/>
      </c>
      <c r="I789" t="s">
        <v>0</v>
      </c>
      <c r="L789">
        <f t="shared" si="42"/>
        <v>5.3880170874848963</v>
      </c>
    </row>
    <row r="790" spans="1:12" x14ac:dyDescent="0.2">
      <c r="A790">
        <v>151825</v>
      </c>
      <c r="B790">
        <f t="shared" si="41"/>
        <v>7.166666666666667</v>
      </c>
      <c r="G790">
        <f t="shared" si="43"/>
        <v>0</v>
      </c>
      <c r="H790" t="str">
        <f t="shared" si="44"/>
        <v/>
      </c>
      <c r="L790">
        <f t="shared" si="42"/>
        <v>0.12925105477965823</v>
      </c>
    </row>
    <row r="791" spans="1:12" x14ac:dyDescent="0.2">
      <c r="A791">
        <v>152040</v>
      </c>
      <c r="B791">
        <f t="shared" si="41"/>
        <v>40.833333333333336</v>
      </c>
      <c r="G791">
        <f t="shared" si="43"/>
        <v>0</v>
      </c>
      <c r="H791" t="str">
        <f t="shared" si="44"/>
        <v/>
      </c>
      <c r="I791" t="s">
        <v>1</v>
      </c>
      <c r="L791">
        <f t="shared" si="42"/>
        <v>5.6275468032602909</v>
      </c>
    </row>
    <row r="792" spans="1:12" x14ac:dyDescent="0.2">
      <c r="A792">
        <v>153265</v>
      </c>
      <c r="B792">
        <f t="shared" si="41"/>
        <v>12.966666666666667</v>
      </c>
      <c r="G792">
        <f t="shared" si="43"/>
        <v>0</v>
      </c>
      <c r="H792" t="str">
        <f t="shared" si="44"/>
        <v/>
      </c>
      <c r="L792">
        <f t="shared" si="42"/>
        <v>1.0764822035278065</v>
      </c>
    </row>
    <row r="793" spans="1:12" x14ac:dyDescent="0.2">
      <c r="A793">
        <v>153654</v>
      </c>
      <c r="B793">
        <f t="shared" si="41"/>
        <v>13.7</v>
      </c>
      <c r="G793">
        <f t="shared" si="43"/>
        <v>0</v>
      </c>
      <c r="H793" t="str">
        <f t="shared" si="44"/>
        <v/>
      </c>
      <c r="L793">
        <f t="shared" si="42"/>
        <v>1.1962470614155034</v>
      </c>
    </row>
    <row r="794" spans="1:12" x14ac:dyDescent="0.2">
      <c r="A794">
        <v>154065</v>
      </c>
      <c r="B794">
        <f t="shared" si="41"/>
        <v>6.9</v>
      </c>
      <c r="G794">
        <f t="shared" si="43"/>
        <v>0</v>
      </c>
      <c r="H794" t="str">
        <f t="shared" si="44"/>
        <v/>
      </c>
      <c r="L794">
        <f t="shared" si="42"/>
        <v>8.5700197365950262E-2</v>
      </c>
    </row>
    <row r="795" spans="1:12" x14ac:dyDescent="0.2">
      <c r="A795">
        <v>154272</v>
      </c>
      <c r="B795">
        <f t="shared" si="41"/>
        <v>26.9</v>
      </c>
      <c r="G795">
        <f t="shared" si="43"/>
        <v>0</v>
      </c>
      <c r="H795" t="str">
        <f t="shared" si="44"/>
        <v/>
      </c>
      <c r="I795" t="s">
        <v>2</v>
      </c>
      <c r="L795">
        <f t="shared" si="42"/>
        <v>3.3520145033940483</v>
      </c>
    </row>
    <row r="796" spans="1:12" x14ac:dyDescent="0.2">
      <c r="A796">
        <v>155079</v>
      </c>
      <c r="B796">
        <f t="shared" si="41"/>
        <v>3.9666666666666668</v>
      </c>
      <c r="C796" t="s">
        <v>331</v>
      </c>
      <c r="F796">
        <v>1</v>
      </c>
      <c r="G796">
        <f t="shared" si="43"/>
        <v>0</v>
      </c>
      <c r="H796" t="str">
        <f t="shared" si="44"/>
        <v/>
      </c>
      <c r="I796" t="s">
        <v>3</v>
      </c>
      <c r="L796">
        <f t="shared" si="42"/>
        <v>-0.39335923418483748</v>
      </c>
    </row>
    <row r="797" spans="1:12" x14ac:dyDescent="0.2">
      <c r="A797">
        <v>155198</v>
      </c>
      <c r="B797">
        <f t="shared" si="41"/>
        <v>5.5</v>
      </c>
      <c r="D797">
        <v>1</v>
      </c>
      <c r="E797">
        <v>1</v>
      </c>
      <c r="G797">
        <f t="shared" si="43"/>
        <v>0</v>
      </c>
      <c r="H797" t="str">
        <f t="shared" si="44"/>
        <v/>
      </c>
      <c r="I797" t="s">
        <v>4</v>
      </c>
      <c r="L797">
        <f t="shared" si="42"/>
        <v>-0.14294180405601664</v>
      </c>
    </row>
    <row r="798" spans="1:12" x14ac:dyDescent="0.2">
      <c r="A798">
        <v>155363</v>
      </c>
      <c r="B798">
        <f t="shared" si="41"/>
        <v>2.5</v>
      </c>
      <c r="G798">
        <f t="shared" si="43"/>
        <v>0</v>
      </c>
      <c r="H798" t="str">
        <f t="shared" si="44"/>
        <v/>
      </c>
      <c r="L798">
        <f t="shared" si="42"/>
        <v>-0.63288894996023137</v>
      </c>
    </row>
    <row r="799" spans="1:12" x14ac:dyDescent="0.2">
      <c r="A799">
        <v>155438</v>
      </c>
      <c r="B799">
        <f t="shared" si="41"/>
        <v>6.7666666666666666</v>
      </c>
      <c r="G799">
        <f t="shared" si="43"/>
        <v>1</v>
      </c>
      <c r="H799">
        <f t="shared" si="44"/>
        <v>6.7666666666666666</v>
      </c>
      <c r="I799" t="s">
        <v>5</v>
      </c>
      <c r="L799">
        <f t="shared" si="42"/>
        <v>6.3924768659096215E-2</v>
      </c>
    </row>
    <row r="800" spans="1:12" x14ac:dyDescent="0.2">
      <c r="A800">
        <v>155641</v>
      </c>
      <c r="B800">
        <f t="shared" si="41"/>
        <v>3</v>
      </c>
      <c r="G800">
        <f t="shared" si="43"/>
        <v>0</v>
      </c>
      <c r="H800" t="str">
        <f t="shared" si="44"/>
        <v/>
      </c>
      <c r="L800">
        <f t="shared" si="42"/>
        <v>-0.55123109230952894</v>
      </c>
    </row>
    <row r="801" spans="1:12" x14ac:dyDescent="0.2">
      <c r="A801">
        <v>155731</v>
      </c>
      <c r="B801">
        <f t="shared" si="41"/>
        <v>1.8333333333333333</v>
      </c>
      <c r="G801">
        <f t="shared" si="43"/>
        <v>0</v>
      </c>
      <c r="H801" t="str">
        <f t="shared" si="44"/>
        <v/>
      </c>
      <c r="L801">
        <f t="shared" si="42"/>
        <v>-0.74176609349450129</v>
      </c>
    </row>
    <row r="802" spans="1:12" x14ac:dyDescent="0.2">
      <c r="A802">
        <v>155786</v>
      </c>
      <c r="B802">
        <f t="shared" si="41"/>
        <v>1.2666666666666666</v>
      </c>
      <c r="G802">
        <f t="shared" si="43"/>
        <v>0</v>
      </c>
      <c r="H802" t="str">
        <f t="shared" si="44"/>
        <v/>
      </c>
      <c r="I802" t="s">
        <v>6</v>
      </c>
      <c r="L802">
        <f t="shared" si="42"/>
        <v>-0.83431166549863078</v>
      </c>
    </row>
    <row r="803" spans="1:12" x14ac:dyDescent="0.2">
      <c r="A803">
        <v>155824</v>
      </c>
      <c r="B803">
        <f t="shared" si="41"/>
        <v>6.6333333333333337</v>
      </c>
      <c r="G803">
        <f t="shared" si="43"/>
        <v>1</v>
      </c>
      <c r="H803">
        <f t="shared" si="44"/>
        <v>6.6333333333333337</v>
      </c>
      <c r="I803" t="s">
        <v>7</v>
      </c>
      <c r="L803">
        <f t="shared" si="42"/>
        <v>4.2149339952242307E-2</v>
      </c>
    </row>
    <row r="804" spans="1:12" x14ac:dyDescent="0.2">
      <c r="A804">
        <v>156023</v>
      </c>
      <c r="B804">
        <f t="shared" si="41"/>
        <v>1.1666666666666667</v>
      </c>
      <c r="G804">
        <f t="shared" si="43"/>
        <v>0</v>
      </c>
      <c r="H804" t="str">
        <f t="shared" si="44"/>
        <v/>
      </c>
      <c r="L804">
        <f t="shared" si="42"/>
        <v>-0.8506432370287712</v>
      </c>
    </row>
    <row r="805" spans="1:12" x14ac:dyDescent="0.2">
      <c r="A805">
        <v>156058</v>
      </c>
      <c r="B805">
        <f t="shared" si="41"/>
        <v>8</v>
      </c>
      <c r="G805">
        <f t="shared" si="43"/>
        <v>0</v>
      </c>
      <c r="H805" t="str">
        <f t="shared" si="44"/>
        <v/>
      </c>
      <c r="I805" t="s">
        <v>8</v>
      </c>
      <c r="L805">
        <f t="shared" si="42"/>
        <v>0.2653474841974956</v>
      </c>
    </row>
    <row r="806" spans="1:12" x14ac:dyDescent="0.2">
      <c r="A806">
        <v>156298</v>
      </c>
      <c r="B806">
        <f t="shared" si="41"/>
        <v>2.1666666666666665</v>
      </c>
      <c r="G806">
        <f t="shared" si="43"/>
        <v>0</v>
      </c>
      <c r="H806" t="str">
        <f t="shared" si="44"/>
        <v/>
      </c>
      <c r="L806">
        <f t="shared" si="42"/>
        <v>-0.68732752172736644</v>
      </c>
    </row>
    <row r="807" spans="1:12" x14ac:dyDescent="0.2">
      <c r="A807">
        <v>156363</v>
      </c>
      <c r="B807">
        <f t="shared" si="41"/>
        <v>3</v>
      </c>
      <c r="D807">
        <v>1</v>
      </c>
      <c r="G807">
        <f t="shared" si="43"/>
        <v>0</v>
      </c>
      <c r="H807" t="str">
        <f t="shared" si="44"/>
        <v/>
      </c>
      <c r="I807" t="s">
        <v>9</v>
      </c>
      <c r="L807">
        <f t="shared" si="42"/>
        <v>-0.55123109230952894</v>
      </c>
    </row>
    <row r="808" spans="1:12" x14ac:dyDescent="0.2">
      <c r="A808">
        <v>156453</v>
      </c>
      <c r="B808">
        <f t="shared" si="41"/>
        <v>1.1666666666666667</v>
      </c>
      <c r="D808">
        <v>1</v>
      </c>
      <c r="E808">
        <v>1</v>
      </c>
      <c r="G808">
        <f t="shared" si="43"/>
        <v>0</v>
      </c>
      <c r="H808" t="str">
        <f t="shared" si="44"/>
        <v/>
      </c>
      <c r="I808" t="s">
        <v>371</v>
      </c>
      <c r="L808">
        <f t="shared" si="42"/>
        <v>-0.8506432370287712</v>
      </c>
    </row>
    <row r="809" spans="1:12" x14ac:dyDescent="0.2">
      <c r="A809">
        <v>156488</v>
      </c>
      <c r="B809">
        <f t="shared" si="41"/>
        <v>1.7666666666666666</v>
      </c>
      <c r="G809">
        <f t="shared" si="43"/>
        <v>0</v>
      </c>
      <c r="H809" t="str">
        <f t="shared" si="44"/>
        <v/>
      </c>
      <c r="L809">
        <f t="shared" si="42"/>
        <v>-0.75265380784792835</v>
      </c>
    </row>
    <row r="810" spans="1:12" x14ac:dyDescent="0.2">
      <c r="A810">
        <v>156541</v>
      </c>
      <c r="B810">
        <f t="shared" si="41"/>
        <v>12.5</v>
      </c>
      <c r="G810">
        <f t="shared" si="43"/>
        <v>0</v>
      </c>
      <c r="H810" t="str">
        <f t="shared" si="44"/>
        <v/>
      </c>
      <c r="L810">
        <f t="shared" si="42"/>
        <v>1.0002682030538177</v>
      </c>
    </row>
    <row r="811" spans="1:12" x14ac:dyDescent="0.2">
      <c r="A811">
        <v>156916</v>
      </c>
      <c r="B811">
        <f t="shared" si="41"/>
        <v>6.4333333333333336</v>
      </c>
      <c r="G811">
        <f t="shared" si="43"/>
        <v>0</v>
      </c>
      <c r="H811" t="str">
        <f t="shared" si="44"/>
        <v/>
      </c>
      <c r="L811">
        <f t="shared" si="42"/>
        <v>9.4861968919612953E-3</v>
      </c>
    </row>
    <row r="812" spans="1:12" x14ac:dyDescent="0.2">
      <c r="A812">
        <v>157109</v>
      </c>
      <c r="B812">
        <f t="shared" si="41"/>
        <v>7.2333333333333334</v>
      </c>
      <c r="G812">
        <f t="shared" si="43"/>
        <v>0</v>
      </c>
      <c r="H812" t="str">
        <f t="shared" si="44"/>
        <v/>
      </c>
      <c r="I812" t="s">
        <v>10</v>
      </c>
      <c r="L812">
        <f t="shared" si="42"/>
        <v>0.14013876913308518</v>
      </c>
    </row>
    <row r="813" spans="1:12" x14ac:dyDescent="0.2">
      <c r="A813">
        <v>157326</v>
      </c>
      <c r="B813">
        <f t="shared" si="41"/>
        <v>5.8</v>
      </c>
      <c r="G813">
        <f t="shared" si="43"/>
        <v>0</v>
      </c>
      <c r="H813" t="str">
        <f t="shared" si="44"/>
        <v/>
      </c>
      <c r="L813">
        <f t="shared" si="42"/>
        <v>-9.3947089465595213E-2</v>
      </c>
    </row>
    <row r="814" spans="1:12" x14ac:dyDescent="0.2">
      <c r="A814">
        <v>157500</v>
      </c>
      <c r="B814">
        <f t="shared" si="41"/>
        <v>10.3</v>
      </c>
      <c r="G814">
        <f t="shared" si="43"/>
        <v>0</v>
      </c>
      <c r="H814" t="str">
        <f t="shared" si="44"/>
        <v/>
      </c>
      <c r="L814">
        <f t="shared" si="42"/>
        <v>0.640973629390727</v>
      </c>
    </row>
    <row r="815" spans="1:12" x14ac:dyDescent="0.2">
      <c r="A815">
        <v>157809</v>
      </c>
      <c r="B815">
        <f t="shared" si="41"/>
        <v>1.4</v>
      </c>
      <c r="G815">
        <f t="shared" si="43"/>
        <v>0</v>
      </c>
      <c r="H815" t="str">
        <f t="shared" si="44"/>
        <v/>
      </c>
      <c r="L815">
        <f t="shared" si="42"/>
        <v>-0.81253623679177667</v>
      </c>
    </row>
    <row r="816" spans="1:12" x14ac:dyDescent="0.2">
      <c r="A816">
        <v>157851</v>
      </c>
      <c r="B816">
        <f t="shared" si="41"/>
        <v>6.0666666666666664</v>
      </c>
      <c r="G816">
        <f t="shared" si="43"/>
        <v>1</v>
      </c>
      <c r="H816">
        <f t="shared" si="44"/>
        <v>6.0666666666666664</v>
      </c>
      <c r="I816" t="s">
        <v>11</v>
      </c>
      <c r="L816">
        <f t="shared" si="42"/>
        <v>-5.0396232051887244E-2</v>
      </c>
    </row>
    <row r="817" spans="1:12" x14ac:dyDescent="0.2">
      <c r="A817">
        <v>158033</v>
      </c>
      <c r="B817">
        <f t="shared" si="41"/>
        <v>6.8666666666666663</v>
      </c>
      <c r="G817">
        <f t="shared" si="43"/>
        <v>0</v>
      </c>
      <c r="H817" t="str">
        <f t="shared" si="44"/>
        <v/>
      </c>
      <c r="L817">
        <f t="shared" si="42"/>
        <v>8.025634018923665E-2</v>
      </c>
    </row>
    <row r="818" spans="1:12" x14ac:dyDescent="0.2">
      <c r="A818">
        <v>158239</v>
      </c>
      <c r="B818">
        <f t="shared" si="41"/>
        <v>6.6333333333333337</v>
      </c>
      <c r="G818">
        <f t="shared" si="43"/>
        <v>0</v>
      </c>
      <c r="H818" t="str">
        <f t="shared" si="44"/>
        <v/>
      </c>
      <c r="I818" t="s">
        <v>12</v>
      </c>
      <c r="L818">
        <f t="shared" si="42"/>
        <v>4.2149339952242307E-2</v>
      </c>
    </row>
    <row r="819" spans="1:12" x14ac:dyDescent="0.2">
      <c r="A819">
        <v>158438</v>
      </c>
      <c r="B819">
        <f t="shared" si="41"/>
        <v>4</v>
      </c>
      <c r="G819">
        <f t="shared" si="43"/>
        <v>0</v>
      </c>
      <c r="H819" t="str">
        <f t="shared" si="44"/>
        <v/>
      </c>
      <c r="L819">
        <f t="shared" si="42"/>
        <v>-0.38791537700812401</v>
      </c>
    </row>
    <row r="820" spans="1:12" x14ac:dyDescent="0.2">
      <c r="A820">
        <v>158558</v>
      </c>
      <c r="B820">
        <f t="shared" si="41"/>
        <v>2.8333333333333335</v>
      </c>
      <c r="G820">
        <f t="shared" si="43"/>
        <v>1</v>
      </c>
      <c r="H820">
        <f t="shared" si="44"/>
        <v>2.8333333333333335</v>
      </c>
      <c r="I820" t="s">
        <v>13</v>
      </c>
      <c r="L820">
        <f t="shared" si="42"/>
        <v>-0.57845037819309642</v>
      </c>
    </row>
    <row r="821" spans="1:12" x14ac:dyDescent="0.2">
      <c r="A821">
        <v>158643</v>
      </c>
      <c r="B821">
        <f t="shared" si="41"/>
        <v>1.3333333333333333</v>
      </c>
      <c r="G821">
        <f t="shared" si="43"/>
        <v>0</v>
      </c>
      <c r="H821" t="str">
        <f t="shared" si="44"/>
        <v/>
      </c>
      <c r="L821">
        <f t="shared" si="42"/>
        <v>-0.82342395114520384</v>
      </c>
    </row>
    <row r="822" spans="1:12" x14ac:dyDescent="0.2">
      <c r="A822">
        <v>158683</v>
      </c>
      <c r="B822">
        <f t="shared" si="41"/>
        <v>1.8333333333333333</v>
      </c>
      <c r="G822">
        <f t="shared" si="43"/>
        <v>0</v>
      </c>
      <c r="H822" t="str">
        <f t="shared" si="44"/>
        <v/>
      </c>
      <c r="L822">
        <f t="shared" si="42"/>
        <v>-0.74176609349450129</v>
      </c>
    </row>
    <row r="823" spans="1:12" x14ac:dyDescent="0.2">
      <c r="A823">
        <v>158738</v>
      </c>
      <c r="B823">
        <f t="shared" si="41"/>
        <v>10.266666666666667</v>
      </c>
      <c r="G823">
        <f t="shared" si="43"/>
        <v>1</v>
      </c>
      <c r="H823">
        <f t="shared" si="44"/>
        <v>10.266666666666667</v>
      </c>
      <c r="I823" t="s">
        <v>14</v>
      </c>
      <c r="L823">
        <f t="shared" si="42"/>
        <v>0.63552977221401352</v>
      </c>
    </row>
    <row r="824" spans="1:12" x14ac:dyDescent="0.2">
      <c r="A824">
        <v>159046</v>
      </c>
      <c r="B824">
        <f t="shared" si="41"/>
        <v>2.1</v>
      </c>
      <c r="G824">
        <f t="shared" si="43"/>
        <v>0</v>
      </c>
      <c r="H824" t="str">
        <f t="shared" si="44"/>
        <v/>
      </c>
      <c r="L824">
        <f t="shared" si="42"/>
        <v>-0.69821523608079339</v>
      </c>
    </row>
    <row r="825" spans="1:12" x14ac:dyDescent="0.2">
      <c r="A825">
        <v>159109</v>
      </c>
      <c r="B825">
        <f t="shared" si="41"/>
        <v>9.5</v>
      </c>
      <c r="G825">
        <f t="shared" si="43"/>
        <v>0</v>
      </c>
      <c r="H825" t="str">
        <f t="shared" si="44"/>
        <v/>
      </c>
      <c r="L825">
        <f t="shared" si="42"/>
        <v>0.51032105714960296</v>
      </c>
    </row>
    <row r="826" spans="1:12" x14ac:dyDescent="0.2">
      <c r="A826">
        <v>159394</v>
      </c>
      <c r="B826">
        <f t="shared" si="41"/>
        <v>5.8</v>
      </c>
      <c r="G826">
        <f t="shared" si="43"/>
        <v>0</v>
      </c>
      <c r="H826" t="str">
        <f t="shared" si="44"/>
        <v/>
      </c>
      <c r="L826">
        <f t="shared" si="42"/>
        <v>-9.3947089465595213E-2</v>
      </c>
    </row>
    <row r="827" spans="1:12" x14ac:dyDescent="0.2">
      <c r="A827">
        <v>159568</v>
      </c>
      <c r="B827">
        <f t="shared" si="41"/>
        <v>14.033333333333333</v>
      </c>
      <c r="G827">
        <f t="shared" si="43"/>
        <v>0</v>
      </c>
      <c r="H827" t="str">
        <f t="shared" si="44"/>
        <v/>
      </c>
      <c r="I827" t="s">
        <v>15</v>
      </c>
      <c r="L827">
        <f t="shared" si="42"/>
        <v>1.2506856331826386</v>
      </c>
    </row>
    <row r="828" spans="1:12" x14ac:dyDescent="0.2">
      <c r="A828">
        <v>159989</v>
      </c>
      <c r="B828">
        <f t="shared" si="41"/>
        <v>13.066666666666666</v>
      </c>
      <c r="G828">
        <f t="shared" si="43"/>
        <v>0</v>
      </c>
      <c r="H828" t="str">
        <f t="shared" si="44"/>
        <v/>
      </c>
      <c r="L828">
        <f t="shared" si="42"/>
        <v>1.092813775057947</v>
      </c>
    </row>
    <row r="829" spans="1:12" x14ac:dyDescent="0.2">
      <c r="A829">
        <v>160381</v>
      </c>
      <c r="B829">
        <f t="shared" si="41"/>
        <v>1.6</v>
      </c>
      <c r="D829">
        <v>1</v>
      </c>
      <c r="G829">
        <f t="shared" si="43"/>
        <v>0</v>
      </c>
      <c r="H829" t="str">
        <f t="shared" si="44"/>
        <v/>
      </c>
      <c r="I829" t="s">
        <v>16</v>
      </c>
      <c r="L829">
        <f t="shared" si="42"/>
        <v>-0.77987309373149583</v>
      </c>
    </row>
    <row r="830" spans="1:12" x14ac:dyDescent="0.2">
      <c r="A830">
        <v>160429</v>
      </c>
      <c r="B830">
        <f t="shared" si="41"/>
        <v>1.4666666666666666</v>
      </c>
      <c r="G830">
        <f t="shared" si="43"/>
        <v>0</v>
      </c>
      <c r="H830" t="str">
        <f t="shared" si="44"/>
        <v/>
      </c>
      <c r="I830" t="s">
        <v>17</v>
      </c>
      <c r="L830">
        <f t="shared" si="42"/>
        <v>-0.80164852243834972</v>
      </c>
    </row>
    <row r="831" spans="1:12" x14ac:dyDescent="0.2">
      <c r="A831">
        <v>160473</v>
      </c>
      <c r="B831">
        <f t="shared" si="41"/>
        <v>2.1</v>
      </c>
      <c r="G831">
        <f t="shared" si="43"/>
        <v>0</v>
      </c>
      <c r="H831" t="str">
        <f t="shared" si="44"/>
        <v/>
      </c>
      <c r="L831">
        <f t="shared" si="42"/>
        <v>-0.69821523608079339</v>
      </c>
    </row>
    <row r="832" spans="1:12" x14ac:dyDescent="0.2">
      <c r="A832">
        <v>160536</v>
      </c>
      <c r="B832">
        <f t="shared" si="41"/>
        <v>14.566666666666666</v>
      </c>
      <c r="G832">
        <f t="shared" si="43"/>
        <v>0</v>
      </c>
      <c r="H832" t="str">
        <f t="shared" si="44"/>
        <v/>
      </c>
      <c r="I832" t="s">
        <v>18</v>
      </c>
      <c r="L832">
        <f t="shared" si="42"/>
        <v>1.3377873480100544</v>
      </c>
    </row>
    <row r="833" spans="1:12" x14ac:dyDescent="0.2">
      <c r="A833">
        <v>160973</v>
      </c>
      <c r="B833">
        <f t="shared" si="41"/>
        <v>5.2666666666666666</v>
      </c>
      <c r="G833">
        <f t="shared" si="43"/>
        <v>0</v>
      </c>
      <c r="H833" t="str">
        <f t="shared" si="44"/>
        <v/>
      </c>
      <c r="L833">
        <f t="shared" si="42"/>
        <v>-0.18104880429301115</v>
      </c>
    </row>
    <row r="834" spans="1:12" x14ac:dyDescent="0.2">
      <c r="A834">
        <v>161131</v>
      </c>
      <c r="B834">
        <f t="shared" si="41"/>
        <v>7.9</v>
      </c>
      <c r="E834">
        <v>1</v>
      </c>
      <c r="G834">
        <f t="shared" si="43"/>
        <v>0</v>
      </c>
      <c r="H834" t="str">
        <f t="shared" si="44"/>
        <v/>
      </c>
      <c r="I834" t="s">
        <v>19</v>
      </c>
      <c r="L834">
        <f t="shared" si="42"/>
        <v>0.24901591266735518</v>
      </c>
    </row>
    <row r="835" spans="1:12" x14ac:dyDescent="0.2">
      <c r="A835">
        <v>161368</v>
      </c>
      <c r="B835">
        <f t="shared" si="41"/>
        <v>2.6666666666666665</v>
      </c>
      <c r="G835">
        <f t="shared" si="43"/>
        <v>0</v>
      </c>
      <c r="H835" t="str">
        <f t="shared" si="44"/>
        <v/>
      </c>
      <c r="I835" t="s">
        <v>4</v>
      </c>
      <c r="L835">
        <f t="shared" ref="L835:L840" si="45">(B835-B$844)/B$845</f>
        <v>-0.60566966407666389</v>
      </c>
    </row>
    <row r="836" spans="1:12" x14ac:dyDescent="0.2">
      <c r="A836">
        <v>161448</v>
      </c>
      <c r="B836">
        <f t="shared" si="41"/>
        <v>5.4333333333333336</v>
      </c>
      <c r="G836">
        <f t="shared" si="43"/>
        <v>0</v>
      </c>
      <c r="H836" t="str">
        <f t="shared" si="44"/>
        <v/>
      </c>
      <c r="I836" t="s">
        <v>20</v>
      </c>
      <c r="L836">
        <f t="shared" si="45"/>
        <v>-0.15382951840944362</v>
      </c>
    </row>
    <row r="837" spans="1:12" x14ac:dyDescent="0.2">
      <c r="A837">
        <v>161611</v>
      </c>
      <c r="B837">
        <f t="shared" si="41"/>
        <v>9.2666666666666675</v>
      </c>
      <c r="G837">
        <f t="shared" si="43"/>
        <v>0</v>
      </c>
      <c r="H837" t="str">
        <f t="shared" si="44"/>
        <v/>
      </c>
      <c r="I837" t="s">
        <v>21</v>
      </c>
      <c r="L837">
        <f t="shared" si="45"/>
        <v>0.47221405691260859</v>
      </c>
    </row>
    <row r="838" spans="1:12" x14ac:dyDescent="0.2">
      <c r="A838">
        <v>161889</v>
      </c>
      <c r="B838">
        <f t="shared" si="41"/>
        <v>2.4666666666666668</v>
      </c>
      <c r="G838">
        <f t="shared" si="43"/>
        <v>0</v>
      </c>
      <c r="H838" t="str">
        <f t="shared" si="44"/>
        <v/>
      </c>
      <c r="I838" t="s">
        <v>22</v>
      </c>
      <c r="L838">
        <f t="shared" si="45"/>
        <v>-0.63833280713694485</v>
      </c>
    </row>
    <row r="839" spans="1:12" x14ac:dyDescent="0.2">
      <c r="A839">
        <v>161963</v>
      </c>
      <c r="B839">
        <f t="shared" si="41"/>
        <v>4.8666666666666663</v>
      </c>
      <c r="G839">
        <f t="shared" si="43"/>
        <v>0</v>
      </c>
      <c r="H839" t="str">
        <f t="shared" si="44"/>
        <v/>
      </c>
      <c r="I839" t="s">
        <v>23</v>
      </c>
      <c r="L839">
        <f t="shared" si="45"/>
        <v>-0.24637509041357317</v>
      </c>
    </row>
    <row r="840" spans="1:12" x14ac:dyDescent="0.2">
      <c r="A840">
        <v>162109</v>
      </c>
      <c r="B840">
        <f t="shared" si="41"/>
        <v>2.4333333333333331</v>
      </c>
      <c r="G840">
        <f t="shared" si="43"/>
        <v>0</v>
      </c>
      <c r="H840" t="str">
        <f t="shared" si="44"/>
        <v/>
      </c>
      <c r="I840" t="s">
        <v>24</v>
      </c>
      <c r="L840">
        <f t="shared" si="45"/>
        <v>-0.64377666431365843</v>
      </c>
    </row>
    <row r="841" spans="1:12" x14ac:dyDescent="0.2">
      <c r="A841">
        <v>162182</v>
      </c>
      <c r="B841" t="s">
        <v>277</v>
      </c>
      <c r="C841" t="s">
        <v>25</v>
      </c>
      <c r="G841">
        <f t="shared" si="43"/>
        <v>0</v>
      </c>
      <c r="H841" t="str">
        <f t="shared" si="44"/>
        <v/>
      </c>
      <c r="I841" t="s">
        <v>26</v>
      </c>
    </row>
    <row r="843" spans="1:12" x14ac:dyDescent="0.2">
      <c r="B843">
        <f>SUM(B2:B841)/60</f>
        <v>89.147222222222183</v>
      </c>
    </row>
    <row r="844" spans="1:12" x14ac:dyDescent="0.2">
      <c r="B844">
        <f>AVERAGE(B1:B841)</f>
        <v>6.3752483114819203</v>
      </c>
      <c r="H844">
        <f>SUM(H2:H841)/60</f>
        <v>12.182777777777776</v>
      </c>
    </row>
    <row r="845" spans="1:12" x14ac:dyDescent="0.2">
      <c r="B845">
        <f>STDEV(B1:B840)</f>
        <v>6.1231094518642299</v>
      </c>
      <c r="H845">
        <f>H844/((A841-A2)/(24*60))</f>
        <v>0.10932726762845479</v>
      </c>
    </row>
    <row r="847" spans="1:12" x14ac:dyDescent="0.2">
      <c r="C847">
        <f>MAX(B2:B841)</f>
        <v>42.56666666666667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2016-03-07T20:41:43Z</dcterms:created>
  <dcterms:modified xsi:type="dcterms:W3CDTF">2016-10-25T11:31:15Z</dcterms:modified>
</cp:coreProperties>
</file>