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5/"/>
    </mc:Choice>
  </mc:AlternateContent>
  <bookViews>
    <workbookView xWindow="19480" yWindow="3960" windowWidth="14080" windowHeight="12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5" i="1" l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893" i="1"/>
  <c r="J894" i="1"/>
  <c r="H894" i="1"/>
  <c r="J895" i="1"/>
  <c r="H895" i="1"/>
  <c r="J896" i="1"/>
  <c r="H896" i="1"/>
  <c r="J897" i="1"/>
  <c r="H897" i="1"/>
  <c r="J898" i="1"/>
  <c r="H898" i="1"/>
  <c r="J899" i="1"/>
  <c r="H899" i="1"/>
  <c r="J900" i="1"/>
  <c r="H900" i="1"/>
  <c r="J901" i="1"/>
  <c r="H901" i="1"/>
  <c r="J902" i="1"/>
  <c r="H902" i="1"/>
  <c r="J903" i="1"/>
  <c r="H903" i="1"/>
  <c r="J904" i="1"/>
  <c r="H904" i="1"/>
  <c r="J905" i="1"/>
  <c r="H905" i="1"/>
  <c r="J906" i="1"/>
  <c r="H906" i="1"/>
  <c r="J907" i="1"/>
  <c r="H907" i="1"/>
  <c r="J908" i="1"/>
  <c r="H908" i="1"/>
  <c r="J909" i="1"/>
  <c r="H909" i="1"/>
  <c r="J910" i="1"/>
  <c r="H910" i="1"/>
  <c r="J911" i="1"/>
  <c r="H911" i="1"/>
  <c r="J912" i="1"/>
  <c r="H912" i="1"/>
  <c r="J913" i="1"/>
  <c r="H913" i="1"/>
  <c r="J914" i="1"/>
  <c r="H914" i="1"/>
  <c r="J915" i="1"/>
  <c r="H915" i="1"/>
  <c r="J916" i="1"/>
  <c r="H916" i="1"/>
  <c r="J917" i="1"/>
  <c r="H917" i="1"/>
  <c r="J918" i="1"/>
  <c r="H918" i="1"/>
  <c r="J919" i="1"/>
  <c r="H919" i="1"/>
  <c r="J920" i="1"/>
  <c r="H920" i="1"/>
  <c r="J921" i="1"/>
  <c r="H921" i="1"/>
  <c r="J922" i="1"/>
  <c r="H922" i="1"/>
  <c r="J923" i="1"/>
  <c r="H923" i="1"/>
  <c r="J924" i="1"/>
  <c r="H924" i="1"/>
  <c r="J925" i="1"/>
  <c r="H925" i="1"/>
  <c r="J926" i="1"/>
  <c r="H926" i="1"/>
  <c r="J927" i="1"/>
  <c r="H927" i="1"/>
  <c r="J928" i="1"/>
  <c r="H928" i="1"/>
  <c r="J929" i="1"/>
  <c r="H929" i="1"/>
  <c r="J930" i="1"/>
  <c r="H930" i="1"/>
  <c r="J931" i="1"/>
  <c r="H931" i="1"/>
  <c r="J932" i="1"/>
  <c r="H932" i="1"/>
  <c r="J933" i="1"/>
  <c r="H933" i="1"/>
  <c r="J934" i="1"/>
  <c r="H934" i="1"/>
  <c r="J935" i="1"/>
  <c r="H935" i="1"/>
  <c r="J936" i="1"/>
  <c r="H936" i="1"/>
  <c r="J937" i="1"/>
  <c r="H937" i="1"/>
  <c r="J938" i="1"/>
  <c r="H938" i="1"/>
  <c r="J939" i="1"/>
  <c r="H939" i="1"/>
  <c r="J940" i="1"/>
  <c r="H940" i="1"/>
  <c r="J941" i="1"/>
  <c r="H941" i="1"/>
  <c r="J942" i="1"/>
  <c r="H942" i="1"/>
  <c r="J943" i="1"/>
  <c r="H943" i="1"/>
  <c r="J944" i="1"/>
  <c r="H944" i="1"/>
  <c r="J945" i="1"/>
  <c r="H945" i="1"/>
  <c r="J946" i="1"/>
  <c r="H946" i="1"/>
  <c r="J947" i="1"/>
  <c r="H947" i="1"/>
  <c r="J948" i="1"/>
  <c r="H948" i="1"/>
  <c r="J949" i="1"/>
  <c r="H949" i="1"/>
  <c r="J950" i="1"/>
  <c r="H950" i="1"/>
  <c r="J951" i="1"/>
  <c r="H951" i="1"/>
  <c r="J952" i="1"/>
  <c r="H952" i="1"/>
  <c r="J953" i="1"/>
  <c r="H953" i="1"/>
  <c r="J954" i="1"/>
  <c r="H954" i="1"/>
  <c r="J955" i="1"/>
  <c r="H955" i="1"/>
  <c r="J956" i="1"/>
  <c r="H956" i="1"/>
  <c r="J957" i="1"/>
  <c r="H957" i="1"/>
  <c r="J958" i="1"/>
  <c r="H958" i="1"/>
  <c r="J959" i="1"/>
  <c r="H959" i="1"/>
  <c r="J960" i="1"/>
  <c r="H960" i="1"/>
  <c r="J961" i="1"/>
  <c r="H961" i="1"/>
  <c r="J962" i="1"/>
  <c r="H962" i="1"/>
  <c r="J963" i="1"/>
  <c r="H963" i="1"/>
  <c r="J964" i="1"/>
  <c r="H964" i="1"/>
  <c r="J965" i="1"/>
  <c r="H965" i="1"/>
  <c r="J966" i="1"/>
  <c r="H966" i="1"/>
  <c r="J967" i="1"/>
  <c r="H967" i="1"/>
  <c r="J968" i="1"/>
  <c r="H968" i="1"/>
  <c r="J969" i="1"/>
  <c r="H969" i="1"/>
  <c r="J970" i="1"/>
  <c r="H970" i="1"/>
  <c r="J971" i="1"/>
  <c r="H971" i="1"/>
  <c r="J972" i="1"/>
  <c r="H972" i="1"/>
  <c r="J973" i="1"/>
  <c r="H973" i="1"/>
  <c r="J974" i="1"/>
  <c r="H974" i="1"/>
  <c r="J975" i="1"/>
  <c r="H975" i="1"/>
  <c r="J976" i="1"/>
  <c r="H976" i="1"/>
  <c r="J977" i="1"/>
  <c r="H977" i="1"/>
  <c r="J978" i="1"/>
  <c r="H978" i="1"/>
  <c r="J979" i="1"/>
  <c r="H979" i="1"/>
  <c r="J980" i="1"/>
  <c r="H980" i="1"/>
  <c r="J981" i="1"/>
  <c r="H981" i="1"/>
  <c r="J982" i="1"/>
  <c r="H982" i="1"/>
  <c r="J983" i="1"/>
  <c r="H983" i="1"/>
  <c r="J984" i="1"/>
  <c r="H984" i="1"/>
  <c r="J985" i="1"/>
  <c r="H985" i="1"/>
  <c r="J986" i="1"/>
  <c r="H986" i="1"/>
  <c r="J987" i="1"/>
  <c r="H987" i="1"/>
  <c r="J988" i="1"/>
  <c r="H988" i="1"/>
  <c r="J989" i="1"/>
  <c r="H989" i="1"/>
  <c r="J990" i="1"/>
  <c r="H990" i="1"/>
  <c r="J991" i="1"/>
  <c r="H991" i="1"/>
  <c r="J992" i="1"/>
  <c r="H992" i="1"/>
  <c r="J993" i="1"/>
  <c r="H993" i="1"/>
  <c r="J994" i="1"/>
  <c r="H994" i="1"/>
  <c r="J995" i="1"/>
  <c r="H995" i="1"/>
  <c r="J996" i="1"/>
  <c r="H996" i="1"/>
  <c r="J997" i="1"/>
  <c r="H997" i="1"/>
  <c r="J998" i="1"/>
  <c r="H998" i="1"/>
  <c r="J999" i="1"/>
  <c r="H999" i="1"/>
  <c r="J1000" i="1"/>
  <c r="H1000" i="1"/>
  <c r="J1001" i="1"/>
  <c r="H1001" i="1"/>
  <c r="J1002" i="1"/>
  <c r="H1002" i="1"/>
  <c r="J1003" i="1"/>
  <c r="H1003" i="1"/>
  <c r="J1004" i="1"/>
  <c r="H1004" i="1"/>
  <c r="J1005" i="1"/>
  <c r="H1005" i="1"/>
  <c r="J1006" i="1"/>
  <c r="H1006" i="1"/>
  <c r="J1007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2" i="1"/>
  <c r="J3" i="1"/>
  <c r="B2" i="1"/>
  <c r="I2" i="1"/>
  <c r="B3" i="1"/>
  <c r="I3" i="1"/>
  <c r="I4" i="1"/>
  <c r="B5" i="1"/>
  <c r="I5" i="1"/>
  <c r="I6" i="1"/>
  <c r="I7" i="1"/>
  <c r="I8" i="1"/>
  <c r="B9" i="1"/>
  <c r="I9" i="1"/>
  <c r="I10" i="1"/>
  <c r="I11" i="1"/>
  <c r="I12" i="1"/>
  <c r="B13" i="1"/>
  <c r="I13" i="1"/>
  <c r="B14" i="1"/>
  <c r="I14" i="1"/>
  <c r="I15" i="1"/>
  <c r="I16" i="1"/>
  <c r="B17" i="1"/>
  <c r="I17" i="1"/>
  <c r="B18" i="1"/>
  <c r="I18" i="1"/>
  <c r="B19" i="1"/>
  <c r="I19" i="1"/>
  <c r="I20" i="1"/>
  <c r="B21" i="1"/>
  <c r="I21" i="1"/>
  <c r="I22" i="1"/>
  <c r="I23" i="1"/>
  <c r="B24" i="1"/>
  <c r="I24" i="1"/>
  <c r="B25" i="1"/>
  <c r="I25" i="1"/>
  <c r="B26" i="1"/>
  <c r="I26" i="1"/>
  <c r="I27" i="1"/>
  <c r="B28" i="1"/>
  <c r="I28" i="1"/>
  <c r="I29" i="1"/>
  <c r="I30" i="1"/>
  <c r="I31" i="1"/>
  <c r="I32" i="1"/>
  <c r="I33" i="1"/>
  <c r="I34" i="1"/>
  <c r="I35" i="1"/>
  <c r="B36" i="1"/>
  <c r="I36" i="1"/>
  <c r="I37" i="1"/>
  <c r="I38" i="1"/>
  <c r="I39" i="1"/>
  <c r="B40" i="1"/>
  <c r="I40" i="1"/>
  <c r="I41" i="1"/>
  <c r="I42" i="1"/>
  <c r="B43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B58" i="1"/>
  <c r="I58" i="1"/>
  <c r="I59" i="1"/>
  <c r="B60" i="1"/>
  <c r="I60" i="1"/>
  <c r="I61" i="1"/>
  <c r="I62" i="1"/>
  <c r="B63" i="1"/>
  <c r="I63" i="1"/>
  <c r="I64" i="1"/>
  <c r="B65" i="1"/>
  <c r="I65" i="1"/>
  <c r="I66" i="1"/>
  <c r="I67" i="1"/>
  <c r="I68" i="1"/>
  <c r="B69" i="1"/>
  <c r="I69" i="1"/>
  <c r="I70" i="1"/>
  <c r="I71" i="1"/>
  <c r="B72" i="1"/>
  <c r="I72" i="1"/>
  <c r="I73" i="1"/>
  <c r="I74" i="1"/>
  <c r="B75" i="1"/>
  <c r="I75" i="1"/>
  <c r="I76" i="1"/>
  <c r="I77" i="1"/>
  <c r="I78" i="1"/>
  <c r="I79" i="1"/>
  <c r="B80" i="1"/>
  <c r="I80" i="1"/>
  <c r="I81" i="1"/>
  <c r="B82" i="1"/>
  <c r="I82" i="1"/>
  <c r="I83" i="1"/>
  <c r="I84" i="1"/>
  <c r="I85" i="1"/>
  <c r="I86" i="1"/>
  <c r="I87" i="1"/>
  <c r="I88" i="1"/>
  <c r="B89" i="1"/>
  <c r="I89" i="1"/>
  <c r="I90" i="1"/>
  <c r="B91" i="1"/>
  <c r="I91" i="1"/>
  <c r="I92" i="1"/>
  <c r="B93" i="1"/>
  <c r="I93" i="1"/>
  <c r="I94" i="1"/>
  <c r="I95" i="1"/>
  <c r="I96" i="1"/>
  <c r="B97" i="1"/>
  <c r="I97" i="1"/>
  <c r="I98" i="1"/>
  <c r="B99" i="1"/>
  <c r="I99" i="1"/>
  <c r="I100" i="1"/>
  <c r="B101" i="1"/>
  <c r="I101" i="1"/>
  <c r="I102" i="1"/>
  <c r="I103" i="1"/>
  <c r="I104" i="1"/>
  <c r="B105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B127" i="1"/>
  <c r="I127" i="1"/>
  <c r="I128" i="1"/>
  <c r="I129" i="1"/>
  <c r="I130" i="1"/>
  <c r="I131" i="1"/>
  <c r="I132" i="1"/>
  <c r="I133" i="1"/>
  <c r="I134" i="1"/>
  <c r="I135" i="1"/>
  <c r="I136" i="1"/>
  <c r="B137" i="1"/>
  <c r="I137" i="1"/>
  <c r="I138" i="1"/>
  <c r="I139" i="1"/>
  <c r="B140" i="1"/>
  <c r="I140" i="1"/>
  <c r="I141" i="1"/>
  <c r="I142" i="1"/>
  <c r="I143" i="1"/>
  <c r="B144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B157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B184" i="1"/>
  <c r="I184" i="1"/>
  <c r="I185" i="1"/>
  <c r="B186" i="1"/>
  <c r="I186" i="1"/>
  <c r="I187" i="1"/>
  <c r="I188" i="1"/>
  <c r="I189" i="1"/>
  <c r="I190" i="1"/>
  <c r="I191" i="1"/>
  <c r="I192" i="1"/>
  <c r="I193" i="1"/>
  <c r="B194" i="1"/>
  <c r="I194" i="1"/>
  <c r="I195" i="1"/>
  <c r="B196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B229" i="1"/>
  <c r="I229" i="1"/>
  <c r="I230" i="1"/>
  <c r="I231" i="1"/>
  <c r="I232" i="1"/>
  <c r="B233" i="1"/>
  <c r="I233" i="1"/>
  <c r="I234" i="1"/>
  <c r="I235" i="1"/>
  <c r="I236" i="1"/>
  <c r="B237" i="1"/>
  <c r="I237" i="1"/>
  <c r="I238" i="1"/>
  <c r="I239" i="1"/>
  <c r="I240" i="1"/>
  <c r="I241" i="1"/>
  <c r="B242" i="1"/>
  <c r="I242" i="1"/>
  <c r="I243" i="1"/>
  <c r="I244" i="1"/>
  <c r="I245" i="1"/>
  <c r="I246" i="1"/>
  <c r="I247" i="1"/>
  <c r="I248" i="1"/>
  <c r="I249" i="1"/>
  <c r="I250" i="1"/>
  <c r="I251" i="1"/>
  <c r="B252" i="1"/>
  <c r="I252" i="1"/>
  <c r="I253" i="1"/>
  <c r="I254" i="1"/>
  <c r="I255" i="1"/>
  <c r="I256" i="1"/>
  <c r="B257" i="1"/>
  <c r="I257" i="1"/>
  <c r="I258" i="1"/>
  <c r="I259" i="1"/>
  <c r="I260" i="1"/>
  <c r="I261" i="1"/>
  <c r="I262" i="1"/>
  <c r="I263" i="1"/>
  <c r="I264" i="1"/>
  <c r="I265" i="1"/>
  <c r="I266" i="1"/>
  <c r="I267" i="1"/>
  <c r="B268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B280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B306" i="1"/>
  <c r="I306" i="1"/>
  <c r="I307" i="1"/>
  <c r="I308" i="1"/>
  <c r="I309" i="1"/>
  <c r="B310" i="1"/>
  <c r="I310" i="1"/>
  <c r="I311" i="1"/>
  <c r="I312" i="1"/>
  <c r="B313" i="1"/>
  <c r="I313" i="1"/>
  <c r="I314" i="1"/>
  <c r="B315" i="1"/>
  <c r="I315" i="1"/>
  <c r="I316" i="1"/>
  <c r="I317" i="1"/>
  <c r="I318" i="1"/>
  <c r="I319" i="1"/>
  <c r="I320" i="1"/>
  <c r="I321" i="1"/>
  <c r="B322" i="1"/>
  <c r="I322" i="1"/>
  <c r="I323" i="1"/>
  <c r="I324" i="1"/>
  <c r="B325" i="1"/>
  <c r="I325" i="1"/>
  <c r="I326" i="1"/>
  <c r="I327" i="1"/>
  <c r="I328" i="1"/>
  <c r="I329" i="1"/>
  <c r="I330" i="1"/>
  <c r="B331" i="1"/>
  <c r="I331" i="1"/>
  <c r="I332" i="1"/>
  <c r="I333" i="1"/>
  <c r="I334" i="1"/>
  <c r="I335" i="1"/>
  <c r="B336" i="1"/>
  <c r="I336" i="1"/>
  <c r="I337" i="1"/>
  <c r="I338" i="1"/>
  <c r="I339" i="1"/>
  <c r="B340" i="1"/>
  <c r="I340" i="1"/>
  <c r="I341" i="1"/>
  <c r="I342" i="1"/>
  <c r="I343" i="1"/>
  <c r="B344" i="1"/>
  <c r="I344" i="1"/>
  <c r="I345" i="1"/>
  <c r="I346" i="1"/>
  <c r="B347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B392" i="1"/>
  <c r="I392" i="1"/>
  <c r="I393" i="1"/>
  <c r="I394" i="1"/>
  <c r="I395" i="1"/>
  <c r="I396" i="1"/>
  <c r="B397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B418" i="1"/>
  <c r="I418" i="1"/>
  <c r="I419" i="1"/>
  <c r="B420" i="1"/>
  <c r="I420" i="1"/>
  <c r="I421" i="1"/>
  <c r="I422" i="1"/>
  <c r="B423" i="1"/>
  <c r="I423" i="1"/>
  <c r="I424" i="1"/>
  <c r="I425" i="1"/>
  <c r="I426" i="1"/>
  <c r="B427" i="1"/>
  <c r="I427" i="1"/>
  <c r="I428" i="1"/>
  <c r="I429" i="1"/>
  <c r="I430" i="1"/>
  <c r="B431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B443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B465" i="1"/>
  <c r="I465" i="1"/>
  <c r="I466" i="1"/>
  <c r="I467" i="1"/>
  <c r="B468" i="1"/>
  <c r="I468" i="1"/>
  <c r="I469" i="1"/>
  <c r="B470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B485" i="1"/>
  <c r="I485" i="1"/>
  <c r="I486" i="1"/>
  <c r="I487" i="1"/>
  <c r="I488" i="1"/>
  <c r="I489" i="1"/>
  <c r="B490" i="1"/>
  <c r="I490" i="1"/>
  <c r="I491" i="1"/>
  <c r="I492" i="1"/>
  <c r="I493" i="1"/>
  <c r="B494" i="1"/>
  <c r="I494" i="1"/>
  <c r="I495" i="1"/>
  <c r="I496" i="1"/>
  <c r="B497" i="1"/>
  <c r="I497" i="1"/>
  <c r="I498" i="1"/>
  <c r="I499" i="1"/>
  <c r="I500" i="1"/>
  <c r="I501" i="1"/>
  <c r="I502" i="1"/>
  <c r="I503" i="1"/>
  <c r="B504" i="1"/>
  <c r="I504" i="1"/>
  <c r="I505" i="1"/>
  <c r="I506" i="1"/>
  <c r="I507" i="1"/>
  <c r="I508" i="1"/>
  <c r="B509" i="1"/>
  <c r="I509" i="1"/>
  <c r="I510" i="1"/>
  <c r="I511" i="1"/>
  <c r="I512" i="1"/>
  <c r="I513" i="1"/>
  <c r="I514" i="1"/>
  <c r="I515" i="1"/>
  <c r="I516" i="1"/>
  <c r="I517" i="1"/>
  <c r="I518" i="1"/>
  <c r="B519" i="1"/>
  <c r="I519" i="1"/>
  <c r="I520" i="1"/>
  <c r="I521" i="1"/>
  <c r="I522" i="1"/>
  <c r="I523" i="1"/>
  <c r="I524" i="1"/>
  <c r="I525" i="1"/>
  <c r="B526" i="1"/>
  <c r="I526" i="1"/>
  <c r="I527" i="1"/>
  <c r="B528" i="1"/>
  <c r="I528" i="1"/>
  <c r="I529" i="1"/>
  <c r="I530" i="1"/>
  <c r="I531" i="1"/>
  <c r="B532" i="1"/>
  <c r="I532" i="1"/>
  <c r="I533" i="1"/>
  <c r="I534" i="1"/>
  <c r="I535" i="1"/>
  <c r="I536" i="1"/>
  <c r="I537" i="1"/>
  <c r="I538" i="1"/>
  <c r="I539" i="1"/>
  <c r="B540" i="1"/>
  <c r="I540" i="1"/>
  <c r="I541" i="1"/>
  <c r="I542" i="1"/>
  <c r="I543" i="1"/>
  <c r="I544" i="1"/>
  <c r="B545" i="1"/>
  <c r="I545" i="1"/>
  <c r="I546" i="1"/>
  <c r="B547" i="1"/>
  <c r="I547" i="1"/>
  <c r="I548" i="1"/>
  <c r="I549" i="1"/>
  <c r="I550" i="1"/>
  <c r="B551" i="1"/>
  <c r="I551" i="1"/>
  <c r="I552" i="1"/>
  <c r="I553" i="1"/>
  <c r="I554" i="1"/>
  <c r="I555" i="1"/>
  <c r="I556" i="1"/>
  <c r="I557" i="1"/>
  <c r="I558" i="1"/>
  <c r="I559" i="1"/>
  <c r="I560" i="1"/>
  <c r="I561" i="1"/>
  <c r="B562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B586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B621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B649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B725" i="1"/>
  <c r="I725" i="1"/>
  <c r="I726" i="1"/>
  <c r="I727" i="1"/>
  <c r="I728" i="1"/>
  <c r="B729" i="1"/>
  <c r="I729" i="1"/>
  <c r="I730" i="1"/>
  <c r="I731" i="1"/>
  <c r="I732" i="1"/>
  <c r="I733" i="1"/>
  <c r="I734" i="1"/>
  <c r="B735" i="1"/>
  <c r="I735" i="1"/>
  <c r="I736" i="1"/>
  <c r="I737" i="1"/>
  <c r="I738" i="1"/>
  <c r="B739" i="1"/>
  <c r="I739" i="1"/>
  <c r="I740" i="1"/>
  <c r="I741" i="1"/>
  <c r="I742" i="1"/>
  <c r="I743" i="1"/>
  <c r="I744" i="1"/>
  <c r="I745" i="1"/>
  <c r="B746" i="1"/>
  <c r="I746" i="1"/>
  <c r="I747" i="1"/>
  <c r="I748" i="1"/>
  <c r="I749" i="1"/>
  <c r="I750" i="1"/>
  <c r="I751" i="1"/>
  <c r="I752" i="1"/>
  <c r="I753" i="1"/>
  <c r="I754" i="1"/>
  <c r="I755" i="1"/>
  <c r="B756" i="1"/>
  <c r="I756" i="1"/>
  <c r="I757" i="1"/>
  <c r="I758" i="1"/>
  <c r="I759" i="1"/>
  <c r="I760" i="1"/>
  <c r="B761" i="1"/>
  <c r="I761" i="1"/>
  <c r="I762" i="1"/>
  <c r="I763" i="1"/>
  <c r="B764" i="1"/>
  <c r="I764" i="1"/>
  <c r="I765" i="1"/>
  <c r="I766" i="1"/>
  <c r="B767" i="1"/>
  <c r="I767" i="1"/>
  <c r="B768" i="1"/>
  <c r="I768" i="1"/>
  <c r="I769" i="1"/>
  <c r="I770" i="1"/>
  <c r="I771" i="1"/>
  <c r="I772" i="1"/>
  <c r="I773" i="1"/>
  <c r="I774" i="1"/>
  <c r="I775" i="1"/>
  <c r="B776" i="1"/>
  <c r="I776" i="1"/>
  <c r="I777" i="1"/>
  <c r="I778" i="1"/>
  <c r="I779" i="1"/>
  <c r="I780" i="1"/>
  <c r="I781" i="1"/>
  <c r="I782" i="1"/>
  <c r="I783" i="1"/>
  <c r="I784" i="1"/>
  <c r="B785" i="1"/>
  <c r="I785" i="1"/>
  <c r="I786" i="1"/>
  <c r="I787" i="1"/>
  <c r="B788" i="1"/>
  <c r="I788" i="1"/>
  <c r="I789" i="1"/>
  <c r="I790" i="1"/>
  <c r="B791" i="1"/>
  <c r="I791" i="1"/>
  <c r="I792" i="1"/>
  <c r="I793" i="1"/>
  <c r="I794" i="1"/>
  <c r="I795" i="1"/>
  <c r="I796" i="1"/>
  <c r="I797" i="1"/>
  <c r="I798" i="1"/>
  <c r="I799" i="1"/>
  <c r="I800" i="1"/>
  <c r="B801" i="1"/>
  <c r="I801" i="1"/>
  <c r="I802" i="1"/>
  <c r="I803" i="1"/>
  <c r="I804" i="1"/>
  <c r="I805" i="1"/>
  <c r="B806" i="1"/>
  <c r="I806" i="1"/>
  <c r="I807" i="1"/>
  <c r="I808" i="1"/>
  <c r="I809" i="1"/>
  <c r="I810" i="1"/>
  <c r="B811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B823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B836" i="1"/>
  <c r="I836" i="1"/>
  <c r="I837" i="1"/>
  <c r="B838" i="1"/>
  <c r="I838" i="1"/>
  <c r="I839" i="1"/>
  <c r="I840" i="1"/>
  <c r="I841" i="1"/>
  <c r="I842" i="1"/>
  <c r="I843" i="1"/>
  <c r="I844" i="1"/>
  <c r="B845" i="1"/>
  <c r="I845" i="1"/>
  <c r="I846" i="1"/>
  <c r="I847" i="1"/>
  <c r="I848" i="1"/>
  <c r="I849" i="1"/>
  <c r="B850" i="1"/>
  <c r="I850" i="1"/>
  <c r="I851" i="1"/>
  <c r="I852" i="1"/>
  <c r="I853" i="1"/>
  <c r="I854" i="1"/>
  <c r="I855" i="1"/>
  <c r="B856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B888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B914" i="1"/>
  <c r="I914" i="1"/>
  <c r="I915" i="1"/>
  <c r="I916" i="1"/>
  <c r="I917" i="1"/>
  <c r="B918" i="1"/>
  <c r="I918" i="1"/>
  <c r="I919" i="1"/>
  <c r="I920" i="1"/>
  <c r="I921" i="1"/>
  <c r="I922" i="1"/>
  <c r="I923" i="1"/>
  <c r="B924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B954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B977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H1007" i="1"/>
  <c r="I1007" i="1"/>
  <c r="I1010" i="1"/>
  <c r="B4" i="1"/>
  <c r="B6" i="1"/>
  <c r="B7" i="1"/>
  <c r="B8" i="1"/>
  <c r="B10" i="1"/>
  <c r="B11" i="1"/>
  <c r="B12" i="1"/>
  <c r="B15" i="1"/>
  <c r="B16" i="1"/>
  <c r="B20" i="1"/>
  <c r="B22" i="1"/>
  <c r="B23" i="1"/>
  <c r="B27" i="1"/>
  <c r="B29" i="1"/>
  <c r="B30" i="1"/>
  <c r="B31" i="1"/>
  <c r="B32" i="1"/>
  <c r="B33" i="1"/>
  <c r="B34" i="1"/>
  <c r="B35" i="1"/>
  <c r="B37" i="1"/>
  <c r="B38" i="1"/>
  <c r="B39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1" i="1"/>
  <c r="B62" i="1"/>
  <c r="B64" i="1"/>
  <c r="B66" i="1"/>
  <c r="B67" i="1"/>
  <c r="B68" i="1"/>
  <c r="B70" i="1"/>
  <c r="B71" i="1"/>
  <c r="B73" i="1"/>
  <c r="B74" i="1"/>
  <c r="B76" i="1"/>
  <c r="B77" i="1"/>
  <c r="B78" i="1"/>
  <c r="B79" i="1"/>
  <c r="B81" i="1"/>
  <c r="B83" i="1"/>
  <c r="B84" i="1"/>
  <c r="B85" i="1"/>
  <c r="B86" i="1"/>
  <c r="B87" i="1"/>
  <c r="B88" i="1"/>
  <c r="B90" i="1"/>
  <c r="B92" i="1"/>
  <c r="B94" i="1"/>
  <c r="B95" i="1"/>
  <c r="B96" i="1"/>
  <c r="B98" i="1"/>
  <c r="B100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8" i="1"/>
  <c r="B129" i="1"/>
  <c r="B130" i="1"/>
  <c r="B131" i="1"/>
  <c r="B132" i="1"/>
  <c r="B133" i="1"/>
  <c r="B134" i="1"/>
  <c r="B135" i="1"/>
  <c r="B136" i="1"/>
  <c r="B138" i="1"/>
  <c r="B139" i="1"/>
  <c r="B141" i="1"/>
  <c r="B142" i="1"/>
  <c r="B143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5" i="1"/>
  <c r="B187" i="1"/>
  <c r="B188" i="1"/>
  <c r="B189" i="1"/>
  <c r="B190" i="1"/>
  <c r="B191" i="1"/>
  <c r="B192" i="1"/>
  <c r="B193" i="1"/>
  <c r="B195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30" i="1"/>
  <c r="B231" i="1"/>
  <c r="B232" i="1"/>
  <c r="B234" i="1"/>
  <c r="B235" i="1"/>
  <c r="B236" i="1"/>
  <c r="B238" i="1"/>
  <c r="B239" i="1"/>
  <c r="B240" i="1"/>
  <c r="B241" i="1"/>
  <c r="B243" i="1"/>
  <c r="B244" i="1"/>
  <c r="B245" i="1"/>
  <c r="B246" i="1"/>
  <c r="B247" i="1"/>
  <c r="B248" i="1"/>
  <c r="B249" i="1"/>
  <c r="B250" i="1"/>
  <c r="B251" i="1"/>
  <c r="B253" i="1"/>
  <c r="B254" i="1"/>
  <c r="B255" i="1"/>
  <c r="B256" i="1"/>
  <c r="B258" i="1"/>
  <c r="B259" i="1"/>
  <c r="B260" i="1"/>
  <c r="B261" i="1"/>
  <c r="B262" i="1"/>
  <c r="B263" i="1"/>
  <c r="B264" i="1"/>
  <c r="B265" i="1"/>
  <c r="B266" i="1"/>
  <c r="B267" i="1"/>
  <c r="B269" i="1"/>
  <c r="B270" i="1"/>
  <c r="B271" i="1"/>
  <c r="B272" i="1"/>
  <c r="B273" i="1"/>
  <c r="B274" i="1"/>
  <c r="B275" i="1"/>
  <c r="B276" i="1"/>
  <c r="B277" i="1"/>
  <c r="B278" i="1"/>
  <c r="B279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7" i="1"/>
  <c r="B308" i="1"/>
  <c r="B309" i="1"/>
  <c r="B311" i="1"/>
  <c r="B312" i="1"/>
  <c r="B314" i="1"/>
  <c r="B316" i="1"/>
  <c r="B317" i="1"/>
  <c r="B318" i="1"/>
  <c r="B319" i="1"/>
  <c r="B320" i="1"/>
  <c r="B321" i="1"/>
  <c r="B323" i="1"/>
  <c r="B324" i="1"/>
  <c r="B326" i="1"/>
  <c r="B327" i="1"/>
  <c r="B328" i="1"/>
  <c r="B329" i="1"/>
  <c r="B330" i="1"/>
  <c r="B332" i="1"/>
  <c r="B333" i="1"/>
  <c r="B334" i="1"/>
  <c r="B335" i="1"/>
  <c r="B337" i="1"/>
  <c r="B338" i="1"/>
  <c r="B339" i="1"/>
  <c r="B341" i="1"/>
  <c r="B342" i="1"/>
  <c r="B343" i="1"/>
  <c r="B345" i="1"/>
  <c r="B346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3" i="1"/>
  <c r="B394" i="1"/>
  <c r="B395" i="1"/>
  <c r="B396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9" i="1"/>
  <c r="B421" i="1"/>
  <c r="B422" i="1"/>
  <c r="B424" i="1"/>
  <c r="B425" i="1"/>
  <c r="B426" i="1"/>
  <c r="B428" i="1"/>
  <c r="B429" i="1"/>
  <c r="B430" i="1"/>
  <c r="B432" i="1"/>
  <c r="B433" i="1"/>
  <c r="B434" i="1"/>
  <c r="B435" i="1"/>
  <c r="B436" i="1"/>
  <c r="B437" i="1"/>
  <c r="B438" i="1"/>
  <c r="B439" i="1"/>
  <c r="B440" i="1"/>
  <c r="B441" i="1"/>
  <c r="B442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6" i="1"/>
  <c r="B467" i="1"/>
  <c r="B469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6" i="1"/>
  <c r="B487" i="1"/>
  <c r="B488" i="1"/>
  <c r="B489" i="1"/>
  <c r="B491" i="1"/>
  <c r="B492" i="1"/>
  <c r="B493" i="1"/>
  <c r="B495" i="1"/>
  <c r="B496" i="1"/>
  <c r="B498" i="1"/>
  <c r="B499" i="1"/>
  <c r="B500" i="1"/>
  <c r="B501" i="1"/>
  <c r="B502" i="1"/>
  <c r="B503" i="1"/>
  <c r="B505" i="1"/>
  <c r="B506" i="1"/>
  <c r="B507" i="1"/>
  <c r="B508" i="1"/>
  <c r="B510" i="1"/>
  <c r="B511" i="1"/>
  <c r="B512" i="1"/>
  <c r="B513" i="1"/>
  <c r="B514" i="1"/>
  <c r="B515" i="1"/>
  <c r="B516" i="1"/>
  <c r="B517" i="1"/>
  <c r="B518" i="1"/>
  <c r="B520" i="1"/>
  <c r="B521" i="1"/>
  <c r="B522" i="1"/>
  <c r="B523" i="1"/>
  <c r="B524" i="1"/>
  <c r="B525" i="1"/>
  <c r="B527" i="1"/>
  <c r="B529" i="1"/>
  <c r="B530" i="1"/>
  <c r="B531" i="1"/>
  <c r="B533" i="1"/>
  <c r="B534" i="1"/>
  <c r="B535" i="1"/>
  <c r="B536" i="1"/>
  <c r="B537" i="1"/>
  <c r="B538" i="1"/>
  <c r="B539" i="1"/>
  <c r="B541" i="1"/>
  <c r="B542" i="1"/>
  <c r="B543" i="1"/>
  <c r="B544" i="1"/>
  <c r="B546" i="1"/>
  <c r="B548" i="1"/>
  <c r="B549" i="1"/>
  <c r="B550" i="1"/>
  <c r="B552" i="1"/>
  <c r="B553" i="1"/>
  <c r="B554" i="1"/>
  <c r="B555" i="1"/>
  <c r="B556" i="1"/>
  <c r="B557" i="1"/>
  <c r="B558" i="1"/>
  <c r="B559" i="1"/>
  <c r="B560" i="1"/>
  <c r="B561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6" i="1"/>
  <c r="B727" i="1"/>
  <c r="B728" i="1"/>
  <c r="B730" i="1"/>
  <c r="B731" i="1"/>
  <c r="B732" i="1"/>
  <c r="B733" i="1"/>
  <c r="B734" i="1"/>
  <c r="B736" i="1"/>
  <c r="B737" i="1"/>
  <c r="B738" i="1"/>
  <c r="B740" i="1"/>
  <c r="B741" i="1"/>
  <c r="B742" i="1"/>
  <c r="B743" i="1"/>
  <c r="B744" i="1"/>
  <c r="B745" i="1"/>
  <c r="B747" i="1"/>
  <c r="B748" i="1"/>
  <c r="B749" i="1"/>
  <c r="B750" i="1"/>
  <c r="B751" i="1"/>
  <c r="B752" i="1"/>
  <c r="B753" i="1"/>
  <c r="B754" i="1"/>
  <c r="B755" i="1"/>
  <c r="B757" i="1"/>
  <c r="B758" i="1"/>
  <c r="B759" i="1"/>
  <c r="B760" i="1"/>
  <c r="B762" i="1"/>
  <c r="B763" i="1"/>
  <c r="B765" i="1"/>
  <c r="B766" i="1"/>
  <c r="B769" i="1"/>
  <c r="B770" i="1"/>
  <c r="B771" i="1"/>
  <c r="B772" i="1"/>
  <c r="B773" i="1"/>
  <c r="B774" i="1"/>
  <c r="B775" i="1"/>
  <c r="B777" i="1"/>
  <c r="B778" i="1"/>
  <c r="B779" i="1"/>
  <c r="B780" i="1"/>
  <c r="B781" i="1"/>
  <c r="B782" i="1"/>
  <c r="B783" i="1"/>
  <c r="B784" i="1"/>
  <c r="B786" i="1"/>
  <c r="B787" i="1"/>
  <c r="B789" i="1"/>
  <c r="B790" i="1"/>
  <c r="B792" i="1"/>
  <c r="B793" i="1"/>
  <c r="B794" i="1"/>
  <c r="B795" i="1"/>
  <c r="B796" i="1"/>
  <c r="B797" i="1"/>
  <c r="B798" i="1"/>
  <c r="B799" i="1"/>
  <c r="B800" i="1"/>
  <c r="B802" i="1"/>
  <c r="B803" i="1"/>
  <c r="B804" i="1"/>
  <c r="B805" i="1"/>
  <c r="B807" i="1"/>
  <c r="B808" i="1"/>
  <c r="B809" i="1"/>
  <c r="B810" i="1"/>
  <c r="B812" i="1"/>
  <c r="B813" i="1"/>
  <c r="B814" i="1"/>
  <c r="B815" i="1"/>
  <c r="B816" i="1"/>
  <c r="B817" i="1"/>
  <c r="B818" i="1"/>
  <c r="B819" i="1"/>
  <c r="B820" i="1"/>
  <c r="B821" i="1"/>
  <c r="B822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7" i="1"/>
  <c r="B839" i="1"/>
  <c r="B840" i="1"/>
  <c r="B841" i="1"/>
  <c r="B842" i="1"/>
  <c r="B843" i="1"/>
  <c r="B844" i="1"/>
  <c r="B846" i="1"/>
  <c r="B847" i="1"/>
  <c r="B848" i="1"/>
  <c r="B849" i="1"/>
  <c r="B851" i="1"/>
  <c r="B852" i="1"/>
  <c r="B853" i="1"/>
  <c r="B854" i="1"/>
  <c r="B855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5" i="1"/>
  <c r="B916" i="1"/>
  <c r="B917" i="1"/>
  <c r="B919" i="1"/>
  <c r="B920" i="1"/>
  <c r="B921" i="1"/>
  <c r="B922" i="1"/>
  <c r="B923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D1013" i="1"/>
  <c r="I1013" i="1"/>
  <c r="D1010" i="1"/>
  <c r="D10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2" i="1"/>
</calcChain>
</file>

<file path=xl/sharedStrings.xml><?xml version="1.0" encoding="utf-8"?>
<sst xmlns="http://schemas.openxmlformats.org/spreadsheetml/2006/main" count="535" uniqueCount="447">
  <si>
    <t>fade in</t>
  </si>
  <si>
    <t>title: boyhood days</t>
  </si>
  <si>
    <t>fade out and in</t>
  </si>
  <si>
    <t>loc</t>
  </si>
  <si>
    <t>char</t>
  </si>
  <si>
    <t>time</t>
  </si>
  <si>
    <t>title: Harold Lamb, bookkeeper &amp; liar</t>
  </si>
  <si>
    <t>title: Harold saved for college</t>
  </si>
  <si>
    <t>pa &amp; ma</t>
  </si>
  <si>
    <t>insert: bank book</t>
  </si>
  <si>
    <t>title: upstair dreaming about college</t>
  </si>
  <si>
    <t>insert: college yells (a book)</t>
  </si>
  <si>
    <t>dissolve</t>
  </si>
  <si>
    <t>practicing</t>
  </si>
  <si>
    <t xml:space="preserve"> </t>
  </si>
  <si>
    <t>title: al-al-ga zink</t>
  </si>
  <si>
    <t>title: wow</t>
  </si>
  <si>
    <t>pa downstairs</t>
  </si>
  <si>
    <t>harold up</t>
  </si>
  <si>
    <t>title: brac-kackk</t>
  </si>
  <si>
    <t>title: whee</t>
  </si>
  <si>
    <t>title: wham</t>
  </si>
  <si>
    <t>title: static</t>
  </si>
  <si>
    <t>title: spiral</t>
  </si>
  <si>
    <t>title: bing bang blooey</t>
  </si>
  <si>
    <t>title: ta ticky, bing bang blooey</t>
  </si>
  <si>
    <t>pa down</t>
  </si>
  <si>
    <t>title: Ive got China</t>
  </si>
  <si>
    <t>pa &amp; ma down</t>
  </si>
  <si>
    <t>pa &amp; ma down, not China</t>
  </si>
  <si>
    <t>title: ma: learned it at movies</t>
  </si>
  <si>
    <t>insert: poster</t>
  </si>
  <si>
    <t>title: call me speedy</t>
  </si>
  <si>
    <t>title: clever college clothes</t>
  </si>
  <si>
    <t>insert: tate college yearbook</t>
  </si>
  <si>
    <t>insert: pic ChesterTrask</t>
  </si>
  <si>
    <t>insert: voted most popular</t>
  </si>
  <si>
    <t>insert: Chet</t>
  </si>
  <si>
    <t>insert: harold lamb most popular</t>
  </si>
  <si>
    <t>harold's face</t>
  </si>
  <si>
    <t>pa enters</t>
  </si>
  <si>
    <t>title: jig from movies</t>
  </si>
  <si>
    <t>title: took me a week to learn it</t>
  </si>
  <si>
    <t>pa outside, ma</t>
  </si>
  <si>
    <t>title: they wont like his jig at college</t>
  </si>
  <si>
    <t>title: Tate</t>
  </si>
  <si>
    <t>train station</t>
  </si>
  <si>
    <t>title: dean</t>
  </si>
  <si>
    <t>freshman from train</t>
  </si>
  <si>
    <t>title: bully</t>
  </si>
  <si>
    <t>title: Peggy, on the train</t>
  </si>
  <si>
    <t>insert: crossword puzzle</t>
  </si>
  <si>
    <t>title: guy: Peggy helping ma w/ boarding house</t>
  </si>
  <si>
    <t>title: P: I have a job in the hotel</t>
  </si>
  <si>
    <t>Harold enters</t>
  </si>
  <si>
    <t>seated w/ P</t>
  </si>
  <si>
    <t>insert: crosword</t>
  </si>
  <si>
    <t xml:space="preserve">title: H: 19 down </t>
  </si>
  <si>
    <t>title: H: sweetheart</t>
  </si>
  <si>
    <t>title: P: darling</t>
  </si>
  <si>
    <t>cutaway: old lady looks</t>
  </si>
  <si>
    <t>title: H: dearest</t>
  </si>
  <si>
    <t>title: P: precious</t>
  </si>
  <si>
    <t>title: H: honeybunch</t>
  </si>
  <si>
    <t>cutaway: old lady beams</t>
  </si>
  <si>
    <t>title: OL: isn't love wonderful</t>
  </si>
  <si>
    <t>H runs</t>
  </si>
  <si>
    <t>H</t>
  </si>
  <si>
    <t>P</t>
  </si>
  <si>
    <t>P shakes head</t>
  </si>
  <si>
    <t>Chet</t>
  </si>
  <si>
    <t>insert: pic of C</t>
  </si>
  <si>
    <t>POV from C</t>
  </si>
  <si>
    <t>all moves off</t>
  </si>
  <si>
    <t>another guy</t>
  </si>
  <si>
    <t>H turns, 5 others</t>
  </si>
  <si>
    <t>H jug &amp; pushed aside</t>
  </si>
  <si>
    <t>Bully laughs</t>
  </si>
  <si>
    <t>title: B point to H to rag him</t>
  </si>
  <si>
    <t>insert: match on H's sweater</t>
  </si>
  <si>
    <t>cutaway: gent in wondow, pipe</t>
  </si>
  <si>
    <t>insert: burned sweater</t>
  </si>
  <si>
    <t>guy in train notices</t>
  </si>
  <si>
    <t>train guy hits H's sweater</t>
  </si>
  <si>
    <t>H hits dean, jig</t>
  </si>
  <si>
    <t>title: I'm H, who are you?</t>
  </si>
  <si>
    <t>title: I'm dean of the college</t>
  </si>
  <si>
    <t>backs up to B</t>
  </si>
  <si>
    <t>title: B: you have a car to take you to college</t>
  </si>
  <si>
    <t>B points to dean's car</t>
  </si>
  <si>
    <t>B leaves</t>
  </si>
  <si>
    <t>car leaves, dean falls</t>
  </si>
  <si>
    <t>Tate Aud: Dean's address</t>
  </si>
  <si>
    <t>chaos in aud</t>
  </si>
  <si>
    <t>title: Check on the dean's tuff</t>
  </si>
  <si>
    <t>insert: Tate Aud stage entrance</t>
  </si>
  <si>
    <t>H arrives outside</t>
  </si>
  <si>
    <t>H backstage</t>
  </si>
  <si>
    <t>POV: high cat</t>
  </si>
  <si>
    <t>other cat</t>
  </si>
  <si>
    <t>H up to get cat</t>
  </si>
  <si>
    <t>two stagehands, B</t>
  </si>
  <si>
    <t>curtain opens</t>
  </si>
  <si>
    <t>wobbling</t>
  </si>
  <si>
    <t>falls</t>
  </si>
  <si>
    <t>gathers clothes on stage</t>
  </si>
  <si>
    <t>title: B: greet students</t>
  </si>
  <si>
    <t>title: every new student must make a speech</t>
  </si>
  <si>
    <t>looks out/ to blur</t>
  </si>
  <si>
    <t>speech</t>
  </si>
  <si>
    <t>title: I am here</t>
  </si>
  <si>
    <t>title: we are all here</t>
  </si>
  <si>
    <t>insert: lights &amp; wire</t>
  </si>
  <si>
    <t>shock</t>
  </si>
  <si>
    <t>insert: other cat</t>
  </si>
  <si>
    <t>cat</t>
  </si>
  <si>
    <t>insert: tail of 1st cat in H's sweater</t>
  </si>
  <si>
    <t>2nd cat</t>
  </si>
  <si>
    <t>H puts small cat down</t>
  </si>
  <si>
    <t>they go off</t>
  </si>
  <si>
    <t>insert: note: call me speedy</t>
  </si>
  <si>
    <t>title" Im just a regular fellow</t>
  </si>
  <si>
    <t>audience cheers</t>
  </si>
  <si>
    <t>title: speedy</t>
  </si>
  <si>
    <t>shake with Chet</t>
  </si>
  <si>
    <t>title: H: Ill treat for icecream</t>
  </si>
  <si>
    <t>outside w/ all</t>
  </si>
  <si>
    <t>and 2 cats</t>
  </si>
  <si>
    <t>title: living quarters</t>
  </si>
  <si>
    <t>insert: rm for rent</t>
  </si>
  <si>
    <t>H in rm</t>
  </si>
  <si>
    <t>title: my daughter will wash windows</t>
  </si>
  <si>
    <t>insert: cat pins</t>
  </si>
  <si>
    <t>sewing</t>
  </si>
  <si>
    <t>peggy</t>
  </si>
  <si>
    <t>title: H: I took this rm to study</t>
  </si>
  <si>
    <t>insert: shirt</t>
  </si>
  <si>
    <t>more sewing</t>
  </si>
  <si>
    <t>insert: buttons</t>
  </si>
  <si>
    <t>title: Tate tattler notices speedy</t>
  </si>
  <si>
    <t>insert: pic of H</t>
  </si>
  <si>
    <t>insert: speedy the spender</t>
  </si>
  <si>
    <t>POV: Chet pic</t>
  </si>
  <si>
    <t>B &amp; co</t>
  </si>
  <si>
    <t>insert: H pic in tattler</t>
  </si>
  <si>
    <t>Peggy</t>
  </si>
  <si>
    <t>POV: pic of H</t>
  </si>
  <si>
    <t>H &amp; others</t>
  </si>
  <si>
    <t>P looks on</t>
  </si>
  <si>
    <t>Chet outside</t>
  </si>
  <si>
    <t>wmn run to Chet</t>
  </si>
  <si>
    <t>outside, all wave to H &amp; friend</t>
  </si>
  <si>
    <t>title: to be as popular as Chet, you play football</t>
  </si>
  <si>
    <t>dean comes down steps</t>
  </si>
  <si>
    <t>title: football practice</t>
  </si>
  <si>
    <t>coach</t>
  </si>
  <si>
    <t>title: head coach shaves w/ blowtorch</t>
  </si>
  <si>
    <t>coach &amp; Chet</t>
  </si>
  <si>
    <t>title: get the players together</t>
  </si>
  <si>
    <t>gathered together</t>
  </si>
  <si>
    <t>title: coach: you guys are slouches</t>
  </si>
  <si>
    <t>title: C: Chet only one w/ team spirit</t>
  </si>
  <si>
    <t>insert: knock on door (H)</t>
  </si>
  <si>
    <t>Chet gets door, H in disguise</t>
  </si>
  <si>
    <t>title: C: model yourself after him (H?)</t>
  </si>
  <si>
    <t>title: he's a real Tate man</t>
  </si>
  <si>
    <t>title: I need rough tackles</t>
  </si>
  <si>
    <t>H tackles coach</t>
  </si>
  <si>
    <t>title: H: I'd like to play</t>
  </si>
  <si>
    <t>title: C: can you kick a football?</t>
  </si>
  <si>
    <t>H to kick</t>
  </si>
  <si>
    <t>H waves him back</t>
  </si>
  <si>
    <t>ball into window behind</t>
  </si>
  <si>
    <t>ball next to dog house</t>
  </si>
  <si>
    <t>mascot comes out</t>
  </si>
  <si>
    <t>dog runs after H</t>
  </si>
  <si>
    <t>on leash</t>
  </si>
  <si>
    <t>insert:spigot to wrap leash around</t>
  </si>
  <si>
    <t>insert: spigot</t>
  </si>
  <si>
    <t>got ball</t>
  </si>
  <si>
    <t>dog free</t>
  </si>
  <si>
    <t>H closes dog out</t>
  </si>
  <si>
    <t>H picks up ball (on tether)</t>
  </si>
  <si>
    <t>tackle the dummy</t>
  </si>
  <si>
    <t>H;s turn</t>
  </si>
  <si>
    <t>coach holds rope</t>
  </si>
  <si>
    <t>coach dismisses H</t>
  </si>
  <si>
    <t>title: C: don't come back</t>
  </si>
  <si>
    <t>dog there, closed out</t>
  </si>
  <si>
    <t>title: C: need dummy for tackling practice</t>
  </si>
  <si>
    <t>H is dummy</t>
  </si>
  <si>
    <t>1</t>
  </si>
  <si>
    <t>2 &amp; 3 &amp; 4</t>
  </si>
  <si>
    <t>insert: C: not hard enough</t>
  </si>
  <si>
    <t>coach stands in</t>
  </si>
  <si>
    <t>hits H</t>
  </si>
  <si>
    <t>title: C: not around the neck, you'll get hurt</t>
  </si>
  <si>
    <t>coach jumps on top of H</t>
  </si>
  <si>
    <t>title: didn't hurt me at all</t>
  </si>
  <si>
    <t>title: tackle high, straight arm</t>
  </si>
  <si>
    <t>H is hit</t>
  </si>
  <si>
    <t>title: C; you see, that's not the way</t>
  </si>
  <si>
    <t>title: C; here's the right way to do it</t>
  </si>
  <si>
    <t>basment doorway opens</t>
  </si>
  <si>
    <t>into the basement</t>
  </si>
  <si>
    <t>meanwhile back on the field</t>
  </si>
  <si>
    <t>H pokes head out</t>
  </si>
  <si>
    <t>title: C: you will learn how to tackle</t>
  </si>
  <si>
    <t>all guys lined up</t>
  </si>
  <si>
    <t>H crawls out</t>
  </si>
  <si>
    <t>1 &amp; 2</t>
  </si>
  <si>
    <t>… 3</t>
  </si>
  <si>
    <t>H staggers &amp; falls</t>
  </si>
  <si>
    <t>collapses against C</t>
  </si>
  <si>
    <t>trainer appears</t>
  </si>
  <si>
    <t>guys leave</t>
  </si>
  <si>
    <t>C smiles at H, asleep at foot</t>
  </si>
  <si>
    <t>Chet &amp; guys</t>
  </si>
  <si>
    <t>title: H: great workout coach</t>
  </si>
  <si>
    <t>title: C: H has spirit but won't make team</t>
  </si>
  <si>
    <t>title: Chet: waterboy?</t>
  </si>
  <si>
    <t>taxi</t>
  </si>
  <si>
    <t>H collapsed in back</t>
  </si>
  <si>
    <t>a guy arrives w/ wmn</t>
  </si>
  <si>
    <t>gardener</t>
  </si>
  <si>
    <t>gardener breaks stick</t>
  </si>
  <si>
    <t>H thinks its his back</t>
  </si>
  <si>
    <t>POV: ambulance</t>
  </si>
  <si>
    <t>Back a boarding house; Peggy</t>
  </si>
  <si>
    <t>title: speedy thinks he made the ftball team</t>
  </si>
  <si>
    <t>Peggy looks on</t>
  </si>
  <si>
    <t>title: P: H has more spunk than all of you</t>
  </si>
  <si>
    <t>H crawling up steps</t>
  </si>
  <si>
    <t>title: P: H I have something to tell you</t>
  </si>
  <si>
    <t>title: H: I made the team</t>
  </si>
  <si>
    <t>title: P: I congratulate you</t>
  </si>
  <si>
    <t>H in his rm</t>
  </si>
  <si>
    <t>H put his pic next to Chet's</t>
  </si>
  <si>
    <t>title: Chet down, Speedy up?</t>
  </si>
  <si>
    <t>insert: Tattler: who will host the Frolic</t>
  </si>
  <si>
    <t>H reading in bed</t>
  </si>
  <si>
    <t>looking at pic</t>
  </si>
  <si>
    <t>insert: invitation</t>
  </si>
  <si>
    <t>guys etc.</t>
  </si>
  <si>
    <t>title: the host, for $38.50</t>
  </si>
  <si>
    <t>insert: tuxes</t>
  </si>
  <si>
    <t>tailor failing</t>
  </si>
  <si>
    <t>title: brandy for tailor</t>
  </si>
  <si>
    <t>title: H: will my suit be ready</t>
  </si>
  <si>
    <t>H holding baby</t>
  </si>
  <si>
    <t>H being measured</t>
  </si>
  <si>
    <t>title: Fall  frolic by speedy</t>
  </si>
  <si>
    <t>wipe by falling coat</t>
  </si>
  <si>
    <t>watching party in mirror</t>
  </si>
  <si>
    <t>insert: drumming</t>
  </si>
  <si>
    <t>title: where is speedy</t>
  </si>
  <si>
    <t>insert, walking in box</t>
  </si>
  <si>
    <t>title: H: Everyone waiting &amp; you are dizzy</t>
  </si>
  <si>
    <t>title: stitching is loose</t>
  </si>
  <si>
    <t>party</t>
  </si>
  <si>
    <t>title: easy on the stitching</t>
  </si>
  <si>
    <t>H running outside</t>
  </si>
  <si>
    <t>at party, peggy</t>
  </si>
  <si>
    <t>H flowers for P</t>
  </si>
  <si>
    <t>announcing speedy</t>
  </si>
  <si>
    <t>title: our host</t>
  </si>
  <si>
    <t>pocket falls off</t>
  </si>
  <si>
    <t>insert: under the rug</t>
  </si>
  <si>
    <t>back splits</t>
  </si>
  <si>
    <t>tailor to sew it up</t>
  </si>
  <si>
    <t>yng wmn tugs at H, tailor falls</t>
  </si>
  <si>
    <t>tailor behind curtain</t>
  </si>
  <si>
    <t>tries to get H's attention</t>
  </si>
  <si>
    <t>title: If anything rips I'll ring this bell</t>
  </si>
  <si>
    <t>guy at table hits bells, not the tailor</t>
  </si>
  <si>
    <t>bell again</t>
  </si>
  <si>
    <t>bell</t>
  </si>
  <si>
    <t>cutaway: band</t>
  </si>
  <si>
    <t>insert: hand on wmns back</t>
  </si>
  <si>
    <t>sleeve goes</t>
  </si>
  <si>
    <t>realizes sleeve is gone</t>
  </si>
  <si>
    <t>partner runs off</t>
  </si>
  <si>
    <t>H puts on a shawl</t>
  </si>
  <si>
    <t>she runs off again</t>
  </si>
  <si>
    <t xml:space="preserve">H puts arms in back rm </t>
  </si>
  <si>
    <t>title: speedy can you lend me $10</t>
  </si>
  <si>
    <t>tailor steal $10 back</t>
  </si>
  <si>
    <t>insert: hand, unwinding thread</t>
  </si>
  <si>
    <t>leg exposed</t>
  </si>
  <si>
    <t>guy realizes the lost $10</t>
  </si>
  <si>
    <t>H &amp; yng wmn sitting</t>
  </si>
  <si>
    <t>insert: tailor's hands</t>
  </si>
  <si>
    <t>needle sticks H</t>
  </si>
  <si>
    <t>again sticks H</t>
  </si>
  <si>
    <t>T lies on H's extended legs</t>
  </si>
  <si>
    <t>H sinks in chair</t>
  </si>
  <si>
    <t>title: T: I need a drink</t>
  </si>
  <si>
    <t>H &amp; YW dance over to bar</t>
  </si>
  <si>
    <t>another puts flask in H's pocket</t>
  </si>
  <si>
    <t>pickpocketing for flask</t>
  </si>
  <si>
    <t>hands T flask thru curtain</t>
  </si>
  <si>
    <t>peggy plucking petals</t>
  </si>
  <si>
    <t>H watching</t>
  </si>
  <si>
    <t>H to P</t>
  </si>
  <si>
    <t>H kisses P</t>
  </si>
  <si>
    <t>former dance partner walks up</t>
  </si>
  <si>
    <t>insert: pants, buttons pop</t>
  </si>
  <si>
    <t>back to dancing</t>
  </si>
  <si>
    <t>insert: hand in back</t>
  </si>
  <si>
    <t>insert: suspenders to back</t>
  </si>
  <si>
    <t>suspenders flowing</t>
  </si>
  <si>
    <t>insert: suspenders on floor, hooked on foot</t>
  </si>
  <si>
    <t>insert: gone w/ foot</t>
  </si>
  <si>
    <t>insert: suspenders on foot</t>
  </si>
  <si>
    <t>insert: H grabs table cloth</t>
  </si>
  <si>
    <t>back pants fall down</t>
  </si>
  <si>
    <t>POV/H: tailor with stuff</t>
  </si>
  <si>
    <t>front of pants fall down</t>
  </si>
  <si>
    <t>H flees</t>
  </si>
  <si>
    <t>hallway, H steals pants</t>
  </si>
  <si>
    <t>guy w/ P</t>
  </si>
  <si>
    <t>H in phonebooth, dressing</t>
  </si>
  <si>
    <t>P struggling</t>
  </si>
  <si>
    <t>H to rescue</t>
  </si>
  <si>
    <t>H punches guy</t>
  </si>
  <si>
    <t>title: I'll tell you what we think of you</t>
  </si>
  <si>
    <t>Peggy hopes no</t>
  </si>
  <si>
    <t>title: college boob</t>
  </si>
  <si>
    <t>H crushed</t>
  </si>
  <si>
    <t>title: we've been kidding you</t>
  </si>
  <si>
    <t>title: guy imitating speedy</t>
  </si>
  <si>
    <t>does H's dance</t>
  </si>
  <si>
    <t>speedy laughs?</t>
  </si>
  <si>
    <t>title: H: it doesn't bother me</t>
  </si>
  <si>
    <t>Peggy opens arms, H breaks down</t>
  </si>
  <si>
    <t>cutaway, H's rm &amp; pix</t>
  </si>
  <si>
    <t>insert: H's pic fall in trash</t>
  </si>
  <si>
    <t>P consoling H</t>
  </si>
  <si>
    <t>title: for he's a jolly good fellow</t>
  </si>
  <si>
    <t>H hears</t>
  </si>
  <si>
    <t>title: P: H you haven't been true to yourself</t>
  </si>
  <si>
    <t>title: P: stop pretending</t>
  </si>
  <si>
    <t>title: H: the game against U State</t>
  </si>
  <si>
    <t>iris out then fade out and in</t>
  </si>
  <si>
    <t>title: history in the making</t>
  </si>
  <si>
    <t>guy cheerleaders</t>
  </si>
  <si>
    <t>stadium (rose bowl)</t>
  </si>
  <si>
    <t>title: B: Speedy still thinks he'll play</t>
  </si>
  <si>
    <t>bench w/ H</t>
  </si>
  <si>
    <t>B again</t>
  </si>
  <si>
    <t>play</t>
  </si>
  <si>
    <t>P &amp; mum</t>
  </si>
  <si>
    <t>insert: 4th Q, 14 min/ 13</t>
  </si>
  <si>
    <t>POV/insert: Tate 0, U State 3</t>
  </si>
  <si>
    <t>title: P: knocked out most of team</t>
  </si>
  <si>
    <t>injured player &amp; coach</t>
  </si>
  <si>
    <t>title: C: I have one sub left</t>
  </si>
  <si>
    <t>title: H, two of us left</t>
  </si>
  <si>
    <t>POV/insert: water bucket</t>
  </si>
  <si>
    <t>scrum</t>
  </si>
  <si>
    <t>injury</t>
  </si>
  <si>
    <t>title: change sweaters w/ Speedy</t>
  </si>
  <si>
    <t>title: H: hard luck dave</t>
  </si>
  <si>
    <t>H takes off sweater</t>
  </si>
  <si>
    <t>title: give your sweater to Miller</t>
  </si>
  <si>
    <t>Coach to send other guy in</t>
  </si>
  <si>
    <t>title: I won't quit</t>
  </si>
  <si>
    <t>runner crushed by big guy</t>
  </si>
  <si>
    <t>stretcher guys</t>
  </si>
  <si>
    <t>C says no to H</t>
  </si>
  <si>
    <t>title: C: you're just the water boy</t>
  </si>
  <si>
    <t>title: H: I've been working</t>
  </si>
  <si>
    <t>refs call for a player</t>
  </si>
  <si>
    <t>title: ref: send in your sub</t>
  </si>
  <si>
    <t>ref to coach</t>
  </si>
  <si>
    <t>title: 1 min &amp; forfeit</t>
  </si>
  <si>
    <t>C sends H in</t>
  </si>
  <si>
    <t>P &amp; mum cheer</t>
  </si>
  <si>
    <t>title: H: come on you old wmn</t>
  </si>
  <si>
    <t>H vaults over line</t>
  </si>
  <si>
    <t>H down</t>
  </si>
  <si>
    <t>H gets off stretcher</t>
  </si>
  <si>
    <t>H back</t>
  </si>
  <si>
    <t>H stepped on</t>
  </si>
  <si>
    <t>H flat out again</t>
  </si>
  <si>
    <t>H now an end</t>
  </si>
  <si>
    <t>double vision dissolve</t>
  </si>
  <si>
    <t>QB back to throw</t>
  </si>
  <si>
    <t>H rolls, catches ball</t>
  </si>
  <si>
    <t>ref takes ball from H</t>
  </si>
  <si>
    <t>title: attaboy Speedy, 20yd gain</t>
  </si>
  <si>
    <t>QB back</t>
  </si>
  <si>
    <t>tailor in stands</t>
  </si>
  <si>
    <t>insert: hat</t>
  </si>
  <si>
    <t>H undercut, catches ball</t>
  </si>
  <si>
    <t>run</t>
  </si>
  <si>
    <t>still playing</t>
  </si>
  <si>
    <t>dives over goal, w/ hat</t>
  </si>
  <si>
    <t>B laughs</t>
  </si>
  <si>
    <t>H continues run after down</t>
  </si>
  <si>
    <t>ref tackles H</t>
  </si>
  <si>
    <t>title: ref: stop when you hear whistle</t>
  </si>
  <si>
    <t>title: H: they may kick, I'll play back</t>
  </si>
  <si>
    <t>cutaway: balloons in stand</t>
  </si>
  <si>
    <t>ref for time</t>
  </si>
  <si>
    <t>title: 2 min</t>
  </si>
  <si>
    <t>off shift, kick</t>
  </si>
  <si>
    <t>POV: balloons</t>
  </si>
  <si>
    <t>ball hits H on head</t>
  </si>
  <si>
    <t>coach winces</t>
  </si>
  <si>
    <t>H gets ball</t>
  </si>
  <si>
    <t>ball</t>
  </si>
  <si>
    <t>insert: unlace</t>
  </si>
  <si>
    <t>H tackled</t>
  </si>
  <si>
    <t>coach looks</t>
  </si>
  <si>
    <t>shoes pulls off</t>
  </si>
  <si>
    <t>whistle</t>
  </si>
  <si>
    <t>drops ball on 2yd line</t>
  </si>
  <si>
    <t>balled out by team</t>
  </si>
  <si>
    <t>title: 1 min &amp; you blew it</t>
  </si>
  <si>
    <t>B in stands laughs</t>
  </si>
  <si>
    <t>hike</t>
  </si>
  <si>
    <t>speedy after runner</t>
  </si>
  <si>
    <t>ref w/ gun</t>
  </si>
  <si>
    <t>speedy catche runner</t>
  </si>
  <si>
    <t>fumble, speedy picks up ball &amp; runs</t>
  </si>
  <si>
    <t>cutaway: coach</t>
  </si>
  <si>
    <t>stiff arms</t>
  </si>
  <si>
    <t>drags 2 across line</t>
  </si>
  <si>
    <t>ref &amp; gun</t>
  </si>
  <si>
    <t>title: C: is it over the line</t>
  </si>
  <si>
    <t>over line</t>
  </si>
  <si>
    <t>C happy</t>
  </si>
  <si>
    <t>P happy</t>
  </si>
  <si>
    <t>on field, team happy</t>
  </si>
  <si>
    <t>cutaway: T 6, U St 3</t>
  </si>
  <si>
    <t>fans on field</t>
  </si>
  <si>
    <t>teams carries H off</t>
  </si>
  <si>
    <t>H sees P</t>
  </si>
  <si>
    <t>P writes note</t>
  </si>
  <si>
    <t>locker rm</t>
  </si>
  <si>
    <t>outside practicing speedy dance, &amp; coach</t>
  </si>
  <si>
    <t>takes out note</t>
  </si>
  <si>
    <t>insert: I knew you could do it; I love you</t>
  </si>
  <si>
    <t>shower goes on</t>
  </si>
  <si>
    <t>fade out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</si>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</sst>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5"/>
  <sheetViews>
    <sheetView tabSelected="1" topLeftCell="A998" workbookViewId="0">
      <selection activeCell="D1016" sqref="D1016"/>
    </sheetView>
  </sheetViews>
  <sheetFormatPr baseColWidth="10" defaultRowHeight="16" x14ac:dyDescent="0.2"/>
  <cols>
    <col min="2" max="3" width="5.83203125" customWidth="1"/>
    <col min="4" max="4" width="11.6640625" customWidth="1"/>
    <col min="5" max="8" width="4.5" customWidth="1"/>
    <col min="9" max="9" width="6.5" customWidth="1"/>
    <col min="10" max="10" width="7.33203125" customWidth="1"/>
    <col min="11" max="11" width="23" customWidth="1"/>
  </cols>
  <sheetData>
    <row r="1" spans="1:11" x14ac:dyDescent="0.2">
      <c r="E1" t="s">
        <v>3</v>
      </c>
      <c r="F1" t="s">
        <v>4</v>
      </c>
      <c r="G1" t="s">
        <v>5</v>
      </c>
      <c r="H1" t="s">
        <v>446</v>
      </c>
    </row>
    <row r="2" spans="1:11" x14ac:dyDescent="0.2">
      <c r="A2">
        <v>2322</v>
      </c>
      <c r="B2">
        <f>(A3-A2)/30</f>
        <v>12.4</v>
      </c>
      <c r="C2">
        <f t="shared" ref="C2:C65" si="0">(B2-D$1010)/D$1011</f>
        <v>3.1236639493813252</v>
      </c>
      <c r="D2" t="s">
        <v>0</v>
      </c>
      <c r="H2">
        <f>IF(ISNUMBER(SEARCH($H$1,K2)),1,"")</f>
        <v>1</v>
      </c>
      <c r="I2">
        <f>IF(H2=1,B2,"")</f>
        <v>12.4</v>
      </c>
      <c r="J2">
        <v>2322</v>
      </c>
      <c r="K2" t="s">
        <v>1</v>
      </c>
    </row>
    <row r="3" spans="1:11" x14ac:dyDescent="0.2">
      <c r="A3">
        <v>2694</v>
      </c>
      <c r="B3">
        <f t="shared" ref="B3:B257" si="1">(A4-A3)/30</f>
        <v>10.766666666666667</v>
      </c>
      <c r="C3">
        <f t="shared" si="0"/>
        <v>2.5378425184751769</v>
      </c>
      <c r="D3" t="s">
        <v>2</v>
      </c>
      <c r="H3">
        <f t="shared" ref="H3:H18" si="2">IF(ISNUMBER(SEARCH($H$1,K3)),1,"")</f>
        <v>1</v>
      </c>
      <c r="I3">
        <f t="shared" ref="I3:I18" si="3">IF(H3=1,B3,"")</f>
        <v>10.766666666666667</v>
      </c>
      <c r="J3">
        <f>IF(H2=1,(A2+A3)/2,"")</f>
        <v>2508</v>
      </c>
      <c r="K3" t="s">
        <v>6</v>
      </c>
    </row>
    <row r="4" spans="1:11" x14ac:dyDescent="0.2">
      <c r="A4">
        <v>3017</v>
      </c>
      <c r="B4">
        <f t="shared" si="1"/>
        <v>3.9666666666666668</v>
      </c>
      <c r="C4">
        <f t="shared" si="0"/>
        <v>9.8912479600599526E-2</v>
      </c>
      <c r="D4" t="s">
        <v>2</v>
      </c>
      <c r="E4">
        <v>1</v>
      </c>
      <c r="F4">
        <v>1</v>
      </c>
      <c r="G4">
        <v>1</v>
      </c>
      <c r="H4" t="str">
        <f t="shared" si="2"/>
        <v/>
      </c>
      <c r="I4" t="str">
        <f t="shared" si="3"/>
        <v/>
      </c>
      <c r="J4">
        <f t="shared" ref="J4:J67" si="4">IF(H3=1,(A3+A4)/2,"")</f>
        <v>2855.5</v>
      </c>
      <c r="K4" t="s">
        <v>8</v>
      </c>
    </row>
    <row r="5" spans="1:11" x14ac:dyDescent="0.2">
      <c r="A5">
        <v>3136</v>
      </c>
      <c r="B5">
        <f t="shared" si="1"/>
        <v>6.4333333333333336</v>
      </c>
      <c r="C5">
        <f t="shared" si="0"/>
        <v>0.98362239566294629</v>
      </c>
      <c r="H5">
        <f t="shared" si="2"/>
        <v>1</v>
      </c>
      <c r="I5">
        <f t="shared" si="3"/>
        <v>6.4333333333333336</v>
      </c>
      <c r="J5" t="str">
        <f t="shared" si="4"/>
        <v/>
      </c>
      <c r="K5" t="s">
        <v>7</v>
      </c>
    </row>
    <row r="6" spans="1:11" x14ac:dyDescent="0.2">
      <c r="A6">
        <v>3329</v>
      </c>
      <c r="B6">
        <f t="shared" si="1"/>
        <v>1</v>
      </c>
      <c r="C6">
        <f t="shared" si="0"/>
        <v>-0.96513052755546613</v>
      </c>
      <c r="H6" t="str">
        <f t="shared" si="2"/>
        <v/>
      </c>
      <c r="I6" t="str">
        <f t="shared" si="3"/>
        <v/>
      </c>
      <c r="J6">
        <f t="shared" si="4"/>
        <v>3232.5</v>
      </c>
    </row>
    <row r="7" spans="1:11" x14ac:dyDescent="0.2">
      <c r="A7">
        <v>3359</v>
      </c>
      <c r="B7">
        <f t="shared" si="1"/>
        <v>6.8</v>
      </c>
      <c r="C7">
        <f t="shared" si="0"/>
        <v>1.1151333291316734</v>
      </c>
      <c r="H7" t="str">
        <f t="shared" si="2"/>
        <v/>
      </c>
      <c r="I7" t="str">
        <f t="shared" si="3"/>
        <v/>
      </c>
      <c r="J7" t="str">
        <f t="shared" si="4"/>
        <v/>
      </c>
      <c r="K7" t="s">
        <v>9</v>
      </c>
    </row>
    <row r="8" spans="1:11" x14ac:dyDescent="0.2">
      <c r="A8">
        <v>3563</v>
      </c>
      <c r="B8">
        <f t="shared" si="1"/>
        <v>1.0666666666666667</v>
      </c>
      <c r="C8">
        <f t="shared" si="0"/>
        <v>-0.94121944874297025</v>
      </c>
      <c r="H8" t="str">
        <f t="shared" si="2"/>
        <v/>
      </c>
      <c r="I8" t="str">
        <f t="shared" si="3"/>
        <v/>
      </c>
      <c r="J8" t="str">
        <f t="shared" si="4"/>
        <v/>
      </c>
    </row>
    <row r="9" spans="1:11" x14ac:dyDescent="0.2">
      <c r="A9">
        <v>3595</v>
      </c>
      <c r="B9">
        <f t="shared" si="1"/>
        <v>7.333333333333333</v>
      </c>
      <c r="C9">
        <f t="shared" si="0"/>
        <v>1.3064219596316402</v>
      </c>
      <c r="H9">
        <f t="shared" si="2"/>
        <v>1</v>
      </c>
      <c r="I9">
        <f t="shared" si="3"/>
        <v>7.333333333333333</v>
      </c>
      <c r="J9" t="str">
        <f t="shared" si="4"/>
        <v/>
      </c>
      <c r="K9" t="s">
        <v>10</v>
      </c>
    </row>
    <row r="10" spans="1:11" x14ac:dyDescent="0.2">
      <c r="A10">
        <v>3815</v>
      </c>
      <c r="B10">
        <f t="shared" si="1"/>
        <v>9.9</v>
      </c>
      <c r="C10">
        <f t="shared" si="0"/>
        <v>2.2269984939127307</v>
      </c>
      <c r="H10" t="str">
        <f t="shared" si="2"/>
        <v/>
      </c>
      <c r="I10" t="str">
        <f t="shared" si="3"/>
        <v/>
      </c>
      <c r="J10">
        <f t="shared" si="4"/>
        <v>3705</v>
      </c>
    </row>
    <row r="11" spans="1:11" x14ac:dyDescent="0.2">
      <c r="A11">
        <v>4112</v>
      </c>
      <c r="B11">
        <f t="shared" si="1"/>
        <v>5.3666666666666663</v>
      </c>
      <c r="C11">
        <f t="shared" si="0"/>
        <v>0.60104513466301235</v>
      </c>
      <c r="D11" t="s">
        <v>2</v>
      </c>
      <c r="E11">
        <v>1</v>
      </c>
      <c r="F11" t="s">
        <v>14</v>
      </c>
      <c r="H11" t="str">
        <f t="shared" si="2"/>
        <v/>
      </c>
      <c r="I11" t="str">
        <f t="shared" si="3"/>
        <v/>
      </c>
      <c r="J11" t="str">
        <f t="shared" si="4"/>
        <v/>
      </c>
      <c r="K11" t="s">
        <v>11</v>
      </c>
    </row>
    <row r="12" spans="1:11" x14ac:dyDescent="0.2">
      <c r="A12">
        <v>4273</v>
      </c>
      <c r="B12">
        <f t="shared" si="1"/>
        <v>11.166666666666666</v>
      </c>
      <c r="C12">
        <f t="shared" si="0"/>
        <v>2.6813089913501518</v>
      </c>
      <c r="D12" t="s">
        <v>12</v>
      </c>
      <c r="F12">
        <v>1</v>
      </c>
      <c r="H12" t="str">
        <f t="shared" si="2"/>
        <v/>
      </c>
      <c r="I12" t="str">
        <f t="shared" si="3"/>
        <v/>
      </c>
      <c r="J12" t="str">
        <f t="shared" si="4"/>
        <v/>
      </c>
      <c r="K12" t="s">
        <v>13</v>
      </c>
    </row>
    <row r="13" spans="1:11" x14ac:dyDescent="0.2">
      <c r="A13">
        <v>4608</v>
      </c>
      <c r="B13">
        <f t="shared" si="1"/>
        <v>0.8</v>
      </c>
      <c r="C13">
        <f t="shared" si="0"/>
        <v>-1.0368637639929537</v>
      </c>
      <c r="H13">
        <f t="shared" si="2"/>
        <v>1</v>
      </c>
      <c r="I13">
        <f t="shared" si="3"/>
        <v>0.8</v>
      </c>
      <c r="J13" t="str">
        <f t="shared" si="4"/>
        <v/>
      </c>
      <c r="K13" t="s">
        <v>15</v>
      </c>
    </row>
    <row r="14" spans="1:11" x14ac:dyDescent="0.2">
      <c r="A14">
        <v>4632</v>
      </c>
      <c r="B14">
        <f t="shared" si="1"/>
        <v>0.5</v>
      </c>
      <c r="C14">
        <f t="shared" si="0"/>
        <v>-1.144463618649185</v>
      </c>
      <c r="H14">
        <f t="shared" si="2"/>
        <v>1</v>
      </c>
      <c r="I14">
        <f t="shared" si="3"/>
        <v>0.5</v>
      </c>
      <c r="J14">
        <f t="shared" si="4"/>
        <v>4620</v>
      </c>
      <c r="K14" t="s">
        <v>16</v>
      </c>
    </row>
    <row r="15" spans="1:11" x14ac:dyDescent="0.2">
      <c r="A15">
        <v>4647</v>
      </c>
      <c r="B15">
        <f t="shared" si="1"/>
        <v>2.5</v>
      </c>
      <c r="C15">
        <f t="shared" si="0"/>
        <v>-0.42713125427430937</v>
      </c>
      <c r="E15">
        <v>1</v>
      </c>
      <c r="F15">
        <v>1</v>
      </c>
      <c r="H15" t="str">
        <f t="shared" si="2"/>
        <v/>
      </c>
      <c r="I15" t="str">
        <f t="shared" si="3"/>
        <v/>
      </c>
      <c r="J15">
        <f t="shared" si="4"/>
        <v>4639.5</v>
      </c>
      <c r="K15" t="s">
        <v>17</v>
      </c>
    </row>
    <row r="16" spans="1:11" x14ac:dyDescent="0.2">
      <c r="A16">
        <v>4722</v>
      </c>
      <c r="B16">
        <f t="shared" si="1"/>
        <v>2.0333333333333332</v>
      </c>
      <c r="C16">
        <f t="shared" si="0"/>
        <v>-0.59450880596178035</v>
      </c>
      <c r="E16">
        <v>1</v>
      </c>
      <c r="F16">
        <v>1</v>
      </c>
      <c r="H16" t="str">
        <f t="shared" si="2"/>
        <v/>
      </c>
      <c r="I16" t="str">
        <f t="shared" si="3"/>
        <v/>
      </c>
      <c r="J16" t="str">
        <f t="shared" si="4"/>
        <v/>
      </c>
      <c r="K16" t="s">
        <v>18</v>
      </c>
    </row>
    <row r="17" spans="1:11" x14ac:dyDescent="0.2">
      <c r="A17">
        <v>4783</v>
      </c>
      <c r="B17">
        <f t="shared" si="1"/>
        <v>1.8666666666666667</v>
      </c>
      <c r="C17">
        <f t="shared" si="0"/>
        <v>-0.65428650299302005</v>
      </c>
      <c r="H17">
        <f t="shared" si="2"/>
        <v>1</v>
      </c>
      <c r="I17">
        <f t="shared" si="3"/>
        <v>1.8666666666666667</v>
      </c>
      <c r="J17" t="str">
        <f t="shared" si="4"/>
        <v/>
      </c>
      <c r="K17" t="s">
        <v>19</v>
      </c>
    </row>
    <row r="18" spans="1:11" x14ac:dyDescent="0.2">
      <c r="A18">
        <v>4839</v>
      </c>
      <c r="B18">
        <f t="shared" si="1"/>
        <v>0.73333333333333328</v>
      </c>
      <c r="C18">
        <f t="shared" si="0"/>
        <v>-1.0607748428054495</v>
      </c>
      <c r="H18">
        <f t="shared" si="2"/>
        <v>1</v>
      </c>
      <c r="I18">
        <f t="shared" si="3"/>
        <v>0.73333333333333328</v>
      </c>
      <c r="J18">
        <f t="shared" si="4"/>
        <v>4811</v>
      </c>
      <c r="K18" t="s">
        <v>20</v>
      </c>
    </row>
    <row r="19" spans="1:11" x14ac:dyDescent="0.2">
      <c r="A19">
        <v>4861</v>
      </c>
      <c r="B19">
        <f t="shared" si="1"/>
        <v>0.73333333333333328</v>
      </c>
      <c r="C19">
        <f t="shared" si="0"/>
        <v>-1.0607748428054495</v>
      </c>
      <c r="H19">
        <f t="shared" ref="H19:H82" si="5">IF(ISNUMBER(SEARCH($H$1,K19)),1,"")</f>
        <v>1</v>
      </c>
      <c r="I19">
        <f t="shared" ref="I19:I82" si="6">IF(H19=1,B19,"")</f>
        <v>0.73333333333333328</v>
      </c>
      <c r="J19">
        <f t="shared" si="4"/>
        <v>4850</v>
      </c>
      <c r="K19" t="s">
        <v>21</v>
      </c>
    </row>
    <row r="20" spans="1:11" x14ac:dyDescent="0.2">
      <c r="A20">
        <v>4883</v>
      </c>
      <c r="B20">
        <f t="shared" si="1"/>
        <v>1.4333333333333333</v>
      </c>
      <c r="C20">
        <f t="shared" si="0"/>
        <v>-0.80970851527424315</v>
      </c>
      <c r="E20">
        <v>1</v>
      </c>
      <c r="F20">
        <v>1</v>
      </c>
      <c r="H20" t="str">
        <f t="shared" si="5"/>
        <v/>
      </c>
      <c r="I20" t="str">
        <f t="shared" si="6"/>
        <v/>
      </c>
      <c r="J20">
        <f t="shared" si="4"/>
        <v>4872</v>
      </c>
      <c r="K20" t="s">
        <v>17</v>
      </c>
    </row>
    <row r="21" spans="1:11" x14ac:dyDescent="0.2">
      <c r="A21">
        <v>4926</v>
      </c>
      <c r="B21">
        <f t="shared" si="1"/>
        <v>1.5666666666666667</v>
      </c>
      <c r="C21">
        <f t="shared" si="0"/>
        <v>-0.76188635764925128</v>
      </c>
      <c r="H21">
        <f t="shared" si="5"/>
        <v>1</v>
      </c>
      <c r="I21">
        <f t="shared" si="6"/>
        <v>1.5666666666666667</v>
      </c>
      <c r="J21" t="str">
        <f t="shared" si="4"/>
        <v/>
      </c>
      <c r="K21" t="s">
        <v>22</v>
      </c>
    </row>
    <row r="22" spans="1:11" x14ac:dyDescent="0.2">
      <c r="A22">
        <v>4973</v>
      </c>
      <c r="B22">
        <f t="shared" si="1"/>
        <v>1.2666666666666666</v>
      </c>
      <c r="C22">
        <f t="shared" si="0"/>
        <v>-0.86948621230548273</v>
      </c>
      <c r="H22" t="str">
        <f t="shared" si="5"/>
        <v/>
      </c>
      <c r="I22" t="str">
        <f t="shared" si="6"/>
        <v/>
      </c>
      <c r="J22">
        <f t="shared" si="4"/>
        <v>4949.5</v>
      </c>
    </row>
    <row r="23" spans="1:11" x14ac:dyDescent="0.2">
      <c r="A23">
        <v>5011</v>
      </c>
      <c r="B23">
        <f t="shared" si="1"/>
        <v>1.5333333333333334</v>
      </c>
      <c r="C23">
        <f t="shared" si="0"/>
        <v>-0.77384189705549922</v>
      </c>
      <c r="E23">
        <v>1</v>
      </c>
      <c r="F23">
        <v>1</v>
      </c>
      <c r="H23" t="str">
        <f t="shared" si="5"/>
        <v/>
      </c>
      <c r="I23" t="str">
        <f t="shared" si="6"/>
        <v/>
      </c>
      <c r="J23" t="str">
        <f t="shared" si="4"/>
        <v/>
      </c>
      <c r="K23" t="s">
        <v>18</v>
      </c>
    </row>
    <row r="24" spans="1:11" x14ac:dyDescent="0.2">
      <c r="A24">
        <v>5057</v>
      </c>
      <c r="B24">
        <f t="shared" si="1"/>
        <v>0.33333333333333331</v>
      </c>
      <c r="C24">
        <f t="shared" si="0"/>
        <v>-1.2042413156804246</v>
      </c>
      <c r="D24" t="s">
        <v>12</v>
      </c>
      <c r="H24">
        <f t="shared" si="5"/>
        <v>1</v>
      </c>
      <c r="I24">
        <f t="shared" si="6"/>
        <v>0.33333333333333331</v>
      </c>
      <c r="J24" t="str">
        <f t="shared" si="4"/>
        <v/>
      </c>
      <c r="K24" t="s">
        <v>23</v>
      </c>
    </row>
    <row r="25" spans="1:11" x14ac:dyDescent="0.2">
      <c r="A25">
        <v>5067</v>
      </c>
      <c r="B25">
        <f t="shared" si="1"/>
        <v>0.93333333333333335</v>
      </c>
      <c r="C25">
        <f t="shared" si="0"/>
        <v>-0.98904160636796212</v>
      </c>
      <c r="H25">
        <f t="shared" si="5"/>
        <v>1</v>
      </c>
      <c r="I25">
        <f t="shared" si="6"/>
        <v>0.93333333333333335</v>
      </c>
      <c r="J25">
        <f t="shared" si="4"/>
        <v>5062</v>
      </c>
      <c r="K25" t="s">
        <v>24</v>
      </c>
    </row>
    <row r="26" spans="1:11" x14ac:dyDescent="0.2">
      <c r="A26">
        <v>5095</v>
      </c>
      <c r="B26">
        <f t="shared" si="1"/>
        <v>4.166666666666667</v>
      </c>
      <c r="C26">
        <f t="shared" si="0"/>
        <v>0.17064571603808715</v>
      </c>
      <c r="H26">
        <f t="shared" si="5"/>
        <v>1</v>
      </c>
      <c r="I26">
        <f t="shared" si="6"/>
        <v>4.166666666666667</v>
      </c>
      <c r="J26">
        <f t="shared" si="4"/>
        <v>5081</v>
      </c>
      <c r="K26" t="s">
        <v>25</v>
      </c>
    </row>
    <row r="27" spans="1:11" x14ac:dyDescent="0.2">
      <c r="A27">
        <v>5220</v>
      </c>
      <c r="B27">
        <f t="shared" si="1"/>
        <v>1.5333333333333334</v>
      </c>
      <c r="C27">
        <f t="shared" si="0"/>
        <v>-0.77384189705549922</v>
      </c>
      <c r="E27">
        <v>1</v>
      </c>
      <c r="F27">
        <v>1</v>
      </c>
      <c r="H27" t="str">
        <f t="shared" si="5"/>
        <v/>
      </c>
      <c r="I27" t="str">
        <f t="shared" si="6"/>
        <v/>
      </c>
      <c r="J27">
        <f t="shared" si="4"/>
        <v>5157.5</v>
      </c>
      <c r="K27" t="s">
        <v>26</v>
      </c>
    </row>
    <row r="28" spans="1:11" x14ac:dyDescent="0.2">
      <c r="A28">
        <v>5266</v>
      </c>
      <c r="B28">
        <f t="shared" si="1"/>
        <v>1.9666666666666666</v>
      </c>
      <c r="C28">
        <f t="shared" si="0"/>
        <v>-0.61841988477427623</v>
      </c>
      <c r="H28">
        <f t="shared" si="5"/>
        <v>1</v>
      </c>
      <c r="I28">
        <f t="shared" si="6"/>
        <v>1.9666666666666666</v>
      </c>
      <c r="J28" t="str">
        <f t="shared" si="4"/>
        <v/>
      </c>
      <c r="K28" t="s">
        <v>27</v>
      </c>
    </row>
    <row r="29" spans="1:11" x14ac:dyDescent="0.2">
      <c r="A29">
        <v>5325</v>
      </c>
      <c r="B29">
        <f t="shared" si="1"/>
        <v>1.9666666666666666</v>
      </c>
      <c r="C29">
        <f t="shared" si="0"/>
        <v>-0.61841988477427623</v>
      </c>
      <c r="H29" t="str">
        <f t="shared" si="5"/>
        <v/>
      </c>
      <c r="I29" t="str">
        <f t="shared" si="6"/>
        <v/>
      </c>
      <c r="J29">
        <f t="shared" si="4"/>
        <v>5295.5</v>
      </c>
    </row>
    <row r="30" spans="1:11" x14ac:dyDescent="0.2">
      <c r="A30">
        <v>5384</v>
      </c>
      <c r="B30">
        <f t="shared" si="1"/>
        <v>1.8</v>
      </c>
      <c r="C30">
        <f t="shared" si="0"/>
        <v>-0.67819758180551581</v>
      </c>
      <c r="E30">
        <v>1</v>
      </c>
      <c r="F30">
        <v>1</v>
      </c>
      <c r="H30" t="str">
        <f t="shared" si="5"/>
        <v/>
      </c>
      <c r="I30" t="str">
        <f t="shared" si="6"/>
        <v/>
      </c>
      <c r="J30" t="str">
        <f t="shared" si="4"/>
        <v/>
      </c>
      <c r="K30" t="s">
        <v>18</v>
      </c>
    </row>
    <row r="31" spans="1:11" x14ac:dyDescent="0.2">
      <c r="A31">
        <v>5438</v>
      </c>
      <c r="B31">
        <f t="shared" si="1"/>
        <v>4.666666666666667</v>
      </c>
      <c r="C31">
        <f t="shared" si="0"/>
        <v>0.34997880713180607</v>
      </c>
      <c r="E31">
        <v>1</v>
      </c>
      <c r="F31">
        <v>1</v>
      </c>
      <c r="H31" t="str">
        <f t="shared" si="5"/>
        <v/>
      </c>
      <c r="I31" t="str">
        <f t="shared" si="6"/>
        <v/>
      </c>
      <c r="J31" t="str">
        <f t="shared" si="4"/>
        <v/>
      </c>
      <c r="K31" t="s">
        <v>28</v>
      </c>
    </row>
    <row r="32" spans="1:11" x14ac:dyDescent="0.2">
      <c r="A32">
        <v>5578</v>
      </c>
      <c r="B32">
        <f t="shared" si="1"/>
        <v>2.7333333333333334</v>
      </c>
      <c r="C32">
        <f t="shared" si="0"/>
        <v>-0.34344247843057385</v>
      </c>
      <c r="E32">
        <v>1</v>
      </c>
      <c r="F32">
        <v>1</v>
      </c>
      <c r="H32" t="str">
        <f t="shared" si="5"/>
        <v/>
      </c>
      <c r="I32" t="str">
        <f t="shared" si="6"/>
        <v/>
      </c>
      <c r="J32" t="str">
        <f t="shared" si="4"/>
        <v/>
      </c>
      <c r="K32" t="s">
        <v>18</v>
      </c>
    </row>
    <row r="33" spans="1:11" x14ac:dyDescent="0.2">
      <c r="A33">
        <v>5660</v>
      </c>
      <c r="B33">
        <f t="shared" si="1"/>
        <v>2</v>
      </c>
      <c r="C33">
        <f t="shared" si="0"/>
        <v>-0.60646434536802829</v>
      </c>
      <c r="E33">
        <v>1</v>
      </c>
      <c r="F33">
        <v>1</v>
      </c>
      <c r="H33" t="str">
        <f t="shared" si="5"/>
        <v/>
      </c>
      <c r="I33" t="str">
        <f t="shared" si="6"/>
        <v/>
      </c>
      <c r="J33" t="str">
        <f t="shared" si="4"/>
        <v/>
      </c>
      <c r="K33" t="s">
        <v>28</v>
      </c>
    </row>
    <row r="34" spans="1:11" x14ac:dyDescent="0.2">
      <c r="A34">
        <v>5720</v>
      </c>
      <c r="B34">
        <f t="shared" si="1"/>
        <v>1.8666666666666667</v>
      </c>
      <c r="C34">
        <f t="shared" si="0"/>
        <v>-0.65428650299302005</v>
      </c>
      <c r="E34">
        <v>1</v>
      </c>
      <c r="F34">
        <v>1</v>
      </c>
      <c r="H34" t="str">
        <f t="shared" si="5"/>
        <v/>
      </c>
      <c r="I34" t="str">
        <f t="shared" si="6"/>
        <v/>
      </c>
      <c r="J34" t="str">
        <f t="shared" si="4"/>
        <v/>
      </c>
      <c r="K34" t="s">
        <v>18</v>
      </c>
    </row>
    <row r="35" spans="1:11" x14ac:dyDescent="0.2">
      <c r="A35">
        <v>5776</v>
      </c>
      <c r="B35">
        <f t="shared" si="1"/>
        <v>9.0333333333333332</v>
      </c>
      <c r="C35">
        <f t="shared" si="0"/>
        <v>1.9161544693502843</v>
      </c>
      <c r="E35">
        <v>1</v>
      </c>
      <c r="F35">
        <v>1</v>
      </c>
      <c r="H35" t="str">
        <f t="shared" si="5"/>
        <v/>
      </c>
      <c r="I35" t="str">
        <f t="shared" si="6"/>
        <v/>
      </c>
      <c r="J35" t="str">
        <f t="shared" si="4"/>
        <v/>
      </c>
      <c r="K35" t="s">
        <v>29</v>
      </c>
    </row>
    <row r="36" spans="1:11" x14ac:dyDescent="0.2">
      <c r="A36">
        <v>6047</v>
      </c>
      <c r="B36">
        <f t="shared" si="1"/>
        <v>8.6666666666666661</v>
      </c>
      <c r="C36">
        <f t="shared" si="0"/>
        <v>1.7846435358815571</v>
      </c>
      <c r="H36">
        <f t="shared" si="5"/>
        <v>1</v>
      </c>
      <c r="I36">
        <f t="shared" si="6"/>
        <v>8.6666666666666661</v>
      </c>
      <c r="J36" t="str">
        <f t="shared" si="4"/>
        <v/>
      </c>
      <c r="K36" t="s">
        <v>30</v>
      </c>
    </row>
    <row r="37" spans="1:11" x14ac:dyDescent="0.2">
      <c r="A37">
        <v>6307</v>
      </c>
      <c r="B37">
        <f t="shared" si="1"/>
        <v>1.8</v>
      </c>
      <c r="C37">
        <f t="shared" si="0"/>
        <v>-0.67819758180551581</v>
      </c>
      <c r="H37" t="str">
        <f t="shared" si="5"/>
        <v/>
      </c>
      <c r="I37" t="str">
        <f t="shared" si="6"/>
        <v/>
      </c>
      <c r="J37">
        <f t="shared" si="4"/>
        <v>6177</v>
      </c>
    </row>
    <row r="38" spans="1:11" x14ac:dyDescent="0.2">
      <c r="A38">
        <v>6361</v>
      </c>
      <c r="B38">
        <f t="shared" si="1"/>
        <v>2.7</v>
      </c>
      <c r="C38">
        <f t="shared" si="0"/>
        <v>-0.35539801783682173</v>
      </c>
      <c r="E38">
        <v>1</v>
      </c>
      <c r="F38">
        <v>1</v>
      </c>
      <c r="H38" t="str">
        <f t="shared" si="5"/>
        <v/>
      </c>
      <c r="I38" t="str">
        <f t="shared" si="6"/>
        <v/>
      </c>
      <c r="J38" t="str">
        <f t="shared" si="4"/>
        <v/>
      </c>
      <c r="K38" t="s">
        <v>18</v>
      </c>
    </row>
    <row r="39" spans="1:11" x14ac:dyDescent="0.2">
      <c r="A39">
        <v>6442</v>
      </c>
      <c r="B39">
        <f t="shared" si="1"/>
        <v>4.166666666666667</v>
      </c>
      <c r="C39">
        <f t="shared" si="0"/>
        <v>0.17064571603808715</v>
      </c>
      <c r="H39" t="str">
        <f t="shared" si="5"/>
        <v/>
      </c>
      <c r="I39" t="str">
        <f t="shared" si="6"/>
        <v/>
      </c>
      <c r="J39" t="str">
        <f t="shared" si="4"/>
        <v/>
      </c>
      <c r="K39" t="s">
        <v>31</v>
      </c>
    </row>
    <row r="40" spans="1:11" x14ac:dyDescent="0.2">
      <c r="A40">
        <v>6567</v>
      </c>
      <c r="B40">
        <f t="shared" si="1"/>
        <v>9.8333333333333339</v>
      </c>
      <c r="C40">
        <f t="shared" si="0"/>
        <v>2.2030874151002351</v>
      </c>
      <c r="H40">
        <f t="shared" si="5"/>
        <v>1</v>
      </c>
      <c r="I40">
        <f t="shared" si="6"/>
        <v>9.8333333333333339</v>
      </c>
      <c r="J40" t="str">
        <f t="shared" si="4"/>
        <v/>
      </c>
      <c r="K40" t="s">
        <v>32</v>
      </c>
    </row>
    <row r="41" spans="1:11" x14ac:dyDescent="0.2">
      <c r="A41">
        <v>6862</v>
      </c>
      <c r="B41">
        <f t="shared" si="1"/>
        <v>3.9666666666666668</v>
      </c>
      <c r="C41">
        <f t="shared" si="0"/>
        <v>9.8912479600599526E-2</v>
      </c>
      <c r="H41" t="str">
        <f t="shared" si="5"/>
        <v/>
      </c>
      <c r="I41" t="str">
        <f t="shared" si="6"/>
        <v/>
      </c>
      <c r="J41">
        <f t="shared" si="4"/>
        <v>6714.5</v>
      </c>
    </row>
    <row r="42" spans="1:11" x14ac:dyDescent="0.2">
      <c r="A42">
        <v>6981</v>
      </c>
      <c r="B42">
        <f t="shared" si="1"/>
        <v>4.833333333333333</v>
      </c>
      <c r="C42">
        <f t="shared" si="0"/>
        <v>0.40975650416304549</v>
      </c>
      <c r="H42" t="str">
        <f t="shared" si="5"/>
        <v/>
      </c>
      <c r="I42" t="str">
        <f t="shared" si="6"/>
        <v/>
      </c>
      <c r="J42" t="str">
        <f t="shared" si="4"/>
        <v/>
      </c>
    </row>
    <row r="43" spans="1:11" x14ac:dyDescent="0.2">
      <c r="A43">
        <v>7126</v>
      </c>
      <c r="B43">
        <f t="shared" si="1"/>
        <v>4.3</v>
      </c>
      <c r="C43">
        <f t="shared" si="0"/>
        <v>0.21846787366307871</v>
      </c>
      <c r="H43">
        <f t="shared" si="5"/>
        <v>1</v>
      </c>
      <c r="I43">
        <f t="shared" si="6"/>
        <v>4.3</v>
      </c>
      <c r="J43" t="str">
        <f t="shared" si="4"/>
        <v/>
      </c>
      <c r="K43" t="s">
        <v>33</v>
      </c>
    </row>
    <row r="44" spans="1:11" x14ac:dyDescent="0.2">
      <c r="A44">
        <v>7255</v>
      </c>
      <c r="B44">
        <f t="shared" si="1"/>
        <v>3.4666666666666668</v>
      </c>
      <c r="C44">
        <f t="shared" si="0"/>
        <v>-8.0420611493119395E-2</v>
      </c>
      <c r="H44" t="str">
        <f t="shared" si="5"/>
        <v/>
      </c>
      <c r="I44" t="str">
        <f t="shared" si="6"/>
        <v/>
      </c>
      <c r="J44">
        <f t="shared" si="4"/>
        <v>7190.5</v>
      </c>
    </row>
    <row r="45" spans="1:11" x14ac:dyDescent="0.2">
      <c r="A45">
        <v>7359</v>
      </c>
      <c r="B45">
        <f t="shared" si="1"/>
        <v>2.0666666666666669</v>
      </c>
      <c r="C45">
        <f t="shared" si="0"/>
        <v>-0.58255326655553241</v>
      </c>
      <c r="H45" t="str">
        <f t="shared" si="5"/>
        <v/>
      </c>
      <c r="I45" t="str">
        <f t="shared" si="6"/>
        <v/>
      </c>
      <c r="J45" t="str">
        <f t="shared" si="4"/>
        <v/>
      </c>
      <c r="K45" t="s">
        <v>34</v>
      </c>
    </row>
    <row r="46" spans="1:11" x14ac:dyDescent="0.2">
      <c r="A46">
        <v>7421</v>
      </c>
      <c r="B46">
        <f t="shared" si="1"/>
        <v>2.1666666666666665</v>
      </c>
      <c r="C46">
        <f t="shared" si="0"/>
        <v>-0.54668664833678871</v>
      </c>
      <c r="H46" t="str">
        <f t="shared" si="5"/>
        <v/>
      </c>
      <c r="I46" t="str">
        <f t="shared" si="6"/>
        <v/>
      </c>
      <c r="J46" t="str">
        <f t="shared" si="4"/>
        <v/>
      </c>
    </row>
    <row r="47" spans="1:11" x14ac:dyDescent="0.2">
      <c r="A47">
        <v>7486</v>
      </c>
      <c r="B47">
        <f t="shared" si="1"/>
        <v>3.4333333333333331</v>
      </c>
      <c r="C47">
        <f t="shared" si="0"/>
        <v>-9.2376150899367446E-2</v>
      </c>
      <c r="H47" t="str">
        <f t="shared" si="5"/>
        <v/>
      </c>
      <c r="I47" t="str">
        <f t="shared" si="6"/>
        <v/>
      </c>
      <c r="J47" t="str">
        <f t="shared" si="4"/>
        <v/>
      </c>
      <c r="K47" t="s">
        <v>35</v>
      </c>
    </row>
    <row r="48" spans="1:11" x14ac:dyDescent="0.2">
      <c r="A48">
        <v>7589</v>
      </c>
      <c r="B48">
        <f t="shared" si="1"/>
        <v>4.8666666666666663</v>
      </c>
      <c r="C48">
        <f t="shared" si="0"/>
        <v>0.42171204356929337</v>
      </c>
      <c r="D48" t="s">
        <v>12</v>
      </c>
      <c r="H48" t="str">
        <f t="shared" si="5"/>
        <v/>
      </c>
      <c r="I48" t="str">
        <f t="shared" si="6"/>
        <v/>
      </c>
      <c r="J48" t="str">
        <f t="shared" si="4"/>
        <v/>
      </c>
      <c r="K48" t="s">
        <v>36</v>
      </c>
    </row>
    <row r="49" spans="1:11" x14ac:dyDescent="0.2">
      <c r="A49">
        <v>7735</v>
      </c>
      <c r="B49">
        <f t="shared" si="1"/>
        <v>2.2999999999999998</v>
      </c>
      <c r="C49">
        <f t="shared" si="0"/>
        <v>-0.498864490711797</v>
      </c>
      <c r="H49" t="str">
        <f t="shared" si="5"/>
        <v/>
      </c>
      <c r="I49" t="str">
        <f t="shared" si="6"/>
        <v/>
      </c>
      <c r="J49" t="str">
        <f t="shared" si="4"/>
        <v/>
      </c>
    </row>
    <row r="50" spans="1:11" x14ac:dyDescent="0.2">
      <c r="A50">
        <v>7804</v>
      </c>
      <c r="B50">
        <f t="shared" si="1"/>
        <v>1.8</v>
      </c>
      <c r="C50">
        <f t="shared" si="0"/>
        <v>-0.67819758180551581</v>
      </c>
      <c r="H50" t="str">
        <f t="shared" si="5"/>
        <v/>
      </c>
      <c r="I50" t="str">
        <f t="shared" si="6"/>
        <v/>
      </c>
      <c r="J50" t="str">
        <f t="shared" si="4"/>
        <v/>
      </c>
      <c r="K50" t="s">
        <v>37</v>
      </c>
    </row>
    <row r="51" spans="1:11" x14ac:dyDescent="0.2">
      <c r="A51">
        <v>7858</v>
      </c>
      <c r="B51">
        <f t="shared" si="1"/>
        <v>4.166666666666667</v>
      </c>
      <c r="C51">
        <f t="shared" si="0"/>
        <v>0.17064571603808715</v>
      </c>
      <c r="D51" t="s">
        <v>12</v>
      </c>
      <c r="H51" t="str">
        <f t="shared" si="5"/>
        <v/>
      </c>
      <c r="I51" t="str">
        <f t="shared" si="6"/>
        <v/>
      </c>
      <c r="J51" t="str">
        <f t="shared" si="4"/>
        <v/>
      </c>
      <c r="K51" t="s">
        <v>39</v>
      </c>
    </row>
    <row r="52" spans="1:11" x14ac:dyDescent="0.2">
      <c r="A52">
        <v>7983</v>
      </c>
      <c r="B52">
        <f t="shared" si="1"/>
        <v>4.5666666666666664</v>
      </c>
      <c r="C52">
        <f t="shared" si="0"/>
        <v>0.31411218891306208</v>
      </c>
      <c r="D52" t="s">
        <v>12</v>
      </c>
      <c r="H52" t="str">
        <f t="shared" si="5"/>
        <v/>
      </c>
      <c r="I52" t="str">
        <f t="shared" si="6"/>
        <v/>
      </c>
      <c r="J52" t="str">
        <f t="shared" si="4"/>
        <v/>
      </c>
      <c r="K52" t="s">
        <v>38</v>
      </c>
    </row>
    <row r="53" spans="1:11" x14ac:dyDescent="0.2">
      <c r="A53">
        <v>8120</v>
      </c>
      <c r="B53">
        <f t="shared" si="1"/>
        <v>3.1333333333333333</v>
      </c>
      <c r="C53">
        <f t="shared" si="0"/>
        <v>-0.19997600555559875</v>
      </c>
      <c r="H53" t="str">
        <f t="shared" si="5"/>
        <v/>
      </c>
      <c r="I53" t="str">
        <f t="shared" si="6"/>
        <v/>
      </c>
      <c r="J53" t="str">
        <f t="shared" si="4"/>
        <v/>
      </c>
    </row>
    <row r="54" spans="1:11" x14ac:dyDescent="0.2">
      <c r="A54">
        <v>8214</v>
      </c>
      <c r="B54">
        <f t="shared" si="1"/>
        <v>2.4333333333333331</v>
      </c>
      <c r="C54">
        <f t="shared" si="0"/>
        <v>-0.4510423330868053</v>
      </c>
      <c r="F54">
        <v>1</v>
      </c>
      <c r="H54" t="str">
        <f t="shared" si="5"/>
        <v/>
      </c>
      <c r="I54" t="str">
        <f t="shared" si="6"/>
        <v/>
      </c>
      <c r="J54" t="str">
        <f t="shared" si="4"/>
        <v/>
      </c>
      <c r="K54" t="s">
        <v>40</v>
      </c>
    </row>
    <row r="55" spans="1:11" x14ac:dyDescent="0.2">
      <c r="A55">
        <v>8287</v>
      </c>
      <c r="B55">
        <f t="shared" si="1"/>
        <v>0.96666666666666667</v>
      </c>
      <c r="C55">
        <f t="shared" si="0"/>
        <v>-0.97708606696171407</v>
      </c>
      <c r="H55" t="str">
        <f t="shared" si="5"/>
        <v/>
      </c>
      <c r="I55" t="str">
        <f t="shared" si="6"/>
        <v/>
      </c>
      <c r="J55" t="str">
        <f t="shared" si="4"/>
        <v/>
      </c>
    </row>
    <row r="56" spans="1:11" x14ac:dyDescent="0.2">
      <c r="A56">
        <v>8316</v>
      </c>
      <c r="B56">
        <f t="shared" si="1"/>
        <v>8.3333333333333339</v>
      </c>
      <c r="C56">
        <f t="shared" si="0"/>
        <v>1.6650881418190782</v>
      </c>
      <c r="H56" t="str">
        <f t="shared" si="5"/>
        <v/>
      </c>
      <c r="I56" t="str">
        <f t="shared" si="6"/>
        <v/>
      </c>
      <c r="J56" t="str">
        <f t="shared" si="4"/>
        <v/>
      </c>
    </row>
    <row r="57" spans="1:11" x14ac:dyDescent="0.2">
      <c r="A57">
        <v>8566</v>
      </c>
      <c r="B57">
        <f t="shared" si="1"/>
        <v>3.3</v>
      </c>
      <c r="C57">
        <f t="shared" si="0"/>
        <v>-0.14019830852435916</v>
      </c>
      <c r="H57" t="str">
        <f t="shared" si="5"/>
        <v/>
      </c>
      <c r="I57" t="str">
        <f t="shared" si="6"/>
        <v/>
      </c>
      <c r="J57" t="str">
        <f t="shared" si="4"/>
        <v/>
      </c>
    </row>
    <row r="58" spans="1:11" x14ac:dyDescent="0.2">
      <c r="A58">
        <v>8665</v>
      </c>
      <c r="B58">
        <f t="shared" si="1"/>
        <v>6.5</v>
      </c>
      <c r="C58">
        <f t="shared" si="0"/>
        <v>1.0075334744754421</v>
      </c>
      <c r="H58">
        <f t="shared" si="5"/>
        <v>1</v>
      </c>
      <c r="I58">
        <f t="shared" si="6"/>
        <v>6.5</v>
      </c>
      <c r="J58" t="str">
        <f t="shared" si="4"/>
        <v/>
      </c>
      <c r="K58" t="s">
        <v>41</v>
      </c>
    </row>
    <row r="59" spans="1:11" x14ac:dyDescent="0.2">
      <c r="A59">
        <v>8860</v>
      </c>
      <c r="B59">
        <f t="shared" si="1"/>
        <v>2.1333333333333333</v>
      </c>
      <c r="C59">
        <f t="shared" si="0"/>
        <v>-0.55864218774303653</v>
      </c>
      <c r="H59" t="str">
        <f t="shared" si="5"/>
        <v/>
      </c>
      <c r="I59" t="str">
        <f t="shared" si="6"/>
        <v/>
      </c>
      <c r="J59">
        <f t="shared" si="4"/>
        <v>8762.5</v>
      </c>
    </row>
    <row r="60" spans="1:11" x14ac:dyDescent="0.2">
      <c r="A60">
        <v>8924</v>
      </c>
      <c r="B60">
        <f t="shared" si="1"/>
        <v>6.1333333333333337</v>
      </c>
      <c r="C60">
        <f t="shared" si="0"/>
        <v>0.87602254100671495</v>
      </c>
      <c r="H60">
        <f t="shared" si="5"/>
        <v>1</v>
      </c>
      <c r="I60">
        <f t="shared" si="6"/>
        <v>6.1333333333333337</v>
      </c>
      <c r="J60" t="str">
        <f t="shared" si="4"/>
        <v/>
      </c>
      <c r="K60" t="s">
        <v>42</v>
      </c>
    </row>
    <row r="61" spans="1:11" x14ac:dyDescent="0.2">
      <c r="A61">
        <v>9108</v>
      </c>
      <c r="B61">
        <f t="shared" si="1"/>
        <v>6.5666666666666664</v>
      </c>
      <c r="C61">
        <f t="shared" si="0"/>
        <v>1.0314445532879377</v>
      </c>
      <c r="H61" t="str">
        <f t="shared" si="5"/>
        <v/>
      </c>
      <c r="I61" t="str">
        <f t="shared" si="6"/>
        <v/>
      </c>
      <c r="J61">
        <f t="shared" si="4"/>
        <v>9016</v>
      </c>
    </row>
    <row r="62" spans="1:11" x14ac:dyDescent="0.2">
      <c r="A62">
        <v>9305</v>
      </c>
      <c r="B62">
        <f t="shared" si="1"/>
        <v>10.033333333333333</v>
      </c>
      <c r="C62">
        <f t="shared" si="0"/>
        <v>2.2748206515377221</v>
      </c>
      <c r="F62">
        <v>1</v>
      </c>
      <c r="H62" t="str">
        <f t="shared" si="5"/>
        <v/>
      </c>
      <c r="I62" t="str">
        <f t="shared" si="6"/>
        <v/>
      </c>
      <c r="J62" t="str">
        <f t="shared" si="4"/>
        <v/>
      </c>
      <c r="K62" t="s">
        <v>43</v>
      </c>
    </row>
    <row r="63" spans="1:11" x14ac:dyDescent="0.2">
      <c r="A63">
        <v>9606</v>
      </c>
      <c r="B63">
        <f t="shared" si="1"/>
        <v>6.2666666666666666</v>
      </c>
      <c r="C63">
        <f t="shared" si="0"/>
        <v>0.92384469863170648</v>
      </c>
      <c r="H63">
        <f t="shared" si="5"/>
        <v>1</v>
      </c>
      <c r="I63">
        <f t="shared" si="6"/>
        <v>6.2666666666666666</v>
      </c>
      <c r="J63" t="str">
        <f t="shared" si="4"/>
        <v/>
      </c>
      <c r="K63" t="s">
        <v>44</v>
      </c>
    </row>
    <row r="64" spans="1:11" x14ac:dyDescent="0.2">
      <c r="A64">
        <v>9794</v>
      </c>
      <c r="B64">
        <f t="shared" si="1"/>
        <v>3.7666666666666666</v>
      </c>
      <c r="C64">
        <f t="shared" si="0"/>
        <v>2.7179243163111891E-2</v>
      </c>
      <c r="D64" t="s">
        <v>14</v>
      </c>
      <c r="H64" t="str">
        <f t="shared" si="5"/>
        <v/>
      </c>
      <c r="I64" t="str">
        <f t="shared" si="6"/>
        <v/>
      </c>
      <c r="J64">
        <f t="shared" si="4"/>
        <v>9700</v>
      </c>
    </row>
    <row r="65" spans="1:11" x14ac:dyDescent="0.2">
      <c r="A65">
        <v>9907</v>
      </c>
      <c r="B65">
        <f t="shared" si="1"/>
        <v>9.3666666666666671</v>
      </c>
      <c r="C65">
        <f t="shared" si="0"/>
        <v>2.0357098634127637</v>
      </c>
      <c r="D65" t="s">
        <v>2</v>
      </c>
      <c r="H65">
        <f t="shared" si="5"/>
        <v>1</v>
      </c>
      <c r="I65">
        <f t="shared" si="6"/>
        <v>9.3666666666666671</v>
      </c>
      <c r="J65" t="str">
        <f t="shared" si="4"/>
        <v/>
      </c>
      <c r="K65" t="s">
        <v>45</v>
      </c>
    </row>
    <row r="66" spans="1:11" x14ac:dyDescent="0.2">
      <c r="A66">
        <v>10188</v>
      </c>
      <c r="B66">
        <f t="shared" si="1"/>
        <v>6.166666666666667</v>
      </c>
      <c r="C66">
        <f t="shared" ref="C66:C129" si="7">(B66-D$1010)/D$1011</f>
        <v>0.88797808041296289</v>
      </c>
      <c r="D66" t="s">
        <v>2</v>
      </c>
      <c r="E66">
        <v>1</v>
      </c>
      <c r="G66">
        <v>1</v>
      </c>
      <c r="H66" t="str">
        <f t="shared" si="5"/>
        <v/>
      </c>
      <c r="I66" t="str">
        <f t="shared" si="6"/>
        <v/>
      </c>
      <c r="J66">
        <f t="shared" si="4"/>
        <v>10047.5</v>
      </c>
    </row>
    <row r="67" spans="1:11" x14ac:dyDescent="0.2">
      <c r="A67">
        <v>10373</v>
      </c>
      <c r="B67">
        <f t="shared" si="1"/>
        <v>3.4666666666666668</v>
      </c>
      <c r="C67">
        <f t="shared" si="7"/>
        <v>-8.0420611493119395E-2</v>
      </c>
      <c r="D67" t="s">
        <v>2</v>
      </c>
      <c r="E67">
        <v>1</v>
      </c>
      <c r="H67" t="str">
        <f t="shared" si="5"/>
        <v/>
      </c>
      <c r="I67" t="str">
        <f t="shared" si="6"/>
        <v/>
      </c>
      <c r="J67" t="str">
        <f t="shared" si="4"/>
        <v/>
      </c>
      <c r="K67" t="s">
        <v>46</v>
      </c>
    </row>
    <row r="68" spans="1:11" x14ac:dyDescent="0.2">
      <c r="A68">
        <v>10477</v>
      </c>
      <c r="B68">
        <f t="shared" si="1"/>
        <v>2.9333333333333331</v>
      </c>
      <c r="C68">
        <f t="shared" si="7"/>
        <v>-0.27170924199308638</v>
      </c>
      <c r="F68">
        <v>1</v>
      </c>
      <c r="H68" t="str">
        <f t="shared" si="5"/>
        <v/>
      </c>
      <c r="I68" t="str">
        <f t="shared" si="6"/>
        <v/>
      </c>
      <c r="J68" t="str">
        <f t="shared" ref="J68:J131" si="8">IF(H67=1,(A67+A68)/2,"")</f>
        <v/>
      </c>
    </row>
    <row r="69" spans="1:11" x14ac:dyDescent="0.2">
      <c r="A69">
        <v>10565</v>
      </c>
      <c r="B69">
        <f t="shared" si="1"/>
        <v>7.5</v>
      </c>
      <c r="C69">
        <f t="shared" si="7"/>
        <v>1.3661996566628798</v>
      </c>
      <c r="H69">
        <f t="shared" si="5"/>
        <v>1</v>
      </c>
      <c r="I69">
        <f t="shared" si="6"/>
        <v>7.5</v>
      </c>
      <c r="J69" t="str">
        <f t="shared" si="8"/>
        <v/>
      </c>
      <c r="K69" t="s">
        <v>47</v>
      </c>
    </row>
    <row r="70" spans="1:11" x14ac:dyDescent="0.2">
      <c r="A70">
        <v>10790</v>
      </c>
      <c r="B70">
        <f t="shared" si="1"/>
        <v>1.3</v>
      </c>
      <c r="C70">
        <f t="shared" si="7"/>
        <v>-0.85753067289923468</v>
      </c>
      <c r="H70" t="str">
        <f t="shared" si="5"/>
        <v/>
      </c>
      <c r="I70" t="str">
        <f t="shared" si="6"/>
        <v/>
      </c>
      <c r="J70">
        <f t="shared" si="8"/>
        <v>10677.5</v>
      </c>
    </row>
    <row r="71" spans="1:11" x14ac:dyDescent="0.2">
      <c r="A71">
        <v>10829</v>
      </c>
      <c r="B71">
        <f t="shared" si="1"/>
        <v>2.8333333333333335</v>
      </c>
      <c r="C71">
        <f t="shared" si="7"/>
        <v>-0.30757586021183003</v>
      </c>
      <c r="F71">
        <v>1</v>
      </c>
      <c r="H71" t="str">
        <f t="shared" si="5"/>
        <v/>
      </c>
      <c r="I71" t="str">
        <f t="shared" si="6"/>
        <v/>
      </c>
      <c r="J71" t="str">
        <f t="shared" si="8"/>
        <v/>
      </c>
      <c r="K71" t="s">
        <v>48</v>
      </c>
    </row>
    <row r="72" spans="1:11" x14ac:dyDescent="0.2">
      <c r="A72">
        <v>10914</v>
      </c>
      <c r="B72">
        <f t="shared" si="1"/>
        <v>6.0666666666666664</v>
      </c>
      <c r="C72">
        <f t="shared" si="7"/>
        <v>0.85211146219421885</v>
      </c>
      <c r="H72">
        <f t="shared" si="5"/>
        <v>1</v>
      </c>
      <c r="I72">
        <f t="shared" si="6"/>
        <v>6.0666666666666664</v>
      </c>
      <c r="J72" t="str">
        <f t="shared" si="8"/>
        <v/>
      </c>
      <c r="K72" t="s">
        <v>49</v>
      </c>
    </row>
    <row r="73" spans="1:11" x14ac:dyDescent="0.2">
      <c r="A73">
        <v>11096</v>
      </c>
      <c r="B73">
        <f t="shared" si="1"/>
        <v>1.5</v>
      </c>
      <c r="C73">
        <f t="shared" si="7"/>
        <v>-0.78579743646174727</v>
      </c>
      <c r="H73" t="str">
        <f t="shared" si="5"/>
        <v/>
      </c>
      <c r="I73" t="str">
        <f t="shared" si="6"/>
        <v/>
      </c>
      <c r="J73">
        <f t="shared" si="8"/>
        <v>11005</v>
      </c>
    </row>
    <row r="74" spans="1:11" x14ac:dyDescent="0.2">
      <c r="A74">
        <v>11141</v>
      </c>
      <c r="B74">
        <f t="shared" si="1"/>
        <v>9.3000000000000007</v>
      </c>
      <c r="C74">
        <f t="shared" si="7"/>
        <v>2.0117987846002681</v>
      </c>
      <c r="H74" t="str">
        <f t="shared" si="5"/>
        <v/>
      </c>
      <c r="I74" t="str">
        <f t="shared" si="6"/>
        <v/>
      </c>
      <c r="J74" t="str">
        <f t="shared" si="8"/>
        <v/>
      </c>
    </row>
    <row r="75" spans="1:11" x14ac:dyDescent="0.2">
      <c r="A75">
        <v>11420</v>
      </c>
      <c r="B75">
        <f t="shared" si="1"/>
        <v>8.8000000000000007</v>
      </c>
      <c r="C75">
        <f t="shared" si="7"/>
        <v>1.8324656935065491</v>
      </c>
      <c r="D75" t="s">
        <v>2</v>
      </c>
      <c r="H75">
        <f t="shared" si="5"/>
        <v>1</v>
      </c>
      <c r="I75">
        <f t="shared" si="6"/>
        <v>8.8000000000000007</v>
      </c>
      <c r="J75" t="str">
        <f t="shared" si="8"/>
        <v/>
      </c>
      <c r="K75" t="s">
        <v>50</v>
      </c>
    </row>
    <row r="76" spans="1:11" x14ac:dyDescent="0.2">
      <c r="A76">
        <v>11684</v>
      </c>
      <c r="B76">
        <f t="shared" si="1"/>
        <v>3.7</v>
      </c>
      <c r="C76">
        <f t="shared" si="7"/>
        <v>3.2681643506161178E-3</v>
      </c>
      <c r="D76" t="s">
        <v>2</v>
      </c>
      <c r="E76">
        <v>1</v>
      </c>
      <c r="F76">
        <v>1</v>
      </c>
      <c r="G76">
        <v>1</v>
      </c>
      <c r="H76" t="str">
        <f t="shared" si="5"/>
        <v/>
      </c>
      <c r="I76" t="str">
        <f t="shared" si="6"/>
        <v/>
      </c>
      <c r="J76">
        <f t="shared" si="8"/>
        <v>11552</v>
      </c>
    </row>
    <row r="77" spans="1:11" x14ac:dyDescent="0.2">
      <c r="A77">
        <v>11795</v>
      </c>
      <c r="B77">
        <f t="shared" si="1"/>
        <v>2.1333333333333333</v>
      </c>
      <c r="C77">
        <f t="shared" si="7"/>
        <v>-0.55864218774303653</v>
      </c>
      <c r="H77" t="str">
        <f t="shared" si="5"/>
        <v/>
      </c>
      <c r="I77" t="str">
        <f t="shared" si="6"/>
        <v/>
      </c>
      <c r="J77" t="str">
        <f t="shared" si="8"/>
        <v/>
      </c>
      <c r="K77" t="s">
        <v>51</v>
      </c>
    </row>
    <row r="78" spans="1:11" x14ac:dyDescent="0.2">
      <c r="A78">
        <v>11859</v>
      </c>
      <c r="B78">
        <f t="shared" si="1"/>
        <v>4.333333333333333</v>
      </c>
      <c r="C78">
        <f t="shared" si="7"/>
        <v>0.23042341306932659</v>
      </c>
      <c r="H78" t="str">
        <f t="shared" si="5"/>
        <v/>
      </c>
      <c r="I78" t="str">
        <f t="shared" si="6"/>
        <v/>
      </c>
      <c r="J78" t="str">
        <f t="shared" si="8"/>
        <v/>
      </c>
    </row>
    <row r="79" spans="1:11" x14ac:dyDescent="0.2">
      <c r="A79">
        <v>11989</v>
      </c>
      <c r="B79">
        <f t="shared" si="1"/>
        <v>3.5666666666666669</v>
      </c>
      <c r="C79">
        <f t="shared" si="7"/>
        <v>-4.4553993274375585E-2</v>
      </c>
      <c r="H79" t="str">
        <f t="shared" si="5"/>
        <v/>
      </c>
      <c r="I79" t="str">
        <f t="shared" si="6"/>
        <v/>
      </c>
      <c r="J79" t="str">
        <f t="shared" si="8"/>
        <v/>
      </c>
    </row>
    <row r="80" spans="1:11" x14ac:dyDescent="0.2">
      <c r="A80">
        <v>12096</v>
      </c>
      <c r="B80">
        <f t="shared" si="1"/>
        <v>4.8666666666666663</v>
      </c>
      <c r="C80">
        <f t="shared" si="7"/>
        <v>0.42171204356929337</v>
      </c>
      <c r="F80">
        <v>1</v>
      </c>
      <c r="H80">
        <f t="shared" si="5"/>
        <v>1</v>
      </c>
      <c r="I80">
        <f t="shared" si="6"/>
        <v>4.8666666666666663</v>
      </c>
      <c r="J80" t="str">
        <f t="shared" si="8"/>
        <v/>
      </c>
      <c r="K80" t="s">
        <v>52</v>
      </c>
    </row>
    <row r="81" spans="1:11" x14ac:dyDescent="0.2">
      <c r="A81">
        <v>12242</v>
      </c>
      <c r="B81">
        <f t="shared" si="1"/>
        <v>2.3333333333333335</v>
      </c>
      <c r="C81">
        <f t="shared" si="7"/>
        <v>-0.48690895130554895</v>
      </c>
      <c r="H81" t="str">
        <f t="shared" si="5"/>
        <v/>
      </c>
      <c r="I81" t="str">
        <f t="shared" si="6"/>
        <v/>
      </c>
      <c r="J81">
        <f t="shared" si="8"/>
        <v>12169</v>
      </c>
    </row>
    <row r="82" spans="1:11" x14ac:dyDescent="0.2">
      <c r="A82">
        <v>12312</v>
      </c>
      <c r="B82">
        <f t="shared" si="1"/>
        <v>4.7333333333333334</v>
      </c>
      <c r="C82">
        <f t="shared" si="7"/>
        <v>0.37388988594430184</v>
      </c>
      <c r="H82">
        <f t="shared" si="5"/>
        <v>1</v>
      </c>
      <c r="I82">
        <f t="shared" si="6"/>
        <v>4.7333333333333334</v>
      </c>
      <c r="J82" t="str">
        <f t="shared" si="8"/>
        <v/>
      </c>
      <c r="K82" t="s">
        <v>53</v>
      </c>
    </row>
    <row r="83" spans="1:11" x14ac:dyDescent="0.2">
      <c r="A83">
        <v>12454</v>
      </c>
      <c r="B83">
        <f t="shared" si="1"/>
        <v>24.033333333333335</v>
      </c>
      <c r="C83">
        <f t="shared" si="7"/>
        <v>7.296147202161853</v>
      </c>
      <c r="F83">
        <v>1</v>
      </c>
      <c r="H83" t="str">
        <f t="shared" ref="H83:H146" si="9">IF(ISNUMBER(SEARCH($H$1,K83)),1,"")</f>
        <v/>
      </c>
      <c r="I83" t="str">
        <f t="shared" ref="I83:I146" si="10">IF(H83=1,B83,"")</f>
        <v/>
      </c>
      <c r="J83">
        <f t="shared" si="8"/>
        <v>12383</v>
      </c>
      <c r="K83" t="s">
        <v>54</v>
      </c>
    </row>
    <row r="84" spans="1:11" x14ac:dyDescent="0.2">
      <c r="A84">
        <v>13175</v>
      </c>
      <c r="B84">
        <f t="shared" si="1"/>
        <v>3.1333333333333333</v>
      </c>
      <c r="C84">
        <f t="shared" si="7"/>
        <v>-0.19997600555559875</v>
      </c>
      <c r="H84" t="str">
        <f t="shared" si="9"/>
        <v/>
      </c>
      <c r="I84" t="str">
        <f t="shared" si="10"/>
        <v/>
      </c>
      <c r="J84" t="str">
        <f t="shared" si="8"/>
        <v/>
      </c>
      <c r="K84" t="s">
        <v>55</v>
      </c>
    </row>
    <row r="85" spans="1:11" x14ac:dyDescent="0.2">
      <c r="A85">
        <v>13269</v>
      </c>
      <c r="B85">
        <f t="shared" si="1"/>
        <v>1.4</v>
      </c>
      <c r="C85">
        <f t="shared" si="7"/>
        <v>-0.82166405468049108</v>
      </c>
      <c r="H85" t="str">
        <f t="shared" si="9"/>
        <v/>
      </c>
      <c r="I85" t="str">
        <f t="shared" si="10"/>
        <v/>
      </c>
      <c r="J85" t="str">
        <f t="shared" si="8"/>
        <v/>
      </c>
      <c r="K85" t="s">
        <v>56</v>
      </c>
    </row>
    <row r="86" spans="1:11" x14ac:dyDescent="0.2">
      <c r="A86">
        <v>13311</v>
      </c>
      <c r="B86">
        <f t="shared" si="1"/>
        <v>14.9</v>
      </c>
      <c r="C86">
        <f t="shared" si="7"/>
        <v>4.0203294048499201</v>
      </c>
      <c r="H86" t="str">
        <f t="shared" si="9"/>
        <v/>
      </c>
      <c r="I86" t="str">
        <f t="shared" si="10"/>
        <v/>
      </c>
      <c r="J86" t="str">
        <f t="shared" si="8"/>
        <v/>
      </c>
    </row>
    <row r="87" spans="1:11" x14ac:dyDescent="0.2">
      <c r="A87">
        <v>13758</v>
      </c>
      <c r="B87">
        <f t="shared" si="1"/>
        <v>6.5333333333333332</v>
      </c>
      <c r="C87">
        <f t="shared" si="7"/>
        <v>1.0194890138816899</v>
      </c>
      <c r="H87" t="str">
        <f t="shared" si="9"/>
        <v/>
      </c>
      <c r="I87" t="str">
        <f t="shared" si="10"/>
        <v/>
      </c>
      <c r="J87" t="str">
        <f t="shared" si="8"/>
        <v/>
      </c>
    </row>
    <row r="88" spans="1:11" x14ac:dyDescent="0.2">
      <c r="A88">
        <v>13954</v>
      </c>
      <c r="B88">
        <f t="shared" si="1"/>
        <v>11.433333333333334</v>
      </c>
      <c r="C88">
        <f t="shared" si="7"/>
        <v>2.7769533066001353</v>
      </c>
      <c r="H88" t="str">
        <f t="shared" si="9"/>
        <v/>
      </c>
      <c r="I88" t="str">
        <f t="shared" si="10"/>
        <v/>
      </c>
      <c r="J88" t="str">
        <f t="shared" si="8"/>
        <v/>
      </c>
    </row>
    <row r="89" spans="1:11" x14ac:dyDescent="0.2">
      <c r="A89">
        <v>14297</v>
      </c>
      <c r="B89">
        <f t="shared" si="1"/>
        <v>5.9</v>
      </c>
      <c r="C89">
        <f t="shared" si="7"/>
        <v>0.79233376516297949</v>
      </c>
      <c r="H89">
        <f t="shared" si="9"/>
        <v>1</v>
      </c>
      <c r="I89">
        <f t="shared" si="10"/>
        <v>5.9</v>
      </c>
      <c r="J89" t="str">
        <f t="shared" si="8"/>
        <v/>
      </c>
      <c r="K89" t="s">
        <v>57</v>
      </c>
    </row>
    <row r="90" spans="1:11" x14ac:dyDescent="0.2">
      <c r="A90">
        <v>14474</v>
      </c>
      <c r="B90">
        <f t="shared" si="1"/>
        <v>3.0333333333333332</v>
      </c>
      <c r="C90">
        <f t="shared" si="7"/>
        <v>-0.23584262377434256</v>
      </c>
      <c r="H90" t="str">
        <f t="shared" si="9"/>
        <v/>
      </c>
      <c r="I90" t="str">
        <f t="shared" si="10"/>
        <v/>
      </c>
      <c r="J90">
        <f t="shared" si="8"/>
        <v>14385.5</v>
      </c>
    </row>
    <row r="91" spans="1:11" x14ac:dyDescent="0.2">
      <c r="A91">
        <v>14565</v>
      </c>
      <c r="B91">
        <f t="shared" si="1"/>
        <v>1.6666666666666667</v>
      </c>
      <c r="C91">
        <f t="shared" si="7"/>
        <v>-0.72601973943050757</v>
      </c>
      <c r="H91">
        <f t="shared" si="9"/>
        <v>1</v>
      </c>
      <c r="I91">
        <f t="shared" si="10"/>
        <v>1.6666666666666667</v>
      </c>
      <c r="J91" t="str">
        <f t="shared" si="8"/>
        <v/>
      </c>
      <c r="K91" t="s">
        <v>58</v>
      </c>
    </row>
    <row r="92" spans="1:11" x14ac:dyDescent="0.2">
      <c r="A92">
        <v>14615</v>
      </c>
      <c r="B92">
        <f t="shared" si="1"/>
        <v>5.333333333333333</v>
      </c>
      <c r="C92">
        <f t="shared" si="7"/>
        <v>0.58908959525676441</v>
      </c>
      <c r="H92" t="str">
        <f t="shared" si="9"/>
        <v/>
      </c>
      <c r="I92" t="str">
        <f t="shared" si="10"/>
        <v/>
      </c>
      <c r="J92">
        <f t="shared" si="8"/>
        <v>14590</v>
      </c>
    </row>
    <row r="93" spans="1:11" x14ac:dyDescent="0.2">
      <c r="A93">
        <v>14775</v>
      </c>
      <c r="B93">
        <f t="shared" si="1"/>
        <v>1.5</v>
      </c>
      <c r="C93">
        <f t="shared" si="7"/>
        <v>-0.78579743646174727</v>
      </c>
      <c r="H93">
        <f t="shared" si="9"/>
        <v>1</v>
      </c>
      <c r="I93">
        <f t="shared" si="10"/>
        <v>1.5</v>
      </c>
      <c r="J93" t="str">
        <f t="shared" si="8"/>
        <v/>
      </c>
      <c r="K93" t="s">
        <v>59</v>
      </c>
    </row>
    <row r="94" spans="1:11" x14ac:dyDescent="0.2">
      <c r="A94">
        <v>14820</v>
      </c>
      <c r="B94">
        <f t="shared" si="1"/>
        <v>1.2666666666666666</v>
      </c>
      <c r="C94">
        <f t="shared" si="7"/>
        <v>-0.86948621230548273</v>
      </c>
      <c r="H94" t="str">
        <f t="shared" si="9"/>
        <v/>
      </c>
      <c r="I94" t="str">
        <f t="shared" si="10"/>
        <v/>
      </c>
      <c r="J94">
        <f t="shared" si="8"/>
        <v>14797.5</v>
      </c>
    </row>
    <row r="95" spans="1:11" x14ac:dyDescent="0.2">
      <c r="A95">
        <v>14858</v>
      </c>
      <c r="B95">
        <f t="shared" si="1"/>
        <v>3.0333333333333332</v>
      </c>
      <c r="C95">
        <f t="shared" si="7"/>
        <v>-0.23584262377434256</v>
      </c>
      <c r="F95">
        <v>1</v>
      </c>
      <c r="H95" t="str">
        <f t="shared" si="9"/>
        <v/>
      </c>
      <c r="I95" t="str">
        <f t="shared" si="10"/>
        <v/>
      </c>
      <c r="J95" t="str">
        <f t="shared" si="8"/>
        <v/>
      </c>
      <c r="K95" t="s">
        <v>60</v>
      </c>
    </row>
    <row r="96" spans="1:11" x14ac:dyDescent="0.2">
      <c r="A96">
        <v>14949</v>
      </c>
      <c r="B96">
        <f t="shared" si="1"/>
        <v>1.8</v>
      </c>
      <c r="C96">
        <f t="shared" si="7"/>
        <v>-0.67819758180551581</v>
      </c>
      <c r="H96" t="str">
        <f t="shared" si="9"/>
        <v/>
      </c>
      <c r="I96" t="str">
        <f t="shared" si="10"/>
        <v/>
      </c>
      <c r="J96" t="str">
        <f t="shared" si="8"/>
        <v/>
      </c>
    </row>
    <row r="97" spans="1:11" x14ac:dyDescent="0.2">
      <c r="A97">
        <v>15003</v>
      </c>
      <c r="B97">
        <f t="shared" si="1"/>
        <v>1.5333333333333334</v>
      </c>
      <c r="C97">
        <f t="shared" si="7"/>
        <v>-0.77384189705549922</v>
      </c>
      <c r="H97">
        <f t="shared" si="9"/>
        <v>1</v>
      </c>
      <c r="I97">
        <f t="shared" si="10"/>
        <v>1.5333333333333334</v>
      </c>
      <c r="J97" t="str">
        <f t="shared" si="8"/>
        <v/>
      </c>
      <c r="K97" t="s">
        <v>61</v>
      </c>
    </row>
    <row r="98" spans="1:11" x14ac:dyDescent="0.2">
      <c r="A98">
        <v>15049</v>
      </c>
      <c r="B98">
        <f t="shared" si="1"/>
        <v>1.9333333333333333</v>
      </c>
      <c r="C98">
        <f t="shared" si="7"/>
        <v>-0.63037542418052417</v>
      </c>
      <c r="H98" t="str">
        <f t="shared" si="9"/>
        <v/>
      </c>
      <c r="I98" t="str">
        <f t="shared" si="10"/>
        <v/>
      </c>
      <c r="J98">
        <f t="shared" si="8"/>
        <v>15026</v>
      </c>
    </row>
    <row r="99" spans="1:11" x14ac:dyDescent="0.2">
      <c r="A99">
        <v>15107</v>
      </c>
      <c r="B99">
        <f t="shared" si="1"/>
        <v>1.4</v>
      </c>
      <c r="C99">
        <f t="shared" si="7"/>
        <v>-0.82166405468049108</v>
      </c>
      <c r="H99">
        <f t="shared" si="9"/>
        <v>1</v>
      </c>
      <c r="I99">
        <f t="shared" si="10"/>
        <v>1.4</v>
      </c>
      <c r="J99" t="str">
        <f t="shared" si="8"/>
        <v/>
      </c>
      <c r="K99" t="s">
        <v>62</v>
      </c>
    </row>
    <row r="100" spans="1:11" x14ac:dyDescent="0.2">
      <c r="A100">
        <v>15149</v>
      </c>
      <c r="B100">
        <f t="shared" si="1"/>
        <v>1.2666666666666666</v>
      </c>
      <c r="C100">
        <f t="shared" si="7"/>
        <v>-0.86948621230548273</v>
      </c>
      <c r="H100" t="str">
        <f t="shared" si="9"/>
        <v/>
      </c>
      <c r="I100" t="str">
        <f t="shared" si="10"/>
        <v/>
      </c>
      <c r="J100">
        <f t="shared" si="8"/>
        <v>15128</v>
      </c>
    </row>
    <row r="101" spans="1:11" x14ac:dyDescent="0.2">
      <c r="A101">
        <v>15187</v>
      </c>
      <c r="B101">
        <f t="shared" si="1"/>
        <v>1.6666666666666667</v>
      </c>
      <c r="C101">
        <f t="shared" si="7"/>
        <v>-0.72601973943050757</v>
      </c>
      <c r="H101">
        <f t="shared" si="9"/>
        <v>1</v>
      </c>
      <c r="I101">
        <f t="shared" si="10"/>
        <v>1.6666666666666667</v>
      </c>
      <c r="J101" t="str">
        <f t="shared" si="8"/>
        <v/>
      </c>
      <c r="K101" t="s">
        <v>63</v>
      </c>
    </row>
    <row r="102" spans="1:11" x14ac:dyDescent="0.2">
      <c r="A102">
        <v>15237</v>
      </c>
      <c r="B102">
        <f t="shared" si="1"/>
        <v>0.66666666666666663</v>
      </c>
      <c r="C102">
        <f t="shared" si="7"/>
        <v>-1.0846859216179454</v>
      </c>
      <c r="H102" t="str">
        <f t="shared" si="9"/>
        <v/>
      </c>
      <c r="I102" t="str">
        <f t="shared" si="10"/>
        <v/>
      </c>
      <c r="J102">
        <f t="shared" si="8"/>
        <v>15212</v>
      </c>
    </row>
    <row r="103" spans="1:11" x14ac:dyDescent="0.2">
      <c r="A103">
        <v>15257</v>
      </c>
      <c r="B103">
        <f t="shared" si="1"/>
        <v>1.1666666666666667</v>
      </c>
      <c r="C103">
        <f t="shared" si="7"/>
        <v>-0.90535283052422655</v>
      </c>
      <c r="H103" t="str">
        <f t="shared" si="9"/>
        <v/>
      </c>
      <c r="I103" t="str">
        <f t="shared" si="10"/>
        <v/>
      </c>
      <c r="J103" t="str">
        <f t="shared" si="8"/>
        <v/>
      </c>
      <c r="K103" t="s">
        <v>64</v>
      </c>
    </row>
    <row r="104" spans="1:11" x14ac:dyDescent="0.2">
      <c r="A104">
        <v>15292</v>
      </c>
      <c r="B104">
        <f t="shared" si="1"/>
        <v>1.7666666666666666</v>
      </c>
      <c r="C104">
        <f t="shared" si="7"/>
        <v>-0.69015312121176386</v>
      </c>
      <c r="H104" t="str">
        <f t="shared" si="9"/>
        <v/>
      </c>
      <c r="I104" t="str">
        <f t="shared" si="10"/>
        <v/>
      </c>
      <c r="J104" t="str">
        <f t="shared" si="8"/>
        <v/>
      </c>
    </row>
    <row r="105" spans="1:11" x14ac:dyDescent="0.2">
      <c r="A105">
        <v>15345</v>
      </c>
      <c r="B105">
        <f t="shared" si="1"/>
        <v>3.1</v>
      </c>
      <c r="C105">
        <f t="shared" si="7"/>
        <v>-0.21193154496184663</v>
      </c>
      <c r="H105">
        <f t="shared" si="9"/>
        <v>1</v>
      </c>
      <c r="I105">
        <f t="shared" si="10"/>
        <v>3.1</v>
      </c>
      <c r="J105" t="str">
        <f t="shared" si="8"/>
        <v/>
      </c>
      <c r="K105" t="s">
        <v>65</v>
      </c>
    </row>
    <row r="106" spans="1:11" x14ac:dyDescent="0.2">
      <c r="A106">
        <v>15438</v>
      </c>
      <c r="B106">
        <f t="shared" si="1"/>
        <v>8</v>
      </c>
      <c r="C106">
        <f t="shared" si="7"/>
        <v>1.5455327477565985</v>
      </c>
      <c r="H106" t="str">
        <f t="shared" si="9"/>
        <v/>
      </c>
      <c r="I106" t="str">
        <f t="shared" si="10"/>
        <v/>
      </c>
      <c r="J106">
        <f t="shared" si="8"/>
        <v>15391.5</v>
      </c>
      <c r="K106" t="s">
        <v>66</v>
      </c>
    </row>
    <row r="107" spans="1:11" x14ac:dyDescent="0.2">
      <c r="A107">
        <v>15678</v>
      </c>
      <c r="B107">
        <f t="shared" si="1"/>
        <v>8.7333333333333325</v>
      </c>
      <c r="C107">
        <f t="shared" si="7"/>
        <v>1.8085546146940528</v>
      </c>
      <c r="D107" t="s">
        <v>2</v>
      </c>
      <c r="E107">
        <v>1</v>
      </c>
      <c r="F107" t="s">
        <v>14</v>
      </c>
      <c r="G107">
        <v>1</v>
      </c>
      <c r="H107" t="str">
        <f t="shared" si="9"/>
        <v/>
      </c>
      <c r="I107" t="str">
        <f t="shared" si="10"/>
        <v/>
      </c>
      <c r="J107" t="str">
        <f t="shared" si="8"/>
        <v/>
      </c>
      <c r="K107" t="s">
        <v>46</v>
      </c>
    </row>
    <row r="108" spans="1:11" x14ac:dyDescent="0.2">
      <c r="A108">
        <v>15940</v>
      </c>
      <c r="B108">
        <f t="shared" si="1"/>
        <v>5.4333333333333336</v>
      </c>
      <c r="C108">
        <f t="shared" si="7"/>
        <v>0.62495621347550845</v>
      </c>
      <c r="F108">
        <v>1</v>
      </c>
      <c r="H108" t="str">
        <f t="shared" si="9"/>
        <v/>
      </c>
      <c r="I108" t="str">
        <f t="shared" si="10"/>
        <v/>
      </c>
      <c r="J108" t="str">
        <f t="shared" si="8"/>
        <v/>
      </c>
      <c r="K108" t="s">
        <v>67</v>
      </c>
    </row>
    <row r="109" spans="1:11" x14ac:dyDescent="0.2">
      <c r="A109">
        <v>16103</v>
      </c>
      <c r="B109">
        <f t="shared" si="1"/>
        <v>5.4666666666666668</v>
      </c>
      <c r="C109">
        <f t="shared" si="7"/>
        <v>0.63691175288175628</v>
      </c>
      <c r="H109" t="str">
        <f t="shared" si="9"/>
        <v/>
      </c>
      <c r="I109" t="str">
        <f t="shared" si="10"/>
        <v/>
      </c>
      <c r="J109" t="str">
        <f t="shared" si="8"/>
        <v/>
      </c>
    </row>
    <row r="110" spans="1:11" x14ac:dyDescent="0.2">
      <c r="A110">
        <v>16267</v>
      </c>
      <c r="B110">
        <f t="shared" si="1"/>
        <v>2.0666666666666669</v>
      </c>
      <c r="C110">
        <f t="shared" si="7"/>
        <v>-0.58255326655553241</v>
      </c>
      <c r="F110">
        <v>1</v>
      </c>
      <c r="H110" t="str">
        <f t="shared" si="9"/>
        <v/>
      </c>
      <c r="I110" t="str">
        <f t="shared" si="10"/>
        <v/>
      </c>
      <c r="J110" t="str">
        <f t="shared" si="8"/>
        <v/>
      </c>
      <c r="K110" t="s">
        <v>68</v>
      </c>
    </row>
    <row r="111" spans="1:11" x14ac:dyDescent="0.2">
      <c r="A111">
        <v>16329</v>
      </c>
      <c r="B111">
        <f t="shared" si="1"/>
        <v>3.5666666666666669</v>
      </c>
      <c r="C111">
        <f t="shared" si="7"/>
        <v>-4.4553993274375585E-2</v>
      </c>
      <c r="H111" t="str">
        <f t="shared" si="9"/>
        <v/>
      </c>
      <c r="I111" t="str">
        <f t="shared" si="10"/>
        <v/>
      </c>
      <c r="J111" t="str">
        <f t="shared" si="8"/>
        <v/>
      </c>
    </row>
    <row r="112" spans="1:11" x14ac:dyDescent="0.2">
      <c r="A112">
        <v>16436</v>
      </c>
      <c r="B112">
        <f t="shared" si="1"/>
        <v>2.8</v>
      </c>
      <c r="C112">
        <f t="shared" si="7"/>
        <v>-0.31953139961807808</v>
      </c>
      <c r="H112" t="str">
        <f t="shared" si="9"/>
        <v/>
      </c>
      <c r="I112" t="str">
        <f t="shared" si="10"/>
        <v/>
      </c>
      <c r="J112" t="str">
        <f t="shared" si="8"/>
        <v/>
      </c>
      <c r="K112" t="s">
        <v>69</v>
      </c>
    </row>
    <row r="113" spans="1:11" x14ac:dyDescent="0.2">
      <c r="A113">
        <v>16520</v>
      </c>
      <c r="B113">
        <f t="shared" si="1"/>
        <v>2.1333333333333333</v>
      </c>
      <c r="C113">
        <f t="shared" si="7"/>
        <v>-0.55864218774303653</v>
      </c>
      <c r="F113">
        <v>1</v>
      </c>
      <c r="H113" t="str">
        <f t="shared" si="9"/>
        <v/>
      </c>
      <c r="I113" t="str">
        <f t="shared" si="10"/>
        <v/>
      </c>
      <c r="J113" t="str">
        <f t="shared" si="8"/>
        <v/>
      </c>
      <c r="K113" t="s">
        <v>70</v>
      </c>
    </row>
    <row r="114" spans="1:11" x14ac:dyDescent="0.2">
      <c r="A114">
        <v>16584</v>
      </c>
      <c r="B114">
        <f t="shared" si="1"/>
        <v>4.7333333333333334</v>
      </c>
      <c r="C114">
        <f t="shared" si="7"/>
        <v>0.37388988594430184</v>
      </c>
      <c r="H114" t="str">
        <f t="shared" si="9"/>
        <v/>
      </c>
      <c r="I114" t="str">
        <f t="shared" si="10"/>
        <v/>
      </c>
      <c r="J114" t="str">
        <f t="shared" si="8"/>
        <v/>
      </c>
    </row>
    <row r="115" spans="1:11" x14ac:dyDescent="0.2">
      <c r="A115">
        <v>16726</v>
      </c>
      <c r="B115">
        <f t="shared" si="1"/>
        <v>5.2666666666666666</v>
      </c>
      <c r="C115">
        <f t="shared" si="7"/>
        <v>0.56517851644426864</v>
      </c>
      <c r="H115" t="str">
        <f t="shared" si="9"/>
        <v/>
      </c>
      <c r="I115" t="str">
        <f t="shared" si="10"/>
        <v/>
      </c>
      <c r="J115" t="str">
        <f t="shared" si="8"/>
        <v/>
      </c>
    </row>
    <row r="116" spans="1:11" x14ac:dyDescent="0.2">
      <c r="A116">
        <v>16884</v>
      </c>
      <c r="B116">
        <f t="shared" si="1"/>
        <v>1.9</v>
      </c>
      <c r="C116">
        <f t="shared" si="7"/>
        <v>-0.64233096358677211</v>
      </c>
      <c r="H116" t="str">
        <f t="shared" si="9"/>
        <v/>
      </c>
      <c r="I116" t="str">
        <f t="shared" si="10"/>
        <v/>
      </c>
      <c r="J116" t="str">
        <f t="shared" si="8"/>
        <v/>
      </c>
      <c r="K116" t="s">
        <v>71</v>
      </c>
    </row>
    <row r="117" spans="1:11" x14ac:dyDescent="0.2">
      <c r="A117">
        <v>16941</v>
      </c>
      <c r="B117">
        <f t="shared" si="1"/>
        <v>5.7333333333333334</v>
      </c>
      <c r="C117">
        <f t="shared" si="7"/>
        <v>0.73255606813173968</v>
      </c>
      <c r="H117" t="str">
        <f t="shared" si="9"/>
        <v/>
      </c>
      <c r="I117" t="str">
        <f t="shared" si="10"/>
        <v/>
      </c>
      <c r="J117" t="str">
        <f t="shared" si="8"/>
        <v/>
      </c>
    </row>
    <row r="118" spans="1:11" x14ac:dyDescent="0.2">
      <c r="A118">
        <v>17113</v>
      </c>
      <c r="B118">
        <f t="shared" si="1"/>
        <v>3.2</v>
      </c>
      <c r="C118">
        <f t="shared" si="7"/>
        <v>-0.17606492674310281</v>
      </c>
      <c r="H118" t="str">
        <f t="shared" si="9"/>
        <v/>
      </c>
      <c r="I118" t="str">
        <f t="shared" si="10"/>
        <v/>
      </c>
      <c r="J118" t="str">
        <f t="shared" si="8"/>
        <v/>
      </c>
    </row>
    <row r="119" spans="1:11" x14ac:dyDescent="0.2">
      <c r="A119">
        <v>17209</v>
      </c>
      <c r="B119">
        <f t="shared" si="1"/>
        <v>3.1666666666666665</v>
      </c>
      <c r="C119">
        <f t="shared" si="7"/>
        <v>-0.18802046614935086</v>
      </c>
      <c r="H119" t="str">
        <f t="shared" si="9"/>
        <v/>
      </c>
      <c r="I119" t="str">
        <f t="shared" si="10"/>
        <v/>
      </c>
      <c r="J119" t="str">
        <f t="shared" si="8"/>
        <v/>
      </c>
      <c r="K119" t="s">
        <v>72</v>
      </c>
    </row>
    <row r="120" spans="1:11" x14ac:dyDescent="0.2">
      <c r="A120">
        <v>17304</v>
      </c>
      <c r="B120">
        <f t="shared" si="1"/>
        <v>6.6</v>
      </c>
      <c r="C120">
        <f t="shared" si="7"/>
        <v>1.0434000926941858</v>
      </c>
      <c r="H120" t="str">
        <f t="shared" si="9"/>
        <v/>
      </c>
      <c r="I120" t="str">
        <f t="shared" si="10"/>
        <v/>
      </c>
      <c r="J120" t="str">
        <f t="shared" si="8"/>
        <v/>
      </c>
      <c r="K120" t="s">
        <v>73</v>
      </c>
    </row>
    <row r="121" spans="1:11" x14ac:dyDescent="0.2">
      <c r="A121">
        <v>17502</v>
      </c>
      <c r="B121">
        <f t="shared" si="1"/>
        <v>1.8333333333333333</v>
      </c>
      <c r="C121">
        <f t="shared" si="7"/>
        <v>-0.66624204239926799</v>
      </c>
      <c r="F121">
        <v>1</v>
      </c>
      <c r="H121" t="str">
        <f t="shared" si="9"/>
        <v/>
      </c>
      <c r="I121" t="str">
        <f t="shared" si="10"/>
        <v/>
      </c>
      <c r="J121" t="str">
        <f t="shared" si="8"/>
        <v/>
      </c>
      <c r="K121" t="s">
        <v>74</v>
      </c>
    </row>
    <row r="122" spans="1:11" x14ac:dyDescent="0.2">
      <c r="A122">
        <v>17557</v>
      </c>
      <c r="B122">
        <f t="shared" si="1"/>
        <v>2.0333333333333332</v>
      </c>
      <c r="C122">
        <f t="shared" si="7"/>
        <v>-0.59450880596178035</v>
      </c>
      <c r="H122" t="str">
        <f t="shared" si="9"/>
        <v/>
      </c>
      <c r="I122" t="str">
        <f t="shared" si="10"/>
        <v/>
      </c>
      <c r="J122" t="str">
        <f t="shared" si="8"/>
        <v/>
      </c>
    </row>
    <row r="123" spans="1:11" x14ac:dyDescent="0.2">
      <c r="A123">
        <v>17618</v>
      </c>
      <c r="B123">
        <f t="shared" si="1"/>
        <v>0.96666666666666667</v>
      </c>
      <c r="C123">
        <f t="shared" si="7"/>
        <v>-0.97708606696171407</v>
      </c>
      <c r="H123" t="str">
        <f t="shared" si="9"/>
        <v/>
      </c>
      <c r="I123" t="str">
        <f t="shared" si="10"/>
        <v/>
      </c>
      <c r="J123" t="str">
        <f t="shared" si="8"/>
        <v/>
      </c>
    </row>
    <row r="124" spans="1:11" x14ac:dyDescent="0.2">
      <c r="A124">
        <v>17647</v>
      </c>
      <c r="B124">
        <f t="shared" si="1"/>
        <v>1.8666666666666667</v>
      </c>
      <c r="C124">
        <f t="shared" si="7"/>
        <v>-0.65428650299302005</v>
      </c>
      <c r="H124" t="str">
        <f t="shared" si="9"/>
        <v/>
      </c>
      <c r="I124" t="str">
        <f t="shared" si="10"/>
        <v/>
      </c>
      <c r="J124" t="str">
        <f t="shared" si="8"/>
        <v/>
      </c>
      <c r="K124" t="s">
        <v>75</v>
      </c>
    </row>
    <row r="125" spans="1:11" x14ac:dyDescent="0.2">
      <c r="A125">
        <v>17703</v>
      </c>
      <c r="B125">
        <f t="shared" si="1"/>
        <v>5.1333333333333337</v>
      </c>
      <c r="C125">
        <f t="shared" si="7"/>
        <v>0.51735635881927711</v>
      </c>
      <c r="H125" t="str">
        <f t="shared" si="9"/>
        <v/>
      </c>
      <c r="I125" t="str">
        <f t="shared" si="10"/>
        <v/>
      </c>
      <c r="J125" t="str">
        <f t="shared" si="8"/>
        <v/>
      </c>
      <c r="K125" t="s">
        <v>76</v>
      </c>
    </row>
    <row r="126" spans="1:11" x14ac:dyDescent="0.2">
      <c r="A126">
        <v>17857</v>
      </c>
      <c r="B126">
        <f t="shared" si="1"/>
        <v>1.5</v>
      </c>
      <c r="C126">
        <f t="shared" si="7"/>
        <v>-0.78579743646174727</v>
      </c>
      <c r="F126">
        <v>1</v>
      </c>
      <c r="H126" t="str">
        <f t="shared" si="9"/>
        <v/>
      </c>
      <c r="I126" t="str">
        <f t="shared" si="10"/>
        <v/>
      </c>
      <c r="J126" t="str">
        <f t="shared" si="8"/>
        <v/>
      </c>
      <c r="K126" t="s">
        <v>77</v>
      </c>
    </row>
    <row r="127" spans="1:11" x14ac:dyDescent="0.2">
      <c r="A127">
        <v>17902</v>
      </c>
      <c r="B127">
        <f t="shared" si="1"/>
        <v>5.2</v>
      </c>
      <c r="C127">
        <f t="shared" si="7"/>
        <v>0.54126743763177287</v>
      </c>
      <c r="H127">
        <f t="shared" si="9"/>
        <v>1</v>
      </c>
      <c r="I127">
        <f t="shared" si="10"/>
        <v>5.2</v>
      </c>
      <c r="J127" t="str">
        <f t="shared" si="8"/>
        <v/>
      </c>
      <c r="K127" t="s">
        <v>78</v>
      </c>
    </row>
    <row r="128" spans="1:11" x14ac:dyDescent="0.2">
      <c r="A128">
        <v>18058</v>
      </c>
      <c r="B128">
        <f t="shared" si="1"/>
        <v>1.6666666666666667</v>
      </c>
      <c r="C128">
        <f t="shared" si="7"/>
        <v>-0.72601973943050757</v>
      </c>
      <c r="H128" t="str">
        <f t="shared" si="9"/>
        <v/>
      </c>
      <c r="I128" t="str">
        <f t="shared" si="10"/>
        <v/>
      </c>
      <c r="J128">
        <f t="shared" si="8"/>
        <v>17980</v>
      </c>
    </row>
    <row r="129" spans="1:11" x14ac:dyDescent="0.2">
      <c r="A129">
        <v>18108</v>
      </c>
      <c r="B129">
        <f t="shared" si="1"/>
        <v>1.2666666666666666</v>
      </c>
      <c r="C129">
        <f t="shared" si="7"/>
        <v>-0.86948621230548273</v>
      </c>
      <c r="H129" t="str">
        <f t="shared" si="9"/>
        <v/>
      </c>
      <c r="I129" t="str">
        <f t="shared" si="10"/>
        <v/>
      </c>
      <c r="J129" t="str">
        <f t="shared" si="8"/>
        <v/>
      </c>
    </row>
    <row r="130" spans="1:11" x14ac:dyDescent="0.2">
      <c r="A130">
        <v>18146</v>
      </c>
      <c r="B130">
        <f t="shared" si="1"/>
        <v>3.8333333333333335</v>
      </c>
      <c r="C130">
        <f t="shared" ref="C130:C193" si="11">(B130-D$1010)/D$1011</f>
        <v>5.1090321975607818E-2</v>
      </c>
      <c r="H130" t="str">
        <f t="shared" si="9"/>
        <v/>
      </c>
      <c r="I130" t="str">
        <f t="shared" si="10"/>
        <v/>
      </c>
      <c r="J130" t="str">
        <f t="shared" si="8"/>
        <v/>
      </c>
      <c r="K130" t="s">
        <v>80</v>
      </c>
    </row>
    <row r="131" spans="1:11" x14ac:dyDescent="0.2">
      <c r="A131">
        <v>18261</v>
      </c>
      <c r="B131">
        <f t="shared" si="1"/>
        <v>2.1666666666666665</v>
      </c>
      <c r="C131">
        <f t="shared" si="11"/>
        <v>-0.54668664833678871</v>
      </c>
      <c r="H131" t="str">
        <f t="shared" si="9"/>
        <v/>
      </c>
      <c r="I131" t="str">
        <f t="shared" si="10"/>
        <v/>
      </c>
      <c r="J131" t="str">
        <f t="shared" si="8"/>
        <v/>
      </c>
      <c r="K131" t="s">
        <v>79</v>
      </c>
    </row>
    <row r="132" spans="1:11" x14ac:dyDescent="0.2">
      <c r="A132">
        <v>18326</v>
      </c>
      <c r="B132">
        <f t="shared" si="1"/>
        <v>3.6</v>
      </c>
      <c r="C132">
        <f t="shared" si="11"/>
        <v>-3.2598453868127701E-2</v>
      </c>
      <c r="H132" t="str">
        <f t="shared" si="9"/>
        <v/>
      </c>
      <c r="I132" t="str">
        <f t="shared" si="10"/>
        <v/>
      </c>
      <c r="J132" t="str">
        <f t="shared" ref="J132:J195" si="12">IF(H131=1,(A131+A132)/2,"")</f>
        <v/>
      </c>
      <c r="K132" t="s">
        <v>82</v>
      </c>
    </row>
    <row r="133" spans="1:11" x14ac:dyDescent="0.2">
      <c r="A133">
        <v>18434</v>
      </c>
      <c r="B133">
        <f t="shared" si="1"/>
        <v>1.2666666666666666</v>
      </c>
      <c r="C133">
        <f t="shared" si="11"/>
        <v>-0.86948621230548273</v>
      </c>
      <c r="H133" t="str">
        <f t="shared" si="9"/>
        <v/>
      </c>
      <c r="I133" t="str">
        <f t="shared" si="10"/>
        <v/>
      </c>
      <c r="J133" t="str">
        <f t="shared" si="12"/>
        <v/>
      </c>
      <c r="K133" t="s">
        <v>81</v>
      </c>
    </row>
    <row r="134" spans="1:11" x14ac:dyDescent="0.2">
      <c r="A134">
        <v>18472</v>
      </c>
      <c r="B134">
        <f t="shared" si="1"/>
        <v>0.6</v>
      </c>
      <c r="C134">
        <f t="shared" si="11"/>
        <v>-1.1085970004304413</v>
      </c>
      <c r="H134" t="str">
        <f t="shared" si="9"/>
        <v/>
      </c>
      <c r="I134" t="str">
        <f t="shared" si="10"/>
        <v/>
      </c>
      <c r="J134" t="str">
        <f t="shared" si="12"/>
        <v/>
      </c>
      <c r="K134" t="s">
        <v>83</v>
      </c>
    </row>
    <row r="135" spans="1:11" x14ac:dyDescent="0.2">
      <c r="A135">
        <v>18490</v>
      </c>
      <c r="B135">
        <f t="shared" si="1"/>
        <v>3.8</v>
      </c>
      <c r="C135">
        <f t="shared" si="11"/>
        <v>3.9134782569359775E-2</v>
      </c>
      <c r="H135" t="str">
        <f t="shared" si="9"/>
        <v/>
      </c>
      <c r="I135" t="str">
        <f t="shared" si="10"/>
        <v/>
      </c>
      <c r="J135" t="str">
        <f t="shared" si="12"/>
        <v/>
      </c>
      <c r="K135" t="s">
        <v>84</v>
      </c>
    </row>
    <row r="136" spans="1:11" x14ac:dyDescent="0.2">
      <c r="A136">
        <v>18604</v>
      </c>
      <c r="B136">
        <f t="shared" si="1"/>
        <v>4.0666666666666664</v>
      </c>
      <c r="C136">
        <f t="shared" si="11"/>
        <v>0.13477909781934319</v>
      </c>
      <c r="H136" t="str">
        <f t="shared" si="9"/>
        <v/>
      </c>
      <c r="I136" t="str">
        <f t="shared" si="10"/>
        <v/>
      </c>
      <c r="J136" t="str">
        <f t="shared" si="12"/>
        <v/>
      </c>
    </row>
    <row r="137" spans="1:11" x14ac:dyDescent="0.2">
      <c r="A137">
        <v>18726</v>
      </c>
      <c r="B137">
        <f t="shared" si="1"/>
        <v>2.9</v>
      </c>
      <c r="C137">
        <f t="shared" si="11"/>
        <v>-0.28366478139933426</v>
      </c>
      <c r="H137">
        <f t="shared" si="9"/>
        <v>1</v>
      </c>
      <c r="I137">
        <f t="shared" si="10"/>
        <v>2.9</v>
      </c>
      <c r="J137" t="str">
        <f t="shared" si="12"/>
        <v/>
      </c>
      <c r="K137" t="s">
        <v>85</v>
      </c>
    </row>
    <row r="138" spans="1:11" x14ac:dyDescent="0.2">
      <c r="A138">
        <v>18813</v>
      </c>
      <c r="B138">
        <f t="shared" si="1"/>
        <v>1.1666666666666667</v>
      </c>
      <c r="C138">
        <f t="shared" si="11"/>
        <v>-0.90535283052422655</v>
      </c>
      <c r="H138" t="str">
        <f t="shared" si="9"/>
        <v/>
      </c>
      <c r="I138" t="str">
        <f t="shared" si="10"/>
        <v/>
      </c>
      <c r="J138">
        <f t="shared" si="12"/>
        <v>18769.5</v>
      </c>
    </row>
    <row r="139" spans="1:11" x14ac:dyDescent="0.2">
      <c r="A139">
        <v>18848</v>
      </c>
      <c r="B139">
        <f t="shared" si="1"/>
        <v>0.96666666666666667</v>
      </c>
      <c r="C139">
        <f t="shared" si="11"/>
        <v>-0.97708606696171407</v>
      </c>
      <c r="H139" t="str">
        <f t="shared" si="9"/>
        <v/>
      </c>
      <c r="I139" t="str">
        <f t="shared" si="10"/>
        <v/>
      </c>
      <c r="J139" t="str">
        <f t="shared" si="12"/>
        <v/>
      </c>
    </row>
    <row r="140" spans="1:11" x14ac:dyDescent="0.2">
      <c r="A140">
        <v>18877</v>
      </c>
      <c r="B140">
        <f t="shared" si="1"/>
        <v>2.4333333333333331</v>
      </c>
      <c r="C140">
        <f t="shared" si="11"/>
        <v>-0.4510423330868053</v>
      </c>
      <c r="H140">
        <f t="shared" si="9"/>
        <v>1</v>
      </c>
      <c r="I140">
        <f t="shared" si="10"/>
        <v>2.4333333333333331</v>
      </c>
      <c r="J140" t="str">
        <f t="shared" si="12"/>
        <v/>
      </c>
      <c r="K140" t="s">
        <v>86</v>
      </c>
    </row>
    <row r="141" spans="1:11" x14ac:dyDescent="0.2">
      <c r="A141">
        <v>18950</v>
      </c>
      <c r="B141">
        <f t="shared" si="1"/>
        <v>4.3</v>
      </c>
      <c r="C141">
        <f t="shared" si="11"/>
        <v>0.21846787366307871</v>
      </c>
      <c r="H141" t="str">
        <f t="shared" si="9"/>
        <v/>
      </c>
      <c r="I141" t="str">
        <f t="shared" si="10"/>
        <v/>
      </c>
      <c r="J141">
        <f t="shared" si="12"/>
        <v>18913.5</v>
      </c>
    </row>
    <row r="142" spans="1:11" x14ac:dyDescent="0.2">
      <c r="A142">
        <v>19079</v>
      </c>
      <c r="B142">
        <f t="shared" si="1"/>
        <v>4.333333333333333</v>
      </c>
      <c r="C142">
        <f t="shared" si="11"/>
        <v>0.23042341306932659</v>
      </c>
      <c r="F142">
        <v>1</v>
      </c>
      <c r="H142" t="str">
        <f t="shared" si="9"/>
        <v/>
      </c>
      <c r="I142" t="str">
        <f t="shared" si="10"/>
        <v/>
      </c>
      <c r="J142" t="str">
        <f t="shared" si="12"/>
        <v/>
      </c>
      <c r="K142" t="s">
        <v>87</v>
      </c>
    </row>
    <row r="143" spans="1:11" x14ac:dyDescent="0.2">
      <c r="A143">
        <v>19209</v>
      </c>
      <c r="B143">
        <f t="shared" si="1"/>
        <v>2.6333333333333333</v>
      </c>
      <c r="C143">
        <f t="shared" si="11"/>
        <v>-0.37930909664931767</v>
      </c>
      <c r="H143" t="str">
        <f t="shared" si="9"/>
        <v/>
      </c>
      <c r="I143" t="str">
        <f t="shared" si="10"/>
        <v/>
      </c>
      <c r="J143" t="str">
        <f t="shared" si="12"/>
        <v/>
      </c>
    </row>
    <row r="144" spans="1:11" x14ac:dyDescent="0.2">
      <c r="A144">
        <v>19288</v>
      </c>
      <c r="B144">
        <f t="shared" si="1"/>
        <v>4.4000000000000004</v>
      </c>
      <c r="C144">
        <f t="shared" si="11"/>
        <v>0.25433449188182267</v>
      </c>
      <c r="H144">
        <f t="shared" si="9"/>
        <v>1</v>
      </c>
      <c r="I144">
        <f t="shared" si="10"/>
        <v>4.4000000000000004</v>
      </c>
      <c r="J144" t="str">
        <f t="shared" si="12"/>
        <v/>
      </c>
      <c r="K144" t="s">
        <v>88</v>
      </c>
    </row>
    <row r="145" spans="1:11" x14ac:dyDescent="0.2">
      <c r="A145">
        <v>19420</v>
      </c>
      <c r="B145">
        <f t="shared" si="1"/>
        <v>4.4333333333333336</v>
      </c>
      <c r="C145">
        <f t="shared" si="11"/>
        <v>0.26629003128807055</v>
      </c>
      <c r="H145" t="str">
        <f t="shared" si="9"/>
        <v/>
      </c>
      <c r="I145" t="str">
        <f t="shared" si="10"/>
        <v/>
      </c>
      <c r="J145">
        <f t="shared" si="12"/>
        <v>19354</v>
      </c>
    </row>
    <row r="146" spans="1:11" x14ac:dyDescent="0.2">
      <c r="A146">
        <v>19553</v>
      </c>
      <c r="B146">
        <f t="shared" si="1"/>
        <v>1.8333333333333333</v>
      </c>
      <c r="C146">
        <f t="shared" si="11"/>
        <v>-0.66624204239926799</v>
      </c>
      <c r="H146" t="str">
        <f t="shared" si="9"/>
        <v/>
      </c>
      <c r="I146" t="str">
        <f t="shared" si="10"/>
        <v/>
      </c>
      <c r="J146" t="str">
        <f t="shared" si="12"/>
        <v/>
      </c>
    </row>
    <row r="147" spans="1:11" x14ac:dyDescent="0.2">
      <c r="A147">
        <v>19608</v>
      </c>
      <c r="B147">
        <f t="shared" si="1"/>
        <v>1.2</v>
      </c>
      <c r="C147">
        <f t="shared" si="11"/>
        <v>-0.89339729111797872</v>
      </c>
      <c r="H147" t="str">
        <f t="shared" ref="H147:H210" si="13">IF(ISNUMBER(SEARCH($H$1,K147)),1,"")</f>
        <v/>
      </c>
      <c r="I147" t="str">
        <f t="shared" ref="I147:I210" si="14">IF(H147=1,B147,"")</f>
        <v/>
      </c>
      <c r="J147" t="str">
        <f t="shared" si="12"/>
        <v/>
      </c>
      <c r="K147" t="s">
        <v>89</v>
      </c>
    </row>
    <row r="148" spans="1:11" x14ac:dyDescent="0.2">
      <c r="A148">
        <v>19644</v>
      </c>
      <c r="B148">
        <f t="shared" si="1"/>
        <v>2.8</v>
      </c>
      <c r="C148">
        <f t="shared" si="11"/>
        <v>-0.31953139961807808</v>
      </c>
      <c r="H148" t="str">
        <f t="shared" si="13"/>
        <v/>
      </c>
      <c r="I148" t="str">
        <f t="shared" si="14"/>
        <v/>
      </c>
      <c r="J148" t="str">
        <f t="shared" si="12"/>
        <v/>
      </c>
    </row>
    <row r="149" spans="1:11" x14ac:dyDescent="0.2">
      <c r="A149">
        <v>19728</v>
      </c>
      <c r="B149">
        <f t="shared" si="1"/>
        <v>3.6</v>
      </c>
      <c r="C149">
        <f t="shared" si="11"/>
        <v>-3.2598453868127701E-2</v>
      </c>
      <c r="H149" t="str">
        <f t="shared" si="13"/>
        <v/>
      </c>
      <c r="I149" t="str">
        <f t="shared" si="14"/>
        <v/>
      </c>
      <c r="J149" t="str">
        <f t="shared" si="12"/>
        <v/>
      </c>
    </row>
    <row r="150" spans="1:11" x14ac:dyDescent="0.2">
      <c r="A150">
        <v>19836</v>
      </c>
      <c r="B150">
        <f t="shared" si="1"/>
        <v>5.9666666666666668</v>
      </c>
      <c r="C150">
        <f t="shared" si="11"/>
        <v>0.81624484397547525</v>
      </c>
      <c r="H150" t="str">
        <f t="shared" si="13"/>
        <v/>
      </c>
      <c r="I150" t="str">
        <f t="shared" si="14"/>
        <v/>
      </c>
      <c r="J150" t="str">
        <f t="shared" si="12"/>
        <v/>
      </c>
      <c r="K150" t="s">
        <v>90</v>
      </c>
    </row>
    <row r="151" spans="1:11" x14ac:dyDescent="0.2">
      <c r="A151">
        <v>20015</v>
      </c>
      <c r="B151">
        <f t="shared" si="1"/>
        <v>7.5333333333333332</v>
      </c>
      <c r="C151">
        <f t="shared" si="11"/>
        <v>1.3781551960691278</v>
      </c>
      <c r="H151" t="str">
        <f t="shared" si="13"/>
        <v/>
      </c>
      <c r="I151" t="str">
        <f t="shared" si="14"/>
        <v/>
      </c>
      <c r="J151" t="str">
        <f t="shared" si="12"/>
        <v/>
      </c>
      <c r="K151" t="s">
        <v>14</v>
      </c>
    </row>
    <row r="152" spans="1:11" x14ac:dyDescent="0.2">
      <c r="A152">
        <v>20241</v>
      </c>
      <c r="B152">
        <f t="shared" si="1"/>
        <v>2.2666666666666666</v>
      </c>
      <c r="C152">
        <f t="shared" si="11"/>
        <v>-0.51082003011804489</v>
      </c>
      <c r="H152" t="str">
        <f t="shared" si="13"/>
        <v/>
      </c>
      <c r="I152" t="str">
        <f t="shared" si="14"/>
        <v/>
      </c>
      <c r="J152" t="str">
        <f t="shared" si="12"/>
        <v/>
      </c>
      <c r="K152" t="s">
        <v>91</v>
      </c>
    </row>
    <row r="153" spans="1:11" x14ac:dyDescent="0.2">
      <c r="A153">
        <v>20309</v>
      </c>
      <c r="B153">
        <f t="shared" si="1"/>
        <v>3.6333333333333333</v>
      </c>
      <c r="C153">
        <f t="shared" si="11"/>
        <v>-2.0642914461879814E-2</v>
      </c>
      <c r="H153" t="str">
        <f t="shared" si="13"/>
        <v/>
      </c>
      <c r="I153" t="str">
        <f t="shared" si="14"/>
        <v/>
      </c>
      <c r="J153" t="str">
        <f t="shared" si="12"/>
        <v/>
      </c>
    </row>
    <row r="154" spans="1:11" x14ac:dyDescent="0.2">
      <c r="A154">
        <v>20418</v>
      </c>
      <c r="B154">
        <f t="shared" si="1"/>
        <v>10.666666666666666</v>
      </c>
      <c r="C154">
        <f t="shared" si="11"/>
        <v>2.5019759002564328</v>
      </c>
      <c r="D154" t="s">
        <v>2</v>
      </c>
      <c r="E154">
        <v>1</v>
      </c>
      <c r="F154" t="s">
        <v>14</v>
      </c>
      <c r="G154">
        <v>1</v>
      </c>
      <c r="H154" t="str">
        <f t="shared" si="13"/>
        <v/>
      </c>
      <c r="I154" t="str">
        <f t="shared" si="14"/>
        <v/>
      </c>
      <c r="J154" t="str">
        <f t="shared" si="12"/>
        <v/>
      </c>
      <c r="K154" t="s">
        <v>92</v>
      </c>
    </row>
    <row r="155" spans="1:11" x14ac:dyDescent="0.2">
      <c r="A155">
        <v>20738</v>
      </c>
      <c r="B155">
        <f t="shared" si="1"/>
        <v>3.4</v>
      </c>
      <c r="C155">
        <f t="shared" si="11"/>
        <v>-0.10433169030561533</v>
      </c>
      <c r="D155" t="s">
        <v>2</v>
      </c>
      <c r="H155" t="str">
        <f t="shared" si="13"/>
        <v/>
      </c>
      <c r="I155" t="str">
        <f t="shared" si="14"/>
        <v/>
      </c>
      <c r="J155" t="str">
        <f t="shared" si="12"/>
        <v/>
      </c>
      <c r="K155" t="s">
        <v>93</v>
      </c>
    </row>
    <row r="156" spans="1:11" x14ac:dyDescent="0.2">
      <c r="A156">
        <v>20840</v>
      </c>
      <c r="B156">
        <f t="shared" si="1"/>
        <v>2.1</v>
      </c>
      <c r="C156">
        <f t="shared" si="11"/>
        <v>-0.57059772714928447</v>
      </c>
      <c r="H156" t="str">
        <f t="shared" si="13"/>
        <v/>
      </c>
      <c r="I156" t="str">
        <f t="shared" si="14"/>
        <v/>
      </c>
      <c r="J156" t="str">
        <f t="shared" si="12"/>
        <v/>
      </c>
    </row>
    <row r="157" spans="1:11" x14ac:dyDescent="0.2">
      <c r="A157">
        <v>20903</v>
      </c>
      <c r="B157">
        <f t="shared" si="1"/>
        <v>4.1333333333333337</v>
      </c>
      <c r="C157">
        <f t="shared" si="11"/>
        <v>0.15869017663183926</v>
      </c>
      <c r="H157">
        <f t="shared" si="13"/>
        <v>1</v>
      </c>
      <c r="I157">
        <f t="shared" si="14"/>
        <v>4.1333333333333337</v>
      </c>
      <c r="J157" t="str">
        <f t="shared" si="12"/>
        <v/>
      </c>
      <c r="K157" t="s">
        <v>94</v>
      </c>
    </row>
    <row r="158" spans="1:11" x14ac:dyDescent="0.2">
      <c r="A158">
        <v>21027</v>
      </c>
      <c r="B158">
        <f t="shared" si="1"/>
        <v>2.2666666666666666</v>
      </c>
      <c r="C158">
        <f t="shared" si="11"/>
        <v>-0.51082003011804489</v>
      </c>
      <c r="H158" t="str">
        <f t="shared" si="13"/>
        <v/>
      </c>
      <c r="I158" t="str">
        <f t="shared" si="14"/>
        <v/>
      </c>
      <c r="J158">
        <f t="shared" si="12"/>
        <v>20965</v>
      </c>
    </row>
    <row r="159" spans="1:11" x14ac:dyDescent="0.2">
      <c r="A159">
        <v>21095</v>
      </c>
      <c r="B159">
        <f t="shared" si="1"/>
        <v>2.6333333333333333</v>
      </c>
      <c r="C159">
        <f t="shared" si="11"/>
        <v>-0.37930909664931767</v>
      </c>
      <c r="H159" t="str">
        <f t="shared" si="13"/>
        <v/>
      </c>
      <c r="I159" t="str">
        <f t="shared" si="14"/>
        <v/>
      </c>
      <c r="J159" t="str">
        <f t="shared" si="12"/>
        <v/>
      </c>
      <c r="K159" t="s">
        <v>95</v>
      </c>
    </row>
    <row r="160" spans="1:11" x14ac:dyDescent="0.2">
      <c r="A160">
        <v>21174</v>
      </c>
      <c r="B160">
        <f t="shared" si="1"/>
        <v>5.166666666666667</v>
      </c>
      <c r="C160">
        <f t="shared" si="11"/>
        <v>0.52931189822552505</v>
      </c>
      <c r="E160">
        <v>1</v>
      </c>
      <c r="F160">
        <v>1</v>
      </c>
      <c r="H160" t="str">
        <f t="shared" si="13"/>
        <v/>
      </c>
      <c r="I160" t="str">
        <f t="shared" si="14"/>
        <v/>
      </c>
      <c r="J160" t="str">
        <f t="shared" si="12"/>
        <v/>
      </c>
      <c r="K160" t="s">
        <v>96</v>
      </c>
    </row>
    <row r="161" spans="1:11" x14ac:dyDescent="0.2">
      <c r="A161">
        <v>21329</v>
      </c>
      <c r="B161">
        <f t="shared" si="1"/>
        <v>3.2</v>
      </c>
      <c r="C161">
        <f t="shared" si="11"/>
        <v>-0.17606492674310281</v>
      </c>
      <c r="H161" t="str">
        <f t="shared" si="13"/>
        <v/>
      </c>
      <c r="I161" t="str">
        <f t="shared" si="14"/>
        <v/>
      </c>
      <c r="J161" t="str">
        <f t="shared" si="12"/>
        <v/>
      </c>
    </row>
    <row r="162" spans="1:11" x14ac:dyDescent="0.2">
      <c r="A162">
        <v>21425</v>
      </c>
      <c r="B162">
        <f t="shared" si="1"/>
        <v>6.5</v>
      </c>
      <c r="C162">
        <f t="shared" si="11"/>
        <v>1.0075334744754421</v>
      </c>
      <c r="E162">
        <v>1</v>
      </c>
      <c r="H162" t="str">
        <f t="shared" si="13"/>
        <v/>
      </c>
      <c r="I162" t="str">
        <f t="shared" si="14"/>
        <v/>
      </c>
      <c r="J162" t="str">
        <f t="shared" si="12"/>
        <v/>
      </c>
      <c r="K162" t="s">
        <v>97</v>
      </c>
    </row>
    <row r="163" spans="1:11" x14ac:dyDescent="0.2">
      <c r="A163">
        <v>21620</v>
      </c>
      <c r="B163">
        <f t="shared" si="1"/>
        <v>1.8333333333333333</v>
      </c>
      <c r="C163">
        <f t="shared" si="11"/>
        <v>-0.66624204239926799</v>
      </c>
      <c r="H163" t="str">
        <f t="shared" si="13"/>
        <v/>
      </c>
      <c r="I163" t="str">
        <f t="shared" si="14"/>
        <v/>
      </c>
      <c r="J163" t="str">
        <f t="shared" si="12"/>
        <v/>
      </c>
      <c r="K163" t="s">
        <v>98</v>
      </c>
    </row>
    <row r="164" spans="1:11" x14ac:dyDescent="0.2">
      <c r="A164">
        <v>21675</v>
      </c>
      <c r="B164">
        <f t="shared" si="1"/>
        <v>1.3333333333333333</v>
      </c>
      <c r="C164">
        <f t="shared" si="11"/>
        <v>-0.84557513349298685</v>
      </c>
      <c r="H164" t="str">
        <f t="shared" si="13"/>
        <v/>
      </c>
      <c r="I164" t="str">
        <f t="shared" si="14"/>
        <v/>
      </c>
      <c r="J164" t="str">
        <f t="shared" si="12"/>
        <v/>
      </c>
      <c r="K164" t="s">
        <v>99</v>
      </c>
    </row>
    <row r="165" spans="1:11" x14ac:dyDescent="0.2">
      <c r="A165">
        <v>21715</v>
      </c>
      <c r="B165">
        <f t="shared" si="1"/>
        <v>1.5666666666666667</v>
      </c>
      <c r="C165">
        <f t="shared" si="11"/>
        <v>-0.76188635764925128</v>
      </c>
      <c r="H165" t="str">
        <f t="shared" si="13"/>
        <v/>
      </c>
      <c r="I165" t="str">
        <f t="shared" si="14"/>
        <v/>
      </c>
      <c r="J165" t="str">
        <f t="shared" si="12"/>
        <v/>
      </c>
    </row>
    <row r="166" spans="1:11" x14ac:dyDescent="0.2">
      <c r="A166">
        <v>21762</v>
      </c>
      <c r="B166">
        <f t="shared" si="1"/>
        <v>2.1666666666666665</v>
      </c>
      <c r="C166">
        <f t="shared" si="11"/>
        <v>-0.54668664833678871</v>
      </c>
      <c r="H166" t="str">
        <f t="shared" si="13"/>
        <v/>
      </c>
      <c r="I166" t="str">
        <f t="shared" si="14"/>
        <v/>
      </c>
      <c r="J166" t="str">
        <f t="shared" si="12"/>
        <v/>
      </c>
      <c r="K166" t="s">
        <v>101</v>
      </c>
    </row>
    <row r="167" spans="1:11" x14ac:dyDescent="0.2">
      <c r="A167">
        <v>21827</v>
      </c>
      <c r="B167">
        <f t="shared" si="1"/>
        <v>3.4333333333333331</v>
      </c>
      <c r="C167">
        <f t="shared" si="11"/>
        <v>-9.2376150899367446E-2</v>
      </c>
      <c r="H167" t="str">
        <f t="shared" si="13"/>
        <v/>
      </c>
      <c r="I167" t="str">
        <f t="shared" si="14"/>
        <v/>
      </c>
      <c r="J167" t="str">
        <f t="shared" si="12"/>
        <v/>
      </c>
    </row>
    <row r="168" spans="1:11" x14ac:dyDescent="0.2">
      <c r="A168">
        <v>21930</v>
      </c>
      <c r="B168">
        <f t="shared" si="1"/>
        <v>2.6333333333333333</v>
      </c>
      <c r="C168">
        <f t="shared" si="11"/>
        <v>-0.37930909664931767</v>
      </c>
      <c r="H168" t="str">
        <f t="shared" si="13"/>
        <v/>
      </c>
      <c r="I168" t="str">
        <f t="shared" si="14"/>
        <v/>
      </c>
      <c r="J168" t="str">
        <f t="shared" si="12"/>
        <v/>
      </c>
      <c r="K168" t="s">
        <v>100</v>
      </c>
    </row>
    <row r="169" spans="1:11" x14ac:dyDescent="0.2">
      <c r="A169">
        <v>22009</v>
      </c>
      <c r="B169">
        <f t="shared" si="1"/>
        <v>1.5666666666666667</v>
      </c>
      <c r="C169">
        <f t="shared" si="11"/>
        <v>-0.76188635764925128</v>
      </c>
      <c r="H169" t="str">
        <f t="shared" si="13"/>
        <v/>
      </c>
      <c r="I169" t="str">
        <f t="shared" si="14"/>
        <v/>
      </c>
      <c r="J169" t="str">
        <f t="shared" si="12"/>
        <v/>
      </c>
    </row>
    <row r="170" spans="1:11" x14ac:dyDescent="0.2">
      <c r="A170">
        <v>22056</v>
      </c>
      <c r="B170">
        <f t="shared" si="1"/>
        <v>2.7333333333333334</v>
      </c>
      <c r="C170">
        <f t="shared" si="11"/>
        <v>-0.34344247843057385</v>
      </c>
      <c r="H170" t="str">
        <f t="shared" si="13"/>
        <v/>
      </c>
      <c r="I170" t="str">
        <f t="shared" si="14"/>
        <v/>
      </c>
      <c r="J170" t="str">
        <f t="shared" si="12"/>
        <v/>
      </c>
      <c r="K170" t="s">
        <v>102</v>
      </c>
    </row>
    <row r="171" spans="1:11" x14ac:dyDescent="0.2">
      <c r="A171">
        <v>22138</v>
      </c>
      <c r="B171">
        <f t="shared" si="1"/>
        <v>2.2000000000000002</v>
      </c>
      <c r="C171">
        <f t="shared" si="11"/>
        <v>-0.53473110893054066</v>
      </c>
      <c r="H171" t="str">
        <f t="shared" si="13"/>
        <v/>
      </c>
      <c r="I171" t="str">
        <f t="shared" si="14"/>
        <v/>
      </c>
      <c r="J171" t="str">
        <f t="shared" si="12"/>
        <v/>
      </c>
    </row>
    <row r="172" spans="1:11" x14ac:dyDescent="0.2">
      <c r="A172">
        <v>22204</v>
      </c>
      <c r="B172">
        <f t="shared" si="1"/>
        <v>1.8</v>
      </c>
      <c r="C172">
        <f t="shared" si="11"/>
        <v>-0.67819758180551581</v>
      </c>
      <c r="H172" t="str">
        <f t="shared" si="13"/>
        <v/>
      </c>
      <c r="I172" t="str">
        <f t="shared" si="14"/>
        <v/>
      </c>
      <c r="J172" t="str">
        <f t="shared" si="12"/>
        <v/>
      </c>
    </row>
    <row r="173" spans="1:11" x14ac:dyDescent="0.2">
      <c r="A173">
        <v>22258</v>
      </c>
      <c r="B173">
        <f t="shared" si="1"/>
        <v>6.5333333333333332</v>
      </c>
      <c r="C173">
        <f t="shared" si="11"/>
        <v>1.0194890138816899</v>
      </c>
      <c r="H173" t="str">
        <f t="shared" si="13"/>
        <v/>
      </c>
      <c r="I173" t="str">
        <f t="shared" si="14"/>
        <v/>
      </c>
      <c r="J173" t="str">
        <f t="shared" si="12"/>
        <v/>
      </c>
    </row>
    <row r="174" spans="1:11" x14ac:dyDescent="0.2">
      <c r="A174">
        <v>22454</v>
      </c>
      <c r="B174">
        <f t="shared" si="1"/>
        <v>2.8333333333333335</v>
      </c>
      <c r="C174">
        <f t="shared" si="11"/>
        <v>-0.30757586021183003</v>
      </c>
      <c r="H174" t="str">
        <f t="shared" si="13"/>
        <v/>
      </c>
      <c r="I174" t="str">
        <f t="shared" si="14"/>
        <v/>
      </c>
      <c r="J174" t="str">
        <f t="shared" si="12"/>
        <v/>
      </c>
      <c r="K174" t="s">
        <v>103</v>
      </c>
    </row>
    <row r="175" spans="1:11" x14ac:dyDescent="0.2">
      <c r="A175">
        <v>22539</v>
      </c>
      <c r="B175">
        <f t="shared" si="1"/>
        <v>1.4666666666666666</v>
      </c>
      <c r="C175">
        <f t="shared" si="11"/>
        <v>-0.79775297586799521</v>
      </c>
      <c r="H175" t="str">
        <f t="shared" si="13"/>
        <v/>
      </c>
      <c r="I175" t="str">
        <f t="shared" si="14"/>
        <v/>
      </c>
      <c r="J175" t="str">
        <f t="shared" si="12"/>
        <v/>
      </c>
    </row>
    <row r="176" spans="1:11" x14ac:dyDescent="0.2">
      <c r="A176">
        <v>22583</v>
      </c>
      <c r="B176">
        <f t="shared" si="1"/>
        <v>5.1333333333333337</v>
      </c>
      <c r="C176">
        <f t="shared" si="11"/>
        <v>0.51735635881927711</v>
      </c>
      <c r="H176" t="str">
        <f t="shared" si="13"/>
        <v/>
      </c>
      <c r="I176" t="str">
        <f t="shared" si="14"/>
        <v/>
      </c>
      <c r="J176" t="str">
        <f t="shared" si="12"/>
        <v/>
      </c>
      <c r="K176" t="s">
        <v>104</v>
      </c>
    </row>
    <row r="177" spans="1:11" x14ac:dyDescent="0.2">
      <c r="A177">
        <v>22737</v>
      </c>
      <c r="B177">
        <f t="shared" si="1"/>
        <v>4.2333333333333334</v>
      </c>
      <c r="C177">
        <f t="shared" si="11"/>
        <v>0.19455679485058291</v>
      </c>
      <c r="H177" t="str">
        <f t="shared" si="13"/>
        <v/>
      </c>
      <c r="I177" t="str">
        <f t="shared" si="14"/>
        <v/>
      </c>
      <c r="J177" t="str">
        <f t="shared" si="12"/>
        <v/>
      </c>
    </row>
    <row r="178" spans="1:11" x14ac:dyDescent="0.2">
      <c r="A178">
        <v>22864</v>
      </c>
      <c r="B178">
        <f t="shared" si="1"/>
        <v>2.2999999999999998</v>
      </c>
      <c r="C178">
        <f t="shared" si="11"/>
        <v>-0.498864490711797</v>
      </c>
      <c r="H178" t="str">
        <f t="shared" si="13"/>
        <v/>
      </c>
      <c r="I178" t="str">
        <f t="shared" si="14"/>
        <v/>
      </c>
      <c r="J178" t="str">
        <f t="shared" si="12"/>
        <v/>
      </c>
    </row>
    <row r="179" spans="1:11" x14ac:dyDescent="0.2">
      <c r="A179">
        <v>22933</v>
      </c>
      <c r="B179">
        <f t="shared" si="1"/>
        <v>8.1666666666666661</v>
      </c>
      <c r="C179">
        <f t="shared" si="11"/>
        <v>1.6053104447878381</v>
      </c>
      <c r="H179" t="str">
        <f t="shared" si="13"/>
        <v/>
      </c>
      <c r="I179" t="str">
        <f t="shared" si="14"/>
        <v/>
      </c>
      <c r="J179" t="str">
        <f t="shared" si="12"/>
        <v/>
      </c>
    </row>
    <row r="180" spans="1:11" x14ac:dyDescent="0.2">
      <c r="A180">
        <v>23178</v>
      </c>
      <c r="B180">
        <f t="shared" si="1"/>
        <v>2.2999999999999998</v>
      </c>
      <c r="C180">
        <f t="shared" si="11"/>
        <v>-0.498864490711797</v>
      </c>
      <c r="H180" t="str">
        <f t="shared" si="13"/>
        <v/>
      </c>
      <c r="I180" t="str">
        <f t="shared" si="14"/>
        <v/>
      </c>
      <c r="J180" t="str">
        <f t="shared" si="12"/>
        <v/>
      </c>
    </row>
    <row r="181" spans="1:11" x14ac:dyDescent="0.2">
      <c r="A181">
        <v>23247</v>
      </c>
      <c r="B181">
        <f t="shared" si="1"/>
        <v>3.2666666666666666</v>
      </c>
      <c r="C181">
        <f t="shared" si="11"/>
        <v>-0.15215384793060704</v>
      </c>
      <c r="H181" t="str">
        <f t="shared" si="13"/>
        <v/>
      </c>
      <c r="I181" t="str">
        <f t="shared" si="14"/>
        <v/>
      </c>
      <c r="J181" t="str">
        <f t="shared" si="12"/>
        <v/>
      </c>
      <c r="K181" t="s">
        <v>105</v>
      </c>
    </row>
    <row r="182" spans="1:11" x14ac:dyDescent="0.2">
      <c r="A182">
        <v>23345</v>
      </c>
      <c r="B182">
        <f t="shared" si="1"/>
        <v>4.5666666666666664</v>
      </c>
      <c r="C182">
        <f t="shared" si="11"/>
        <v>0.31411218891306208</v>
      </c>
      <c r="H182" t="str">
        <f t="shared" si="13"/>
        <v/>
      </c>
      <c r="I182" t="str">
        <f t="shared" si="14"/>
        <v/>
      </c>
      <c r="J182" t="str">
        <f t="shared" si="12"/>
        <v/>
      </c>
    </row>
    <row r="183" spans="1:11" x14ac:dyDescent="0.2">
      <c r="A183">
        <v>23482</v>
      </c>
      <c r="B183">
        <f t="shared" si="1"/>
        <v>3.0333333333333332</v>
      </c>
      <c r="C183">
        <f t="shared" si="11"/>
        <v>-0.23584262377434256</v>
      </c>
      <c r="H183" t="str">
        <f t="shared" si="13"/>
        <v/>
      </c>
      <c r="I183" t="str">
        <f t="shared" si="14"/>
        <v/>
      </c>
      <c r="J183" t="str">
        <f t="shared" si="12"/>
        <v/>
      </c>
    </row>
    <row r="184" spans="1:11" x14ac:dyDescent="0.2">
      <c r="A184">
        <v>23573</v>
      </c>
      <c r="B184">
        <f t="shared" si="1"/>
        <v>4.4666666666666668</v>
      </c>
      <c r="C184">
        <f t="shared" si="11"/>
        <v>0.27824557069431843</v>
      </c>
      <c r="H184">
        <f t="shared" si="13"/>
        <v>1</v>
      </c>
      <c r="I184">
        <f t="shared" si="14"/>
        <v>4.4666666666666668</v>
      </c>
      <c r="J184" t="str">
        <f t="shared" si="12"/>
        <v/>
      </c>
      <c r="K184" t="s">
        <v>106</v>
      </c>
    </row>
    <row r="185" spans="1:11" x14ac:dyDescent="0.2">
      <c r="A185">
        <v>23707</v>
      </c>
      <c r="B185">
        <f t="shared" si="1"/>
        <v>4.3666666666666663</v>
      </c>
      <c r="C185">
        <f t="shared" si="11"/>
        <v>0.24237895247557448</v>
      </c>
      <c r="H185" t="str">
        <f t="shared" si="13"/>
        <v/>
      </c>
      <c r="I185" t="str">
        <f t="shared" si="14"/>
        <v/>
      </c>
      <c r="J185">
        <f t="shared" si="12"/>
        <v>23640</v>
      </c>
    </row>
    <row r="186" spans="1:11" x14ac:dyDescent="0.2">
      <c r="A186">
        <v>23838</v>
      </c>
      <c r="B186">
        <f t="shared" si="1"/>
        <v>6.3</v>
      </c>
      <c r="C186">
        <f t="shared" si="11"/>
        <v>0.93580023803795442</v>
      </c>
      <c r="H186">
        <f t="shared" si="13"/>
        <v>1</v>
      </c>
      <c r="I186">
        <f t="shared" si="14"/>
        <v>6.3</v>
      </c>
      <c r="J186" t="str">
        <f t="shared" si="12"/>
        <v/>
      </c>
      <c r="K186" t="s">
        <v>107</v>
      </c>
    </row>
    <row r="187" spans="1:11" x14ac:dyDescent="0.2">
      <c r="A187">
        <v>24027</v>
      </c>
      <c r="B187">
        <f t="shared" si="1"/>
        <v>8.8000000000000007</v>
      </c>
      <c r="C187">
        <f t="shared" si="11"/>
        <v>1.8324656935065491</v>
      </c>
      <c r="H187" t="str">
        <f t="shared" si="13"/>
        <v/>
      </c>
      <c r="I187" t="str">
        <f t="shared" si="14"/>
        <v/>
      </c>
      <c r="J187">
        <f t="shared" si="12"/>
        <v>23932.5</v>
      </c>
    </row>
    <row r="188" spans="1:11" x14ac:dyDescent="0.2">
      <c r="A188">
        <v>24291</v>
      </c>
      <c r="B188">
        <f t="shared" si="1"/>
        <v>2.7666666666666666</v>
      </c>
      <c r="C188">
        <f t="shared" si="11"/>
        <v>-0.33148693902432597</v>
      </c>
      <c r="H188" t="str">
        <f t="shared" si="13"/>
        <v/>
      </c>
      <c r="I188" t="str">
        <f t="shared" si="14"/>
        <v/>
      </c>
      <c r="J188" t="str">
        <f t="shared" si="12"/>
        <v/>
      </c>
      <c r="K188" t="s">
        <v>108</v>
      </c>
    </row>
    <row r="189" spans="1:11" x14ac:dyDescent="0.2">
      <c r="A189">
        <v>24374</v>
      </c>
      <c r="B189">
        <f t="shared" si="1"/>
        <v>1.9</v>
      </c>
      <c r="C189">
        <f t="shared" si="11"/>
        <v>-0.64233096358677211</v>
      </c>
      <c r="H189" t="str">
        <f t="shared" si="13"/>
        <v/>
      </c>
      <c r="I189" t="str">
        <f t="shared" si="14"/>
        <v/>
      </c>
      <c r="J189" t="str">
        <f t="shared" si="12"/>
        <v/>
      </c>
    </row>
    <row r="190" spans="1:11" x14ac:dyDescent="0.2">
      <c r="A190">
        <v>24431</v>
      </c>
      <c r="B190">
        <f t="shared" si="1"/>
        <v>6.166666666666667</v>
      </c>
      <c r="C190">
        <f t="shared" si="11"/>
        <v>0.88797808041296289</v>
      </c>
      <c r="H190" t="str">
        <f t="shared" si="13"/>
        <v/>
      </c>
      <c r="I190" t="str">
        <f t="shared" si="14"/>
        <v/>
      </c>
      <c r="J190" t="str">
        <f t="shared" si="12"/>
        <v/>
      </c>
    </row>
    <row r="191" spans="1:11" x14ac:dyDescent="0.2">
      <c r="A191">
        <v>24616</v>
      </c>
      <c r="B191">
        <f t="shared" si="1"/>
        <v>2.7666666666666666</v>
      </c>
      <c r="C191">
        <f t="shared" si="11"/>
        <v>-0.33148693902432597</v>
      </c>
      <c r="H191" t="str">
        <f t="shared" si="13"/>
        <v/>
      </c>
      <c r="I191" t="str">
        <f t="shared" si="14"/>
        <v/>
      </c>
      <c r="J191" t="str">
        <f t="shared" si="12"/>
        <v/>
      </c>
    </row>
    <row r="192" spans="1:11" x14ac:dyDescent="0.2">
      <c r="A192">
        <v>24699</v>
      </c>
      <c r="B192">
        <f t="shared" si="1"/>
        <v>6.2</v>
      </c>
      <c r="C192">
        <f t="shared" si="11"/>
        <v>0.89993361981921072</v>
      </c>
      <c r="H192" t="str">
        <f t="shared" si="13"/>
        <v/>
      </c>
      <c r="I192" t="str">
        <f t="shared" si="14"/>
        <v/>
      </c>
      <c r="J192" t="str">
        <f t="shared" si="12"/>
        <v/>
      </c>
      <c r="K192" t="s">
        <v>109</v>
      </c>
    </row>
    <row r="193" spans="1:11" x14ac:dyDescent="0.2">
      <c r="A193">
        <v>24885</v>
      </c>
      <c r="B193">
        <f t="shared" si="1"/>
        <v>1.8666666666666667</v>
      </c>
      <c r="C193">
        <f t="shared" si="11"/>
        <v>-0.65428650299302005</v>
      </c>
      <c r="H193" t="str">
        <f t="shared" si="13"/>
        <v/>
      </c>
      <c r="I193" t="str">
        <f t="shared" si="14"/>
        <v/>
      </c>
      <c r="J193" t="str">
        <f t="shared" si="12"/>
        <v/>
      </c>
    </row>
    <row r="194" spans="1:11" x14ac:dyDescent="0.2">
      <c r="A194">
        <v>24941</v>
      </c>
      <c r="B194">
        <f t="shared" si="1"/>
        <v>6.7666666666666666</v>
      </c>
      <c r="C194">
        <f t="shared" ref="C194:C257" si="15">(B194-D$1010)/D$1011</f>
        <v>1.1031777897254254</v>
      </c>
      <c r="H194">
        <f t="shared" si="13"/>
        <v>1</v>
      </c>
      <c r="I194">
        <f t="shared" si="14"/>
        <v>6.7666666666666666</v>
      </c>
      <c r="J194" t="str">
        <f t="shared" si="12"/>
        <v/>
      </c>
      <c r="K194" t="s">
        <v>110</v>
      </c>
    </row>
    <row r="195" spans="1:11" x14ac:dyDescent="0.2">
      <c r="A195">
        <v>25144</v>
      </c>
      <c r="B195">
        <f t="shared" si="1"/>
        <v>4.7</v>
      </c>
      <c r="C195">
        <f t="shared" si="15"/>
        <v>0.36193434653805395</v>
      </c>
      <c r="H195" t="str">
        <f t="shared" si="13"/>
        <v/>
      </c>
      <c r="I195" t="str">
        <f t="shared" si="14"/>
        <v/>
      </c>
      <c r="J195">
        <f t="shared" si="12"/>
        <v>25042.5</v>
      </c>
    </row>
    <row r="196" spans="1:11" x14ac:dyDescent="0.2">
      <c r="A196">
        <v>25285</v>
      </c>
      <c r="B196">
        <f t="shared" si="1"/>
        <v>6.833333333333333</v>
      </c>
      <c r="C196">
        <f t="shared" si="15"/>
        <v>1.1270888685379212</v>
      </c>
      <c r="H196">
        <f t="shared" si="13"/>
        <v>1</v>
      </c>
      <c r="I196">
        <f t="shared" si="14"/>
        <v>6.833333333333333</v>
      </c>
      <c r="J196" t="str">
        <f t="shared" ref="J196:J259" si="16">IF(H195=1,(A195+A196)/2,"")</f>
        <v/>
      </c>
      <c r="K196" t="s">
        <v>111</v>
      </c>
    </row>
    <row r="197" spans="1:11" x14ac:dyDescent="0.2">
      <c r="A197">
        <v>25490</v>
      </c>
      <c r="B197">
        <f t="shared" si="1"/>
        <v>1.9666666666666666</v>
      </c>
      <c r="C197">
        <f t="shared" si="15"/>
        <v>-0.61841988477427623</v>
      </c>
      <c r="H197" t="str">
        <f t="shared" si="13"/>
        <v/>
      </c>
      <c r="I197" t="str">
        <f t="shared" si="14"/>
        <v/>
      </c>
      <c r="J197">
        <f t="shared" si="16"/>
        <v>25387.5</v>
      </c>
    </row>
    <row r="198" spans="1:11" x14ac:dyDescent="0.2">
      <c r="A198">
        <v>25549</v>
      </c>
      <c r="B198">
        <f t="shared" si="1"/>
        <v>1.9</v>
      </c>
      <c r="C198">
        <f t="shared" si="15"/>
        <v>-0.64233096358677211</v>
      </c>
      <c r="H198" t="str">
        <f t="shared" si="13"/>
        <v/>
      </c>
      <c r="I198" t="str">
        <f t="shared" si="14"/>
        <v/>
      </c>
      <c r="J198" t="str">
        <f t="shared" si="16"/>
        <v/>
      </c>
      <c r="K198" t="s">
        <v>112</v>
      </c>
    </row>
    <row r="199" spans="1:11" x14ac:dyDescent="0.2">
      <c r="A199">
        <v>25606</v>
      </c>
      <c r="B199">
        <f t="shared" si="1"/>
        <v>1.0666666666666667</v>
      </c>
      <c r="C199">
        <f t="shared" si="15"/>
        <v>-0.94121944874297025</v>
      </c>
      <c r="H199" t="str">
        <f t="shared" si="13"/>
        <v/>
      </c>
      <c r="I199" t="str">
        <f t="shared" si="14"/>
        <v/>
      </c>
      <c r="J199" t="str">
        <f t="shared" si="16"/>
        <v/>
      </c>
    </row>
    <row r="200" spans="1:11" x14ac:dyDescent="0.2">
      <c r="A200">
        <v>25638</v>
      </c>
      <c r="B200">
        <f t="shared" si="1"/>
        <v>1.5666666666666667</v>
      </c>
      <c r="C200">
        <f t="shared" si="15"/>
        <v>-0.76188635764925128</v>
      </c>
      <c r="H200" t="str">
        <f t="shared" si="13"/>
        <v/>
      </c>
      <c r="I200" t="str">
        <f t="shared" si="14"/>
        <v/>
      </c>
      <c r="J200" t="str">
        <f t="shared" si="16"/>
        <v/>
      </c>
      <c r="K200" t="s">
        <v>112</v>
      </c>
    </row>
    <row r="201" spans="1:11" x14ac:dyDescent="0.2">
      <c r="A201">
        <v>25685</v>
      </c>
      <c r="B201">
        <f t="shared" si="1"/>
        <v>7.7666666666666666</v>
      </c>
      <c r="C201">
        <f t="shared" si="15"/>
        <v>1.4618439719128635</v>
      </c>
      <c r="H201" t="str">
        <f t="shared" si="13"/>
        <v/>
      </c>
      <c r="I201" t="str">
        <f t="shared" si="14"/>
        <v/>
      </c>
      <c r="J201" t="str">
        <f t="shared" si="16"/>
        <v/>
      </c>
    </row>
    <row r="202" spans="1:11" x14ac:dyDescent="0.2">
      <c r="A202">
        <v>25918</v>
      </c>
      <c r="B202">
        <f t="shared" si="1"/>
        <v>1.5</v>
      </c>
      <c r="C202">
        <f t="shared" si="15"/>
        <v>-0.78579743646174727</v>
      </c>
      <c r="H202" t="str">
        <f t="shared" si="13"/>
        <v/>
      </c>
      <c r="I202" t="str">
        <f t="shared" si="14"/>
        <v/>
      </c>
      <c r="J202" t="str">
        <f t="shared" si="16"/>
        <v/>
      </c>
      <c r="K202" t="s">
        <v>112</v>
      </c>
    </row>
    <row r="203" spans="1:11" x14ac:dyDescent="0.2">
      <c r="A203">
        <v>25963</v>
      </c>
      <c r="B203">
        <f t="shared" si="1"/>
        <v>1.8666666666666667</v>
      </c>
      <c r="C203">
        <f t="shared" si="15"/>
        <v>-0.65428650299302005</v>
      </c>
      <c r="H203" t="str">
        <f t="shared" si="13"/>
        <v/>
      </c>
      <c r="I203" t="str">
        <f t="shared" si="14"/>
        <v/>
      </c>
      <c r="J203" t="str">
        <f t="shared" si="16"/>
        <v/>
      </c>
      <c r="K203" t="s">
        <v>113</v>
      </c>
    </row>
    <row r="204" spans="1:11" x14ac:dyDescent="0.2">
      <c r="A204">
        <v>26019</v>
      </c>
      <c r="B204">
        <f t="shared" si="1"/>
        <v>1.9</v>
      </c>
      <c r="C204">
        <f t="shared" si="15"/>
        <v>-0.64233096358677211</v>
      </c>
      <c r="H204" t="str">
        <f t="shared" si="13"/>
        <v/>
      </c>
      <c r="I204" t="str">
        <f t="shared" si="14"/>
        <v/>
      </c>
      <c r="J204" t="str">
        <f t="shared" si="16"/>
        <v/>
      </c>
    </row>
    <row r="205" spans="1:11" x14ac:dyDescent="0.2">
      <c r="A205">
        <v>26076</v>
      </c>
      <c r="B205">
        <f t="shared" si="1"/>
        <v>1.1666666666666667</v>
      </c>
      <c r="C205">
        <f t="shared" si="15"/>
        <v>-0.90535283052422655</v>
      </c>
      <c r="H205" t="str">
        <f t="shared" si="13"/>
        <v/>
      </c>
      <c r="I205" t="str">
        <f t="shared" si="14"/>
        <v/>
      </c>
      <c r="J205" t="str">
        <f t="shared" si="16"/>
        <v/>
      </c>
    </row>
    <row r="206" spans="1:11" x14ac:dyDescent="0.2">
      <c r="A206">
        <v>26111</v>
      </c>
      <c r="B206">
        <f t="shared" si="1"/>
        <v>1.6</v>
      </c>
      <c r="C206">
        <f t="shared" si="15"/>
        <v>-0.74993081824300345</v>
      </c>
      <c r="H206" t="str">
        <f t="shared" si="13"/>
        <v/>
      </c>
      <c r="I206" t="str">
        <f t="shared" si="14"/>
        <v/>
      </c>
      <c r="J206" t="str">
        <f t="shared" si="16"/>
        <v/>
      </c>
      <c r="K206" t="s">
        <v>114</v>
      </c>
    </row>
    <row r="207" spans="1:11" x14ac:dyDescent="0.2">
      <c r="A207">
        <v>26159</v>
      </c>
      <c r="B207">
        <f t="shared" si="1"/>
        <v>1.5666666666666667</v>
      </c>
      <c r="C207">
        <f t="shared" si="15"/>
        <v>-0.76188635764925128</v>
      </c>
      <c r="H207" t="str">
        <f t="shared" si="13"/>
        <v/>
      </c>
      <c r="I207" t="str">
        <f t="shared" si="14"/>
        <v/>
      </c>
      <c r="J207" t="str">
        <f t="shared" si="16"/>
        <v/>
      </c>
      <c r="K207" t="s">
        <v>115</v>
      </c>
    </row>
    <row r="208" spans="1:11" x14ac:dyDescent="0.2">
      <c r="A208">
        <v>26206</v>
      </c>
      <c r="B208">
        <f t="shared" si="1"/>
        <v>1.7333333333333334</v>
      </c>
      <c r="C208">
        <f t="shared" si="15"/>
        <v>-0.70210866061801169</v>
      </c>
      <c r="H208" t="str">
        <f t="shared" si="13"/>
        <v/>
      </c>
      <c r="I208" t="str">
        <f t="shared" si="14"/>
        <v/>
      </c>
      <c r="J208" t="str">
        <f t="shared" si="16"/>
        <v/>
      </c>
      <c r="K208" t="s">
        <v>116</v>
      </c>
    </row>
    <row r="209" spans="1:11" x14ac:dyDescent="0.2">
      <c r="A209">
        <v>26258</v>
      </c>
      <c r="B209">
        <f t="shared" si="1"/>
        <v>1.2666666666666666</v>
      </c>
      <c r="C209">
        <f t="shared" si="15"/>
        <v>-0.86948621230548273</v>
      </c>
      <c r="H209" t="str">
        <f t="shared" si="13"/>
        <v/>
      </c>
      <c r="I209" t="str">
        <f t="shared" si="14"/>
        <v/>
      </c>
      <c r="J209" t="str">
        <f t="shared" si="16"/>
        <v/>
      </c>
      <c r="K209" t="s">
        <v>117</v>
      </c>
    </row>
    <row r="210" spans="1:11" x14ac:dyDescent="0.2">
      <c r="A210">
        <v>26296</v>
      </c>
      <c r="B210">
        <f t="shared" si="1"/>
        <v>2.9</v>
      </c>
      <c r="C210">
        <f t="shared" si="15"/>
        <v>-0.28366478139933426</v>
      </c>
      <c r="H210" t="str">
        <f t="shared" si="13"/>
        <v/>
      </c>
      <c r="I210" t="str">
        <f t="shared" si="14"/>
        <v/>
      </c>
      <c r="J210" t="str">
        <f t="shared" si="16"/>
        <v/>
      </c>
    </row>
    <row r="211" spans="1:11" x14ac:dyDescent="0.2">
      <c r="A211">
        <v>26383</v>
      </c>
      <c r="B211">
        <f t="shared" si="1"/>
        <v>1.2</v>
      </c>
      <c r="C211">
        <f t="shared" si="15"/>
        <v>-0.89339729111797872</v>
      </c>
      <c r="H211" t="str">
        <f t="shared" ref="H211:H274" si="17">IF(ISNUMBER(SEARCH($H$1,K211)),1,"")</f>
        <v/>
      </c>
      <c r="I211" t="str">
        <f t="shared" ref="I211:I274" si="18">IF(H211=1,B211,"")</f>
        <v/>
      </c>
      <c r="J211" t="str">
        <f t="shared" si="16"/>
        <v/>
      </c>
      <c r="K211" t="s">
        <v>115</v>
      </c>
    </row>
    <row r="212" spans="1:11" x14ac:dyDescent="0.2">
      <c r="A212">
        <v>26419</v>
      </c>
      <c r="B212">
        <f t="shared" si="1"/>
        <v>1</v>
      </c>
      <c r="C212">
        <f t="shared" si="15"/>
        <v>-0.96513052755546613</v>
      </c>
      <c r="H212" t="str">
        <f t="shared" si="17"/>
        <v/>
      </c>
      <c r="I212" t="str">
        <f t="shared" si="18"/>
        <v/>
      </c>
      <c r="J212" t="str">
        <f t="shared" si="16"/>
        <v/>
      </c>
      <c r="K212" t="s">
        <v>115</v>
      </c>
    </row>
    <row r="213" spans="1:11" x14ac:dyDescent="0.2">
      <c r="A213">
        <v>26449</v>
      </c>
      <c r="B213">
        <f t="shared" si="1"/>
        <v>2.1666666666666665</v>
      </c>
      <c r="C213">
        <f t="shared" si="15"/>
        <v>-0.54668664833678871</v>
      </c>
      <c r="H213" t="str">
        <f t="shared" si="17"/>
        <v/>
      </c>
      <c r="I213" t="str">
        <f t="shared" si="18"/>
        <v/>
      </c>
      <c r="J213" t="str">
        <f t="shared" si="16"/>
        <v/>
      </c>
    </row>
    <row r="214" spans="1:11" x14ac:dyDescent="0.2">
      <c r="A214">
        <v>26514</v>
      </c>
      <c r="B214">
        <f t="shared" si="1"/>
        <v>3.3333333333333335</v>
      </c>
      <c r="C214">
        <f t="shared" si="15"/>
        <v>-0.12824276911811111</v>
      </c>
      <c r="H214" t="str">
        <f t="shared" si="17"/>
        <v/>
      </c>
      <c r="I214" t="str">
        <f t="shared" si="18"/>
        <v/>
      </c>
      <c r="J214" t="str">
        <f t="shared" si="16"/>
        <v/>
      </c>
    </row>
    <row r="215" spans="1:11" x14ac:dyDescent="0.2">
      <c r="A215">
        <v>26614</v>
      </c>
      <c r="B215">
        <f t="shared" si="1"/>
        <v>1.1333333333333333</v>
      </c>
      <c r="C215">
        <f t="shared" si="15"/>
        <v>-0.91730836993047449</v>
      </c>
      <c r="H215" t="str">
        <f t="shared" si="17"/>
        <v/>
      </c>
      <c r="I215" t="str">
        <f t="shared" si="18"/>
        <v/>
      </c>
      <c r="J215" t="str">
        <f t="shared" si="16"/>
        <v/>
      </c>
      <c r="K215" t="s">
        <v>115</v>
      </c>
    </row>
    <row r="216" spans="1:11" x14ac:dyDescent="0.2">
      <c r="A216">
        <v>26648</v>
      </c>
      <c r="B216">
        <f t="shared" si="1"/>
        <v>6.2666666666666666</v>
      </c>
      <c r="C216">
        <f t="shared" si="15"/>
        <v>0.92384469863170648</v>
      </c>
      <c r="H216" t="str">
        <f t="shared" si="17"/>
        <v/>
      </c>
      <c r="I216" t="str">
        <f t="shared" si="18"/>
        <v/>
      </c>
      <c r="J216" t="str">
        <f t="shared" si="16"/>
        <v/>
      </c>
    </row>
    <row r="217" spans="1:11" x14ac:dyDescent="0.2">
      <c r="A217">
        <v>26836</v>
      </c>
      <c r="B217">
        <f t="shared" si="1"/>
        <v>2.2333333333333334</v>
      </c>
      <c r="C217">
        <f t="shared" si="15"/>
        <v>-0.52277556952429272</v>
      </c>
      <c r="H217" t="str">
        <f t="shared" si="17"/>
        <v/>
      </c>
      <c r="I217" t="str">
        <f t="shared" si="18"/>
        <v/>
      </c>
      <c r="J217" t="str">
        <f t="shared" si="16"/>
        <v/>
      </c>
    </row>
    <row r="218" spans="1:11" x14ac:dyDescent="0.2">
      <c r="A218">
        <v>26903</v>
      </c>
      <c r="B218">
        <f t="shared" si="1"/>
        <v>0.8666666666666667</v>
      </c>
      <c r="C218">
        <f t="shared" si="15"/>
        <v>-1.0129526851804578</v>
      </c>
      <c r="H218" t="str">
        <f t="shared" si="17"/>
        <v/>
      </c>
      <c r="I218" t="str">
        <f t="shared" si="18"/>
        <v/>
      </c>
      <c r="J218" t="str">
        <f t="shared" si="16"/>
        <v/>
      </c>
      <c r="K218" t="s">
        <v>115</v>
      </c>
    </row>
    <row r="219" spans="1:11" x14ac:dyDescent="0.2">
      <c r="A219">
        <v>26929</v>
      </c>
      <c r="B219">
        <f t="shared" si="1"/>
        <v>6.833333333333333</v>
      </c>
      <c r="C219">
        <f t="shared" si="15"/>
        <v>1.1270888685379212</v>
      </c>
      <c r="H219" t="str">
        <f t="shared" si="17"/>
        <v/>
      </c>
      <c r="I219" t="str">
        <f t="shared" si="18"/>
        <v/>
      </c>
      <c r="J219" t="str">
        <f t="shared" si="16"/>
        <v/>
      </c>
    </row>
    <row r="220" spans="1:11" x14ac:dyDescent="0.2">
      <c r="A220">
        <v>27134</v>
      </c>
      <c r="B220">
        <f t="shared" si="1"/>
        <v>1.3</v>
      </c>
      <c r="C220">
        <f t="shared" si="15"/>
        <v>-0.85753067289923468</v>
      </c>
      <c r="H220" t="str">
        <f t="shared" si="17"/>
        <v/>
      </c>
      <c r="I220" t="str">
        <f t="shared" si="18"/>
        <v/>
      </c>
      <c r="J220" t="str">
        <f t="shared" si="16"/>
        <v/>
      </c>
      <c r="K220" t="s">
        <v>115</v>
      </c>
    </row>
    <row r="221" spans="1:11" x14ac:dyDescent="0.2">
      <c r="A221">
        <v>27173</v>
      </c>
      <c r="B221">
        <f t="shared" si="1"/>
        <v>6.3</v>
      </c>
      <c r="C221">
        <f t="shared" si="15"/>
        <v>0.93580023803795442</v>
      </c>
      <c r="H221" t="str">
        <f t="shared" si="17"/>
        <v/>
      </c>
      <c r="I221" t="str">
        <f t="shared" si="18"/>
        <v/>
      </c>
      <c r="J221" t="str">
        <f t="shared" si="16"/>
        <v/>
      </c>
    </row>
    <row r="222" spans="1:11" x14ac:dyDescent="0.2">
      <c r="A222">
        <v>27362</v>
      </c>
      <c r="B222">
        <f t="shared" si="1"/>
        <v>2.7333333333333334</v>
      </c>
      <c r="C222">
        <f t="shared" si="15"/>
        <v>-0.34344247843057385</v>
      </c>
      <c r="H222" t="str">
        <f t="shared" si="17"/>
        <v/>
      </c>
      <c r="I222" t="str">
        <f t="shared" si="18"/>
        <v/>
      </c>
      <c r="J222" t="str">
        <f t="shared" si="16"/>
        <v/>
      </c>
    </row>
    <row r="223" spans="1:11" x14ac:dyDescent="0.2">
      <c r="A223">
        <v>27444</v>
      </c>
      <c r="B223">
        <f t="shared" si="1"/>
        <v>10.033333333333333</v>
      </c>
      <c r="C223">
        <f t="shared" si="15"/>
        <v>2.2748206515377221</v>
      </c>
      <c r="H223" t="str">
        <f t="shared" si="17"/>
        <v/>
      </c>
      <c r="I223" t="str">
        <f t="shared" si="18"/>
        <v/>
      </c>
      <c r="J223" t="str">
        <f t="shared" si="16"/>
        <v/>
      </c>
      <c r="K223" t="s">
        <v>118</v>
      </c>
    </row>
    <row r="224" spans="1:11" x14ac:dyDescent="0.2">
      <c r="A224">
        <v>27745</v>
      </c>
      <c r="B224">
        <f t="shared" si="1"/>
        <v>2.7333333333333334</v>
      </c>
      <c r="C224">
        <f t="shared" si="15"/>
        <v>-0.34344247843057385</v>
      </c>
      <c r="H224" t="str">
        <f t="shared" si="17"/>
        <v/>
      </c>
      <c r="I224" t="str">
        <f t="shared" si="18"/>
        <v/>
      </c>
      <c r="J224" t="str">
        <f t="shared" si="16"/>
        <v/>
      </c>
      <c r="K224" t="s">
        <v>119</v>
      </c>
    </row>
    <row r="225" spans="1:11" x14ac:dyDescent="0.2">
      <c r="A225">
        <v>27827</v>
      </c>
      <c r="B225">
        <f t="shared" si="1"/>
        <v>2.3333333333333335</v>
      </c>
      <c r="C225">
        <f t="shared" si="15"/>
        <v>-0.48690895130554895</v>
      </c>
      <c r="H225" t="str">
        <f t="shared" si="17"/>
        <v/>
      </c>
      <c r="I225" t="str">
        <f t="shared" si="18"/>
        <v/>
      </c>
      <c r="J225" t="str">
        <f t="shared" si="16"/>
        <v/>
      </c>
    </row>
    <row r="226" spans="1:11" x14ac:dyDescent="0.2">
      <c r="A226">
        <v>27897</v>
      </c>
      <c r="B226">
        <f t="shared" si="1"/>
        <v>3.9</v>
      </c>
      <c r="C226">
        <f t="shared" si="15"/>
        <v>7.5001400788103592E-2</v>
      </c>
      <c r="H226" t="str">
        <f t="shared" si="17"/>
        <v/>
      </c>
      <c r="I226" t="str">
        <f t="shared" si="18"/>
        <v/>
      </c>
      <c r="J226" t="str">
        <f t="shared" si="16"/>
        <v/>
      </c>
    </row>
    <row r="227" spans="1:11" x14ac:dyDescent="0.2">
      <c r="A227">
        <v>28014</v>
      </c>
      <c r="B227">
        <f t="shared" si="1"/>
        <v>6.5</v>
      </c>
      <c r="C227">
        <f t="shared" si="15"/>
        <v>1.0075334744754421</v>
      </c>
      <c r="H227" t="str">
        <f t="shared" si="17"/>
        <v/>
      </c>
      <c r="I227" t="str">
        <f t="shared" si="18"/>
        <v/>
      </c>
      <c r="J227" t="str">
        <f t="shared" si="16"/>
        <v/>
      </c>
      <c r="K227" t="s">
        <v>120</v>
      </c>
    </row>
    <row r="228" spans="1:11" x14ac:dyDescent="0.2">
      <c r="A228">
        <v>28209</v>
      </c>
      <c r="B228">
        <f t="shared" si="1"/>
        <v>5.5333333333333332</v>
      </c>
      <c r="C228">
        <f t="shared" si="15"/>
        <v>0.66082283169425204</v>
      </c>
      <c r="H228" t="str">
        <f t="shared" si="17"/>
        <v/>
      </c>
      <c r="I228" t="str">
        <f t="shared" si="18"/>
        <v/>
      </c>
      <c r="J228" t="str">
        <f t="shared" si="16"/>
        <v/>
      </c>
    </row>
    <row r="229" spans="1:11" x14ac:dyDescent="0.2">
      <c r="A229">
        <v>28375</v>
      </c>
      <c r="B229">
        <f t="shared" si="1"/>
        <v>2.1666666666666665</v>
      </c>
      <c r="C229">
        <f t="shared" si="15"/>
        <v>-0.54668664833678871</v>
      </c>
      <c r="H229">
        <f t="shared" si="17"/>
        <v>1</v>
      </c>
      <c r="I229">
        <f t="shared" si="18"/>
        <v>2.1666666666666665</v>
      </c>
      <c r="J229" t="str">
        <f t="shared" si="16"/>
        <v/>
      </c>
      <c r="K229" t="s">
        <v>121</v>
      </c>
    </row>
    <row r="230" spans="1:11" x14ac:dyDescent="0.2">
      <c r="A230">
        <v>28440</v>
      </c>
      <c r="B230">
        <f t="shared" si="1"/>
        <v>1.8333333333333333</v>
      </c>
      <c r="C230">
        <f t="shared" si="15"/>
        <v>-0.66624204239926799</v>
      </c>
      <c r="H230" t="str">
        <f t="shared" si="17"/>
        <v/>
      </c>
      <c r="I230" t="str">
        <f t="shared" si="18"/>
        <v/>
      </c>
      <c r="J230">
        <f t="shared" si="16"/>
        <v>28407.5</v>
      </c>
    </row>
    <row r="231" spans="1:11" x14ac:dyDescent="0.2">
      <c r="A231">
        <v>28495</v>
      </c>
      <c r="B231">
        <f t="shared" si="1"/>
        <v>2.1666666666666665</v>
      </c>
      <c r="C231">
        <f t="shared" si="15"/>
        <v>-0.54668664833678871</v>
      </c>
      <c r="H231" t="str">
        <f t="shared" si="17"/>
        <v/>
      </c>
      <c r="I231" t="str">
        <f t="shared" si="18"/>
        <v/>
      </c>
      <c r="J231" t="str">
        <f t="shared" si="16"/>
        <v/>
      </c>
    </row>
    <row r="232" spans="1:11" x14ac:dyDescent="0.2">
      <c r="A232">
        <v>28560</v>
      </c>
      <c r="B232">
        <f t="shared" si="1"/>
        <v>4.2333333333333334</v>
      </c>
      <c r="C232">
        <f t="shared" si="15"/>
        <v>0.19455679485058291</v>
      </c>
      <c r="H232" t="str">
        <f t="shared" si="17"/>
        <v/>
      </c>
      <c r="I232" t="str">
        <f t="shared" si="18"/>
        <v/>
      </c>
      <c r="J232" t="str">
        <f t="shared" si="16"/>
        <v/>
      </c>
    </row>
    <row r="233" spans="1:11" x14ac:dyDescent="0.2">
      <c r="A233">
        <v>28687</v>
      </c>
      <c r="B233">
        <f t="shared" si="1"/>
        <v>3.4666666666666668</v>
      </c>
      <c r="C233">
        <f t="shared" si="15"/>
        <v>-8.0420611493119395E-2</v>
      </c>
      <c r="H233">
        <f t="shared" si="17"/>
        <v>1</v>
      </c>
      <c r="I233">
        <f t="shared" si="18"/>
        <v>3.4666666666666668</v>
      </c>
      <c r="J233" t="str">
        <f t="shared" si="16"/>
        <v/>
      </c>
      <c r="K233" t="s">
        <v>32</v>
      </c>
    </row>
    <row r="234" spans="1:11" x14ac:dyDescent="0.2">
      <c r="A234">
        <v>28791</v>
      </c>
      <c r="B234">
        <f t="shared" si="1"/>
        <v>1.4333333333333333</v>
      </c>
      <c r="C234">
        <f t="shared" si="15"/>
        <v>-0.80970851527424315</v>
      </c>
      <c r="H234" t="str">
        <f t="shared" si="17"/>
        <v/>
      </c>
      <c r="I234" t="str">
        <f t="shared" si="18"/>
        <v/>
      </c>
      <c r="J234">
        <f t="shared" si="16"/>
        <v>28739</v>
      </c>
    </row>
    <row r="235" spans="1:11" x14ac:dyDescent="0.2">
      <c r="A235">
        <v>28834</v>
      </c>
      <c r="B235">
        <f t="shared" si="1"/>
        <v>2.8666666666666667</v>
      </c>
      <c r="C235">
        <f t="shared" si="15"/>
        <v>-0.29562032080558215</v>
      </c>
      <c r="H235" t="str">
        <f t="shared" si="17"/>
        <v/>
      </c>
      <c r="I235" t="str">
        <f t="shared" si="18"/>
        <v/>
      </c>
      <c r="J235" t="str">
        <f t="shared" si="16"/>
        <v/>
      </c>
      <c r="K235" t="s">
        <v>122</v>
      </c>
    </row>
    <row r="236" spans="1:11" x14ac:dyDescent="0.2">
      <c r="A236">
        <v>28920</v>
      </c>
      <c r="B236">
        <f t="shared" si="1"/>
        <v>1.1000000000000001</v>
      </c>
      <c r="C236">
        <f t="shared" si="15"/>
        <v>-0.92926390933672232</v>
      </c>
      <c r="H236" t="str">
        <f t="shared" si="17"/>
        <v/>
      </c>
      <c r="I236" t="str">
        <f t="shared" si="18"/>
        <v/>
      </c>
      <c r="J236" t="str">
        <f t="shared" si="16"/>
        <v/>
      </c>
    </row>
    <row r="237" spans="1:11" x14ac:dyDescent="0.2">
      <c r="A237">
        <v>28953</v>
      </c>
      <c r="B237">
        <f t="shared" si="1"/>
        <v>1.4</v>
      </c>
      <c r="C237">
        <f t="shared" si="15"/>
        <v>-0.82166405468049108</v>
      </c>
      <c r="H237">
        <f t="shared" si="17"/>
        <v>1</v>
      </c>
      <c r="I237">
        <f t="shared" si="18"/>
        <v>1.4</v>
      </c>
      <c r="J237" t="str">
        <f t="shared" si="16"/>
        <v/>
      </c>
      <c r="K237" t="s">
        <v>123</v>
      </c>
    </row>
    <row r="238" spans="1:11" x14ac:dyDescent="0.2">
      <c r="A238">
        <v>28995</v>
      </c>
      <c r="B238">
        <f t="shared" si="1"/>
        <v>1.2666666666666666</v>
      </c>
      <c r="C238">
        <f t="shared" si="15"/>
        <v>-0.86948621230548273</v>
      </c>
      <c r="H238" t="str">
        <f t="shared" si="17"/>
        <v/>
      </c>
      <c r="I238" t="str">
        <f t="shared" si="18"/>
        <v/>
      </c>
      <c r="J238">
        <f t="shared" si="16"/>
        <v>28974</v>
      </c>
    </row>
    <row r="239" spans="1:11" x14ac:dyDescent="0.2">
      <c r="A239">
        <v>29033</v>
      </c>
      <c r="B239">
        <f t="shared" si="1"/>
        <v>1.3666666666666667</v>
      </c>
      <c r="C239">
        <f t="shared" si="15"/>
        <v>-0.83361959408673891</v>
      </c>
      <c r="H239" t="str">
        <f t="shared" si="17"/>
        <v/>
      </c>
      <c r="I239" t="str">
        <f t="shared" si="18"/>
        <v/>
      </c>
      <c r="J239" t="str">
        <f t="shared" si="16"/>
        <v/>
      </c>
      <c r="K239" t="s">
        <v>124</v>
      </c>
    </row>
    <row r="240" spans="1:11" x14ac:dyDescent="0.2">
      <c r="A240">
        <v>29074</v>
      </c>
      <c r="B240">
        <f t="shared" si="1"/>
        <v>2.5</v>
      </c>
      <c r="C240">
        <f t="shared" si="15"/>
        <v>-0.42713125427430937</v>
      </c>
      <c r="H240" t="str">
        <f t="shared" si="17"/>
        <v/>
      </c>
      <c r="I240" t="str">
        <f t="shared" si="18"/>
        <v/>
      </c>
      <c r="J240" t="str">
        <f t="shared" si="16"/>
        <v/>
      </c>
    </row>
    <row r="241" spans="1:11" x14ac:dyDescent="0.2">
      <c r="A241">
        <v>29149</v>
      </c>
      <c r="B241">
        <f t="shared" si="1"/>
        <v>10.199999999999999</v>
      </c>
      <c r="C241">
        <f t="shared" si="15"/>
        <v>2.3345983485689619</v>
      </c>
      <c r="H241" t="str">
        <f t="shared" si="17"/>
        <v/>
      </c>
      <c r="I241" t="str">
        <f t="shared" si="18"/>
        <v/>
      </c>
      <c r="J241" t="str">
        <f t="shared" si="16"/>
        <v/>
      </c>
    </row>
    <row r="242" spans="1:11" x14ac:dyDescent="0.2">
      <c r="A242">
        <v>29455</v>
      </c>
      <c r="B242">
        <f t="shared" si="1"/>
        <v>3.5</v>
      </c>
      <c r="C242">
        <f t="shared" si="15"/>
        <v>-6.8465072086871512E-2</v>
      </c>
      <c r="H242">
        <f t="shared" si="17"/>
        <v>1</v>
      </c>
      <c r="I242">
        <f t="shared" si="18"/>
        <v>3.5</v>
      </c>
      <c r="J242" t="str">
        <f t="shared" si="16"/>
        <v/>
      </c>
      <c r="K242" t="s">
        <v>125</v>
      </c>
    </row>
    <row r="243" spans="1:11" x14ac:dyDescent="0.2">
      <c r="A243">
        <v>29560</v>
      </c>
      <c r="B243">
        <f t="shared" si="1"/>
        <v>4.5333333333333332</v>
      </c>
      <c r="C243">
        <f t="shared" si="15"/>
        <v>0.3021566495068142</v>
      </c>
      <c r="H243" t="str">
        <f t="shared" si="17"/>
        <v/>
      </c>
      <c r="I243" t="str">
        <f t="shared" si="18"/>
        <v/>
      </c>
      <c r="J243">
        <f t="shared" si="16"/>
        <v>29507.5</v>
      </c>
    </row>
    <row r="244" spans="1:11" x14ac:dyDescent="0.2">
      <c r="A244">
        <v>29696</v>
      </c>
      <c r="B244">
        <f t="shared" si="1"/>
        <v>8.6</v>
      </c>
      <c r="C244">
        <f t="shared" si="15"/>
        <v>1.7607324570690612</v>
      </c>
      <c r="H244" t="str">
        <f t="shared" si="17"/>
        <v/>
      </c>
      <c r="I244" t="str">
        <f t="shared" si="18"/>
        <v/>
      </c>
      <c r="J244" t="str">
        <f t="shared" si="16"/>
        <v/>
      </c>
    </row>
    <row r="245" spans="1:11" x14ac:dyDescent="0.2">
      <c r="A245">
        <v>29954</v>
      </c>
      <c r="B245">
        <f t="shared" si="1"/>
        <v>4.166666666666667</v>
      </c>
      <c r="C245">
        <f t="shared" si="15"/>
        <v>0.17064571603808715</v>
      </c>
      <c r="E245">
        <v>1</v>
      </c>
      <c r="H245" t="str">
        <f t="shared" si="17"/>
        <v/>
      </c>
      <c r="I245" t="str">
        <f t="shared" si="18"/>
        <v/>
      </c>
      <c r="J245" t="str">
        <f t="shared" si="16"/>
        <v/>
      </c>
      <c r="K245" t="s">
        <v>126</v>
      </c>
    </row>
    <row r="246" spans="1:11" x14ac:dyDescent="0.2">
      <c r="A246">
        <v>30079</v>
      </c>
      <c r="B246">
        <f t="shared" si="1"/>
        <v>2.9</v>
      </c>
      <c r="C246">
        <f t="shared" si="15"/>
        <v>-0.28366478139933426</v>
      </c>
      <c r="H246" t="str">
        <f t="shared" si="17"/>
        <v/>
      </c>
      <c r="I246" t="str">
        <f t="shared" si="18"/>
        <v/>
      </c>
      <c r="J246" t="str">
        <f t="shared" si="16"/>
        <v/>
      </c>
    </row>
    <row r="247" spans="1:11" x14ac:dyDescent="0.2">
      <c r="A247">
        <v>30166</v>
      </c>
      <c r="B247">
        <f t="shared" si="1"/>
        <v>3.7333333333333334</v>
      </c>
      <c r="C247">
        <f t="shared" si="15"/>
        <v>1.5223703756864004E-2</v>
      </c>
      <c r="H247" t="str">
        <f t="shared" si="17"/>
        <v/>
      </c>
      <c r="I247" t="str">
        <f t="shared" si="18"/>
        <v/>
      </c>
      <c r="J247" t="str">
        <f t="shared" si="16"/>
        <v/>
      </c>
    </row>
    <row r="248" spans="1:11" x14ac:dyDescent="0.2">
      <c r="A248">
        <v>30278</v>
      </c>
      <c r="B248">
        <f t="shared" si="1"/>
        <v>4.3</v>
      </c>
      <c r="C248">
        <f t="shared" si="15"/>
        <v>0.21846787366307871</v>
      </c>
      <c r="H248" t="str">
        <f t="shared" si="17"/>
        <v/>
      </c>
      <c r="I248" t="str">
        <f t="shared" si="18"/>
        <v/>
      </c>
      <c r="J248" t="str">
        <f t="shared" si="16"/>
        <v/>
      </c>
    </row>
    <row r="249" spans="1:11" x14ac:dyDescent="0.2">
      <c r="A249">
        <v>30407</v>
      </c>
      <c r="B249">
        <f t="shared" si="1"/>
        <v>1.8666666666666667</v>
      </c>
      <c r="C249">
        <f t="shared" si="15"/>
        <v>-0.65428650299302005</v>
      </c>
      <c r="H249" t="str">
        <f t="shared" si="17"/>
        <v/>
      </c>
      <c r="I249" t="str">
        <f t="shared" si="18"/>
        <v/>
      </c>
      <c r="J249" t="str">
        <f t="shared" si="16"/>
        <v/>
      </c>
    </row>
    <row r="250" spans="1:11" x14ac:dyDescent="0.2">
      <c r="A250">
        <v>30463</v>
      </c>
      <c r="B250">
        <f t="shared" si="1"/>
        <v>6.5333333333333332</v>
      </c>
      <c r="C250">
        <f t="shared" si="15"/>
        <v>1.0194890138816899</v>
      </c>
      <c r="H250" t="str">
        <f t="shared" si="17"/>
        <v/>
      </c>
      <c r="I250" t="str">
        <f t="shared" si="18"/>
        <v/>
      </c>
      <c r="J250" t="str">
        <f t="shared" si="16"/>
        <v/>
      </c>
    </row>
    <row r="251" spans="1:11" x14ac:dyDescent="0.2">
      <c r="A251">
        <v>30659</v>
      </c>
      <c r="B251">
        <f t="shared" si="1"/>
        <v>4.0333333333333332</v>
      </c>
      <c r="C251">
        <f t="shared" si="15"/>
        <v>0.12282355841309529</v>
      </c>
      <c r="H251" t="str">
        <f t="shared" si="17"/>
        <v/>
      </c>
      <c r="I251" t="str">
        <f t="shared" si="18"/>
        <v/>
      </c>
      <c r="J251" t="str">
        <f t="shared" si="16"/>
        <v/>
      </c>
      <c r="K251" t="s">
        <v>127</v>
      </c>
    </row>
    <row r="252" spans="1:11" x14ac:dyDescent="0.2">
      <c r="A252">
        <v>30780</v>
      </c>
      <c r="B252">
        <f t="shared" si="1"/>
        <v>8.6333333333333329</v>
      </c>
      <c r="C252">
        <f t="shared" si="15"/>
        <v>1.7726879964753091</v>
      </c>
      <c r="D252" t="s">
        <v>2</v>
      </c>
      <c r="E252" t="s">
        <v>14</v>
      </c>
      <c r="G252">
        <v>1</v>
      </c>
      <c r="H252">
        <f t="shared" si="17"/>
        <v>1</v>
      </c>
      <c r="I252">
        <f t="shared" si="18"/>
        <v>8.6333333333333329</v>
      </c>
      <c r="J252" t="str">
        <f t="shared" si="16"/>
        <v/>
      </c>
      <c r="K252" t="s">
        <v>128</v>
      </c>
    </row>
    <row r="253" spans="1:11" x14ac:dyDescent="0.2">
      <c r="A253">
        <v>31039</v>
      </c>
      <c r="B253">
        <f t="shared" si="1"/>
        <v>5.166666666666667</v>
      </c>
      <c r="C253">
        <f t="shared" si="15"/>
        <v>0.52931189822552505</v>
      </c>
      <c r="D253" t="s">
        <v>2</v>
      </c>
      <c r="E253">
        <v>1</v>
      </c>
      <c r="H253" t="str">
        <f t="shared" si="17"/>
        <v/>
      </c>
      <c r="I253" t="str">
        <f t="shared" si="18"/>
        <v/>
      </c>
      <c r="J253">
        <f t="shared" si="16"/>
        <v>30909.5</v>
      </c>
      <c r="K253" t="s">
        <v>129</v>
      </c>
    </row>
    <row r="254" spans="1:11" x14ac:dyDescent="0.2">
      <c r="A254">
        <v>31194</v>
      </c>
      <c r="B254">
        <f t="shared" si="1"/>
        <v>3.7666666666666666</v>
      </c>
      <c r="C254">
        <f t="shared" si="15"/>
        <v>2.7179243163111891E-2</v>
      </c>
      <c r="D254" t="s">
        <v>12</v>
      </c>
      <c r="H254" t="str">
        <f t="shared" si="17"/>
        <v/>
      </c>
      <c r="I254" t="str">
        <f t="shared" si="18"/>
        <v/>
      </c>
      <c r="J254" t="str">
        <f t="shared" si="16"/>
        <v/>
      </c>
    </row>
    <row r="255" spans="1:11" x14ac:dyDescent="0.2">
      <c r="A255">
        <v>31307</v>
      </c>
      <c r="B255">
        <f t="shared" si="1"/>
        <v>3.8</v>
      </c>
      <c r="C255">
        <f t="shared" si="15"/>
        <v>3.9134782569359775E-2</v>
      </c>
      <c r="D255" t="s">
        <v>12</v>
      </c>
      <c r="F255">
        <v>1</v>
      </c>
      <c r="H255" t="str">
        <f t="shared" si="17"/>
        <v/>
      </c>
      <c r="I255" t="str">
        <f t="shared" si="18"/>
        <v/>
      </c>
      <c r="J255" t="str">
        <f t="shared" si="16"/>
        <v/>
      </c>
      <c r="K255" t="s">
        <v>130</v>
      </c>
    </row>
    <row r="256" spans="1:11" x14ac:dyDescent="0.2">
      <c r="A256">
        <v>31421</v>
      </c>
      <c r="B256">
        <f t="shared" si="1"/>
        <v>6.333333333333333</v>
      </c>
      <c r="C256">
        <f t="shared" si="15"/>
        <v>0.94775577744420225</v>
      </c>
      <c r="H256" t="str">
        <f t="shared" si="17"/>
        <v/>
      </c>
      <c r="I256" t="str">
        <f t="shared" si="18"/>
        <v/>
      </c>
      <c r="J256" t="str">
        <f t="shared" si="16"/>
        <v/>
      </c>
    </row>
    <row r="257" spans="1:11" x14ac:dyDescent="0.2">
      <c r="A257">
        <v>31611</v>
      </c>
      <c r="B257">
        <f t="shared" si="1"/>
        <v>5.5333333333333332</v>
      </c>
      <c r="C257">
        <f t="shared" si="15"/>
        <v>0.66082283169425204</v>
      </c>
      <c r="H257">
        <f t="shared" si="17"/>
        <v>1</v>
      </c>
      <c r="I257">
        <f t="shared" si="18"/>
        <v>5.5333333333333332</v>
      </c>
      <c r="J257" t="str">
        <f t="shared" si="16"/>
        <v/>
      </c>
      <c r="K257" t="s">
        <v>131</v>
      </c>
    </row>
    <row r="258" spans="1:11" x14ac:dyDescent="0.2">
      <c r="A258">
        <v>31777</v>
      </c>
      <c r="B258">
        <f t="shared" ref="B258:B362" si="19">(A259-A258)/30</f>
        <v>7.166666666666667</v>
      </c>
      <c r="C258">
        <f t="shared" ref="C258:C321" si="20">(B258-D$1010)/D$1011</f>
        <v>1.2466442626004006</v>
      </c>
      <c r="H258" t="str">
        <f t="shared" si="17"/>
        <v/>
      </c>
      <c r="I258" t="str">
        <f t="shared" si="18"/>
        <v/>
      </c>
      <c r="J258">
        <f t="shared" si="16"/>
        <v>31694</v>
      </c>
    </row>
    <row r="259" spans="1:11" x14ac:dyDescent="0.2">
      <c r="A259">
        <v>31992</v>
      </c>
      <c r="B259">
        <f t="shared" si="19"/>
        <v>8.9</v>
      </c>
      <c r="C259">
        <f t="shared" si="20"/>
        <v>1.8683323117252928</v>
      </c>
      <c r="H259" t="str">
        <f t="shared" si="17"/>
        <v/>
      </c>
      <c r="I259" t="str">
        <f t="shared" si="18"/>
        <v/>
      </c>
      <c r="J259" t="str">
        <f t="shared" si="16"/>
        <v/>
      </c>
    </row>
    <row r="260" spans="1:11" x14ac:dyDescent="0.2">
      <c r="A260">
        <v>32259</v>
      </c>
      <c r="B260">
        <f t="shared" si="19"/>
        <v>1.2333333333333334</v>
      </c>
      <c r="C260">
        <f t="shared" si="20"/>
        <v>-0.88144175171173067</v>
      </c>
      <c r="H260" t="str">
        <f t="shared" si="17"/>
        <v/>
      </c>
      <c r="I260" t="str">
        <f t="shared" si="18"/>
        <v/>
      </c>
      <c r="J260" t="str">
        <f t="shared" ref="J260:J323" si="21">IF(H259=1,(A259+A260)/2,"")</f>
        <v/>
      </c>
      <c r="K260" t="s">
        <v>132</v>
      </c>
    </row>
    <row r="261" spans="1:11" x14ac:dyDescent="0.2">
      <c r="A261">
        <v>32296</v>
      </c>
      <c r="B261">
        <f t="shared" si="19"/>
        <v>4.9666666666666668</v>
      </c>
      <c r="C261">
        <f t="shared" si="20"/>
        <v>0.45757866178803736</v>
      </c>
      <c r="H261" t="str">
        <f t="shared" si="17"/>
        <v/>
      </c>
      <c r="I261" t="str">
        <f t="shared" si="18"/>
        <v/>
      </c>
      <c r="J261" t="str">
        <f t="shared" si="21"/>
        <v/>
      </c>
    </row>
    <row r="262" spans="1:11" x14ac:dyDescent="0.2">
      <c r="A262">
        <v>32445</v>
      </c>
      <c r="B262">
        <f t="shared" si="19"/>
        <v>4.0666666666666664</v>
      </c>
      <c r="C262">
        <f t="shared" si="20"/>
        <v>0.13477909781934319</v>
      </c>
      <c r="D262" t="s">
        <v>2</v>
      </c>
      <c r="G262">
        <v>1</v>
      </c>
      <c r="H262" t="str">
        <f t="shared" si="17"/>
        <v/>
      </c>
      <c r="I262" t="str">
        <f t="shared" si="18"/>
        <v/>
      </c>
      <c r="J262" t="str">
        <f t="shared" si="21"/>
        <v/>
      </c>
      <c r="K262" t="s">
        <v>133</v>
      </c>
    </row>
    <row r="263" spans="1:11" x14ac:dyDescent="0.2">
      <c r="A263">
        <v>32567</v>
      </c>
      <c r="B263">
        <f t="shared" si="19"/>
        <v>6.166666666666667</v>
      </c>
      <c r="C263">
        <f t="shared" si="20"/>
        <v>0.88797808041296289</v>
      </c>
      <c r="H263" t="str">
        <f t="shared" si="17"/>
        <v/>
      </c>
      <c r="I263" t="str">
        <f t="shared" si="18"/>
        <v/>
      </c>
      <c r="J263" t="str">
        <f t="shared" si="21"/>
        <v/>
      </c>
    </row>
    <row r="264" spans="1:11" x14ac:dyDescent="0.2">
      <c r="A264">
        <v>32752</v>
      </c>
      <c r="B264">
        <f t="shared" si="19"/>
        <v>11.9</v>
      </c>
      <c r="C264">
        <f t="shared" si="20"/>
        <v>2.9443308582876062</v>
      </c>
      <c r="H264" t="str">
        <f t="shared" si="17"/>
        <v/>
      </c>
      <c r="I264" t="str">
        <f t="shared" si="18"/>
        <v/>
      </c>
      <c r="J264" t="str">
        <f t="shared" si="21"/>
        <v/>
      </c>
    </row>
    <row r="265" spans="1:11" x14ac:dyDescent="0.2">
      <c r="A265">
        <v>33109</v>
      </c>
      <c r="B265">
        <f t="shared" si="19"/>
        <v>2.5666666666666669</v>
      </c>
      <c r="C265">
        <f t="shared" si="20"/>
        <v>-0.40322017546181343</v>
      </c>
      <c r="F265">
        <v>1</v>
      </c>
      <c r="H265" t="str">
        <f t="shared" si="17"/>
        <v/>
      </c>
      <c r="I265" t="str">
        <f t="shared" si="18"/>
        <v/>
      </c>
      <c r="J265" t="str">
        <f t="shared" si="21"/>
        <v/>
      </c>
      <c r="K265" t="s">
        <v>134</v>
      </c>
    </row>
    <row r="266" spans="1:11" x14ac:dyDescent="0.2">
      <c r="A266">
        <v>33186</v>
      </c>
      <c r="B266">
        <f t="shared" si="19"/>
        <v>2.5</v>
      </c>
      <c r="C266">
        <f t="shared" si="20"/>
        <v>-0.42713125427430937</v>
      </c>
      <c r="H266" t="str">
        <f t="shared" si="17"/>
        <v/>
      </c>
      <c r="I266" t="str">
        <f t="shared" si="18"/>
        <v/>
      </c>
      <c r="J266" t="str">
        <f t="shared" si="21"/>
        <v/>
      </c>
    </row>
    <row r="267" spans="1:11" x14ac:dyDescent="0.2">
      <c r="A267">
        <v>33261</v>
      </c>
      <c r="B267">
        <f t="shared" si="19"/>
        <v>8.1333333333333329</v>
      </c>
      <c r="C267">
        <f t="shared" si="20"/>
        <v>1.5933549053815901</v>
      </c>
      <c r="H267" t="str">
        <f t="shared" si="17"/>
        <v/>
      </c>
      <c r="I267" t="str">
        <f t="shared" si="18"/>
        <v/>
      </c>
      <c r="J267" t="str">
        <f t="shared" si="21"/>
        <v/>
      </c>
    </row>
    <row r="268" spans="1:11" x14ac:dyDescent="0.2">
      <c r="A268">
        <v>33505</v>
      </c>
      <c r="B268">
        <f t="shared" si="19"/>
        <v>5.4</v>
      </c>
      <c r="C268">
        <f t="shared" si="20"/>
        <v>0.61300067406926051</v>
      </c>
      <c r="H268">
        <f t="shared" si="17"/>
        <v>1</v>
      </c>
      <c r="I268">
        <f t="shared" si="18"/>
        <v>5.4</v>
      </c>
      <c r="J268" t="str">
        <f t="shared" si="21"/>
        <v/>
      </c>
      <c r="K268" t="s">
        <v>135</v>
      </c>
    </row>
    <row r="269" spans="1:11" x14ac:dyDescent="0.2">
      <c r="A269">
        <v>33667</v>
      </c>
      <c r="B269">
        <f t="shared" si="19"/>
        <v>4.3</v>
      </c>
      <c r="C269">
        <f t="shared" si="20"/>
        <v>0.21846787366307871</v>
      </c>
      <c r="H269" t="str">
        <f t="shared" si="17"/>
        <v/>
      </c>
      <c r="I269" t="str">
        <f t="shared" si="18"/>
        <v/>
      </c>
      <c r="J269">
        <f t="shared" si="21"/>
        <v>33586</v>
      </c>
    </row>
    <row r="270" spans="1:11" x14ac:dyDescent="0.2">
      <c r="A270">
        <v>33796</v>
      </c>
      <c r="B270">
        <f t="shared" si="19"/>
        <v>3.3</v>
      </c>
      <c r="C270">
        <f t="shared" si="20"/>
        <v>-0.14019830852435916</v>
      </c>
      <c r="H270" t="str">
        <f t="shared" si="17"/>
        <v/>
      </c>
      <c r="I270" t="str">
        <f t="shared" si="18"/>
        <v/>
      </c>
      <c r="J270" t="str">
        <f t="shared" si="21"/>
        <v/>
      </c>
      <c r="K270" t="s">
        <v>136</v>
      </c>
    </row>
    <row r="271" spans="1:11" x14ac:dyDescent="0.2">
      <c r="A271">
        <v>33895</v>
      </c>
      <c r="B271">
        <f t="shared" si="19"/>
        <v>1.4</v>
      </c>
      <c r="C271">
        <f t="shared" si="20"/>
        <v>-0.82166405468049108</v>
      </c>
      <c r="H271" t="str">
        <f t="shared" si="17"/>
        <v/>
      </c>
      <c r="I271" t="str">
        <f t="shared" si="18"/>
        <v/>
      </c>
      <c r="J271" t="str">
        <f t="shared" si="21"/>
        <v/>
      </c>
    </row>
    <row r="272" spans="1:11" x14ac:dyDescent="0.2">
      <c r="A272">
        <v>33937</v>
      </c>
      <c r="B272">
        <f t="shared" si="19"/>
        <v>2.8333333333333335</v>
      </c>
      <c r="C272">
        <f t="shared" si="20"/>
        <v>-0.30757586021183003</v>
      </c>
      <c r="H272" t="str">
        <f t="shared" si="17"/>
        <v/>
      </c>
      <c r="I272" t="str">
        <f t="shared" si="18"/>
        <v/>
      </c>
      <c r="J272" t="str">
        <f t="shared" si="21"/>
        <v/>
      </c>
    </row>
    <row r="273" spans="1:11" x14ac:dyDescent="0.2">
      <c r="A273">
        <v>34022</v>
      </c>
      <c r="B273">
        <f t="shared" si="19"/>
        <v>2.4666666666666668</v>
      </c>
      <c r="C273">
        <f t="shared" si="20"/>
        <v>-0.43908679368055725</v>
      </c>
      <c r="H273" t="str">
        <f t="shared" si="17"/>
        <v/>
      </c>
      <c r="I273" t="str">
        <f t="shared" si="18"/>
        <v/>
      </c>
      <c r="J273" t="str">
        <f t="shared" si="21"/>
        <v/>
      </c>
    </row>
    <row r="274" spans="1:11" x14ac:dyDescent="0.2">
      <c r="A274">
        <v>34096</v>
      </c>
      <c r="B274">
        <f t="shared" si="19"/>
        <v>24.1</v>
      </c>
      <c r="C274">
        <f t="shared" si="20"/>
        <v>7.3200582809743482</v>
      </c>
      <c r="H274" t="str">
        <f t="shared" si="17"/>
        <v/>
      </c>
      <c r="I274" t="str">
        <f t="shared" si="18"/>
        <v/>
      </c>
      <c r="J274" t="str">
        <f t="shared" si="21"/>
        <v/>
      </c>
    </row>
    <row r="275" spans="1:11" x14ac:dyDescent="0.2">
      <c r="A275">
        <v>34819</v>
      </c>
      <c r="B275">
        <f t="shared" si="19"/>
        <v>7.5</v>
      </c>
      <c r="C275">
        <f t="shared" si="20"/>
        <v>1.3661996566628798</v>
      </c>
      <c r="H275" t="str">
        <f t="shared" ref="H275:H338" si="22">IF(ISNUMBER(SEARCH($H$1,K275)),1,"")</f>
        <v/>
      </c>
      <c r="I275" t="str">
        <f t="shared" ref="I275:I338" si="23">IF(H275=1,B275,"")</f>
        <v/>
      </c>
      <c r="J275" t="str">
        <f t="shared" si="21"/>
        <v/>
      </c>
    </row>
    <row r="276" spans="1:11" x14ac:dyDescent="0.2">
      <c r="A276">
        <v>35044</v>
      </c>
      <c r="B276">
        <f t="shared" si="19"/>
        <v>4.4000000000000004</v>
      </c>
      <c r="C276">
        <f t="shared" si="20"/>
        <v>0.25433449188182267</v>
      </c>
      <c r="H276" t="str">
        <f t="shared" si="22"/>
        <v/>
      </c>
      <c r="I276" t="str">
        <f t="shared" si="23"/>
        <v/>
      </c>
      <c r="J276" t="str">
        <f t="shared" si="21"/>
        <v/>
      </c>
    </row>
    <row r="277" spans="1:11" x14ac:dyDescent="0.2">
      <c r="A277">
        <v>35176</v>
      </c>
      <c r="B277">
        <f t="shared" si="19"/>
        <v>12.9</v>
      </c>
      <c r="C277">
        <f t="shared" si="20"/>
        <v>3.3029970404750442</v>
      </c>
      <c r="H277" t="str">
        <f t="shared" si="22"/>
        <v/>
      </c>
      <c r="I277" t="str">
        <f t="shared" si="23"/>
        <v/>
      </c>
      <c r="J277" t="str">
        <f t="shared" si="21"/>
        <v/>
      </c>
      <c r="K277" t="s">
        <v>137</v>
      </c>
    </row>
    <row r="278" spans="1:11" x14ac:dyDescent="0.2">
      <c r="A278">
        <v>35563</v>
      </c>
      <c r="B278">
        <f t="shared" si="19"/>
        <v>10.733333333333333</v>
      </c>
      <c r="C278">
        <f t="shared" si="20"/>
        <v>2.5258869790689285</v>
      </c>
      <c r="H278" t="str">
        <f t="shared" si="22"/>
        <v/>
      </c>
      <c r="I278" t="str">
        <f t="shared" si="23"/>
        <v/>
      </c>
      <c r="J278" t="str">
        <f t="shared" si="21"/>
        <v/>
      </c>
    </row>
    <row r="279" spans="1:11" x14ac:dyDescent="0.2">
      <c r="A279">
        <v>35885</v>
      </c>
      <c r="B279">
        <f t="shared" si="19"/>
        <v>5.8</v>
      </c>
      <c r="C279">
        <f t="shared" si="20"/>
        <v>0.75646714694423545</v>
      </c>
      <c r="H279" t="str">
        <f t="shared" si="22"/>
        <v/>
      </c>
      <c r="I279" t="str">
        <f t="shared" si="23"/>
        <v/>
      </c>
      <c r="J279" t="str">
        <f t="shared" si="21"/>
        <v/>
      </c>
      <c r="K279" t="s">
        <v>138</v>
      </c>
    </row>
    <row r="280" spans="1:11" x14ac:dyDescent="0.2">
      <c r="A280">
        <v>36059</v>
      </c>
      <c r="B280">
        <f t="shared" si="19"/>
        <v>10.833333333333334</v>
      </c>
      <c r="C280">
        <f t="shared" si="20"/>
        <v>2.5617535972876726</v>
      </c>
      <c r="D280" t="s">
        <v>2</v>
      </c>
      <c r="G280">
        <v>1</v>
      </c>
      <c r="H280">
        <f t="shared" si="22"/>
        <v>1</v>
      </c>
      <c r="I280">
        <f t="shared" si="23"/>
        <v>10.833333333333334</v>
      </c>
      <c r="J280" t="str">
        <f t="shared" si="21"/>
        <v/>
      </c>
      <c r="K280" t="s">
        <v>139</v>
      </c>
    </row>
    <row r="281" spans="1:11" x14ac:dyDescent="0.2">
      <c r="A281">
        <v>36384</v>
      </c>
      <c r="B281">
        <f t="shared" si="19"/>
        <v>5.2333333333333334</v>
      </c>
      <c r="C281">
        <f t="shared" si="20"/>
        <v>0.55322297703802081</v>
      </c>
      <c r="D281" t="s">
        <v>2</v>
      </c>
      <c r="H281" t="str">
        <f t="shared" si="22"/>
        <v/>
      </c>
      <c r="I281" t="str">
        <f t="shared" si="23"/>
        <v/>
      </c>
      <c r="J281">
        <f t="shared" si="21"/>
        <v>36221.5</v>
      </c>
      <c r="K281" t="s">
        <v>140</v>
      </c>
    </row>
    <row r="282" spans="1:11" x14ac:dyDescent="0.2">
      <c r="A282">
        <v>36541</v>
      </c>
      <c r="B282">
        <f t="shared" si="19"/>
        <v>4.166666666666667</v>
      </c>
      <c r="C282">
        <f t="shared" si="20"/>
        <v>0.17064571603808715</v>
      </c>
      <c r="D282" t="s">
        <v>12</v>
      </c>
      <c r="E282">
        <v>1</v>
      </c>
      <c r="F282">
        <v>1</v>
      </c>
      <c r="H282" t="str">
        <f t="shared" si="22"/>
        <v/>
      </c>
      <c r="I282" t="str">
        <f t="shared" si="23"/>
        <v/>
      </c>
      <c r="J282" t="str">
        <f t="shared" si="21"/>
        <v/>
      </c>
      <c r="K282" t="s">
        <v>67</v>
      </c>
    </row>
    <row r="283" spans="1:11" x14ac:dyDescent="0.2">
      <c r="A283">
        <v>36666</v>
      </c>
      <c r="B283">
        <f t="shared" si="19"/>
        <v>7.7</v>
      </c>
      <c r="C283">
        <f t="shared" si="20"/>
        <v>1.4379328931003676</v>
      </c>
      <c r="H283" t="str">
        <f t="shared" si="22"/>
        <v/>
      </c>
      <c r="I283" t="str">
        <f t="shared" si="23"/>
        <v/>
      </c>
      <c r="J283" t="str">
        <f t="shared" si="21"/>
        <v/>
      </c>
      <c r="K283" t="s">
        <v>141</v>
      </c>
    </row>
    <row r="284" spans="1:11" x14ac:dyDescent="0.2">
      <c r="A284">
        <v>36897</v>
      </c>
      <c r="B284">
        <f t="shared" si="19"/>
        <v>3.8333333333333335</v>
      </c>
      <c r="C284">
        <f t="shared" si="20"/>
        <v>5.1090321975607818E-2</v>
      </c>
      <c r="H284" t="str">
        <f t="shared" si="22"/>
        <v/>
      </c>
      <c r="I284" t="str">
        <f t="shared" si="23"/>
        <v/>
      </c>
      <c r="J284" t="str">
        <f t="shared" si="21"/>
        <v/>
      </c>
    </row>
    <row r="285" spans="1:11" x14ac:dyDescent="0.2">
      <c r="A285">
        <v>37012</v>
      </c>
      <c r="B285">
        <f t="shared" si="19"/>
        <v>2.1333333333333333</v>
      </c>
      <c r="C285">
        <f t="shared" si="20"/>
        <v>-0.55864218774303653</v>
      </c>
      <c r="H285" t="str">
        <f t="shared" si="22"/>
        <v/>
      </c>
      <c r="I285" t="str">
        <f t="shared" si="23"/>
        <v/>
      </c>
      <c r="J285" t="str">
        <f t="shared" si="21"/>
        <v/>
      </c>
      <c r="K285" t="s">
        <v>142</v>
      </c>
    </row>
    <row r="286" spans="1:11" x14ac:dyDescent="0.2">
      <c r="A286">
        <v>37076</v>
      </c>
      <c r="B286">
        <f t="shared" si="19"/>
        <v>7.3</v>
      </c>
      <c r="C286">
        <f t="shared" si="20"/>
        <v>1.2944664202253922</v>
      </c>
      <c r="H286" t="str">
        <f t="shared" si="22"/>
        <v/>
      </c>
      <c r="I286" t="str">
        <f t="shared" si="23"/>
        <v/>
      </c>
      <c r="J286" t="str">
        <f t="shared" si="21"/>
        <v/>
      </c>
    </row>
    <row r="287" spans="1:11" x14ac:dyDescent="0.2">
      <c r="A287">
        <v>37295</v>
      </c>
      <c r="B287">
        <f t="shared" si="19"/>
        <v>9.6</v>
      </c>
      <c r="C287">
        <f t="shared" si="20"/>
        <v>2.1193986392564992</v>
      </c>
      <c r="H287" t="str">
        <f t="shared" si="22"/>
        <v/>
      </c>
      <c r="I287" t="str">
        <f t="shared" si="23"/>
        <v/>
      </c>
      <c r="J287" t="str">
        <f t="shared" si="21"/>
        <v/>
      </c>
    </row>
    <row r="288" spans="1:11" x14ac:dyDescent="0.2">
      <c r="A288">
        <v>37583</v>
      </c>
      <c r="B288">
        <f t="shared" si="19"/>
        <v>2.6666666666666665</v>
      </c>
      <c r="C288">
        <f t="shared" si="20"/>
        <v>-0.36735355724306978</v>
      </c>
      <c r="E288">
        <v>1</v>
      </c>
      <c r="F288">
        <v>1</v>
      </c>
      <c r="H288" t="str">
        <f t="shared" si="22"/>
        <v/>
      </c>
      <c r="I288" t="str">
        <f t="shared" si="23"/>
        <v/>
      </c>
      <c r="J288" t="str">
        <f t="shared" si="21"/>
        <v/>
      </c>
      <c r="K288" t="s">
        <v>143</v>
      </c>
    </row>
    <row r="289" spans="1:11" x14ac:dyDescent="0.2">
      <c r="A289">
        <v>37663</v>
      </c>
      <c r="B289">
        <f t="shared" si="19"/>
        <v>2.0333333333333332</v>
      </c>
      <c r="C289">
        <f t="shared" si="20"/>
        <v>-0.59450880596178035</v>
      </c>
      <c r="H289" t="str">
        <f t="shared" si="22"/>
        <v/>
      </c>
      <c r="I289" t="str">
        <f t="shared" si="23"/>
        <v/>
      </c>
      <c r="J289" t="str">
        <f t="shared" si="21"/>
        <v/>
      </c>
      <c r="K289" t="s">
        <v>144</v>
      </c>
    </row>
    <row r="290" spans="1:11" x14ac:dyDescent="0.2">
      <c r="A290">
        <v>37724</v>
      </c>
      <c r="B290">
        <f t="shared" si="19"/>
        <v>3.0666666666666669</v>
      </c>
      <c r="C290">
        <f t="shared" si="20"/>
        <v>-0.22388708436809451</v>
      </c>
      <c r="H290" t="str">
        <f t="shared" si="22"/>
        <v/>
      </c>
      <c r="I290" t="str">
        <f t="shared" si="23"/>
        <v/>
      </c>
      <c r="J290" t="str">
        <f t="shared" si="21"/>
        <v/>
      </c>
    </row>
    <row r="291" spans="1:11" x14ac:dyDescent="0.2">
      <c r="A291">
        <v>37816</v>
      </c>
      <c r="B291">
        <f t="shared" si="19"/>
        <v>3.0333333333333332</v>
      </c>
      <c r="C291">
        <f t="shared" si="20"/>
        <v>-0.23584262377434256</v>
      </c>
      <c r="E291">
        <v>1</v>
      </c>
      <c r="F291">
        <v>1</v>
      </c>
      <c r="H291" t="str">
        <f t="shared" si="22"/>
        <v/>
      </c>
      <c r="I291" t="str">
        <f t="shared" si="23"/>
        <v/>
      </c>
      <c r="J291" t="str">
        <f t="shared" si="21"/>
        <v/>
      </c>
      <c r="K291" t="s">
        <v>145</v>
      </c>
    </row>
    <row r="292" spans="1:11" x14ac:dyDescent="0.2">
      <c r="A292">
        <v>37907</v>
      </c>
      <c r="B292">
        <f t="shared" si="19"/>
        <v>10.666666666666666</v>
      </c>
      <c r="C292">
        <f t="shared" si="20"/>
        <v>2.5019759002564328</v>
      </c>
      <c r="H292" t="str">
        <f t="shared" si="22"/>
        <v/>
      </c>
      <c r="I292" t="str">
        <f t="shared" si="23"/>
        <v/>
      </c>
      <c r="J292" t="str">
        <f t="shared" si="21"/>
        <v/>
      </c>
      <c r="K292" t="s">
        <v>146</v>
      </c>
    </row>
    <row r="293" spans="1:11" x14ac:dyDescent="0.2">
      <c r="A293">
        <v>38227</v>
      </c>
      <c r="B293">
        <f t="shared" si="19"/>
        <v>4.0999999999999996</v>
      </c>
      <c r="C293">
        <f t="shared" si="20"/>
        <v>0.14673463722559107</v>
      </c>
      <c r="H293" t="str">
        <f t="shared" si="22"/>
        <v/>
      </c>
      <c r="I293" t="str">
        <f t="shared" si="23"/>
        <v/>
      </c>
      <c r="J293" t="str">
        <f t="shared" si="21"/>
        <v/>
      </c>
    </row>
    <row r="294" spans="1:11" x14ac:dyDescent="0.2">
      <c r="A294">
        <v>38350</v>
      </c>
      <c r="B294">
        <f t="shared" si="19"/>
        <v>9.4333333333333336</v>
      </c>
      <c r="C294">
        <f t="shared" si="20"/>
        <v>2.0596209422252598</v>
      </c>
      <c r="F294">
        <v>1</v>
      </c>
      <c r="H294" t="str">
        <f t="shared" si="22"/>
        <v/>
      </c>
      <c r="I294" t="str">
        <f t="shared" si="23"/>
        <v/>
      </c>
      <c r="J294" t="str">
        <f t="shared" si="21"/>
        <v/>
      </c>
      <c r="K294" t="s">
        <v>147</v>
      </c>
    </row>
    <row r="295" spans="1:11" x14ac:dyDescent="0.2">
      <c r="A295">
        <v>38633</v>
      </c>
      <c r="B295">
        <f t="shared" si="19"/>
        <v>2.0333333333333332</v>
      </c>
      <c r="C295">
        <f t="shared" si="20"/>
        <v>-0.59450880596178035</v>
      </c>
      <c r="H295" t="str">
        <f t="shared" si="22"/>
        <v/>
      </c>
      <c r="I295" t="str">
        <f t="shared" si="23"/>
        <v/>
      </c>
      <c r="J295" t="str">
        <f t="shared" si="21"/>
        <v/>
      </c>
      <c r="K295" t="s">
        <v>148</v>
      </c>
    </row>
    <row r="296" spans="1:11" x14ac:dyDescent="0.2">
      <c r="A296">
        <v>38694</v>
      </c>
      <c r="B296">
        <f t="shared" si="19"/>
        <v>1.6</v>
      </c>
      <c r="C296">
        <f t="shared" si="20"/>
        <v>-0.74993081824300345</v>
      </c>
      <c r="H296" t="str">
        <f t="shared" si="22"/>
        <v/>
      </c>
      <c r="I296" t="str">
        <f t="shared" si="23"/>
        <v/>
      </c>
      <c r="J296" t="str">
        <f t="shared" si="21"/>
        <v/>
      </c>
    </row>
    <row r="297" spans="1:11" x14ac:dyDescent="0.2">
      <c r="A297">
        <v>38742</v>
      </c>
      <c r="B297">
        <f t="shared" si="19"/>
        <v>1.7</v>
      </c>
      <c r="C297">
        <f t="shared" si="20"/>
        <v>-0.71406420002425963</v>
      </c>
      <c r="H297" t="str">
        <f t="shared" si="22"/>
        <v/>
      </c>
      <c r="I297" t="str">
        <f t="shared" si="23"/>
        <v/>
      </c>
      <c r="J297" t="str">
        <f t="shared" si="21"/>
        <v/>
      </c>
      <c r="K297" t="s">
        <v>149</v>
      </c>
    </row>
    <row r="298" spans="1:11" x14ac:dyDescent="0.2">
      <c r="A298">
        <v>38793</v>
      </c>
      <c r="B298">
        <f t="shared" si="19"/>
        <v>1.9333333333333333</v>
      </c>
      <c r="C298">
        <f t="shared" si="20"/>
        <v>-0.63037542418052417</v>
      </c>
      <c r="H298" t="str">
        <f t="shared" si="22"/>
        <v/>
      </c>
      <c r="I298" t="str">
        <f t="shared" si="23"/>
        <v/>
      </c>
      <c r="J298" t="str">
        <f t="shared" si="21"/>
        <v/>
      </c>
    </row>
    <row r="299" spans="1:11" x14ac:dyDescent="0.2">
      <c r="A299">
        <v>38851</v>
      </c>
      <c r="B299">
        <f t="shared" si="19"/>
        <v>0.73333333333333328</v>
      </c>
      <c r="C299">
        <f t="shared" si="20"/>
        <v>-1.0607748428054495</v>
      </c>
      <c r="H299" t="str">
        <f t="shared" si="22"/>
        <v/>
      </c>
      <c r="I299" t="str">
        <f t="shared" si="23"/>
        <v/>
      </c>
      <c r="J299" t="str">
        <f t="shared" si="21"/>
        <v/>
      </c>
    </row>
    <row r="300" spans="1:11" x14ac:dyDescent="0.2">
      <c r="A300">
        <v>38873</v>
      </c>
      <c r="B300">
        <f t="shared" si="19"/>
        <v>3.2333333333333334</v>
      </c>
      <c r="C300">
        <f t="shared" si="20"/>
        <v>-0.16410938733685493</v>
      </c>
      <c r="H300" t="str">
        <f t="shared" si="22"/>
        <v/>
      </c>
      <c r="I300" t="str">
        <f t="shared" si="23"/>
        <v/>
      </c>
      <c r="J300" t="str">
        <f t="shared" si="21"/>
        <v/>
      </c>
    </row>
    <row r="301" spans="1:11" x14ac:dyDescent="0.2">
      <c r="A301">
        <v>38970</v>
      </c>
      <c r="B301">
        <f t="shared" si="19"/>
        <v>2.8666666666666667</v>
      </c>
      <c r="C301">
        <f t="shared" si="20"/>
        <v>-0.29562032080558215</v>
      </c>
      <c r="H301" t="str">
        <f t="shared" si="22"/>
        <v/>
      </c>
      <c r="I301" t="str">
        <f t="shared" si="23"/>
        <v/>
      </c>
      <c r="J301" t="str">
        <f t="shared" si="21"/>
        <v/>
      </c>
      <c r="K301" t="s">
        <v>150</v>
      </c>
    </row>
    <row r="302" spans="1:11" x14ac:dyDescent="0.2">
      <c r="A302">
        <v>39056</v>
      </c>
      <c r="B302">
        <f t="shared" si="19"/>
        <v>1.5666666666666667</v>
      </c>
      <c r="C302">
        <f t="shared" si="20"/>
        <v>-0.76188635764925128</v>
      </c>
      <c r="E302">
        <v>1</v>
      </c>
      <c r="H302" t="str">
        <f t="shared" si="22"/>
        <v/>
      </c>
      <c r="I302" t="str">
        <f t="shared" si="23"/>
        <v/>
      </c>
      <c r="J302" t="str">
        <f t="shared" si="21"/>
        <v/>
      </c>
      <c r="K302" t="s">
        <v>151</v>
      </c>
    </row>
    <row r="303" spans="1:11" x14ac:dyDescent="0.2">
      <c r="A303">
        <v>39103</v>
      </c>
      <c r="B303">
        <f t="shared" si="19"/>
        <v>2.3666666666666667</v>
      </c>
      <c r="C303">
        <f t="shared" si="20"/>
        <v>-0.47495341189930107</v>
      </c>
      <c r="H303" t="str">
        <f t="shared" si="22"/>
        <v/>
      </c>
      <c r="I303" t="str">
        <f t="shared" si="23"/>
        <v/>
      </c>
      <c r="J303" t="str">
        <f t="shared" si="21"/>
        <v/>
      </c>
    </row>
    <row r="304" spans="1:11" x14ac:dyDescent="0.2">
      <c r="A304">
        <v>39174</v>
      </c>
      <c r="B304">
        <f t="shared" si="19"/>
        <v>1.0666666666666667</v>
      </c>
      <c r="C304">
        <f t="shared" si="20"/>
        <v>-0.94121944874297025</v>
      </c>
      <c r="H304" t="str">
        <f t="shared" si="22"/>
        <v/>
      </c>
      <c r="I304" t="str">
        <f t="shared" si="23"/>
        <v/>
      </c>
      <c r="J304" t="str">
        <f t="shared" si="21"/>
        <v/>
      </c>
    </row>
    <row r="305" spans="1:11" x14ac:dyDescent="0.2">
      <c r="A305">
        <v>39206</v>
      </c>
      <c r="B305">
        <f t="shared" si="19"/>
        <v>1.5</v>
      </c>
      <c r="C305">
        <f t="shared" si="20"/>
        <v>-0.78579743646174727</v>
      </c>
      <c r="H305" t="str">
        <f t="shared" si="22"/>
        <v/>
      </c>
      <c r="I305" t="str">
        <f t="shared" si="23"/>
        <v/>
      </c>
      <c r="J305" t="str">
        <f t="shared" si="21"/>
        <v/>
      </c>
    </row>
    <row r="306" spans="1:11" x14ac:dyDescent="0.2">
      <c r="A306">
        <v>39251</v>
      </c>
      <c r="B306">
        <f t="shared" si="19"/>
        <v>6.3666666666666663</v>
      </c>
      <c r="C306">
        <f t="shared" si="20"/>
        <v>0.95971131685045019</v>
      </c>
      <c r="H306">
        <f t="shared" si="22"/>
        <v>1</v>
      </c>
      <c r="I306">
        <f t="shared" si="23"/>
        <v>6.3666666666666663</v>
      </c>
      <c r="J306" t="str">
        <f t="shared" si="21"/>
        <v/>
      </c>
      <c r="K306" t="s">
        <v>152</v>
      </c>
    </row>
    <row r="307" spans="1:11" x14ac:dyDescent="0.2">
      <c r="A307">
        <v>39442</v>
      </c>
      <c r="B307">
        <f t="shared" si="19"/>
        <v>3.3666666666666667</v>
      </c>
      <c r="C307">
        <f t="shared" si="20"/>
        <v>-0.11628722971186321</v>
      </c>
      <c r="H307" t="str">
        <f t="shared" si="22"/>
        <v/>
      </c>
      <c r="I307" t="str">
        <f t="shared" si="23"/>
        <v/>
      </c>
      <c r="J307">
        <f t="shared" si="21"/>
        <v>39346.5</v>
      </c>
    </row>
    <row r="308" spans="1:11" x14ac:dyDescent="0.2">
      <c r="A308">
        <v>39543</v>
      </c>
      <c r="B308">
        <f t="shared" si="19"/>
        <v>7.5666666666666664</v>
      </c>
      <c r="C308">
        <f t="shared" si="20"/>
        <v>1.3901107354753757</v>
      </c>
      <c r="F308">
        <v>1</v>
      </c>
      <c r="H308" t="str">
        <f t="shared" si="22"/>
        <v/>
      </c>
      <c r="I308" t="str">
        <f t="shared" si="23"/>
        <v/>
      </c>
      <c r="J308" t="str">
        <f t="shared" si="21"/>
        <v/>
      </c>
      <c r="K308" t="s">
        <v>153</v>
      </c>
    </row>
    <row r="309" spans="1:11" x14ac:dyDescent="0.2">
      <c r="A309">
        <v>39770</v>
      </c>
      <c r="B309">
        <f t="shared" si="19"/>
        <v>3.5333333333333332</v>
      </c>
      <c r="C309">
        <f t="shared" si="20"/>
        <v>-5.6509532680623628E-2</v>
      </c>
      <c r="H309" t="str">
        <f t="shared" si="22"/>
        <v/>
      </c>
      <c r="I309" t="str">
        <f t="shared" si="23"/>
        <v/>
      </c>
      <c r="J309" t="str">
        <f t="shared" si="21"/>
        <v/>
      </c>
    </row>
    <row r="310" spans="1:11" x14ac:dyDescent="0.2">
      <c r="A310">
        <v>39876</v>
      </c>
      <c r="B310">
        <f t="shared" si="19"/>
        <v>7.4</v>
      </c>
      <c r="C310">
        <f t="shared" si="20"/>
        <v>1.3303330384441363</v>
      </c>
      <c r="D310" t="s">
        <v>2</v>
      </c>
      <c r="G310">
        <v>1</v>
      </c>
      <c r="H310">
        <f t="shared" si="22"/>
        <v>1</v>
      </c>
      <c r="I310">
        <f t="shared" si="23"/>
        <v>7.4</v>
      </c>
      <c r="J310" t="str">
        <f t="shared" si="21"/>
        <v/>
      </c>
      <c r="K310" t="s">
        <v>154</v>
      </c>
    </row>
    <row r="311" spans="1:11" x14ac:dyDescent="0.2">
      <c r="A311">
        <v>40098</v>
      </c>
      <c r="B311">
        <f t="shared" si="19"/>
        <v>3.8</v>
      </c>
      <c r="C311">
        <f t="shared" si="20"/>
        <v>3.9134782569359775E-2</v>
      </c>
      <c r="D311" t="s">
        <v>2</v>
      </c>
      <c r="E311">
        <v>1</v>
      </c>
      <c r="H311" t="str">
        <f t="shared" si="22"/>
        <v/>
      </c>
      <c r="I311" t="str">
        <f t="shared" si="23"/>
        <v/>
      </c>
      <c r="J311">
        <f t="shared" si="21"/>
        <v>39987</v>
      </c>
    </row>
    <row r="312" spans="1:11" x14ac:dyDescent="0.2">
      <c r="A312">
        <v>40212</v>
      </c>
      <c r="B312">
        <f t="shared" si="19"/>
        <v>1.3</v>
      </c>
      <c r="C312">
        <f t="shared" si="20"/>
        <v>-0.85753067289923468</v>
      </c>
      <c r="F312">
        <v>1</v>
      </c>
      <c r="H312" t="str">
        <f t="shared" si="22"/>
        <v/>
      </c>
      <c r="I312" t="str">
        <f t="shared" si="23"/>
        <v/>
      </c>
      <c r="J312" t="str">
        <f t="shared" si="21"/>
        <v/>
      </c>
      <c r="K312" t="s">
        <v>157</v>
      </c>
    </row>
    <row r="313" spans="1:11" x14ac:dyDescent="0.2">
      <c r="A313">
        <v>40251</v>
      </c>
      <c r="B313">
        <f t="shared" si="19"/>
        <v>5.2</v>
      </c>
      <c r="C313">
        <f t="shared" si="20"/>
        <v>0.54126743763177287</v>
      </c>
      <c r="H313">
        <f t="shared" si="22"/>
        <v>1</v>
      </c>
      <c r="I313">
        <f t="shared" si="23"/>
        <v>5.2</v>
      </c>
      <c r="J313" t="str">
        <f t="shared" si="21"/>
        <v/>
      </c>
      <c r="K313" t="s">
        <v>156</v>
      </c>
    </row>
    <row r="314" spans="1:11" x14ac:dyDescent="0.2">
      <c r="A314">
        <v>40407</v>
      </c>
      <c r="B314">
        <f t="shared" si="19"/>
        <v>1.2333333333333334</v>
      </c>
      <c r="C314">
        <f t="shared" si="20"/>
        <v>-0.88144175171173067</v>
      </c>
      <c r="H314" t="str">
        <f t="shared" si="22"/>
        <v/>
      </c>
      <c r="I314" t="str">
        <f t="shared" si="23"/>
        <v/>
      </c>
      <c r="J314">
        <f t="shared" si="21"/>
        <v>40329</v>
      </c>
    </row>
    <row r="315" spans="1:11" x14ac:dyDescent="0.2">
      <c r="A315">
        <v>40444</v>
      </c>
      <c r="B315">
        <f t="shared" si="19"/>
        <v>7.2333333333333334</v>
      </c>
      <c r="C315">
        <f t="shared" si="20"/>
        <v>1.2705553414128965</v>
      </c>
      <c r="H315">
        <f t="shared" si="22"/>
        <v>1</v>
      </c>
      <c r="I315">
        <f t="shared" si="23"/>
        <v>7.2333333333333334</v>
      </c>
      <c r="J315" t="str">
        <f t="shared" si="21"/>
        <v/>
      </c>
      <c r="K315" t="s">
        <v>158</v>
      </c>
    </row>
    <row r="316" spans="1:11" x14ac:dyDescent="0.2">
      <c r="A316">
        <v>40661</v>
      </c>
      <c r="B316">
        <f t="shared" si="19"/>
        <v>2.8333333333333335</v>
      </c>
      <c r="C316">
        <f t="shared" si="20"/>
        <v>-0.30757586021183003</v>
      </c>
      <c r="H316" t="str">
        <f t="shared" si="22"/>
        <v/>
      </c>
      <c r="I316" t="str">
        <f t="shared" si="23"/>
        <v/>
      </c>
      <c r="J316">
        <f t="shared" si="21"/>
        <v>40552.5</v>
      </c>
    </row>
    <row r="317" spans="1:11" x14ac:dyDescent="0.2">
      <c r="A317">
        <v>40746</v>
      </c>
      <c r="B317">
        <f t="shared" si="19"/>
        <v>0.96666666666666667</v>
      </c>
      <c r="C317">
        <f t="shared" si="20"/>
        <v>-0.97708606696171407</v>
      </c>
      <c r="H317" t="str">
        <f t="shared" si="22"/>
        <v/>
      </c>
      <c r="I317" t="str">
        <f t="shared" si="23"/>
        <v/>
      </c>
      <c r="J317" t="str">
        <f t="shared" si="21"/>
        <v/>
      </c>
    </row>
    <row r="318" spans="1:11" x14ac:dyDescent="0.2">
      <c r="A318">
        <v>40775</v>
      </c>
      <c r="B318">
        <f t="shared" si="19"/>
        <v>1</v>
      </c>
      <c r="C318">
        <f t="shared" si="20"/>
        <v>-0.96513052755546613</v>
      </c>
      <c r="H318" t="str">
        <f t="shared" si="22"/>
        <v/>
      </c>
      <c r="I318" t="str">
        <f t="shared" si="23"/>
        <v/>
      </c>
      <c r="J318" t="str">
        <f t="shared" si="21"/>
        <v/>
      </c>
    </row>
    <row r="319" spans="1:11" x14ac:dyDescent="0.2">
      <c r="A319">
        <v>40805</v>
      </c>
      <c r="B319">
        <f t="shared" si="19"/>
        <v>1.8</v>
      </c>
      <c r="C319">
        <f t="shared" si="20"/>
        <v>-0.67819758180551581</v>
      </c>
      <c r="H319" t="str">
        <f t="shared" si="22"/>
        <v/>
      </c>
      <c r="I319" t="str">
        <f t="shared" si="23"/>
        <v/>
      </c>
      <c r="J319" t="str">
        <f t="shared" si="21"/>
        <v/>
      </c>
    </row>
    <row r="320" spans="1:11" x14ac:dyDescent="0.2">
      <c r="A320">
        <v>40859</v>
      </c>
      <c r="B320">
        <f t="shared" si="19"/>
        <v>2.3333333333333335</v>
      </c>
      <c r="C320">
        <f t="shared" si="20"/>
        <v>-0.48690895130554895</v>
      </c>
      <c r="H320" t="str">
        <f t="shared" si="22"/>
        <v/>
      </c>
      <c r="I320" t="str">
        <f t="shared" si="23"/>
        <v/>
      </c>
      <c r="J320" t="str">
        <f t="shared" si="21"/>
        <v/>
      </c>
    </row>
    <row r="321" spans="1:11" x14ac:dyDescent="0.2">
      <c r="A321">
        <v>40929</v>
      </c>
      <c r="B321">
        <f t="shared" si="19"/>
        <v>1.7</v>
      </c>
      <c r="C321">
        <f t="shared" si="20"/>
        <v>-0.71406420002425963</v>
      </c>
      <c r="H321" t="str">
        <f t="shared" si="22"/>
        <v/>
      </c>
      <c r="I321" t="str">
        <f t="shared" si="23"/>
        <v/>
      </c>
      <c r="J321" t="str">
        <f t="shared" si="21"/>
        <v/>
      </c>
      <c r="K321" t="s">
        <v>159</v>
      </c>
    </row>
    <row r="322" spans="1:11" x14ac:dyDescent="0.2">
      <c r="A322">
        <v>40980</v>
      </c>
      <c r="B322">
        <f t="shared" si="19"/>
        <v>5.4666666666666668</v>
      </c>
      <c r="C322">
        <f t="shared" ref="C322:C385" si="24">(B322-D$1010)/D$1011</f>
        <v>0.63691175288175628</v>
      </c>
      <c r="H322">
        <f t="shared" si="22"/>
        <v>1</v>
      </c>
      <c r="I322">
        <f t="shared" si="23"/>
        <v>5.4666666666666668</v>
      </c>
      <c r="J322" t="str">
        <f t="shared" si="21"/>
        <v/>
      </c>
      <c r="K322" t="s">
        <v>160</v>
      </c>
    </row>
    <row r="323" spans="1:11" x14ac:dyDescent="0.2">
      <c r="A323">
        <v>41144</v>
      </c>
      <c r="B323">
        <f t="shared" si="19"/>
        <v>1.1333333333333333</v>
      </c>
      <c r="C323">
        <f t="shared" si="24"/>
        <v>-0.91730836993047449</v>
      </c>
      <c r="H323" t="str">
        <f t="shared" si="22"/>
        <v/>
      </c>
      <c r="I323" t="str">
        <f t="shared" si="23"/>
        <v/>
      </c>
      <c r="J323">
        <f t="shared" si="21"/>
        <v>41062</v>
      </c>
    </row>
    <row r="324" spans="1:11" x14ac:dyDescent="0.2">
      <c r="A324">
        <v>41178</v>
      </c>
      <c r="B324">
        <f t="shared" si="19"/>
        <v>2.0333333333333332</v>
      </c>
      <c r="C324">
        <f t="shared" si="24"/>
        <v>-0.59450880596178035</v>
      </c>
      <c r="H324" t="str">
        <f t="shared" si="22"/>
        <v/>
      </c>
      <c r="I324" t="str">
        <f t="shared" si="23"/>
        <v/>
      </c>
      <c r="J324" t="str">
        <f t="shared" ref="J324:J387" si="25">IF(H323=1,(A323+A324)/2,"")</f>
        <v/>
      </c>
    </row>
    <row r="325" spans="1:11" x14ac:dyDescent="0.2">
      <c r="A325">
        <v>41239</v>
      </c>
      <c r="B325">
        <f t="shared" si="19"/>
        <v>4.8</v>
      </c>
      <c r="C325">
        <f t="shared" si="24"/>
        <v>0.3978009647567976</v>
      </c>
      <c r="H325">
        <f t="shared" si="22"/>
        <v>1</v>
      </c>
      <c r="I325">
        <f t="shared" si="23"/>
        <v>4.8</v>
      </c>
      <c r="J325" t="str">
        <f t="shared" si="25"/>
        <v/>
      </c>
      <c r="K325" t="s">
        <v>161</v>
      </c>
    </row>
    <row r="326" spans="1:11" x14ac:dyDescent="0.2">
      <c r="A326">
        <v>41383</v>
      </c>
      <c r="B326">
        <f t="shared" si="19"/>
        <v>1.1666666666666667</v>
      </c>
      <c r="C326">
        <f t="shared" si="24"/>
        <v>-0.90535283052422655</v>
      </c>
      <c r="H326" t="str">
        <f t="shared" si="22"/>
        <v/>
      </c>
      <c r="I326" t="str">
        <f t="shared" si="23"/>
        <v/>
      </c>
      <c r="J326">
        <f t="shared" si="25"/>
        <v>41311</v>
      </c>
    </row>
    <row r="327" spans="1:11" x14ac:dyDescent="0.2">
      <c r="A327">
        <v>41418</v>
      </c>
      <c r="B327">
        <f t="shared" si="19"/>
        <v>2.4333333333333331</v>
      </c>
      <c r="C327">
        <f t="shared" si="24"/>
        <v>-0.4510423330868053</v>
      </c>
      <c r="H327" t="str">
        <f t="shared" si="22"/>
        <v/>
      </c>
      <c r="I327" t="str">
        <f t="shared" si="23"/>
        <v/>
      </c>
      <c r="J327" t="str">
        <f t="shared" si="25"/>
        <v/>
      </c>
      <c r="K327" t="s">
        <v>162</v>
      </c>
    </row>
    <row r="328" spans="1:11" x14ac:dyDescent="0.2">
      <c r="A328">
        <v>41491</v>
      </c>
      <c r="B328">
        <f t="shared" si="19"/>
        <v>3.6666666666666665</v>
      </c>
      <c r="C328">
        <f t="shared" si="24"/>
        <v>-8.6873750556319268E-3</v>
      </c>
      <c r="H328" t="str">
        <f t="shared" si="22"/>
        <v/>
      </c>
      <c r="I328" t="str">
        <f t="shared" si="23"/>
        <v/>
      </c>
      <c r="J328" t="str">
        <f t="shared" si="25"/>
        <v/>
      </c>
    </row>
    <row r="329" spans="1:11" x14ac:dyDescent="0.2">
      <c r="A329">
        <v>41601</v>
      </c>
      <c r="B329">
        <f t="shared" si="19"/>
        <v>6.1333333333333337</v>
      </c>
      <c r="C329">
        <f t="shared" si="24"/>
        <v>0.87602254100671495</v>
      </c>
      <c r="H329" t="str">
        <f t="shared" si="22"/>
        <v/>
      </c>
      <c r="I329" t="str">
        <f t="shared" si="23"/>
        <v/>
      </c>
      <c r="J329" t="str">
        <f t="shared" si="25"/>
        <v/>
      </c>
      <c r="K329" t="s">
        <v>163</v>
      </c>
    </row>
    <row r="330" spans="1:11" x14ac:dyDescent="0.2">
      <c r="A330">
        <v>41785</v>
      </c>
      <c r="B330">
        <f t="shared" si="19"/>
        <v>2.1333333333333333</v>
      </c>
      <c r="C330">
        <f t="shared" si="24"/>
        <v>-0.55864218774303653</v>
      </c>
      <c r="H330" t="str">
        <f t="shared" si="22"/>
        <v/>
      </c>
      <c r="I330" t="str">
        <f t="shared" si="23"/>
        <v/>
      </c>
      <c r="J330" t="str">
        <f t="shared" si="25"/>
        <v/>
      </c>
    </row>
    <row r="331" spans="1:11" x14ac:dyDescent="0.2">
      <c r="A331">
        <v>41849</v>
      </c>
      <c r="B331">
        <f t="shared" si="19"/>
        <v>7.166666666666667</v>
      </c>
      <c r="C331">
        <f t="shared" si="24"/>
        <v>1.2466442626004006</v>
      </c>
      <c r="H331">
        <f t="shared" si="22"/>
        <v>1</v>
      </c>
      <c r="I331">
        <f t="shared" si="23"/>
        <v>7.166666666666667</v>
      </c>
      <c r="J331" t="str">
        <f t="shared" si="25"/>
        <v/>
      </c>
      <c r="K331" t="s">
        <v>164</v>
      </c>
    </row>
    <row r="332" spans="1:11" x14ac:dyDescent="0.2">
      <c r="A332">
        <v>42064</v>
      </c>
      <c r="B332">
        <f t="shared" si="19"/>
        <v>1.3</v>
      </c>
      <c r="C332">
        <f t="shared" si="24"/>
        <v>-0.85753067289923468</v>
      </c>
      <c r="H332" t="str">
        <f t="shared" si="22"/>
        <v/>
      </c>
      <c r="I332" t="str">
        <f t="shared" si="23"/>
        <v/>
      </c>
      <c r="J332">
        <f t="shared" si="25"/>
        <v>41956.5</v>
      </c>
    </row>
    <row r="333" spans="1:11" x14ac:dyDescent="0.2">
      <c r="A333">
        <v>42103</v>
      </c>
      <c r="B333">
        <f t="shared" si="19"/>
        <v>4.3666666666666663</v>
      </c>
      <c r="C333">
        <f t="shared" si="24"/>
        <v>0.24237895247557448</v>
      </c>
      <c r="H333" t="str">
        <f t="shared" si="22"/>
        <v/>
      </c>
      <c r="I333" t="str">
        <f t="shared" si="23"/>
        <v/>
      </c>
      <c r="J333" t="str">
        <f t="shared" si="25"/>
        <v/>
      </c>
    </row>
    <row r="334" spans="1:11" x14ac:dyDescent="0.2">
      <c r="A334">
        <v>42234</v>
      </c>
      <c r="B334">
        <f t="shared" si="19"/>
        <v>3.4666666666666668</v>
      </c>
      <c r="C334">
        <f t="shared" si="24"/>
        <v>-8.0420611493119395E-2</v>
      </c>
      <c r="H334" t="str">
        <f t="shared" si="22"/>
        <v/>
      </c>
      <c r="I334" t="str">
        <f t="shared" si="23"/>
        <v/>
      </c>
      <c r="J334" t="str">
        <f t="shared" si="25"/>
        <v/>
      </c>
    </row>
    <row r="335" spans="1:11" x14ac:dyDescent="0.2">
      <c r="A335">
        <v>42338</v>
      </c>
      <c r="B335">
        <f t="shared" si="19"/>
        <v>1.0333333333333334</v>
      </c>
      <c r="C335">
        <f t="shared" si="24"/>
        <v>-0.95317498814921808</v>
      </c>
      <c r="H335" t="str">
        <f t="shared" si="22"/>
        <v/>
      </c>
      <c r="I335" t="str">
        <f t="shared" si="23"/>
        <v/>
      </c>
      <c r="J335" t="str">
        <f t="shared" si="25"/>
        <v/>
      </c>
    </row>
    <row r="336" spans="1:11" x14ac:dyDescent="0.2">
      <c r="A336">
        <v>42369</v>
      </c>
      <c r="B336">
        <f t="shared" si="19"/>
        <v>7.2333333333333334</v>
      </c>
      <c r="C336">
        <f t="shared" si="24"/>
        <v>1.2705553414128965</v>
      </c>
      <c r="H336">
        <f t="shared" si="22"/>
        <v>1</v>
      </c>
      <c r="I336">
        <f t="shared" si="23"/>
        <v>7.2333333333333334</v>
      </c>
      <c r="J336" t="str">
        <f t="shared" si="25"/>
        <v/>
      </c>
      <c r="K336" t="s">
        <v>165</v>
      </c>
    </row>
    <row r="337" spans="1:11" x14ac:dyDescent="0.2">
      <c r="A337">
        <v>42586</v>
      </c>
      <c r="B337">
        <f t="shared" si="19"/>
        <v>1.3333333333333333</v>
      </c>
      <c r="C337">
        <f t="shared" si="24"/>
        <v>-0.84557513349298685</v>
      </c>
      <c r="H337" t="str">
        <f t="shared" si="22"/>
        <v/>
      </c>
      <c r="I337" t="str">
        <f t="shared" si="23"/>
        <v/>
      </c>
      <c r="J337">
        <f t="shared" si="25"/>
        <v>42477.5</v>
      </c>
    </row>
    <row r="338" spans="1:11" x14ac:dyDescent="0.2">
      <c r="A338">
        <v>42626</v>
      </c>
      <c r="B338">
        <f t="shared" si="19"/>
        <v>2.4666666666666668</v>
      </c>
      <c r="C338">
        <f t="shared" si="24"/>
        <v>-0.43908679368055725</v>
      </c>
      <c r="H338" t="str">
        <f t="shared" si="22"/>
        <v/>
      </c>
      <c r="I338" t="str">
        <f t="shared" si="23"/>
        <v/>
      </c>
      <c r="J338" t="str">
        <f t="shared" si="25"/>
        <v/>
      </c>
    </row>
    <row r="339" spans="1:11" x14ac:dyDescent="0.2">
      <c r="A339">
        <v>42700</v>
      </c>
      <c r="B339">
        <f t="shared" si="19"/>
        <v>1.8333333333333333</v>
      </c>
      <c r="C339">
        <f t="shared" si="24"/>
        <v>-0.66624204239926799</v>
      </c>
      <c r="H339" t="str">
        <f t="shared" ref="H339:H402" si="26">IF(ISNUMBER(SEARCH($H$1,K339)),1,"")</f>
        <v/>
      </c>
      <c r="I339" t="str">
        <f t="shared" ref="I339:I402" si="27">IF(H339=1,B339,"")</f>
        <v/>
      </c>
      <c r="J339" t="str">
        <f t="shared" si="25"/>
        <v/>
      </c>
    </row>
    <row r="340" spans="1:11" x14ac:dyDescent="0.2">
      <c r="A340">
        <v>42755</v>
      </c>
      <c r="B340">
        <f t="shared" si="19"/>
        <v>6.8</v>
      </c>
      <c r="C340">
        <f t="shared" si="24"/>
        <v>1.1151333291316734</v>
      </c>
      <c r="H340">
        <f t="shared" si="26"/>
        <v>1</v>
      </c>
      <c r="I340">
        <f t="shared" si="27"/>
        <v>6.8</v>
      </c>
      <c r="J340" t="str">
        <f t="shared" si="25"/>
        <v/>
      </c>
      <c r="K340" t="s">
        <v>166</v>
      </c>
    </row>
    <row r="341" spans="1:11" x14ac:dyDescent="0.2">
      <c r="A341">
        <v>42959</v>
      </c>
      <c r="B341">
        <f t="shared" si="19"/>
        <v>4.9333333333333336</v>
      </c>
      <c r="C341">
        <f t="shared" si="24"/>
        <v>0.44562312238178947</v>
      </c>
      <c r="H341" t="str">
        <f t="shared" si="26"/>
        <v/>
      </c>
      <c r="I341" t="str">
        <f t="shared" si="27"/>
        <v/>
      </c>
      <c r="J341">
        <f t="shared" si="25"/>
        <v>42857</v>
      </c>
      <c r="K341" t="s">
        <v>167</v>
      </c>
    </row>
    <row r="342" spans="1:11" x14ac:dyDescent="0.2">
      <c r="A342">
        <v>43107</v>
      </c>
      <c r="B342">
        <f t="shared" si="19"/>
        <v>4.9666666666666668</v>
      </c>
      <c r="C342">
        <f t="shared" si="24"/>
        <v>0.45757866178803736</v>
      </c>
      <c r="H342" t="str">
        <f t="shared" si="26"/>
        <v/>
      </c>
      <c r="I342" t="str">
        <f t="shared" si="27"/>
        <v/>
      </c>
      <c r="J342" t="str">
        <f t="shared" si="25"/>
        <v/>
      </c>
    </row>
    <row r="343" spans="1:11" x14ac:dyDescent="0.2">
      <c r="A343">
        <v>43256</v>
      </c>
      <c r="B343">
        <f t="shared" si="19"/>
        <v>4.2666666666666666</v>
      </c>
      <c r="C343">
        <f t="shared" si="24"/>
        <v>0.20651233425683083</v>
      </c>
      <c r="H343" t="str">
        <f t="shared" si="26"/>
        <v/>
      </c>
      <c r="I343" t="str">
        <f t="shared" si="27"/>
        <v/>
      </c>
      <c r="J343" t="str">
        <f t="shared" si="25"/>
        <v/>
      </c>
    </row>
    <row r="344" spans="1:11" x14ac:dyDescent="0.2">
      <c r="A344">
        <v>43384</v>
      </c>
      <c r="B344">
        <f t="shared" si="19"/>
        <v>5.166666666666667</v>
      </c>
      <c r="C344">
        <f t="shared" si="24"/>
        <v>0.52931189822552505</v>
      </c>
      <c r="H344">
        <f t="shared" si="26"/>
        <v>1</v>
      </c>
      <c r="I344">
        <f t="shared" si="27"/>
        <v>5.166666666666667</v>
      </c>
      <c r="J344" t="str">
        <f t="shared" si="25"/>
        <v/>
      </c>
      <c r="K344" t="s">
        <v>168</v>
      </c>
    </row>
    <row r="345" spans="1:11" x14ac:dyDescent="0.2">
      <c r="A345">
        <v>43539</v>
      </c>
      <c r="B345">
        <f t="shared" si="19"/>
        <v>1.7333333333333334</v>
      </c>
      <c r="C345">
        <f t="shared" si="24"/>
        <v>-0.70210866061801169</v>
      </c>
      <c r="H345" t="str">
        <f t="shared" si="26"/>
        <v/>
      </c>
      <c r="I345" t="str">
        <f t="shared" si="27"/>
        <v/>
      </c>
      <c r="J345">
        <f t="shared" si="25"/>
        <v>43461.5</v>
      </c>
    </row>
    <row r="346" spans="1:11" x14ac:dyDescent="0.2">
      <c r="A346">
        <v>43591</v>
      </c>
      <c r="B346">
        <f t="shared" si="19"/>
        <v>3.7</v>
      </c>
      <c r="C346">
        <f t="shared" si="24"/>
        <v>3.2681643506161178E-3</v>
      </c>
      <c r="H346" t="str">
        <f t="shared" si="26"/>
        <v/>
      </c>
      <c r="I346" t="str">
        <f t="shared" si="27"/>
        <v/>
      </c>
      <c r="J346" t="str">
        <f t="shared" si="25"/>
        <v/>
      </c>
    </row>
    <row r="347" spans="1:11" x14ac:dyDescent="0.2">
      <c r="A347">
        <v>43702</v>
      </c>
      <c r="B347">
        <f t="shared" si="19"/>
        <v>2.5333333333333332</v>
      </c>
      <c r="C347">
        <f t="shared" si="24"/>
        <v>-0.41517571486806149</v>
      </c>
      <c r="H347">
        <f t="shared" si="26"/>
        <v>1</v>
      </c>
      <c r="I347">
        <f t="shared" si="27"/>
        <v>2.5333333333333332</v>
      </c>
      <c r="J347" t="str">
        <f t="shared" si="25"/>
        <v/>
      </c>
      <c r="K347" t="s">
        <v>169</v>
      </c>
    </row>
    <row r="348" spans="1:11" x14ac:dyDescent="0.2">
      <c r="A348">
        <v>43778</v>
      </c>
      <c r="B348">
        <f t="shared" si="19"/>
        <v>5.7</v>
      </c>
      <c r="C348">
        <f t="shared" si="24"/>
        <v>0.72060052872549185</v>
      </c>
      <c r="H348" t="str">
        <f t="shared" si="26"/>
        <v/>
      </c>
      <c r="I348" t="str">
        <f t="shared" si="27"/>
        <v/>
      </c>
      <c r="J348">
        <f t="shared" si="25"/>
        <v>43740</v>
      </c>
    </row>
    <row r="349" spans="1:11" x14ac:dyDescent="0.2">
      <c r="A349">
        <v>43949</v>
      </c>
      <c r="B349">
        <f t="shared" si="19"/>
        <v>1.8</v>
      </c>
      <c r="C349">
        <f t="shared" si="24"/>
        <v>-0.67819758180551581</v>
      </c>
      <c r="H349" t="str">
        <f t="shared" si="26"/>
        <v/>
      </c>
      <c r="I349" t="str">
        <f t="shared" si="27"/>
        <v/>
      </c>
      <c r="J349" t="str">
        <f t="shared" si="25"/>
        <v/>
      </c>
      <c r="K349" t="s">
        <v>170</v>
      </c>
    </row>
    <row r="350" spans="1:11" x14ac:dyDescent="0.2">
      <c r="A350">
        <v>44003</v>
      </c>
      <c r="B350">
        <f t="shared" si="19"/>
        <v>2.7333333333333334</v>
      </c>
      <c r="C350">
        <f t="shared" si="24"/>
        <v>-0.34344247843057385</v>
      </c>
      <c r="H350" t="str">
        <f t="shared" si="26"/>
        <v/>
      </c>
      <c r="I350" t="str">
        <f t="shared" si="27"/>
        <v/>
      </c>
      <c r="J350" t="str">
        <f t="shared" si="25"/>
        <v/>
      </c>
    </row>
    <row r="351" spans="1:11" x14ac:dyDescent="0.2">
      <c r="A351">
        <v>44085</v>
      </c>
      <c r="B351">
        <f t="shared" si="19"/>
        <v>2.6666666666666665</v>
      </c>
      <c r="C351">
        <f t="shared" si="24"/>
        <v>-0.36735355724306978</v>
      </c>
      <c r="H351" t="str">
        <f t="shared" si="26"/>
        <v/>
      </c>
      <c r="I351" t="str">
        <f t="shared" si="27"/>
        <v/>
      </c>
      <c r="J351" t="str">
        <f t="shared" si="25"/>
        <v/>
      </c>
      <c r="K351" t="s">
        <v>171</v>
      </c>
    </row>
    <row r="352" spans="1:11" x14ac:dyDescent="0.2">
      <c r="A352">
        <v>44165</v>
      </c>
      <c r="B352">
        <f t="shared" si="19"/>
        <v>8.5333333333333332</v>
      </c>
      <c r="C352">
        <f t="shared" si="24"/>
        <v>1.7368213782565654</v>
      </c>
      <c r="H352" t="str">
        <f t="shared" si="26"/>
        <v/>
      </c>
      <c r="I352" t="str">
        <f t="shared" si="27"/>
        <v/>
      </c>
      <c r="J352" t="str">
        <f t="shared" si="25"/>
        <v/>
      </c>
      <c r="K352" t="s">
        <v>172</v>
      </c>
    </row>
    <row r="353" spans="1:11" x14ac:dyDescent="0.2">
      <c r="A353">
        <v>44421</v>
      </c>
      <c r="B353">
        <f t="shared" si="19"/>
        <v>2.8333333333333335</v>
      </c>
      <c r="C353">
        <f t="shared" si="24"/>
        <v>-0.30757586021183003</v>
      </c>
      <c r="E353">
        <v>1</v>
      </c>
      <c r="H353" t="str">
        <f t="shared" si="26"/>
        <v/>
      </c>
      <c r="I353" t="str">
        <f t="shared" si="27"/>
        <v/>
      </c>
      <c r="J353" t="str">
        <f t="shared" si="25"/>
        <v/>
      </c>
    </row>
    <row r="354" spans="1:11" x14ac:dyDescent="0.2">
      <c r="A354">
        <v>44506</v>
      </c>
      <c r="B354">
        <f t="shared" si="19"/>
        <v>0.6333333333333333</v>
      </c>
      <c r="C354">
        <f t="shared" si="24"/>
        <v>-1.0966414610241935</v>
      </c>
      <c r="H354" t="str">
        <f t="shared" si="26"/>
        <v/>
      </c>
      <c r="I354" t="str">
        <f t="shared" si="27"/>
        <v/>
      </c>
      <c r="J354" t="str">
        <f t="shared" si="25"/>
        <v/>
      </c>
      <c r="K354" t="s">
        <v>173</v>
      </c>
    </row>
    <row r="355" spans="1:11" x14ac:dyDescent="0.2">
      <c r="A355">
        <v>44525</v>
      </c>
      <c r="B355">
        <f t="shared" si="19"/>
        <v>1.0666666666666667</v>
      </c>
      <c r="C355">
        <f t="shared" si="24"/>
        <v>-0.94121944874297025</v>
      </c>
      <c r="H355" t="str">
        <f t="shared" si="26"/>
        <v/>
      </c>
      <c r="I355" t="str">
        <f t="shared" si="27"/>
        <v/>
      </c>
      <c r="J355" t="str">
        <f t="shared" si="25"/>
        <v/>
      </c>
      <c r="K355" t="s">
        <v>174</v>
      </c>
    </row>
    <row r="356" spans="1:11" x14ac:dyDescent="0.2">
      <c r="A356">
        <v>44557</v>
      </c>
      <c r="B356">
        <f t="shared" si="19"/>
        <v>1.6666666666666667</v>
      </c>
      <c r="C356">
        <f t="shared" si="24"/>
        <v>-0.72601973943050757</v>
      </c>
      <c r="H356" t="str">
        <f t="shared" si="26"/>
        <v/>
      </c>
      <c r="I356" t="str">
        <f t="shared" si="27"/>
        <v/>
      </c>
      <c r="J356" t="str">
        <f t="shared" si="25"/>
        <v/>
      </c>
    </row>
    <row r="357" spans="1:11" x14ac:dyDescent="0.2">
      <c r="A357">
        <v>44607</v>
      </c>
      <c r="B357">
        <f t="shared" si="19"/>
        <v>3.0333333333333332</v>
      </c>
      <c r="C357">
        <f t="shared" si="24"/>
        <v>-0.23584262377434256</v>
      </c>
      <c r="H357" t="str">
        <f t="shared" si="26"/>
        <v/>
      </c>
      <c r="I357" t="str">
        <f t="shared" si="27"/>
        <v/>
      </c>
      <c r="J357" t="str">
        <f t="shared" si="25"/>
        <v/>
      </c>
      <c r="K357" t="s">
        <v>175</v>
      </c>
    </row>
    <row r="358" spans="1:11" x14ac:dyDescent="0.2">
      <c r="A358">
        <v>44698</v>
      </c>
      <c r="B358">
        <f t="shared" si="19"/>
        <v>1.8333333333333333</v>
      </c>
      <c r="C358">
        <f t="shared" si="24"/>
        <v>-0.66624204239926799</v>
      </c>
      <c r="H358" t="str">
        <f t="shared" si="26"/>
        <v/>
      </c>
      <c r="I358" t="str">
        <f t="shared" si="27"/>
        <v/>
      </c>
      <c r="J358" t="str">
        <f t="shared" si="25"/>
        <v/>
      </c>
      <c r="K358" t="s">
        <v>176</v>
      </c>
    </row>
    <row r="359" spans="1:11" x14ac:dyDescent="0.2">
      <c r="A359">
        <v>44753</v>
      </c>
      <c r="B359">
        <f t="shared" si="19"/>
        <v>1.3666666666666667</v>
      </c>
      <c r="C359">
        <f t="shared" si="24"/>
        <v>-0.83361959408673891</v>
      </c>
      <c r="H359" t="str">
        <f t="shared" si="26"/>
        <v/>
      </c>
      <c r="I359" t="str">
        <f t="shared" si="27"/>
        <v/>
      </c>
      <c r="J359" t="str">
        <f t="shared" si="25"/>
        <v/>
      </c>
      <c r="K359" t="s">
        <v>177</v>
      </c>
    </row>
    <row r="360" spans="1:11" x14ac:dyDescent="0.2">
      <c r="A360">
        <v>44794</v>
      </c>
      <c r="B360">
        <f t="shared" si="19"/>
        <v>2.1</v>
      </c>
      <c r="C360">
        <f t="shared" si="24"/>
        <v>-0.57059772714928447</v>
      </c>
      <c r="H360" t="str">
        <f t="shared" si="26"/>
        <v/>
      </c>
      <c r="I360" t="str">
        <f t="shared" si="27"/>
        <v/>
      </c>
      <c r="J360" t="str">
        <f t="shared" si="25"/>
        <v/>
      </c>
    </row>
    <row r="361" spans="1:11" x14ac:dyDescent="0.2">
      <c r="A361">
        <v>44857</v>
      </c>
      <c r="B361">
        <f t="shared" si="19"/>
        <v>2.6333333333333333</v>
      </c>
      <c r="C361">
        <f t="shared" si="24"/>
        <v>-0.37930909664931767</v>
      </c>
      <c r="H361" t="str">
        <f t="shared" si="26"/>
        <v/>
      </c>
      <c r="I361" t="str">
        <f t="shared" si="27"/>
        <v/>
      </c>
      <c r="J361" t="str">
        <f t="shared" si="25"/>
        <v/>
      </c>
      <c r="K361" t="s">
        <v>178</v>
      </c>
    </row>
    <row r="362" spans="1:11" x14ac:dyDescent="0.2">
      <c r="A362">
        <v>44936</v>
      </c>
      <c r="B362">
        <f t="shared" si="19"/>
        <v>3.3333333333333333E-2</v>
      </c>
      <c r="C362">
        <f t="shared" si="24"/>
        <v>-1.3118411703366561</v>
      </c>
      <c r="H362" t="str">
        <f t="shared" si="26"/>
        <v/>
      </c>
      <c r="I362" t="str">
        <f t="shared" si="27"/>
        <v/>
      </c>
      <c r="J362" t="str">
        <f t="shared" si="25"/>
        <v/>
      </c>
    </row>
    <row r="363" spans="1:11" x14ac:dyDescent="0.2">
      <c r="A363">
        <v>44937</v>
      </c>
      <c r="B363">
        <f t="shared" ref="B363:B593" si="28">(A364-A363)/30</f>
        <v>1.6666666666666667</v>
      </c>
      <c r="C363">
        <f t="shared" si="24"/>
        <v>-0.72601973943050757</v>
      </c>
      <c r="H363" t="str">
        <f t="shared" si="26"/>
        <v/>
      </c>
      <c r="I363" t="str">
        <f t="shared" si="27"/>
        <v/>
      </c>
      <c r="J363" t="str">
        <f t="shared" si="25"/>
        <v/>
      </c>
      <c r="K363" t="s">
        <v>178</v>
      </c>
    </row>
    <row r="364" spans="1:11" x14ac:dyDescent="0.2">
      <c r="A364">
        <v>44987</v>
      </c>
      <c r="B364">
        <f t="shared" si="28"/>
        <v>5.2666666666666666</v>
      </c>
      <c r="C364">
        <f t="shared" si="24"/>
        <v>0.56517851644426864</v>
      </c>
      <c r="H364" t="str">
        <f t="shared" si="26"/>
        <v/>
      </c>
      <c r="I364" t="str">
        <f t="shared" si="27"/>
        <v/>
      </c>
      <c r="J364" t="str">
        <f t="shared" si="25"/>
        <v/>
      </c>
      <c r="K364" t="s">
        <v>179</v>
      </c>
    </row>
    <row r="365" spans="1:11" x14ac:dyDescent="0.2">
      <c r="A365">
        <v>45145</v>
      </c>
      <c r="B365">
        <f t="shared" si="28"/>
        <v>1.1333333333333333</v>
      </c>
      <c r="C365">
        <f t="shared" si="24"/>
        <v>-0.91730836993047449</v>
      </c>
      <c r="H365" t="str">
        <f t="shared" si="26"/>
        <v/>
      </c>
      <c r="I365" t="str">
        <f t="shared" si="27"/>
        <v/>
      </c>
      <c r="J365" t="str">
        <f t="shared" si="25"/>
        <v/>
      </c>
      <c r="K365" t="s">
        <v>178</v>
      </c>
    </row>
    <row r="366" spans="1:11" x14ac:dyDescent="0.2">
      <c r="A366">
        <v>45179</v>
      </c>
      <c r="B366">
        <f t="shared" si="28"/>
        <v>1.7333333333333334</v>
      </c>
      <c r="C366">
        <f t="shared" si="24"/>
        <v>-0.70210866061801169</v>
      </c>
      <c r="H366" t="str">
        <f t="shared" si="26"/>
        <v/>
      </c>
      <c r="I366" t="str">
        <f t="shared" si="27"/>
        <v/>
      </c>
      <c r="J366" t="str">
        <f t="shared" si="25"/>
        <v/>
      </c>
      <c r="K366" t="s">
        <v>180</v>
      </c>
    </row>
    <row r="367" spans="1:11" x14ac:dyDescent="0.2">
      <c r="A367">
        <v>45231</v>
      </c>
      <c r="B367">
        <f t="shared" si="28"/>
        <v>2.0333333333333332</v>
      </c>
      <c r="C367">
        <f t="shared" si="24"/>
        <v>-0.59450880596178035</v>
      </c>
      <c r="H367" t="str">
        <f t="shared" si="26"/>
        <v/>
      </c>
      <c r="I367" t="str">
        <f t="shared" si="27"/>
        <v/>
      </c>
      <c r="J367" t="str">
        <f t="shared" si="25"/>
        <v/>
      </c>
    </row>
    <row r="368" spans="1:11" x14ac:dyDescent="0.2">
      <c r="A368">
        <v>45292</v>
      </c>
      <c r="B368">
        <f t="shared" si="28"/>
        <v>0.56666666666666665</v>
      </c>
      <c r="C368">
        <f t="shared" si="24"/>
        <v>-1.1205525398366891</v>
      </c>
      <c r="E368">
        <v>1</v>
      </c>
      <c r="H368" t="str">
        <f t="shared" si="26"/>
        <v/>
      </c>
      <c r="I368" t="str">
        <f t="shared" si="27"/>
        <v/>
      </c>
      <c r="J368" t="str">
        <f t="shared" si="25"/>
        <v/>
      </c>
      <c r="K368" t="s">
        <v>181</v>
      </c>
    </row>
    <row r="369" spans="1:11" x14ac:dyDescent="0.2">
      <c r="A369">
        <v>45309</v>
      </c>
      <c r="B369">
        <f t="shared" si="28"/>
        <v>1.5333333333333334</v>
      </c>
      <c r="C369">
        <f t="shared" si="24"/>
        <v>-0.77384189705549922</v>
      </c>
      <c r="F369">
        <v>1</v>
      </c>
      <c r="H369" t="str">
        <f t="shared" si="26"/>
        <v/>
      </c>
      <c r="I369" t="str">
        <f t="shared" si="27"/>
        <v/>
      </c>
      <c r="J369" t="str">
        <f t="shared" si="25"/>
        <v/>
      </c>
      <c r="K369" t="s">
        <v>155</v>
      </c>
    </row>
    <row r="370" spans="1:11" x14ac:dyDescent="0.2">
      <c r="A370">
        <v>45355</v>
      </c>
      <c r="B370">
        <f t="shared" si="28"/>
        <v>1.0666666666666667</v>
      </c>
      <c r="C370">
        <f t="shared" si="24"/>
        <v>-0.94121944874297025</v>
      </c>
      <c r="H370" t="str">
        <f t="shared" si="26"/>
        <v/>
      </c>
      <c r="I370" t="str">
        <f t="shared" si="27"/>
        <v/>
      </c>
      <c r="J370" t="str">
        <f t="shared" si="25"/>
        <v/>
      </c>
    </row>
    <row r="371" spans="1:11" x14ac:dyDescent="0.2">
      <c r="A371">
        <v>45387</v>
      </c>
      <c r="B371">
        <f t="shared" si="28"/>
        <v>1.1000000000000001</v>
      </c>
      <c r="C371">
        <f t="shared" si="24"/>
        <v>-0.92926390933672232</v>
      </c>
      <c r="H371" t="str">
        <f t="shared" si="26"/>
        <v/>
      </c>
      <c r="I371" t="str">
        <f t="shared" si="27"/>
        <v/>
      </c>
      <c r="J371" t="str">
        <f t="shared" si="25"/>
        <v/>
      </c>
    </row>
    <row r="372" spans="1:11" x14ac:dyDescent="0.2">
      <c r="A372">
        <v>45420</v>
      </c>
      <c r="B372">
        <f t="shared" si="28"/>
        <v>1.6</v>
      </c>
      <c r="C372">
        <f t="shared" si="24"/>
        <v>-0.74993081824300345</v>
      </c>
      <c r="H372" t="str">
        <f t="shared" si="26"/>
        <v/>
      </c>
      <c r="I372" t="str">
        <f t="shared" si="27"/>
        <v/>
      </c>
      <c r="J372" t="str">
        <f t="shared" si="25"/>
        <v/>
      </c>
    </row>
    <row r="373" spans="1:11" x14ac:dyDescent="0.2">
      <c r="A373">
        <v>45468</v>
      </c>
      <c r="B373">
        <f t="shared" si="28"/>
        <v>1.6</v>
      </c>
      <c r="C373">
        <f t="shared" si="24"/>
        <v>-0.74993081824300345</v>
      </c>
      <c r="H373" t="str">
        <f t="shared" si="26"/>
        <v/>
      </c>
      <c r="I373" t="str">
        <f t="shared" si="27"/>
        <v/>
      </c>
      <c r="J373" t="str">
        <f t="shared" si="25"/>
        <v/>
      </c>
      <c r="K373" t="s">
        <v>182</v>
      </c>
    </row>
    <row r="374" spans="1:11" x14ac:dyDescent="0.2">
      <c r="A374">
        <v>45516</v>
      </c>
      <c r="B374">
        <f t="shared" si="28"/>
        <v>3.4</v>
      </c>
      <c r="C374">
        <f t="shared" si="24"/>
        <v>-0.10433169030561533</v>
      </c>
      <c r="H374" t="str">
        <f t="shared" si="26"/>
        <v/>
      </c>
      <c r="I374" t="str">
        <f t="shared" si="27"/>
        <v/>
      </c>
      <c r="J374" t="str">
        <f t="shared" si="25"/>
        <v/>
      </c>
      <c r="K374" t="s">
        <v>104</v>
      </c>
    </row>
    <row r="375" spans="1:11" x14ac:dyDescent="0.2">
      <c r="A375">
        <v>45618</v>
      </c>
      <c r="B375">
        <f t="shared" si="28"/>
        <v>10.199999999999999</v>
      </c>
      <c r="C375">
        <f t="shared" si="24"/>
        <v>2.3345983485689619</v>
      </c>
      <c r="H375" t="str">
        <f t="shared" si="26"/>
        <v/>
      </c>
      <c r="I375" t="str">
        <f t="shared" si="27"/>
        <v/>
      </c>
      <c r="J375" t="str">
        <f t="shared" si="25"/>
        <v/>
      </c>
    </row>
    <row r="376" spans="1:11" x14ac:dyDescent="0.2">
      <c r="A376">
        <v>45924</v>
      </c>
      <c r="B376">
        <f t="shared" si="28"/>
        <v>1.8333333333333333</v>
      </c>
      <c r="C376">
        <f t="shared" si="24"/>
        <v>-0.66624204239926799</v>
      </c>
      <c r="H376" t="str">
        <f t="shared" si="26"/>
        <v/>
      </c>
      <c r="I376" t="str">
        <f t="shared" si="27"/>
        <v/>
      </c>
      <c r="J376" t="str">
        <f t="shared" si="25"/>
        <v/>
      </c>
      <c r="K376" t="s">
        <v>183</v>
      </c>
    </row>
    <row r="377" spans="1:11" x14ac:dyDescent="0.2">
      <c r="A377">
        <v>45979</v>
      </c>
      <c r="B377">
        <f t="shared" si="28"/>
        <v>3.0333333333333332</v>
      </c>
      <c r="C377">
        <f t="shared" si="24"/>
        <v>-0.23584262377434256</v>
      </c>
      <c r="H377" t="str">
        <f t="shared" si="26"/>
        <v/>
      </c>
      <c r="I377" t="str">
        <f t="shared" si="27"/>
        <v/>
      </c>
      <c r="J377" t="str">
        <f t="shared" si="25"/>
        <v/>
      </c>
    </row>
    <row r="378" spans="1:11" x14ac:dyDescent="0.2">
      <c r="A378">
        <v>46070</v>
      </c>
      <c r="B378">
        <f t="shared" si="28"/>
        <v>2.4</v>
      </c>
      <c r="C378">
        <f t="shared" si="24"/>
        <v>-0.46299787249305319</v>
      </c>
      <c r="H378" t="str">
        <f t="shared" si="26"/>
        <v/>
      </c>
      <c r="I378" t="str">
        <f t="shared" si="27"/>
        <v/>
      </c>
      <c r="J378" t="str">
        <f t="shared" si="25"/>
        <v/>
      </c>
    </row>
    <row r="379" spans="1:11" x14ac:dyDescent="0.2">
      <c r="A379">
        <v>46142</v>
      </c>
      <c r="B379">
        <f t="shared" si="28"/>
        <v>4.0666666666666664</v>
      </c>
      <c r="C379">
        <f t="shared" si="24"/>
        <v>0.13477909781934319</v>
      </c>
      <c r="H379" t="str">
        <f t="shared" si="26"/>
        <v/>
      </c>
      <c r="I379" t="str">
        <f t="shared" si="27"/>
        <v/>
      </c>
      <c r="J379" t="str">
        <f t="shared" si="25"/>
        <v/>
      </c>
    </row>
    <row r="380" spans="1:11" x14ac:dyDescent="0.2">
      <c r="A380">
        <v>46264</v>
      </c>
      <c r="B380">
        <f t="shared" si="28"/>
        <v>2.4666666666666668</v>
      </c>
      <c r="C380">
        <f t="shared" si="24"/>
        <v>-0.43908679368055725</v>
      </c>
      <c r="H380" t="str">
        <f t="shared" si="26"/>
        <v/>
      </c>
      <c r="I380" t="str">
        <f t="shared" si="27"/>
        <v/>
      </c>
      <c r="J380" t="str">
        <f t="shared" si="25"/>
        <v/>
      </c>
    </row>
    <row r="381" spans="1:11" x14ac:dyDescent="0.2">
      <c r="A381">
        <v>46338</v>
      </c>
      <c r="B381">
        <f t="shared" si="28"/>
        <v>2.3666666666666667</v>
      </c>
      <c r="C381">
        <f t="shared" si="24"/>
        <v>-0.47495341189930107</v>
      </c>
      <c r="H381" t="str">
        <f t="shared" si="26"/>
        <v/>
      </c>
      <c r="I381" t="str">
        <f t="shared" si="27"/>
        <v/>
      </c>
      <c r="J381" t="str">
        <f t="shared" si="25"/>
        <v/>
      </c>
      <c r="K381" t="s">
        <v>184</v>
      </c>
    </row>
    <row r="382" spans="1:11" x14ac:dyDescent="0.2">
      <c r="A382">
        <v>46409</v>
      </c>
      <c r="B382">
        <f t="shared" si="28"/>
        <v>5.833333333333333</v>
      </c>
      <c r="C382">
        <f t="shared" si="24"/>
        <v>0.76842268635048339</v>
      </c>
      <c r="H382" t="str">
        <f t="shared" si="26"/>
        <v/>
      </c>
      <c r="I382" t="str">
        <f t="shared" si="27"/>
        <v/>
      </c>
      <c r="J382" t="str">
        <f t="shared" si="25"/>
        <v/>
      </c>
    </row>
    <row r="383" spans="1:11" x14ac:dyDescent="0.2">
      <c r="A383">
        <v>46584</v>
      </c>
      <c r="B383">
        <f t="shared" si="28"/>
        <v>2.6666666666666665</v>
      </c>
      <c r="C383">
        <f t="shared" si="24"/>
        <v>-0.36735355724306978</v>
      </c>
      <c r="H383" t="str">
        <f t="shared" si="26"/>
        <v/>
      </c>
      <c r="I383" t="str">
        <f t="shared" si="27"/>
        <v/>
      </c>
      <c r="J383" t="str">
        <f t="shared" si="25"/>
        <v/>
      </c>
    </row>
    <row r="384" spans="1:11" x14ac:dyDescent="0.2">
      <c r="A384">
        <v>46664</v>
      </c>
      <c r="B384">
        <f t="shared" si="28"/>
        <v>6.6</v>
      </c>
      <c r="C384">
        <f t="shared" si="24"/>
        <v>1.0434000926941858</v>
      </c>
      <c r="H384" t="str">
        <f t="shared" si="26"/>
        <v/>
      </c>
      <c r="I384" t="str">
        <f t="shared" si="27"/>
        <v/>
      </c>
      <c r="J384" t="str">
        <f t="shared" si="25"/>
        <v/>
      </c>
    </row>
    <row r="385" spans="1:11" x14ac:dyDescent="0.2">
      <c r="A385">
        <v>46862</v>
      </c>
      <c r="B385">
        <f t="shared" si="28"/>
        <v>1.3666666666666667</v>
      </c>
      <c r="C385">
        <f t="shared" si="24"/>
        <v>-0.83361959408673891</v>
      </c>
      <c r="H385" t="str">
        <f t="shared" si="26"/>
        <v/>
      </c>
      <c r="I385" t="str">
        <f t="shared" si="27"/>
        <v/>
      </c>
      <c r="J385" t="str">
        <f t="shared" si="25"/>
        <v/>
      </c>
    </row>
    <row r="386" spans="1:11" x14ac:dyDescent="0.2">
      <c r="A386">
        <v>46903</v>
      </c>
      <c r="B386">
        <f t="shared" si="28"/>
        <v>3</v>
      </c>
      <c r="C386">
        <f t="shared" ref="C386:C449" si="29">(B386-D$1010)/D$1011</f>
        <v>-0.24779816318059045</v>
      </c>
      <c r="H386" t="str">
        <f t="shared" si="26"/>
        <v/>
      </c>
      <c r="I386" t="str">
        <f t="shared" si="27"/>
        <v/>
      </c>
      <c r="J386" t="str">
        <f t="shared" si="25"/>
        <v/>
      </c>
    </row>
    <row r="387" spans="1:11" x14ac:dyDescent="0.2">
      <c r="A387">
        <v>46993</v>
      </c>
      <c r="B387">
        <f t="shared" si="28"/>
        <v>2.2000000000000002</v>
      </c>
      <c r="C387">
        <f t="shared" si="29"/>
        <v>-0.53473110893054066</v>
      </c>
      <c r="H387" t="str">
        <f t="shared" si="26"/>
        <v/>
      </c>
      <c r="I387" t="str">
        <f t="shared" si="27"/>
        <v/>
      </c>
      <c r="J387" t="str">
        <f t="shared" si="25"/>
        <v/>
      </c>
      <c r="K387" t="s">
        <v>185</v>
      </c>
    </row>
    <row r="388" spans="1:11" x14ac:dyDescent="0.2">
      <c r="A388">
        <v>47059</v>
      </c>
      <c r="B388">
        <f t="shared" si="28"/>
        <v>5.1333333333333337</v>
      </c>
      <c r="C388">
        <f t="shared" si="29"/>
        <v>0.51735635881927711</v>
      </c>
      <c r="H388" t="str">
        <f t="shared" si="26"/>
        <v/>
      </c>
      <c r="I388" t="str">
        <f t="shared" si="27"/>
        <v/>
      </c>
      <c r="J388" t="str">
        <f t="shared" ref="J388:J451" si="30">IF(H387=1,(A387+A388)/2,"")</f>
        <v/>
      </c>
    </row>
    <row r="389" spans="1:11" x14ac:dyDescent="0.2">
      <c r="A389">
        <v>47213</v>
      </c>
      <c r="B389">
        <f t="shared" si="28"/>
        <v>6.0333333333333332</v>
      </c>
      <c r="C389">
        <f t="shared" si="29"/>
        <v>0.84015592278797102</v>
      </c>
      <c r="H389" t="str">
        <f t="shared" si="26"/>
        <v/>
      </c>
      <c r="I389" t="str">
        <f t="shared" si="27"/>
        <v/>
      </c>
      <c r="J389" t="str">
        <f t="shared" si="30"/>
        <v/>
      </c>
      <c r="K389" t="s">
        <v>186</v>
      </c>
    </row>
    <row r="390" spans="1:11" x14ac:dyDescent="0.2">
      <c r="A390">
        <v>47394</v>
      </c>
      <c r="B390">
        <f t="shared" si="28"/>
        <v>4.5</v>
      </c>
      <c r="C390">
        <f t="shared" si="29"/>
        <v>0.29020111010056632</v>
      </c>
      <c r="H390" t="str">
        <f t="shared" si="26"/>
        <v/>
      </c>
      <c r="I390" t="str">
        <f t="shared" si="27"/>
        <v/>
      </c>
      <c r="J390" t="str">
        <f t="shared" si="30"/>
        <v/>
      </c>
    </row>
    <row r="391" spans="1:11" x14ac:dyDescent="0.2">
      <c r="A391">
        <v>47529</v>
      </c>
      <c r="B391">
        <f t="shared" si="28"/>
        <v>0.7</v>
      </c>
      <c r="C391">
        <f t="shared" si="29"/>
        <v>-1.0727303822116976</v>
      </c>
      <c r="H391" t="str">
        <f t="shared" si="26"/>
        <v/>
      </c>
      <c r="I391" t="str">
        <f t="shared" si="27"/>
        <v/>
      </c>
      <c r="J391" t="str">
        <f t="shared" si="30"/>
        <v/>
      </c>
    </row>
    <row r="392" spans="1:11" x14ac:dyDescent="0.2">
      <c r="A392">
        <v>47550</v>
      </c>
      <c r="B392">
        <f t="shared" si="28"/>
        <v>3.2</v>
      </c>
      <c r="C392">
        <f t="shared" si="29"/>
        <v>-0.17606492674310281</v>
      </c>
      <c r="H392">
        <f t="shared" si="26"/>
        <v>1</v>
      </c>
      <c r="I392">
        <f t="shared" si="27"/>
        <v>3.2</v>
      </c>
      <c r="J392" t="str">
        <f t="shared" si="30"/>
        <v/>
      </c>
      <c r="K392" t="s">
        <v>187</v>
      </c>
    </row>
    <row r="393" spans="1:11" x14ac:dyDescent="0.2">
      <c r="A393">
        <v>47646</v>
      </c>
      <c r="B393">
        <f t="shared" si="28"/>
        <v>0.5</v>
      </c>
      <c r="C393">
        <f t="shared" si="29"/>
        <v>-1.144463618649185</v>
      </c>
      <c r="H393" t="str">
        <f t="shared" si="26"/>
        <v/>
      </c>
      <c r="I393" t="str">
        <f t="shared" si="27"/>
        <v/>
      </c>
      <c r="J393">
        <f t="shared" si="30"/>
        <v>47598</v>
      </c>
    </row>
    <row r="394" spans="1:11" x14ac:dyDescent="0.2">
      <c r="A394">
        <v>47661</v>
      </c>
      <c r="B394">
        <f t="shared" si="28"/>
        <v>5.7</v>
      </c>
      <c r="C394">
        <f t="shared" si="29"/>
        <v>0.72060052872549185</v>
      </c>
      <c r="H394" t="str">
        <f t="shared" si="26"/>
        <v/>
      </c>
      <c r="I394" t="str">
        <f t="shared" si="27"/>
        <v/>
      </c>
      <c r="J394" t="str">
        <f t="shared" si="30"/>
        <v/>
      </c>
    </row>
    <row r="395" spans="1:11" x14ac:dyDescent="0.2">
      <c r="A395">
        <v>47832</v>
      </c>
      <c r="B395">
        <f t="shared" si="28"/>
        <v>4.0333333333333332</v>
      </c>
      <c r="C395">
        <f t="shared" si="29"/>
        <v>0.12282355841309529</v>
      </c>
      <c r="H395" t="str">
        <f t="shared" si="26"/>
        <v/>
      </c>
      <c r="I395" t="str">
        <f t="shared" si="27"/>
        <v/>
      </c>
      <c r="J395" t="str">
        <f t="shared" si="30"/>
        <v/>
      </c>
      <c r="K395" t="s">
        <v>188</v>
      </c>
    </row>
    <row r="396" spans="1:11" x14ac:dyDescent="0.2">
      <c r="A396">
        <v>47953</v>
      </c>
      <c r="B396">
        <f t="shared" si="28"/>
        <v>3.7</v>
      </c>
      <c r="C396">
        <f t="shared" si="29"/>
        <v>3.2681643506161178E-3</v>
      </c>
      <c r="H396" t="str">
        <f t="shared" si="26"/>
        <v/>
      </c>
      <c r="I396" t="str">
        <f t="shared" si="27"/>
        <v/>
      </c>
      <c r="J396" t="str">
        <f t="shared" si="30"/>
        <v/>
      </c>
    </row>
    <row r="397" spans="1:11" x14ac:dyDescent="0.2">
      <c r="A397">
        <v>48064</v>
      </c>
      <c r="B397">
        <f t="shared" si="28"/>
        <v>5.4333333333333336</v>
      </c>
      <c r="C397">
        <f t="shared" si="29"/>
        <v>0.62495621347550845</v>
      </c>
      <c r="H397">
        <f t="shared" si="26"/>
        <v>1</v>
      </c>
      <c r="I397">
        <f t="shared" si="27"/>
        <v>5.4333333333333336</v>
      </c>
      <c r="J397" t="str">
        <f t="shared" si="30"/>
        <v/>
      </c>
      <c r="K397" t="s">
        <v>189</v>
      </c>
    </row>
    <row r="398" spans="1:11" x14ac:dyDescent="0.2">
      <c r="A398">
        <v>48227</v>
      </c>
      <c r="B398">
        <f t="shared" si="28"/>
        <v>1.5333333333333334</v>
      </c>
      <c r="C398">
        <f t="shared" si="29"/>
        <v>-0.77384189705549922</v>
      </c>
      <c r="H398" t="str">
        <f t="shared" si="26"/>
        <v/>
      </c>
      <c r="I398" t="str">
        <f t="shared" si="27"/>
        <v/>
      </c>
      <c r="J398">
        <f t="shared" si="30"/>
        <v>48145.5</v>
      </c>
    </row>
    <row r="399" spans="1:11" x14ac:dyDescent="0.2">
      <c r="A399">
        <v>48273</v>
      </c>
      <c r="B399">
        <f t="shared" si="28"/>
        <v>0.93333333333333335</v>
      </c>
      <c r="C399">
        <f t="shared" si="29"/>
        <v>-0.98904160636796212</v>
      </c>
      <c r="H399" t="str">
        <f t="shared" si="26"/>
        <v/>
      </c>
      <c r="I399" t="str">
        <f t="shared" si="27"/>
        <v/>
      </c>
      <c r="J399" t="str">
        <f t="shared" si="30"/>
        <v/>
      </c>
    </row>
    <row r="400" spans="1:11" x14ac:dyDescent="0.2">
      <c r="A400">
        <v>48301</v>
      </c>
      <c r="B400">
        <f t="shared" si="28"/>
        <v>3.1333333333333333</v>
      </c>
      <c r="C400">
        <f t="shared" si="29"/>
        <v>-0.19997600555559875</v>
      </c>
      <c r="H400" t="str">
        <f t="shared" si="26"/>
        <v/>
      </c>
      <c r="I400" t="str">
        <f t="shared" si="27"/>
        <v/>
      </c>
      <c r="J400" t="str">
        <f t="shared" si="30"/>
        <v/>
      </c>
    </row>
    <row r="401" spans="1:11" x14ac:dyDescent="0.2">
      <c r="A401">
        <v>48395</v>
      </c>
      <c r="B401">
        <f t="shared" si="28"/>
        <v>1.1333333333333333</v>
      </c>
      <c r="C401">
        <f t="shared" si="29"/>
        <v>-0.91730836993047449</v>
      </c>
      <c r="H401" t="str">
        <f t="shared" si="26"/>
        <v/>
      </c>
      <c r="I401" t="str">
        <f t="shared" si="27"/>
        <v/>
      </c>
      <c r="J401" t="str">
        <f t="shared" si="30"/>
        <v/>
      </c>
    </row>
    <row r="402" spans="1:11" x14ac:dyDescent="0.2">
      <c r="A402">
        <v>48429</v>
      </c>
      <c r="B402">
        <f t="shared" si="28"/>
        <v>1.5</v>
      </c>
      <c r="C402">
        <f t="shared" si="29"/>
        <v>-0.78579743646174727</v>
      </c>
      <c r="H402" t="str">
        <f t="shared" si="26"/>
        <v/>
      </c>
      <c r="I402" t="str">
        <f t="shared" si="27"/>
        <v/>
      </c>
      <c r="J402" t="str">
        <f t="shared" si="30"/>
        <v/>
      </c>
    </row>
    <row r="403" spans="1:11" x14ac:dyDescent="0.2">
      <c r="A403">
        <v>48474</v>
      </c>
      <c r="B403">
        <f t="shared" si="28"/>
        <v>3.4333333333333331</v>
      </c>
      <c r="C403">
        <f t="shared" si="29"/>
        <v>-9.2376150899367446E-2</v>
      </c>
      <c r="H403" t="str">
        <f t="shared" ref="H403:H466" si="31">IF(ISNUMBER(SEARCH($H$1,K403)),1,"")</f>
        <v/>
      </c>
      <c r="I403" t="str">
        <f t="shared" ref="I403:I466" si="32">IF(H403=1,B403,"")</f>
        <v/>
      </c>
      <c r="J403" t="str">
        <f t="shared" si="30"/>
        <v/>
      </c>
    </row>
    <row r="404" spans="1:11" x14ac:dyDescent="0.2">
      <c r="A404">
        <v>48577</v>
      </c>
      <c r="B404">
        <f t="shared" si="28"/>
        <v>5.4333333333333336</v>
      </c>
      <c r="C404">
        <f t="shared" si="29"/>
        <v>0.62495621347550845</v>
      </c>
      <c r="H404" t="str">
        <f t="shared" si="31"/>
        <v/>
      </c>
      <c r="I404" t="str">
        <f t="shared" si="32"/>
        <v/>
      </c>
      <c r="J404" t="str">
        <f t="shared" si="30"/>
        <v/>
      </c>
      <c r="K404" t="s">
        <v>190</v>
      </c>
    </row>
    <row r="405" spans="1:11" x14ac:dyDescent="0.2">
      <c r="A405">
        <v>48740</v>
      </c>
      <c r="B405">
        <f t="shared" si="28"/>
        <v>1.6666666666666667</v>
      </c>
      <c r="C405">
        <f t="shared" si="29"/>
        <v>-0.72601973943050757</v>
      </c>
      <c r="H405" t="str">
        <f t="shared" si="31"/>
        <v/>
      </c>
      <c r="I405" t="str">
        <f t="shared" si="32"/>
        <v/>
      </c>
      <c r="J405" t="str">
        <f t="shared" si="30"/>
        <v/>
      </c>
    </row>
    <row r="406" spans="1:11" x14ac:dyDescent="0.2">
      <c r="A406">
        <v>48790</v>
      </c>
      <c r="B406">
        <f t="shared" si="28"/>
        <v>4.8</v>
      </c>
      <c r="C406">
        <f t="shared" si="29"/>
        <v>0.3978009647567976</v>
      </c>
      <c r="H406" t="str">
        <f t="shared" si="31"/>
        <v/>
      </c>
      <c r="I406" t="str">
        <f t="shared" si="32"/>
        <v/>
      </c>
      <c r="J406" t="str">
        <f t="shared" si="30"/>
        <v/>
      </c>
      <c r="K406" s="1" t="s">
        <v>191</v>
      </c>
    </row>
    <row r="407" spans="1:11" x14ac:dyDescent="0.2">
      <c r="A407">
        <v>48934</v>
      </c>
      <c r="B407">
        <f t="shared" si="28"/>
        <v>1.9333333333333333</v>
      </c>
      <c r="C407">
        <f t="shared" si="29"/>
        <v>-0.63037542418052417</v>
      </c>
      <c r="H407" t="str">
        <f t="shared" si="31"/>
        <v/>
      </c>
      <c r="I407" t="str">
        <f t="shared" si="32"/>
        <v/>
      </c>
      <c r="J407" t="str">
        <f t="shared" si="30"/>
        <v/>
      </c>
    </row>
    <row r="408" spans="1:11" x14ac:dyDescent="0.2">
      <c r="A408">
        <v>48992</v>
      </c>
      <c r="B408">
        <f t="shared" si="28"/>
        <v>1.1000000000000001</v>
      </c>
      <c r="C408">
        <f t="shared" si="29"/>
        <v>-0.92926390933672232</v>
      </c>
      <c r="H408" t="str">
        <f t="shared" si="31"/>
        <v/>
      </c>
      <c r="I408" t="str">
        <f t="shared" si="32"/>
        <v/>
      </c>
      <c r="J408" t="str">
        <f t="shared" si="30"/>
        <v/>
      </c>
    </row>
    <row r="409" spans="1:11" x14ac:dyDescent="0.2">
      <c r="A409">
        <v>49025</v>
      </c>
      <c r="B409">
        <f t="shared" si="28"/>
        <v>8</v>
      </c>
      <c r="C409">
        <f t="shared" si="29"/>
        <v>1.5455327477565985</v>
      </c>
      <c r="H409" t="str">
        <f t="shared" si="31"/>
        <v/>
      </c>
      <c r="I409" t="str">
        <f t="shared" si="32"/>
        <v/>
      </c>
      <c r="J409" t="str">
        <f t="shared" si="30"/>
        <v/>
      </c>
      <c r="K409" s="1" t="s">
        <v>192</v>
      </c>
    </row>
    <row r="410" spans="1:11" x14ac:dyDescent="0.2">
      <c r="A410">
        <v>49265</v>
      </c>
      <c r="B410">
        <f t="shared" si="28"/>
        <v>1.5333333333333334</v>
      </c>
      <c r="C410">
        <f t="shared" si="29"/>
        <v>-0.77384189705549922</v>
      </c>
      <c r="H410" t="str">
        <f t="shared" si="31"/>
        <v/>
      </c>
      <c r="I410" t="str">
        <f t="shared" si="32"/>
        <v/>
      </c>
      <c r="J410" t="str">
        <f t="shared" si="30"/>
        <v/>
      </c>
    </row>
    <row r="411" spans="1:11" x14ac:dyDescent="0.2">
      <c r="A411">
        <v>49311</v>
      </c>
      <c r="B411">
        <f t="shared" si="28"/>
        <v>1.6666666666666667</v>
      </c>
      <c r="C411">
        <f t="shared" si="29"/>
        <v>-0.72601973943050757</v>
      </c>
      <c r="H411" t="str">
        <f t="shared" si="31"/>
        <v/>
      </c>
      <c r="I411" t="str">
        <f t="shared" si="32"/>
        <v/>
      </c>
      <c r="J411" t="str">
        <f t="shared" si="30"/>
        <v/>
      </c>
    </row>
    <row r="412" spans="1:11" x14ac:dyDescent="0.2">
      <c r="A412">
        <v>49361</v>
      </c>
      <c r="B412">
        <f t="shared" si="28"/>
        <v>3.8333333333333335</v>
      </c>
      <c r="C412">
        <f t="shared" si="29"/>
        <v>5.1090321975607818E-2</v>
      </c>
      <c r="H412" t="str">
        <f t="shared" si="31"/>
        <v/>
      </c>
      <c r="I412" t="str">
        <f t="shared" si="32"/>
        <v/>
      </c>
      <c r="J412" t="str">
        <f t="shared" si="30"/>
        <v/>
      </c>
      <c r="K412" t="s">
        <v>193</v>
      </c>
    </row>
    <row r="413" spans="1:11" x14ac:dyDescent="0.2">
      <c r="A413">
        <v>49476</v>
      </c>
      <c r="B413">
        <f t="shared" si="28"/>
        <v>3.0333333333333332</v>
      </c>
      <c r="C413">
        <f t="shared" si="29"/>
        <v>-0.23584262377434256</v>
      </c>
      <c r="H413" t="str">
        <f t="shared" si="31"/>
        <v/>
      </c>
      <c r="I413" t="str">
        <f t="shared" si="32"/>
        <v/>
      </c>
      <c r="J413" t="str">
        <f t="shared" si="30"/>
        <v/>
      </c>
    </row>
    <row r="414" spans="1:11" x14ac:dyDescent="0.2">
      <c r="A414">
        <v>49567</v>
      </c>
      <c r="B414">
        <f t="shared" si="28"/>
        <v>2.4</v>
      </c>
      <c r="C414">
        <f t="shared" si="29"/>
        <v>-0.46299787249305319</v>
      </c>
      <c r="H414" t="str">
        <f t="shared" si="31"/>
        <v/>
      </c>
      <c r="I414" t="str">
        <f t="shared" si="32"/>
        <v/>
      </c>
      <c r="J414" t="str">
        <f t="shared" si="30"/>
        <v/>
      </c>
    </row>
    <row r="415" spans="1:11" x14ac:dyDescent="0.2">
      <c r="A415">
        <v>49639</v>
      </c>
      <c r="B415">
        <f t="shared" si="28"/>
        <v>0.83333333333333337</v>
      </c>
      <c r="C415">
        <f t="shared" si="29"/>
        <v>-1.0249082245867058</v>
      </c>
      <c r="H415" t="str">
        <f t="shared" si="31"/>
        <v/>
      </c>
      <c r="I415" t="str">
        <f t="shared" si="32"/>
        <v/>
      </c>
      <c r="J415" t="str">
        <f t="shared" si="30"/>
        <v/>
      </c>
      <c r="K415" t="s">
        <v>194</v>
      </c>
    </row>
    <row r="416" spans="1:11" x14ac:dyDescent="0.2">
      <c r="A416">
        <v>49664</v>
      </c>
      <c r="B416">
        <f t="shared" si="28"/>
        <v>3.4</v>
      </c>
      <c r="C416">
        <f t="shared" si="29"/>
        <v>-0.10433169030561533</v>
      </c>
      <c r="H416" t="str">
        <f t="shared" si="31"/>
        <v/>
      </c>
      <c r="I416" t="str">
        <f t="shared" si="32"/>
        <v/>
      </c>
      <c r="J416" t="str">
        <f t="shared" si="30"/>
        <v/>
      </c>
      <c r="K416" t="s">
        <v>195</v>
      </c>
    </row>
    <row r="417" spans="1:11" x14ac:dyDescent="0.2">
      <c r="A417">
        <v>49766</v>
      </c>
      <c r="B417">
        <f t="shared" si="28"/>
        <v>2.7</v>
      </c>
      <c r="C417">
        <f t="shared" si="29"/>
        <v>-0.35539801783682173</v>
      </c>
      <c r="H417" t="str">
        <f t="shared" si="31"/>
        <v/>
      </c>
      <c r="I417" t="str">
        <f t="shared" si="32"/>
        <v/>
      </c>
      <c r="J417" t="str">
        <f t="shared" si="30"/>
        <v/>
      </c>
    </row>
    <row r="418" spans="1:11" x14ac:dyDescent="0.2">
      <c r="A418">
        <v>49847</v>
      </c>
      <c r="B418">
        <f t="shared" si="28"/>
        <v>3.9333333333333331</v>
      </c>
      <c r="C418">
        <f t="shared" si="29"/>
        <v>8.6956940194351476E-2</v>
      </c>
      <c r="H418">
        <f t="shared" si="31"/>
        <v>1</v>
      </c>
      <c r="I418">
        <f t="shared" si="32"/>
        <v>3.9333333333333331</v>
      </c>
      <c r="J418" t="str">
        <f t="shared" si="30"/>
        <v/>
      </c>
      <c r="K418" t="s">
        <v>196</v>
      </c>
    </row>
    <row r="419" spans="1:11" x14ac:dyDescent="0.2">
      <c r="A419">
        <v>49965</v>
      </c>
      <c r="B419">
        <f t="shared" si="28"/>
        <v>5.4666666666666668</v>
      </c>
      <c r="C419">
        <f t="shared" si="29"/>
        <v>0.63691175288175628</v>
      </c>
      <c r="H419" t="str">
        <f t="shared" si="31"/>
        <v/>
      </c>
      <c r="I419" t="str">
        <f t="shared" si="32"/>
        <v/>
      </c>
      <c r="J419">
        <f t="shared" si="30"/>
        <v>49906</v>
      </c>
      <c r="K419" t="s">
        <v>197</v>
      </c>
    </row>
    <row r="420" spans="1:11" x14ac:dyDescent="0.2">
      <c r="A420">
        <v>50129</v>
      </c>
      <c r="B420">
        <f t="shared" si="28"/>
        <v>3.2333333333333334</v>
      </c>
      <c r="C420">
        <f t="shared" si="29"/>
        <v>-0.16410938733685493</v>
      </c>
      <c r="H420">
        <f t="shared" si="31"/>
        <v>1</v>
      </c>
      <c r="I420">
        <f t="shared" si="32"/>
        <v>3.2333333333333334</v>
      </c>
      <c r="J420" t="str">
        <f t="shared" si="30"/>
        <v/>
      </c>
      <c r="K420" t="s">
        <v>198</v>
      </c>
    </row>
    <row r="421" spans="1:11" x14ac:dyDescent="0.2">
      <c r="A421">
        <v>50226</v>
      </c>
      <c r="B421">
        <f t="shared" si="28"/>
        <v>1.1333333333333333</v>
      </c>
      <c r="C421">
        <f t="shared" si="29"/>
        <v>-0.91730836993047449</v>
      </c>
      <c r="H421" t="str">
        <f t="shared" si="31"/>
        <v/>
      </c>
      <c r="I421" t="str">
        <f t="shared" si="32"/>
        <v/>
      </c>
      <c r="J421">
        <f t="shared" si="30"/>
        <v>50177.5</v>
      </c>
    </row>
    <row r="422" spans="1:11" x14ac:dyDescent="0.2">
      <c r="A422">
        <v>50260</v>
      </c>
      <c r="B422">
        <f t="shared" si="28"/>
        <v>0.9</v>
      </c>
      <c r="C422">
        <f t="shared" si="29"/>
        <v>-1.00099714577421</v>
      </c>
      <c r="H422" t="str">
        <f t="shared" si="31"/>
        <v/>
      </c>
      <c r="I422" t="str">
        <f t="shared" si="32"/>
        <v/>
      </c>
      <c r="J422" t="str">
        <f t="shared" si="30"/>
        <v/>
      </c>
    </row>
    <row r="423" spans="1:11" x14ac:dyDescent="0.2">
      <c r="A423">
        <v>50287</v>
      </c>
      <c r="B423">
        <f t="shared" si="28"/>
        <v>6.7666666666666666</v>
      </c>
      <c r="C423">
        <f t="shared" si="29"/>
        <v>1.1031777897254254</v>
      </c>
      <c r="H423">
        <f t="shared" si="31"/>
        <v>1</v>
      </c>
      <c r="I423">
        <f t="shared" si="32"/>
        <v>6.7666666666666666</v>
      </c>
      <c r="J423" t="str">
        <f t="shared" si="30"/>
        <v/>
      </c>
      <c r="K423" t="s">
        <v>199</v>
      </c>
    </row>
    <row r="424" spans="1:11" x14ac:dyDescent="0.2">
      <c r="A424">
        <v>50490</v>
      </c>
      <c r="B424">
        <f t="shared" si="28"/>
        <v>2</v>
      </c>
      <c r="C424">
        <f t="shared" si="29"/>
        <v>-0.60646434536802829</v>
      </c>
      <c r="H424" t="str">
        <f t="shared" si="31"/>
        <v/>
      </c>
      <c r="I424" t="str">
        <f t="shared" si="32"/>
        <v/>
      </c>
      <c r="J424">
        <f t="shared" si="30"/>
        <v>50388.5</v>
      </c>
    </row>
    <row r="425" spans="1:11" x14ac:dyDescent="0.2">
      <c r="A425">
        <v>50550</v>
      </c>
      <c r="B425">
        <f t="shared" si="28"/>
        <v>2.2999999999999998</v>
      </c>
      <c r="C425">
        <f t="shared" si="29"/>
        <v>-0.498864490711797</v>
      </c>
      <c r="H425" t="str">
        <f t="shared" si="31"/>
        <v/>
      </c>
      <c r="I425" t="str">
        <f t="shared" si="32"/>
        <v/>
      </c>
      <c r="J425" t="str">
        <f t="shared" si="30"/>
        <v/>
      </c>
      <c r="K425" t="s">
        <v>200</v>
      </c>
    </row>
    <row r="426" spans="1:11" x14ac:dyDescent="0.2">
      <c r="A426">
        <v>50619</v>
      </c>
      <c r="B426">
        <f t="shared" si="28"/>
        <v>0.93333333333333335</v>
      </c>
      <c r="C426">
        <f t="shared" si="29"/>
        <v>-0.98904160636796212</v>
      </c>
      <c r="H426" t="str">
        <f t="shared" si="31"/>
        <v/>
      </c>
      <c r="I426" t="str">
        <f t="shared" si="32"/>
        <v/>
      </c>
      <c r="J426" t="str">
        <f t="shared" si="30"/>
        <v/>
      </c>
    </row>
    <row r="427" spans="1:11" x14ac:dyDescent="0.2">
      <c r="A427">
        <v>50647</v>
      </c>
      <c r="B427">
        <f t="shared" si="28"/>
        <v>3.6666666666666665</v>
      </c>
      <c r="C427">
        <f t="shared" si="29"/>
        <v>-8.6873750556319268E-3</v>
      </c>
      <c r="H427">
        <f t="shared" si="31"/>
        <v>1</v>
      </c>
      <c r="I427">
        <f t="shared" si="32"/>
        <v>3.6666666666666665</v>
      </c>
      <c r="J427" t="str">
        <f t="shared" si="30"/>
        <v/>
      </c>
      <c r="K427" t="s">
        <v>201</v>
      </c>
    </row>
    <row r="428" spans="1:11" x14ac:dyDescent="0.2">
      <c r="A428">
        <v>50757</v>
      </c>
      <c r="B428">
        <f t="shared" si="28"/>
        <v>0.36666666666666664</v>
      </c>
      <c r="C428">
        <f t="shared" si="29"/>
        <v>-1.1922857762741768</v>
      </c>
      <c r="H428" t="str">
        <f t="shared" si="31"/>
        <v/>
      </c>
      <c r="I428" t="str">
        <f t="shared" si="32"/>
        <v/>
      </c>
      <c r="J428">
        <f t="shared" si="30"/>
        <v>50702</v>
      </c>
    </row>
    <row r="429" spans="1:11" x14ac:dyDescent="0.2">
      <c r="A429">
        <v>50768</v>
      </c>
      <c r="B429">
        <f t="shared" si="28"/>
        <v>3.3</v>
      </c>
      <c r="C429">
        <f t="shared" si="29"/>
        <v>-0.14019830852435916</v>
      </c>
      <c r="H429" t="str">
        <f t="shared" si="31"/>
        <v/>
      </c>
      <c r="I429" t="str">
        <f t="shared" si="32"/>
        <v/>
      </c>
      <c r="J429" t="str">
        <f t="shared" si="30"/>
        <v/>
      </c>
    </row>
    <row r="430" spans="1:11" x14ac:dyDescent="0.2">
      <c r="A430">
        <v>50867</v>
      </c>
      <c r="B430">
        <f t="shared" si="28"/>
        <v>1.1000000000000001</v>
      </c>
      <c r="C430">
        <f t="shared" si="29"/>
        <v>-0.92926390933672232</v>
      </c>
      <c r="H430" t="str">
        <f t="shared" si="31"/>
        <v/>
      </c>
      <c r="I430" t="str">
        <f t="shared" si="32"/>
        <v/>
      </c>
      <c r="J430" t="str">
        <f t="shared" si="30"/>
        <v/>
      </c>
    </row>
    <row r="431" spans="1:11" x14ac:dyDescent="0.2">
      <c r="A431">
        <v>50900</v>
      </c>
      <c r="B431">
        <f t="shared" si="28"/>
        <v>4</v>
      </c>
      <c r="C431">
        <f t="shared" si="29"/>
        <v>0.11086801900684741</v>
      </c>
      <c r="H431">
        <f t="shared" si="31"/>
        <v>1</v>
      </c>
      <c r="I431">
        <f t="shared" si="32"/>
        <v>4</v>
      </c>
      <c r="J431" t="str">
        <f t="shared" si="30"/>
        <v/>
      </c>
      <c r="K431" t="s">
        <v>202</v>
      </c>
    </row>
    <row r="432" spans="1:11" x14ac:dyDescent="0.2">
      <c r="A432">
        <v>51020</v>
      </c>
      <c r="B432">
        <f t="shared" si="28"/>
        <v>1.1000000000000001</v>
      </c>
      <c r="C432">
        <f t="shared" si="29"/>
        <v>-0.92926390933672232</v>
      </c>
      <c r="H432" t="str">
        <f t="shared" si="31"/>
        <v/>
      </c>
      <c r="I432" t="str">
        <f t="shared" si="32"/>
        <v/>
      </c>
      <c r="J432">
        <f t="shared" si="30"/>
        <v>50960</v>
      </c>
    </row>
    <row r="433" spans="1:11" x14ac:dyDescent="0.2">
      <c r="A433">
        <v>51053</v>
      </c>
      <c r="B433">
        <f t="shared" si="28"/>
        <v>10.733333333333333</v>
      </c>
      <c r="C433">
        <f t="shared" si="29"/>
        <v>2.5258869790689285</v>
      </c>
      <c r="H433" t="str">
        <f t="shared" si="31"/>
        <v/>
      </c>
      <c r="I433" t="str">
        <f t="shared" si="32"/>
        <v/>
      </c>
      <c r="J433" t="str">
        <f t="shared" si="30"/>
        <v/>
      </c>
    </row>
    <row r="434" spans="1:11" x14ac:dyDescent="0.2">
      <c r="A434">
        <v>51375</v>
      </c>
      <c r="B434">
        <f t="shared" si="28"/>
        <v>7.3</v>
      </c>
      <c r="C434">
        <f t="shared" si="29"/>
        <v>1.2944664202253922</v>
      </c>
      <c r="H434" t="str">
        <f t="shared" si="31"/>
        <v/>
      </c>
      <c r="I434" t="str">
        <f t="shared" si="32"/>
        <v/>
      </c>
      <c r="J434" t="str">
        <f t="shared" si="30"/>
        <v/>
      </c>
    </row>
    <row r="435" spans="1:11" x14ac:dyDescent="0.2">
      <c r="A435">
        <v>51594</v>
      </c>
      <c r="B435">
        <f t="shared" si="28"/>
        <v>3.3333333333333335</v>
      </c>
      <c r="C435">
        <f t="shared" si="29"/>
        <v>-0.12824276911811111</v>
      </c>
      <c r="H435" t="str">
        <f t="shared" si="31"/>
        <v/>
      </c>
      <c r="I435" t="str">
        <f t="shared" si="32"/>
        <v/>
      </c>
      <c r="J435" t="str">
        <f t="shared" si="30"/>
        <v/>
      </c>
      <c r="K435" t="s">
        <v>203</v>
      </c>
    </row>
    <row r="436" spans="1:11" x14ac:dyDescent="0.2">
      <c r="A436">
        <v>51694</v>
      </c>
      <c r="B436">
        <f t="shared" si="28"/>
        <v>2.5</v>
      </c>
      <c r="C436">
        <f t="shared" si="29"/>
        <v>-0.42713125427430937</v>
      </c>
      <c r="H436" t="str">
        <f t="shared" si="31"/>
        <v/>
      </c>
      <c r="I436" t="str">
        <f t="shared" si="32"/>
        <v/>
      </c>
      <c r="J436" t="str">
        <f t="shared" si="30"/>
        <v/>
      </c>
    </row>
    <row r="437" spans="1:11" x14ac:dyDescent="0.2">
      <c r="A437">
        <v>51769</v>
      </c>
      <c r="B437">
        <f t="shared" si="28"/>
        <v>0.83333333333333337</v>
      </c>
      <c r="C437">
        <f t="shared" si="29"/>
        <v>-1.0249082245867058</v>
      </c>
      <c r="H437" t="str">
        <f t="shared" si="31"/>
        <v/>
      </c>
      <c r="I437" t="str">
        <f t="shared" si="32"/>
        <v/>
      </c>
      <c r="J437" t="str">
        <f t="shared" si="30"/>
        <v/>
      </c>
    </row>
    <row r="438" spans="1:11" x14ac:dyDescent="0.2">
      <c r="A438">
        <v>51794</v>
      </c>
      <c r="B438">
        <f t="shared" si="28"/>
        <v>0.6333333333333333</v>
      </c>
      <c r="C438">
        <f t="shared" si="29"/>
        <v>-1.0966414610241935</v>
      </c>
      <c r="H438" t="str">
        <f t="shared" si="31"/>
        <v/>
      </c>
      <c r="I438" t="str">
        <f t="shared" si="32"/>
        <v/>
      </c>
      <c r="J438" t="str">
        <f t="shared" si="30"/>
        <v/>
      </c>
      <c r="K438" t="s">
        <v>204</v>
      </c>
    </row>
    <row r="439" spans="1:11" x14ac:dyDescent="0.2">
      <c r="A439">
        <v>51813</v>
      </c>
      <c r="B439">
        <f t="shared" si="28"/>
        <v>9.2333333333333325</v>
      </c>
      <c r="C439">
        <f t="shared" si="29"/>
        <v>1.9878877057877717</v>
      </c>
      <c r="H439" t="str">
        <f t="shared" si="31"/>
        <v/>
      </c>
      <c r="I439" t="str">
        <f t="shared" si="32"/>
        <v/>
      </c>
      <c r="J439" t="str">
        <f t="shared" si="30"/>
        <v/>
      </c>
    </row>
    <row r="440" spans="1:11" x14ac:dyDescent="0.2">
      <c r="A440">
        <v>52090</v>
      </c>
      <c r="B440">
        <f t="shared" si="28"/>
        <v>1.9</v>
      </c>
      <c r="C440">
        <f t="shared" si="29"/>
        <v>-0.64233096358677211</v>
      </c>
      <c r="H440" t="str">
        <f t="shared" si="31"/>
        <v/>
      </c>
      <c r="I440" t="str">
        <f t="shared" si="32"/>
        <v/>
      </c>
      <c r="J440" t="str">
        <f t="shared" si="30"/>
        <v/>
      </c>
      <c r="K440" t="s">
        <v>205</v>
      </c>
    </row>
    <row r="441" spans="1:11" x14ac:dyDescent="0.2">
      <c r="A441">
        <v>52147</v>
      </c>
      <c r="B441">
        <f t="shared" si="28"/>
        <v>3.0333333333333332</v>
      </c>
      <c r="C441">
        <f t="shared" si="29"/>
        <v>-0.23584262377434256</v>
      </c>
      <c r="H441" t="str">
        <f t="shared" si="31"/>
        <v/>
      </c>
      <c r="I441" t="str">
        <f t="shared" si="32"/>
        <v/>
      </c>
      <c r="J441" t="str">
        <f t="shared" si="30"/>
        <v/>
      </c>
      <c r="K441" t="s">
        <v>206</v>
      </c>
    </row>
    <row r="442" spans="1:11" x14ac:dyDescent="0.2">
      <c r="A442">
        <v>52238</v>
      </c>
      <c r="B442">
        <f t="shared" si="28"/>
        <v>0.93333333333333335</v>
      </c>
      <c r="C442">
        <f t="shared" si="29"/>
        <v>-0.98904160636796212</v>
      </c>
      <c r="H442" t="str">
        <f t="shared" si="31"/>
        <v/>
      </c>
      <c r="I442" t="str">
        <f t="shared" si="32"/>
        <v/>
      </c>
      <c r="J442" t="str">
        <f t="shared" si="30"/>
        <v/>
      </c>
    </row>
    <row r="443" spans="1:11" x14ac:dyDescent="0.2">
      <c r="A443">
        <v>52266</v>
      </c>
      <c r="B443">
        <f t="shared" si="28"/>
        <v>7.4666666666666668</v>
      </c>
      <c r="C443">
        <f t="shared" si="29"/>
        <v>1.354244117256632</v>
      </c>
      <c r="H443">
        <f t="shared" si="31"/>
        <v>1</v>
      </c>
      <c r="I443">
        <f t="shared" si="32"/>
        <v>7.4666666666666668</v>
      </c>
      <c r="J443" t="str">
        <f t="shared" si="30"/>
        <v/>
      </c>
      <c r="K443" t="s">
        <v>207</v>
      </c>
    </row>
    <row r="444" spans="1:11" x14ac:dyDescent="0.2">
      <c r="A444">
        <v>52490</v>
      </c>
      <c r="B444">
        <f t="shared" si="28"/>
        <v>0.7</v>
      </c>
      <c r="C444">
        <f t="shared" si="29"/>
        <v>-1.0727303822116976</v>
      </c>
      <c r="H444" t="str">
        <f t="shared" si="31"/>
        <v/>
      </c>
      <c r="I444" t="str">
        <f t="shared" si="32"/>
        <v/>
      </c>
      <c r="J444">
        <f t="shared" si="30"/>
        <v>52378</v>
      </c>
    </row>
    <row r="445" spans="1:11" x14ac:dyDescent="0.2">
      <c r="A445">
        <v>52511</v>
      </c>
      <c r="B445">
        <f t="shared" si="28"/>
        <v>3.6333333333333333</v>
      </c>
      <c r="C445">
        <f t="shared" si="29"/>
        <v>-2.0642914461879814E-2</v>
      </c>
      <c r="H445" t="str">
        <f t="shared" si="31"/>
        <v/>
      </c>
      <c r="I445" t="str">
        <f t="shared" si="32"/>
        <v/>
      </c>
      <c r="J445" t="str">
        <f t="shared" si="30"/>
        <v/>
      </c>
    </row>
    <row r="446" spans="1:11" x14ac:dyDescent="0.2">
      <c r="A446">
        <v>52620</v>
      </c>
      <c r="B446">
        <f t="shared" si="28"/>
        <v>2.3666666666666667</v>
      </c>
      <c r="C446">
        <f t="shared" si="29"/>
        <v>-0.47495341189930107</v>
      </c>
      <c r="H446" t="str">
        <f t="shared" si="31"/>
        <v/>
      </c>
      <c r="I446" t="str">
        <f t="shared" si="32"/>
        <v/>
      </c>
      <c r="J446" t="str">
        <f t="shared" si="30"/>
        <v/>
      </c>
      <c r="K446" t="s">
        <v>208</v>
      </c>
    </row>
    <row r="447" spans="1:11" x14ac:dyDescent="0.2">
      <c r="A447">
        <v>52691</v>
      </c>
      <c r="B447">
        <f t="shared" si="28"/>
        <v>3.6333333333333333</v>
      </c>
      <c r="C447">
        <f t="shared" si="29"/>
        <v>-2.0642914461879814E-2</v>
      </c>
      <c r="H447" t="str">
        <f t="shared" si="31"/>
        <v/>
      </c>
      <c r="I447" t="str">
        <f t="shared" si="32"/>
        <v/>
      </c>
      <c r="J447" t="str">
        <f t="shared" si="30"/>
        <v/>
      </c>
    </row>
    <row r="448" spans="1:11" x14ac:dyDescent="0.2">
      <c r="A448">
        <v>52800</v>
      </c>
      <c r="B448">
        <f t="shared" si="28"/>
        <v>2.6666666666666665</v>
      </c>
      <c r="C448">
        <f t="shared" si="29"/>
        <v>-0.36735355724306978</v>
      </c>
      <c r="H448" t="str">
        <f t="shared" si="31"/>
        <v/>
      </c>
      <c r="I448" t="str">
        <f t="shared" si="32"/>
        <v/>
      </c>
      <c r="J448" t="str">
        <f t="shared" si="30"/>
        <v/>
      </c>
      <c r="K448" t="s">
        <v>209</v>
      </c>
    </row>
    <row r="449" spans="1:11" x14ac:dyDescent="0.2">
      <c r="A449">
        <v>52880</v>
      </c>
      <c r="B449">
        <f t="shared" si="28"/>
        <v>2.5666666666666669</v>
      </c>
      <c r="C449">
        <f t="shared" si="29"/>
        <v>-0.40322017546181343</v>
      </c>
      <c r="H449" t="str">
        <f t="shared" si="31"/>
        <v/>
      </c>
      <c r="I449" t="str">
        <f t="shared" si="32"/>
        <v/>
      </c>
      <c r="J449" t="str">
        <f t="shared" si="30"/>
        <v/>
      </c>
    </row>
    <row r="450" spans="1:11" x14ac:dyDescent="0.2">
      <c r="A450">
        <v>52957</v>
      </c>
      <c r="B450">
        <f t="shared" si="28"/>
        <v>6.333333333333333</v>
      </c>
      <c r="C450">
        <f t="shared" ref="C450:C513" si="33">(B450-D$1010)/D$1011</f>
        <v>0.94775577744420225</v>
      </c>
      <c r="H450" t="str">
        <f t="shared" si="31"/>
        <v/>
      </c>
      <c r="I450" t="str">
        <f t="shared" si="32"/>
        <v/>
      </c>
      <c r="J450" t="str">
        <f t="shared" si="30"/>
        <v/>
      </c>
      <c r="K450" s="1" t="s">
        <v>210</v>
      </c>
    </row>
    <row r="451" spans="1:11" x14ac:dyDescent="0.2">
      <c r="A451">
        <v>53147</v>
      </c>
      <c r="B451">
        <f t="shared" si="28"/>
        <v>8.5333333333333332</v>
      </c>
      <c r="C451">
        <f t="shared" si="33"/>
        <v>1.7368213782565654</v>
      </c>
      <c r="D451" t="s">
        <v>2</v>
      </c>
      <c r="G451">
        <v>1</v>
      </c>
      <c r="H451" t="str">
        <f t="shared" si="31"/>
        <v/>
      </c>
      <c r="I451" t="str">
        <f t="shared" si="32"/>
        <v/>
      </c>
      <c r="J451" t="str">
        <f t="shared" si="30"/>
        <v/>
      </c>
      <c r="K451" t="s">
        <v>211</v>
      </c>
    </row>
    <row r="452" spans="1:11" x14ac:dyDescent="0.2">
      <c r="A452">
        <v>53403</v>
      </c>
      <c r="B452">
        <f t="shared" si="28"/>
        <v>5.7333333333333334</v>
      </c>
      <c r="C452">
        <f t="shared" si="33"/>
        <v>0.73255606813173968</v>
      </c>
      <c r="H452" t="str">
        <f t="shared" si="31"/>
        <v/>
      </c>
      <c r="I452" t="str">
        <f t="shared" si="32"/>
        <v/>
      </c>
      <c r="J452" t="str">
        <f t="shared" ref="J452:J515" si="34">IF(H451=1,(A451+A452)/2,"")</f>
        <v/>
      </c>
      <c r="K452" t="s">
        <v>212</v>
      </c>
    </row>
    <row r="453" spans="1:11" x14ac:dyDescent="0.2">
      <c r="A453">
        <v>53575</v>
      </c>
      <c r="B453">
        <f t="shared" si="28"/>
        <v>12.633333333333333</v>
      </c>
      <c r="C453">
        <f t="shared" si="33"/>
        <v>3.2073527252250607</v>
      </c>
      <c r="H453" t="str">
        <f t="shared" si="31"/>
        <v/>
      </c>
      <c r="I453" t="str">
        <f t="shared" si="32"/>
        <v/>
      </c>
      <c r="J453" t="str">
        <f t="shared" si="34"/>
        <v/>
      </c>
    </row>
    <row r="454" spans="1:11" x14ac:dyDescent="0.2">
      <c r="A454">
        <v>53954</v>
      </c>
      <c r="B454">
        <f t="shared" si="28"/>
        <v>7.5333333333333332</v>
      </c>
      <c r="C454">
        <f t="shared" si="33"/>
        <v>1.3781551960691278</v>
      </c>
      <c r="H454" t="str">
        <f t="shared" si="31"/>
        <v/>
      </c>
      <c r="I454" t="str">
        <f t="shared" si="32"/>
        <v/>
      </c>
      <c r="J454" t="str">
        <f t="shared" si="34"/>
        <v/>
      </c>
      <c r="K454" t="s">
        <v>213</v>
      </c>
    </row>
    <row r="455" spans="1:11" x14ac:dyDescent="0.2">
      <c r="A455">
        <v>54180</v>
      </c>
      <c r="B455">
        <f t="shared" si="28"/>
        <v>2</v>
      </c>
      <c r="C455">
        <f t="shared" si="33"/>
        <v>-0.60646434536802829</v>
      </c>
      <c r="H455" t="str">
        <f t="shared" si="31"/>
        <v/>
      </c>
      <c r="I455" t="str">
        <f t="shared" si="32"/>
        <v/>
      </c>
      <c r="J455" t="str">
        <f t="shared" si="34"/>
        <v/>
      </c>
      <c r="K455" t="s">
        <v>214</v>
      </c>
    </row>
    <row r="456" spans="1:11" x14ac:dyDescent="0.2">
      <c r="A456">
        <v>54240</v>
      </c>
      <c r="B456">
        <f t="shared" si="28"/>
        <v>0.96666666666666667</v>
      </c>
      <c r="C456">
        <f t="shared" si="33"/>
        <v>-0.97708606696171407</v>
      </c>
      <c r="H456" t="str">
        <f t="shared" si="31"/>
        <v/>
      </c>
      <c r="I456" t="str">
        <f t="shared" si="32"/>
        <v/>
      </c>
      <c r="J456" t="str">
        <f t="shared" si="34"/>
        <v/>
      </c>
    </row>
    <row r="457" spans="1:11" x14ac:dyDescent="0.2">
      <c r="A457">
        <v>54269</v>
      </c>
      <c r="B457">
        <f t="shared" si="28"/>
        <v>1.9</v>
      </c>
      <c r="C457">
        <f t="shared" si="33"/>
        <v>-0.64233096358677211</v>
      </c>
      <c r="H457" t="str">
        <f t="shared" si="31"/>
        <v/>
      </c>
      <c r="I457" t="str">
        <f t="shared" si="32"/>
        <v/>
      </c>
      <c r="J457" t="str">
        <f t="shared" si="34"/>
        <v/>
      </c>
    </row>
    <row r="458" spans="1:11" x14ac:dyDescent="0.2">
      <c r="A458">
        <v>54326</v>
      </c>
      <c r="B458">
        <f t="shared" si="28"/>
        <v>2.4333333333333331</v>
      </c>
      <c r="C458">
        <f t="shared" si="33"/>
        <v>-0.4510423330868053</v>
      </c>
      <c r="H458" t="str">
        <f t="shared" si="31"/>
        <v/>
      </c>
      <c r="I458" t="str">
        <f t="shared" si="32"/>
        <v/>
      </c>
      <c r="J458" t="str">
        <f t="shared" si="34"/>
        <v/>
      </c>
    </row>
    <row r="459" spans="1:11" x14ac:dyDescent="0.2">
      <c r="A459">
        <v>54399</v>
      </c>
      <c r="B459">
        <f t="shared" si="28"/>
        <v>2.2999999999999998</v>
      </c>
      <c r="C459">
        <f t="shared" si="33"/>
        <v>-0.498864490711797</v>
      </c>
      <c r="H459" t="str">
        <f t="shared" si="31"/>
        <v/>
      </c>
      <c r="I459" t="str">
        <f t="shared" si="32"/>
        <v/>
      </c>
      <c r="J459" t="str">
        <f t="shared" si="34"/>
        <v/>
      </c>
      <c r="K459" t="s">
        <v>215</v>
      </c>
    </row>
    <row r="460" spans="1:11" x14ac:dyDescent="0.2">
      <c r="A460">
        <v>54468</v>
      </c>
      <c r="B460">
        <f t="shared" si="28"/>
        <v>1.4</v>
      </c>
      <c r="C460">
        <f t="shared" si="33"/>
        <v>-0.82166405468049108</v>
      </c>
      <c r="H460" t="str">
        <f t="shared" si="31"/>
        <v/>
      </c>
      <c r="I460" t="str">
        <f t="shared" si="32"/>
        <v/>
      </c>
      <c r="J460" t="str">
        <f t="shared" si="34"/>
        <v/>
      </c>
    </row>
    <row r="461" spans="1:11" x14ac:dyDescent="0.2">
      <c r="A461">
        <v>54510</v>
      </c>
      <c r="B461">
        <f t="shared" si="28"/>
        <v>3.0666666666666669</v>
      </c>
      <c r="C461">
        <f t="shared" si="33"/>
        <v>-0.22388708436809451</v>
      </c>
      <c r="H461" t="str">
        <f t="shared" si="31"/>
        <v/>
      </c>
      <c r="I461" t="str">
        <f t="shared" si="32"/>
        <v/>
      </c>
      <c r="J461" t="str">
        <f t="shared" si="34"/>
        <v/>
      </c>
    </row>
    <row r="462" spans="1:11" x14ac:dyDescent="0.2">
      <c r="A462">
        <v>54602</v>
      </c>
      <c r="B462">
        <f t="shared" si="28"/>
        <v>2.2333333333333334</v>
      </c>
      <c r="C462">
        <f t="shared" si="33"/>
        <v>-0.52277556952429272</v>
      </c>
      <c r="H462" t="str">
        <f t="shared" si="31"/>
        <v/>
      </c>
      <c r="I462" t="str">
        <f t="shared" si="32"/>
        <v/>
      </c>
      <c r="J462" t="str">
        <f t="shared" si="34"/>
        <v/>
      </c>
      <c r="K462" t="s">
        <v>216</v>
      </c>
    </row>
    <row r="463" spans="1:11" x14ac:dyDescent="0.2">
      <c r="A463">
        <v>54669</v>
      </c>
      <c r="B463">
        <f t="shared" si="28"/>
        <v>15.233333333333333</v>
      </c>
      <c r="C463">
        <f t="shared" si="33"/>
        <v>4.1398847989123988</v>
      </c>
      <c r="H463" t="str">
        <f t="shared" si="31"/>
        <v/>
      </c>
      <c r="I463" t="str">
        <f t="shared" si="32"/>
        <v/>
      </c>
      <c r="J463" t="str">
        <f t="shared" si="34"/>
        <v/>
      </c>
    </row>
    <row r="464" spans="1:11" x14ac:dyDescent="0.2">
      <c r="A464">
        <v>55126</v>
      </c>
      <c r="B464">
        <f t="shared" si="28"/>
        <v>7.5333333333333332</v>
      </c>
      <c r="C464">
        <f t="shared" si="33"/>
        <v>1.3781551960691278</v>
      </c>
      <c r="H464" t="str">
        <f t="shared" si="31"/>
        <v/>
      </c>
      <c r="I464" t="str">
        <f t="shared" si="32"/>
        <v/>
      </c>
      <c r="J464" t="str">
        <f t="shared" si="34"/>
        <v/>
      </c>
      <c r="K464" t="s">
        <v>217</v>
      </c>
    </row>
    <row r="465" spans="1:11" x14ac:dyDescent="0.2">
      <c r="A465">
        <v>55352</v>
      </c>
      <c r="B465">
        <f t="shared" si="28"/>
        <v>3.7</v>
      </c>
      <c r="C465">
        <f t="shared" si="33"/>
        <v>3.2681643506161178E-3</v>
      </c>
      <c r="H465">
        <f t="shared" si="31"/>
        <v>1</v>
      </c>
      <c r="I465">
        <f t="shared" si="32"/>
        <v>3.7</v>
      </c>
      <c r="J465" t="str">
        <f t="shared" si="34"/>
        <v/>
      </c>
      <c r="K465" t="s">
        <v>218</v>
      </c>
    </row>
    <row r="466" spans="1:11" x14ac:dyDescent="0.2">
      <c r="A466">
        <v>55463</v>
      </c>
      <c r="B466">
        <f t="shared" si="28"/>
        <v>2.1666666666666665</v>
      </c>
      <c r="C466">
        <f t="shared" si="33"/>
        <v>-0.54668664833678871</v>
      </c>
      <c r="H466" t="str">
        <f t="shared" si="31"/>
        <v/>
      </c>
      <c r="I466" t="str">
        <f t="shared" si="32"/>
        <v/>
      </c>
      <c r="J466">
        <f t="shared" si="34"/>
        <v>55407.5</v>
      </c>
    </row>
    <row r="467" spans="1:11" x14ac:dyDescent="0.2">
      <c r="A467">
        <v>55528</v>
      </c>
      <c r="B467">
        <f t="shared" si="28"/>
        <v>1.3</v>
      </c>
      <c r="C467">
        <f t="shared" si="33"/>
        <v>-0.85753067289923468</v>
      </c>
      <c r="H467" t="str">
        <f t="shared" ref="H467:H530" si="35">IF(ISNUMBER(SEARCH($H$1,K467)),1,"")</f>
        <v/>
      </c>
      <c r="I467" t="str">
        <f t="shared" ref="I467:I530" si="36">IF(H467=1,B467,"")</f>
        <v/>
      </c>
      <c r="J467" t="str">
        <f t="shared" si="34"/>
        <v/>
      </c>
    </row>
    <row r="468" spans="1:11" x14ac:dyDescent="0.2">
      <c r="A468">
        <v>55567</v>
      </c>
      <c r="B468">
        <f t="shared" si="28"/>
        <v>6.5666666666666664</v>
      </c>
      <c r="C468">
        <f t="shared" si="33"/>
        <v>1.0314445532879377</v>
      </c>
      <c r="H468">
        <f t="shared" si="35"/>
        <v>1</v>
      </c>
      <c r="I468">
        <f t="shared" si="36"/>
        <v>6.5666666666666664</v>
      </c>
      <c r="J468" t="str">
        <f t="shared" si="34"/>
        <v/>
      </c>
      <c r="K468" t="s">
        <v>219</v>
      </c>
    </row>
    <row r="469" spans="1:11" x14ac:dyDescent="0.2">
      <c r="A469">
        <v>55764</v>
      </c>
      <c r="B469">
        <f t="shared" si="28"/>
        <v>3.2333333333333334</v>
      </c>
      <c r="C469">
        <f t="shared" si="33"/>
        <v>-0.16410938733685493</v>
      </c>
      <c r="H469" t="str">
        <f t="shared" si="35"/>
        <v/>
      </c>
      <c r="I469" t="str">
        <f t="shared" si="36"/>
        <v/>
      </c>
      <c r="J469">
        <f t="shared" si="34"/>
        <v>55665.5</v>
      </c>
    </row>
    <row r="470" spans="1:11" x14ac:dyDescent="0.2">
      <c r="A470">
        <v>55861</v>
      </c>
      <c r="B470">
        <f t="shared" si="28"/>
        <v>8</v>
      </c>
      <c r="C470">
        <f t="shared" si="33"/>
        <v>1.5455327477565985</v>
      </c>
      <c r="H470">
        <f t="shared" si="35"/>
        <v>1</v>
      </c>
      <c r="I470">
        <f t="shared" si="36"/>
        <v>8</v>
      </c>
      <c r="J470" t="str">
        <f t="shared" si="34"/>
        <v/>
      </c>
      <c r="K470" t="s">
        <v>220</v>
      </c>
    </row>
    <row r="471" spans="1:11" x14ac:dyDescent="0.2">
      <c r="A471">
        <v>56101</v>
      </c>
      <c r="B471">
        <f t="shared" si="28"/>
        <v>5.0333333333333332</v>
      </c>
      <c r="C471">
        <f t="shared" si="33"/>
        <v>0.48148974060053312</v>
      </c>
      <c r="H471" t="str">
        <f t="shared" si="35"/>
        <v/>
      </c>
      <c r="I471" t="str">
        <f t="shared" si="36"/>
        <v/>
      </c>
      <c r="J471">
        <f t="shared" si="34"/>
        <v>55981</v>
      </c>
    </row>
    <row r="472" spans="1:11" x14ac:dyDescent="0.2">
      <c r="A472">
        <v>56252</v>
      </c>
      <c r="B472">
        <f t="shared" si="28"/>
        <v>6.7666666666666666</v>
      </c>
      <c r="C472">
        <f t="shared" si="33"/>
        <v>1.1031777897254254</v>
      </c>
      <c r="D472" t="s">
        <v>2</v>
      </c>
      <c r="E472">
        <v>1</v>
      </c>
      <c r="G472">
        <v>1</v>
      </c>
      <c r="H472" t="str">
        <f t="shared" si="35"/>
        <v/>
      </c>
      <c r="I472" t="str">
        <f t="shared" si="36"/>
        <v/>
      </c>
      <c r="J472" t="str">
        <f t="shared" si="34"/>
        <v/>
      </c>
      <c r="K472" t="s">
        <v>221</v>
      </c>
    </row>
    <row r="473" spans="1:11" x14ac:dyDescent="0.2">
      <c r="A473">
        <v>56455</v>
      </c>
      <c r="B473">
        <f t="shared" si="28"/>
        <v>1.5666666666666667</v>
      </c>
      <c r="C473">
        <f t="shared" si="33"/>
        <v>-0.76188635764925128</v>
      </c>
      <c r="H473" t="str">
        <f t="shared" si="35"/>
        <v/>
      </c>
      <c r="I473" t="str">
        <f t="shared" si="36"/>
        <v/>
      </c>
      <c r="J473" t="str">
        <f t="shared" si="34"/>
        <v/>
      </c>
    </row>
    <row r="474" spans="1:11" x14ac:dyDescent="0.2">
      <c r="A474">
        <v>56502</v>
      </c>
      <c r="B474">
        <f t="shared" si="28"/>
        <v>8.6666666666666661</v>
      </c>
      <c r="C474">
        <f t="shared" si="33"/>
        <v>1.7846435358815571</v>
      </c>
      <c r="H474" t="str">
        <f t="shared" si="35"/>
        <v/>
      </c>
      <c r="I474" t="str">
        <f t="shared" si="36"/>
        <v/>
      </c>
      <c r="J474" t="str">
        <f t="shared" si="34"/>
        <v/>
      </c>
      <c r="K474" t="s">
        <v>222</v>
      </c>
    </row>
    <row r="475" spans="1:11" x14ac:dyDescent="0.2">
      <c r="A475">
        <v>56762</v>
      </c>
      <c r="B475">
        <f t="shared" si="28"/>
        <v>13.2</v>
      </c>
      <c r="C475">
        <f t="shared" si="33"/>
        <v>3.4105968951312753</v>
      </c>
      <c r="H475" t="str">
        <f t="shared" si="35"/>
        <v/>
      </c>
      <c r="I475" t="str">
        <f t="shared" si="36"/>
        <v/>
      </c>
      <c r="J475" t="str">
        <f t="shared" si="34"/>
        <v/>
      </c>
    </row>
    <row r="476" spans="1:11" x14ac:dyDescent="0.2">
      <c r="A476">
        <v>57158</v>
      </c>
      <c r="B476">
        <f t="shared" si="28"/>
        <v>2.8</v>
      </c>
      <c r="C476">
        <f t="shared" si="33"/>
        <v>-0.31953139961807808</v>
      </c>
      <c r="F476" t="s">
        <v>14</v>
      </c>
      <c r="H476" t="str">
        <f t="shared" si="35"/>
        <v/>
      </c>
      <c r="I476" t="str">
        <f t="shared" si="36"/>
        <v/>
      </c>
      <c r="J476" t="str">
        <f t="shared" si="34"/>
        <v/>
      </c>
      <c r="K476" t="s">
        <v>223</v>
      </c>
    </row>
    <row r="477" spans="1:11" x14ac:dyDescent="0.2">
      <c r="A477">
        <v>57242</v>
      </c>
      <c r="B477">
        <f t="shared" si="28"/>
        <v>9.8666666666666671</v>
      </c>
      <c r="C477">
        <f t="shared" si="33"/>
        <v>2.2150429545064827</v>
      </c>
      <c r="H477" t="str">
        <f t="shared" si="35"/>
        <v/>
      </c>
      <c r="I477" t="str">
        <f t="shared" si="36"/>
        <v/>
      </c>
      <c r="J477" t="str">
        <f t="shared" si="34"/>
        <v/>
      </c>
    </row>
    <row r="478" spans="1:11" x14ac:dyDescent="0.2">
      <c r="A478">
        <v>57538</v>
      </c>
      <c r="B478">
        <f t="shared" si="28"/>
        <v>2.4333333333333331</v>
      </c>
      <c r="C478">
        <f t="shared" si="33"/>
        <v>-0.4510423330868053</v>
      </c>
      <c r="H478" t="str">
        <f t="shared" si="35"/>
        <v/>
      </c>
      <c r="I478" t="str">
        <f t="shared" si="36"/>
        <v/>
      </c>
      <c r="J478" t="str">
        <f t="shared" si="34"/>
        <v/>
      </c>
      <c r="K478" t="s">
        <v>224</v>
      </c>
    </row>
    <row r="479" spans="1:11" x14ac:dyDescent="0.2">
      <c r="A479">
        <v>57611</v>
      </c>
      <c r="B479">
        <f t="shared" si="28"/>
        <v>4.0999999999999996</v>
      </c>
      <c r="C479">
        <f t="shared" si="33"/>
        <v>0.14673463722559107</v>
      </c>
      <c r="H479" t="str">
        <f t="shared" si="35"/>
        <v/>
      </c>
      <c r="I479" t="str">
        <f t="shared" si="36"/>
        <v/>
      </c>
      <c r="J479" t="str">
        <f t="shared" si="34"/>
        <v/>
      </c>
    </row>
    <row r="480" spans="1:11" x14ac:dyDescent="0.2">
      <c r="A480">
        <v>57734</v>
      </c>
      <c r="B480">
        <f t="shared" si="28"/>
        <v>0.7</v>
      </c>
      <c r="C480">
        <f t="shared" si="33"/>
        <v>-1.0727303822116976</v>
      </c>
      <c r="H480" t="str">
        <f t="shared" si="35"/>
        <v/>
      </c>
      <c r="I480" t="str">
        <f t="shared" si="36"/>
        <v/>
      </c>
      <c r="J480" t="str">
        <f t="shared" si="34"/>
        <v/>
      </c>
      <c r="K480" t="s">
        <v>225</v>
      </c>
    </row>
    <row r="481" spans="1:11" x14ac:dyDescent="0.2">
      <c r="A481">
        <v>57755</v>
      </c>
      <c r="B481">
        <f t="shared" si="28"/>
        <v>4.7</v>
      </c>
      <c r="C481">
        <f t="shared" si="33"/>
        <v>0.36193434653805395</v>
      </c>
      <c r="H481" t="str">
        <f t="shared" si="35"/>
        <v/>
      </c>
      <c r="I481" t="str">
        <f t="shared" si="36"/>
        <v/>
      </c>
      <c r="J481" t="str">
        <f t="shared" si="34"/>
        <v/>
      </c>
      <c r="K481" t="s">
        <v>226</v>
      </c>
    </row>
    <row r="482" spans="1:11" x14ac:dyDescent="0.2">
      <c r="A482">
        <v>57896</v>
      </c>
      <c r="B482">
        <f t="shared" si="28"/>
        <v>2.0666666666666669</v>
      </c>
      <c r="C482">
        <f t="shared" si="33"/>
        <v>-0.58255326655553241</v>
      </c>
      <c r="H482" t="str">
        <f t="shared" si="35"/>
        <v/>
      </c>
      <c r="I482" t="str">
        <f t="shared" si="36"/>
        <v/>
      </c>
      <c r="J482" t="str">
        <f t="shared" si="34"/>
        <v/>
      </c>
      <c r="K482" t="s">
        <v>227</v>
      </c>
    </row>
    <row r="483" spans="1:11" x14ac:dyDescent="0.2">
      <c r="A483">
        <v>57958</v>
      </c>
      <c r="B483">
        <f t="shared" si="28"/>
        <v>2.7333333333333334</v>
      </c>
      <c r="C483">
        <f t="shared" si="33"/>
        <v>-0.34344247843057385</v>
      </c>
      <c r="H483" t="str">
        <f t="shared" si="35"/>
        <v/>
      </c>
      <c r="I483" t="str">
        <f t="shared" si="36"/>
        <v/>
      </c>
      <c r="J483" t="str">
        <f t="shared" si="34"/>
        <v/>
      </c>
    </row>
    <row r="484" spans="1:11" x14ac:dyDescent="0.2">
      <c r="A484">
        <v>58040</v>
      </c>
      <c r="B484">
        <f t="shared" si="28"/>
        <v>6.8666666666666663</v>
      </c>
      <c r="C484">
        <f t="shared" si="33"/>
        <v>1.1390444079441691</v>
      </c>
      <c r="D484" t="s">
        <v>2</v>
      </c>
      <c r="E484">
        <v>1</v>
      </c>
      <c r="F484">
        <v>1</v>
      </c>
      <c r="G484">
        <v>1</v>
      </c>
      <c r="H484" t="str">
        <f t="shared" si="35"/>
        <v/>
      </c>
      <c r="I484" t="str">
        <f t="shared" si="36"/>
        <v/>
      </c>
      <c r="J484" t="str">
        <f t="shared" si="34"/>
        <v/>
      </c>
      <c r="K484" t="s">
        <v>228</v>
      </c>
    </row>
    <row r="485" spans="1:11" x14ac:dyDescent="0.2">
      <c r="A485">
        <v>58246</v>
      </c>
      <c r="B485">
        <f t="shared" si="28"/>
        <v>6.1333333333333337</v>
      </c>
      <c r="C485">
        <f t="shared" si="33"/>
        <v>0.87602254100671495</v>
      </c>
      <c r="H485">
        <f t="shared" si="35"/>
        <v>1</v>
      </c>
      <c r="I485">
        <f t="shared" si="36"/>
        <v>6.1333333333333337</v>
      </c>
      <c r="J485" t="str">
        <f t="shared" si="34"/>
        <v/>
      </c>
      <c r="K485" t="s">
        <v>229</v>
      </c>
    </row>
    <row r="486" spans="1:11" x14ac:dyDescent="0.2">
      <c r="A486">
        <v>58430</v>
      </c>
      <c r="B486">
        <f t="shared" si="28"/>
        <v>1.8333333333333333</v>
      </c>
      <c r="C486">
        <f t="shared" si="33"/>
        <v>-0.66624204239926799</v>
      </c>
      <c r="H486" t="str">
        <f t="shared" si="35"/>
        <v/>
      </c>
      <c r="I486" t="str">
        <f t="shared" si="36"/>
        <v/>
      </c>
      <c r="J486">
        <f t="shared" si="34"/>
        <v>58338</v>
      </c>
    </row>
    <row r="487" spans="1:11" x14ac:dyDescent="0.2">
      <c r="A487">
        <v>58485</v>
      </c>
      <c r="B487">
        <f t="shared" si="28"/>
        <v>3.2</v>
      </c>
      <c r="C487">
        <f t="shared" si="33"/>
        <v>-0.17606492674310281</v>
      </c>
      <c r="H487" t="str">
        <f t="shared" si="35"/>
        <v/>
      </c>
      <c r="I487" t="str">
        <f t="shared" si="36"/>
        <v/>
      </c>
      <c r="J487" t="str">
        <f t="shared" si="34"/>
        <v/>
      </c>
      <c r="K487" t="s">
        <v>230</v>
      </c>
    </row>
    <row r="488" spans="1:11" x14ac:dyDescent="0.2">
      <c r="A488">
        <v>58581</v>
      </c>
      <c r="B488">
        <f t="shared" si="28"/>
        <v>2.3333333333333335</v>
      </c>
      <c r="C488">
        <f t="shared" si="33"/>
        <v>-0.48690895130554895</v>
      </c>
      <c r="H488" t="str">
        <f t="shared" si="35"/>
        <v/>
      </c>
      <c r="I488" t="str">
        <f t="shared" si="36"/>
        <v/>
      </c>
      <c r="J488" t="str">
        <f t="shared" si="34"/>
        <v/>
      </c>
    </row>
    <row r="489" spans="1:11" x14ac:dyDescent="0.2">
      <c r="A489">
        <v>58651</v>
      </c>
      <c r="B489">
        <f t="shared" si="28"/>
        <v>4.833333333333333</v>
      </c>
      <c r="C489">
        <f t="shared" si="33"/>
        <v>0.40975650416304549</v>
      </c>
      <c r="H489" t="str">
        <f t="shared" si="35"/>
        <v/>
      </c>
      <c r="I489" t="str">
        <f t="shared" si="36"/>
        <v/>
      </c>
      <c r="J489" t="str">
        <f t="shared" si="34"/>
        <v/>
      </c>
    </row>
    <row r="490" spans="1:11" x14ac:dyDescent="0.2">
      <c r="A490">
        <v>58796</v>
      </c>
      <c r="B490">
        <f t="shared" si="28"/>
        <v>7.2333333333333334</v>
      </c>
      <c r="C490">
        <f t="shared" si="33"/>
        <v>1.2705553414128965</v>
      </c>
      <c r="H490">
        <f t="shared" si="35"/>
        <v>1</v>
      </c>
      <c r="I490">
        <f t="shared" si="36"/>
        <v>7.2333333333333334</v>
      </c>
      <c r="J490" t="str">
        <f t="shared" si="34"/>
        <v/>
      </c>
      <c r="K490" t="s">
        <v>231</v>
      </c>
    </row>
    <row r="491" spans="1:11" x14ac:dyDescent="0.2">
      <c r="A491">
        <v>59013</v>
      </c>
      <c r="B491">
        <f t="shared" si="28"/>
        <v>7.5333333333333332</v>
      </c>
      <c r="C491">
        <f t="shared" si="33"/>
        <v>1.3781551960691278</v>
      </c>
      <c r="H491" t="str">
        <f t="shared" si="35"/>
        <v/>
      </c>
      <c r="I491" t="str">
        <f t="shared" si="36"/>
        <v/>
      </c>
      <c r="J491">
        <f t="shared" si="34"/>
        <v>58904.5</v>
      </c>
    </row>
    <row r="492" spans="1:11" x14ac:dyDescent="0.2">
      <c r="A492">
        <v>59239</v>
      </c>
      <c r="B492">
        <f t="shared" si="28"/>
        <v>4.0999999999999996</v>
      </c>
      <c r="C492">
        <f t="shared" si="33"/>
        <v>0.14673463722559107</v>
      </c>
      <c r="H492" t="str">
        <f t="shared" si="35"/>
        <v/>
      </c>
      <c r="I492" t="str">
        <f t="shared" si="36"/>
        <v/>
      </c>
      <c r="J492" t="str">
        <f t="shared" si="34"/>
        <v/>
      </c>
      <c r="K492" t="s">
        <v>232</v>
      </c>
    </row>
    <row r="493" spans="1:11" x14ac:dyDescent="0.2">
      <c r="A493">
        <v>59362</v>
      </c>
      <c r="B493">
        <f t="shared" si="28"/>
        <v>1.2</v>
      </c>
      <c r="C493">
        <f t="shared" si="33"/>
        <v>-0.89339729111797872</v>
      </c>
      <c r="H493" t="str">
        <f t="shared" si="35"/>
        <v/>
      </c>
      <c r="I493" t="str">
        <f t="shared" si="36"/>
        <v/>
      </c>
      <c r="J493" t="str">
        <f t="shared" si="34"/>
        <v/>
      </c>
    </row>
    <row r="494" spans="1:11" x14ac:dyDescent="0.2">
      <c r="A494">
        <v>59398</v>
      </c>
      <c r="B494">
        <f t="shared" si="28"/>
        <v>3.0666666666666669</v>
      </c>
      <c r="C494">
        <f t="shared" si="33"/>
        <v>-0.22388708436809451</v>
      </c>
      <c r="H494">
        <f t="shared" si="35"/>
        <v>1</v>
      </c>
      <c r="I494">
        <f t="shared" si="36"/>
        <v>3.0666666666666669</v>
      </c>
      <c r="J494" t="str">
        <f t="shared" si="34"/>
        <v/>
      </c>
      <c r="K494" t="s">
        <v>233</v>
      </c>
    </row>
    <row r="495" spans="1:11" x14ac:dyDescent="0.2">
      <c r="A495">
        <v>59490</v>
      </c>
      <c r="B495">
        <f t="shared" si="28"/>
        <v>2.7666666666666666</v>
      </c>
      <c r="C495">
        <f t="shared" si="33"/>
        <v>-0.33148693902432597</v>
      </c>
      <c r="H495" t="str">
        <f t="shared" si="35"/>
        <v/>
      </c>
      <c r="I495" t="str">
        <f t="shared" si="36"/>
        <v/>
      </c>
      <c r="J495">
        <f t="shared" si="34"/>
        <v>59444</v>
      </c>
    </row>
    <row r="496" spans="1:11" x14ac:dyDescent="0.2">
      <c r="A496">
        <v>59573</v>
      </c>
      <c r="B496">
        <f t="shared" si="28"/>
        <v>1.6666666666666667</v>
      </c>
      <c r="C496">
        <f t="shared" si="33"/>
        <v>-0.72601973943050757</v>
      </c>
      <c r="H496" t="str">
        <f t="shared" si="35"/>
        <v/>
      </c>
      <c r="I496" t="str">
        <f t="shared" si="36"/>
        <v/>
      </c>
      <c r="J496" t="str">
        <f t="shared" si="34"/>
        <v/>
      </c>
    </row>
    <row r="497" spans="1:11" x14ac:dyDescent="0.2">
      <c r="A497">
        <v>59623</v>
      </c>
      <c r="B497">
        <f t="shared" si="28"/>
        <v>2</v>
      </c>
      <c r="C497">
        <f t="shared" si="33"/>
        <v>-0.60646434536802829</v>
      </c>
      <c r="H497">
        <f t="shared" si="35"/>
        <v>1</v>
      </c>
      <c r="I497">
        <f t="shared" si="36"/>
        <v>2</v>
      </c>
      <c r="J497" t="str">
        <f t="shared" si="34"/>
        <v/>
      </c>
      <c r="K497" t="s">
        <v>234</v>
      </c>
    </row>
    <row r="498" spans="1:11" x14ac:dyDescent="0.2">
      <c r="A498">
        <v>59683</v>
      </c>
      <c r="B498">
        <f t="shared" si="28"/>
        <v>2.6</v>
      </c>
      <c r="C498">
        <f t="shared" si="33"/>
        <v>-0.39126463605556555</v>
      </c>
      <c r="H498" t="str">
        <f t="shared" si="35"/>
        <v/>
      </c>
      <c r="I498" t="str">
        <f t="shared" si="36"/>
        <v/>
      </c>
      <c r="J498">
        <f t="shared" si="34"/>
        <v>59653</v>
      </c>
    </row>
    <row r="499" spans="1:11" x14ac:dyDescent="0.2">
      <c r="A499">
        <v>59761</v>
      </c>
      <c r="B499">
        <f t="shared" si="28"/>
        <v>3.1</v>
      </c>
      <c r="C499">
        <f t="shared" si="33"/>
        <v>-0.21193154496184663</v>
      </c>
      <c r="H499" t="str">
        <f t="shared" si="35"/>
        <v/>
      </c>
      <c r="I499" t="str">
        <f t="shared" si="36"/>
        <v/>
      </c>
      <c r="J499" t="str">
        <f t="shared" si="34"/>
        <v/>
      </c>
    </row>
    <row r="500" spans="1:11" x14ac:dyDescent="0.2">
      <c r="A500">
        <v>59854</v>
      </c>
      <c r="B500">
        <f t="shared" si="28"/>
        <v>3.0333333333333332</v>
      </c>
      <c r="C500">
        <f t="shared" si="33"/>
        <v>-0.23584262377434256</v>
      </c>
      <c r="H500" t="str">
        <f t="shared" si="35"/>
        <v/>
      </c>
      <c r="I500" t="str">
        <f t="shared" si="36"/>
        <v/>
      </c>
      <c r="J500" t="str">
        <f t="shared" si="34"/>
        <v/>
      </c>
    </row>
    <row r="501" spans="1:11" x14ac:dyDescent="0.2">
      <c r="A501">
        <v>59945</v>
      </c>
      <c r="B501">
        <f t="shared" si="28"/>
        <v>4.8666666666666663</v>
      </c>
      <c r="C501">
        <f t="shared" si="33"/>
        <v>0.42171204356929337</v>
      </c>
      <c r="H501" t="str">
        <f t="shared" si="35"/>
        <v/>
      </c>
      <c r="I501" t="str">
        <f t="shared" si="36"/>
        <v/>
      </c>
      <c r="J501" t="str">
        <f t="shared" si="34"/>
        <v/>
      </c>
    </row>
    <row r="502" spans="1:11" x14ac:dyDescent="0.2">
      <c r="A502">
        <v>60091</v>
      </c>
      <c r="B502">
        <f t="shared" si="28"/>
        <v>6</v>
      </c>
      <c r="C502">
        <f t="shared" si="33"/>
        <v>0.82820038338172308</v>
      </c>
      <c r="H502" t="str">
        <f t="shared" si="35"/>
        <v/>
      </c>
      <c r="I502" t="str">
        <f t="shared" si="36"/>
        <v/>
      </c>
      <c r="J502" t="str">
        <f t="shared" si="34"/>
        <v/>
      </c>
    </row>
    <row r="503" spans="1:11" x14ac:dyDescent="0.2">
      <c r="A503">
        <v>60271</v>
      </c>
      <c r="B503">
        <f t="shared" si="28"/>
        <v>10.1</v>
      </c>
      <c r="C503">
        <f t="shared" si="33"/>
        <v>2.2987317303502182</v>
      </c>
      <c r="H503" t="str">
        <f t="shared" si="35"/>
        <v/>
      </c>
      <c r="I503" t="str">
        <f t="shared" si="36"/>
        <v/>
      </c>
      <c r="J503" t="str">
        <f t="shared" si="34"/>
        <v/>
      </c>
    </row>
    <row r="504" spans="1:11" x14ac:dyDescent="0.2">
      <c r="A504">
        <v>60574</v>
      </c>
      <c r="B504">
        <f t="shared" si="28"/>
        <v>2.1333333333333333</v>
      </c>
      <c r="C504">
        <f t="shared" si="33"/>
        <v>-0.55864218774303653</v>
      </c>
      <c r="H504">
        <f t="shared" si="35"/>
        <v>1</v>
      </c>
      <c r="I504">
        <f t="shared" si="36"/>
        <v>2.1333333333333333</v>
      </c>
      <c r="J504" t="str">
        <f t="shared" si="34"/>
        <v/>
      </c>
      <c r="K504" t="s">
        <v>235</v>
      </c>
    </row>
    <row r="505" spans="1:11" x14ac:dyDescent="0.2">
      <c r="A505">
        <v>60638</v>
      </c>
      <c r="B505">
        <f t="shared" si="28"/>
        <v>2.2000000000000002</v>
      </c>
      <c r="C505">
        <f t="shared" si="33"/>
        <v>-0.53473110893054066</v>
      </c>
      <c r="H505" t="str">
        <f t="shared" si="35"/>
        <v/>
      </c>
      <c r="I505" t="str">
        <f t="shared" si="36"/>
        <v/>
      </c>
      <c r="J505">
        <f t="shared" si="34"/>
        <v>60606</v>
      </c>
    </row>
    <row r="506" spans="1:11" x14ac:dyDescent="0.2">
      <c r="A506">
        <v>60704</v>
      </c>
      <c r="B506">
        <f t="shared" si="28"/>
        <v>3.4</v>
      </c>
      <c r="C506">
        <f t="shared" si="33"/>
        <v>-0.10433169030561533</v>
      </c>
      <c r="H506" t="str">
        <f t="shared" si="35"/>
        <v/>
      </c>
      <c r="I506" t="str">
        <f t="shared" si="36"/>
        <v/>
      </c>
      <c r="J506" t="str">
        <f t="shared" si="34"/>
        <v/>
      </c>
    </row>
    <row r="507" spans="1:11" x14ac:dyDescent="0.2">
      <c r="A507">
        <v>60806</v>
      </c>
      <c r="B507">
        <f t="shared" si="28"/>
        <v>5.3</v>
      </c>
      <c r="C507">
        <f t="shared" si="33"/>
        <v>0.57713405585051658</v>
      </c>
      <c r="E507">
        <v>1</v>
      </c>
      <c r="H507" t="str">
        <f t="shared" si="35"/>
        <v/>
      </c>
      <c r="I507" t="str">
        <f t="shared" si="36"/>
        <v/>
      </c>
      <c r="J507" t="str">
        <f t="shared" si="34"/>
        <v/>
      </c>
      <c r="K507" t="s">
        <v>236</v>
      </c>
    </row>
    <row r="508" spans="1:11" x14ac:dyDescent="0.2">
      <c r="A508">
        <v>60965</v>
      </c>
      <c r="B508">
        <f t="shared" si="28"/>
        <v>7.9666666666666668</v>
      </c>
      <c r="C508">
        <f t="shared" si="33"/>
        <v>1.5335772083503507</v>
      </c>
      <c r="H508" t="str">
        <f t="shared" si="35"/>
        <v/>
      </c>
      <c r="I508" t="str">
        <f t="shared" si="36"/>
        <v/>
      </c>
      <c r="J508" t="str">
        <f t="shared" si="34"/>
        <v/>
      </c>
      <c r="K508" t="s">
        <v>237</v>
      </c>
    </row>
    <row r="509" spans="1:11" x14ac:dyDescent="0.2">
      <c r="A509">
        <v>61204</v>
      </c>
      <c r="B509">
        <f t="shared" si="28"/>
        <v>9.3333333333333339</v>
      </c>
      <c r="C509">
        <f t="shared" si="33"/>
        <v>2.0237543240065161</v>
      </c>
      <c r="D509" t="s">
        <v>2</v>
      </c>
      <c r="H509">
        <f t="shared" si="35"/>
        <v>1</v>
      </c>
      <c r="I509">
        <f t="shared" si="36"/>
        <v>9.3333333333333339</v>
      </c>
      <c r="J509" t="str">
        <f t="shared" si="34"/>
        <v/>
      </c>
      <c r="K509" t="s">
        <v>238</v>
      </c>
    </row>
    <row r="510" spans="1:11" x14ac:dyDescent="0.2">
      <c r="A510">
        <v>61484</v>
      </c>
      <c r="B510">
        <f t="shared" si="28"/>
        <v>15.233333333333333</v>
      </c>
      <c r="C510">
        <f t="shared" si="33"/>
        <v>4.1398847989123988</v>
      </c>
      <c r="D510" t="s">
        <v>2</v>
      </c>
      <c r="H510" t="str">
        <f t="shared" si="35"/>
        <v/>
      </c>
      <c r="I510" t="str">
        <f t="shared" si="36"/>
        <v/>
      </c>
      <c r="J510">
        <f t="shared" si="34"/>
        <v>61344</v>
      </c>
      <c r="K510" t="s">
        <v>239</v>
      </c>
    </row>
    <row r="511" spans="1:11" x14ac:dyDescent="0.2">
      <c r="A511">
        <v>61941</v>
      </c>
      <c r="B511">
        <f t="shared" si="28"/>
        <v>6.4</v>
      </c>
      <c r="C511">
        <f t="shared" si="33"/>
        <v>0.97166685625669835</v>
      </c>
      <c r="D511" t="s">
        <v>12</v>
      </c>
      <c r="E511" t="s">
        <v>14</v>
      </c>
      <c r="G511">
        <v>1</v>
      </c>
      <c r="H511" t="str">
        <f t="shared" si="35"/>
        <v/>
      </c>
      <c r="I511" t="str">
        <f t="shared" si="36"/>
        <v/>
      </c>
      <c r="J511" t="str">
        <f t="shared" si="34"/>
        <v/>
      </c>
      <c r="K511" t="s">
        <v>240</v>
      </c>
    </row>
    <row r="512" spans="1:11" x14ac:dyDescent="0.2">
      <c r="A512">
        <v>62133</v>
      </c>
      <c r="B512">
        <f t="shared" si="28"/>
        <v>2.5666666666666669</v>
      </c>
      <c r="C512">
        <f t="shared" si="33"/>
        <v>-0.40322017546181343</v>
      </c>
      <c r="H512" t="str">
        <f t="shared" si="35"/>
        <v/>
      </c>
      <c r="I512" t="str">
        <f t="shared" si="36"/>
        <v/>
      </c>
      <c r="J512" t="str">
        <f t="shared" si="34"/>
        <v/>
      </c>
      <c r="K512" t="s">
        <v>241</v>
      </c>
    </row>
    <row r="513" spans="1:11" x14ac:dyDescent="0.2">
      <c r="A513">
        <v>62210</v>
      </c>
      <c r="B513">
        <f t="shared" si="28"/>
        <v>4.0333333333333332</v>
      </c>
      <c r="C513">
        <f t="shared" si="33"/>
        <v>0.12282355841309529</v>
      </c>
      <c r="H513" t="str">
        <f t="shared" si="35"/>
        <v/>
      </c>
      <c r="I513" t="str">
        <f t="shared" si="36"/>
        <v/>
      </c>
      <c r="J513" t="str">
        <f t="shared" si="34"/>
        <v/>
      </c>
    </row>
    <row r="514" spans="1:11" x14ac:dyDescent="0.2">
      <c r="A514">
        <v>62331</v>
      </c>
      <c r="B514">
        <f t="shared" si="28"/>
        <v>6.4</v>
      </c>
      <c r="C514">
        <f t="shared" ref="C514:C577" si="37">(B514-D$1010)/D$1011</f>
        <v>0.97166685625669835</v>
      </c>
      <c r="H514" t="str">
        <f t="shared" si="35"/>
        <v/>
      </c>
      <c r="I514" t="str">
        <f t="shared" si="36"/>
        <v/>
      </c>
      <c r="J514" t="str">
        <f t="shared" si="34"/>
        <v/>
      </c>
    </row>
    <row r="515" spans="1:11" x14ac:dyDescent="0.2">
      <c r="A515">
        <v>62523</v>
      </c>
      <c r="B515">
        <f t="shared" si="28"/>
        <v>9.6333333333333329</v>
      </c>
      <c r="C515">
        <f t="shared" si="37"/>
        <v>2.1313541786627468</v>
      </c>
      <c r="D515" t="s">
        <v>2</v>
      </c>
      <c r="E515">
        <v>1</v>
      </c>
      <c r="G515">
        <v>1</v>
      </c>
      <c r="H515" t="str">
        <f t="shared" si="35"/>
        <v/>
      </c>
      <c r="I515" t="str">
        <f t="shared" si="36"/>
        <v/>
      </c>
      <c r="J515" t="str">
        <f t="shared" si="34"/>
        <v/>
      </c>
      <c r="K515" t="s">
        <v>242</v>
      </c>
    </row>
    <row r="516" spans="1:11" x14ac:dyDescent="0.2">
      <c r="A516">
        <v>62812</v>
      </c>
      <c r="B516">
        <f t="shared" si="28"/>
        <v>4.0333333333333332</v>
      </c>
      <c r="C516">
        <f t="shared" si="37"/>
        <v>0.12282355841309529</v>
      </c>
      <c r="D516" t="s">
        <v>12</v>
      </c>
      <c r="F516">
        <v>1</v>
      </c>
      <c r="H516" t="str">
        <f t="shared" si="35"/>
        <v/>
      </c>
      <c r="I516" t="str">
        <f t="shared" si="36"/>
        <v/>
      </c>
      <c r="J516" t="str">
        <f t="shared" ref="J516:J579" si="38">IF(H515=1,(A515+A516)/2,"")</f>
        <v/>
      </c>
      <c r="K516" t="s">
        <v>134</v>
      </c>
    </row>
    <row r="517" spans="1:11" x14ac:dyDescent="0.2">
      <c r="A517">
        <v>62933</v>
      </c>
      <c r="B517">
        <f t="shared" si="28"/>
        <v>4.2</v>
      </c>
      <c r="C517">
        <f t="shared" si="37"/>
        <v>0.18260125544433503</v>
      </c>
      <c r="E517" t="s">
        <v>14</v>
      </c>
      <c r="H517" t="str">
        <f t="shared" si="35"/>
        <v/>
      </c>
      <c r="I517" t="str">
        <f t="shared" si="36"/>
        <v/>
      </c>
      <c r="J517" t="str">
        <f t="shared" si="38"/>
        <v/>
      </c>
      <c r="K517" t="s">
        <v>243</v>
      </c>
    </row>
    <row r="518" spans="1:11" x14ac:dyDescent="0.2">
      <c r="A518">
        <v>63059</v>
      </c>
      <c r="B518">
        <f t="shared" si="28"/>
        <v>5.3666666666666663</v>
      </c>
      <c r="C518">
        <f t="shared" si="37"/>
        <v>0.60104513466301235</v>
      </c>
      <c r="H518" t="str">
        <f t="shared" si="35"/>
        <v/>
      </c>
      <c r="I518" t="str">
        <f t="shared" si="36"/>
        <v/>
      </c>
      <c r="J518" t="str">
        <f t="shared" si="38"/>
        <v/>
      </c>
      <c r="K518" t="s">
        <v>134</v>
      </c>
    </row>
    <row r="519" spans="1:11" x14ac:dyDescent="0.2">
      <c r="A519">
        <v>63220</v>
      </c>
      <c r="B519">
        <f t="shared" si="28"/>
        <v>6.5333333333333332</v>
      </c>
      <c r="C519">
        <f t="shared" si="37"/>
        <v>1.0194890138816899</v>
      </c>
      <c r="D519" t="s">
        <v>2</v>
      </c>
      <c r="G519">
        <v>1</v>
      </c>
      <c r="H519">
        <f t="shared" si="35"/>
        <v>1</v>
      </c>
      <c r="I519">
        <f t="shared" si="36"/>
        <v>6.5333333333333332</v>
      </c>
      <c r="J519" t="str">
        <f t="shared" si="38"/>
        <v/>
      </c>
      <c r="K519" t="s">
        <v>244</v>
      </c>
    </row>
    <row r="520" spans="1:11" x14ac:dyDescent="0.2">
      <c r="A520">
        <v>63416</v>
      </c>
      <c r="B520">
        <f t="shared" si="28"/>
        <v>4.5666666666666664</v>
      </c>
      <c r="C520">
        <f t="shared" si="37"/>
        <v>0.31411218891306208</v>
      </c>
      <c r="D520" t="s">
        <v>2</v>
      </c>
      <c r="H520" t="str">
        <f t="shared" si="35"/>
        <v/>
      </c>
      <c r="I520" t="str">
        <f t="shared" si="36"/>
        <v/>
      </c>
      <c r="J520">
        <f t="shared" si="38"/>
        <v>63318</v>
      </c>
      <c r="K520" t="s">
        <v>245</v>
      </c>
    </row>
    <row r="521" spans="1:11" x14ac:dyDescent="0.2">
      <c r="A521">
        <v>63553</v>
      </c>
      <c r="B521">
        <f t="shared" si="28"/>
        <v>6.0333333333333332</v>
      </c>
      <c r="C521">
        <f t="shared" si="37"/>
        <v>0.84015592278797102</v>
      </c>
      <c r="D521" t="s">
        <v>12</v>
      </c>
      <c r="H521" t="str">
        <f t="shared" si="35"/>
        <v/>
      </c>
      <c r="I521" t="str">
        <f t="shared" si="36"/>
        <v/>
      </c>
      <c r="J521" t="str">
        <f t="shared" si="38"/>
        <v/>
      </c>
      <c r="K521" t="s">
        <v>250</v>
      </c>
    </row>
    <row r="522" spans="1:11" x14ac:dyDescent="0.2">
      <c r="A522">
        <v>63734</v>
      </c>
      <c r="B522">
        <f t="shared" si="28"/>
        <v>4.2333333333333334</v>
      </c>
      <c r="C522">
        <f t="shared" si="37"/>
        <v>0.19455679485058291</v>
      </c>
      <c r="H522" t="str">
        <f t="shared" si="35"/>
        <v/>
      </c>
      <c r="I522" t="str">
        <f t="shared" si="36"/>
        <v/>
      </c>
      <c r="J522" t="str">
        <f t="shared" si="38"/>
        <v/>
      </c>
    </row>
    <row r="523" spans="1:11" x14ac:dyDescent="0.2">
      <c r="A523">
        <v>63861</v>
      </c>
      <c r="B523">
        <f t="shared" si="28"/>
        <v>6.5666666666666664</v>
      </c>
      <c r="C523">
        <f t="shared" si="37"/>
        <v>1.0314445532879377</v>
      </c>
      <c r="H523" t="str">
        <f t="shared" si="35"/>
        <v/>
      </c>
      <c r="I523" t="str">
        <f t="shared" si="36"/>
        <v/>
      </c>
      <c r="J523" t="str">
        <f t="shared" si="38"/>
        <v/>
      </c>
      <c r="K523" t="s">
        <v>246</v>
      </c>
    </row>
    <row r="524" spans="1:11" x14ac:dyDescent="0.2">
      <c r="A524">
        <v>64058</v>
      </c>
      <c r="B524">
        <f t="shared" si="28"/>
        <v>1.3</v>
      </c>
      <c r="C524">
        <f t="shared" si="37"/>
        <v>-0.85753067289923468</v>
      </c>
      <c r="H524" t="str">
        <f t="shared" si="35"/>
        <v/>
      </c>
      <c r="I524" t="str">
        <f t="shared" si="36"/>
        <v/>
      </c>
      <c r="J524" t="str">
        <f t="shared" si="38"/>
        <v/>
      </c>
    </row>
    <row r="525" spans="1:11" x14ac:dyDescent="0.2">
      <c r="A525">
        <v>64097</v>
      </c>
      <c r="B525">
        <f t="shared" si="28"/>
        <v>10.466666666666667</v>
      </c>
      <c r="C525">
        <f t="shared" si="37"/>
        <v>2.4302426638189454</v>
      </c>
      <c r="H525" t="str">
        <f t="shared" si="35"/>
        <v/>
      </c>
      <c r="I525" t="str">
        <f t="shared" si="36"/>
        <v/>
      </c>
      <c r="J525" t="str">
        <f t="shared" si="38"/>
        <v/>
      </c>
      <c r="K525" t="s">
        <v>249</v>
      </c>
    </row>
    <row r="526" spans="1:11" x14ac:dyDescent="0.2">
      <c r="A526">
        <v>64411</v>
      </c>
      <c r="B526">
        <f t="shared" si="28"/>
        <v>6.5</v>
      </c>
      <c r="C526">
        <f t="shared" si="37"/>
        <v>1.0075334744754421</v>
      </c>
      <c r="H526">
        <f t="shared" si="35"/>
        <v>1</v>
      </c>
      <c r="I526">
        <f t="shared" si="36"/>
        <v>6.5</v>
      </c>
      <c r="J526" t="str">
        <f t="shared" si="38"/>
        <v/>
      </c>
      <c r="K526" t="s">
        <v>247</v>
      </c>
    </row>
    <row r="527" spans="1:11" x14ac:dyDescent="0.2">
      <c r="A527">
        <v>64606</v>
      </c>
      <c r="B527">
        <f t="shared" si="28"/>
        <v>2.9</v>
      </c>
      <c r="C527">
        <f t="shared" si="37"/>
        <v>-0.28366478139933426</v>
      </c>
      <c r="H527" t="str">
        <f t="shared" si="35"/>
        <v/>
      </c>
      <c r="I527" t="str">
        <f t="shared" si="36"/>
        <v/>
      </c>
      <c r="J527">
        <f t="shared" si="38"/>
        <v>64508.5</v>
      </c>
    </row>
    <row r="528" spans="1:11" x14ac:dyDescent="0.2">
      <c r="A528">
        <v>64693</v>
      </c>
      <c r="B528">
        <f t="shared" si="28"/>
        <v>5.1333333333333337</v>
      </c>
      <c r="C528">
        <f t="shared" si="37"/>
        <v>0.51735635881927711</v>
      </c>
      <c r="H528">
        <f t="shared" si="35"/>
        <v>1</v>
      </c>
      <c r="I528">
        <f t="shared" si="36"/>
        <v>5.1333333333333337</v>
      </c>
      <c r="J528" t="str">
        <f t="shared" si="38"/>
        <v/>
      </c>
      <c r="K528" t="s">
        <v>248</v>
      </c>
    </row>
    <row r="529" spans="1:11" x14ac:dyDescent="0.2">
      <c r="A529">
        <v>64847</v>
      </c>
      <c r="B529">
        <f t="shared" si="28"/>
        <v>1.7666666666666666</v>
      </c>
      <c r="C529">
        <f t="shared" si="37"/>
        <v>-0.69015312121176386</v>
      </c>
      <c r="H529" t="str">
        <f t="shared" si="35"/>
        <v/>
      </c>
      <c r="I529" t="str">
        <f t="shared" si="36"/>
        <v/>
      </c>
      <c r="J529">
        <f t="shared" si="38"/>
        <v>64770</v>
      </c>
    </row>
    <row r="530" spans="1:11" x14ac:dyDescent="0.2">
      <c r="A530">
        <v>64900</v>
      </c>
      <c r="B530">
        <f t="shared" si="28"/>
        <v>9.4666666666666668</v>
      </c>
      <c r="C530">
        <f t="shared" si="37"/>
        <v>2.0715764816315074</v>
      </c>
      <c r="H530" t="str">
        <f t="shared" si="35"/>
        <v/>
      </c>
      <c r="I530" t="str">
        <f t="shared" si="36"/>
        <v/>
      </c>
      <c r="J530" t="str">
        <f t="shared" si="38"/>
        <v/>
      </c>
    </row>
    <row r="531" spans="1:11" x14ac:dyDescent="0.2">
      <c r="A531">
        <v>65184</v>
      </c>
      <c r="B531">
        <f t="shared" si="28"/>
        <v>3.5333333333333332</v>
      </c>
      <c r="C531">
        <f t="shared" si="37"/>
        <v>-5.6509532680623628E-2</v>
      </c>
      <c r="H531" t="str">
        <f t="shared" ref="H531:H594" si="39">IF(ISNUMBER(SEARCH($H$1,K531)),1,"")</f>
        <v/>
      </c>
      <c r="I531" t="str">
        <f t="shared" ref="I531:I594" si="40">IF(H531=1,B531,"")</f>
        <v/>
      </c>
      <c r="J531" t="str">
        <f t="shared" si="38"/>
        <v/>
      </c>
    </row>
    <row r="532" spans="1:11" x14ac:dyDescent="0.2">
      <c r="A532">
        <v>65290</v>
      </c>
      <c r="B532">
        <f t="shared" si="28"/>
        <v>8.1</v>
      </c>
      <c r="C532">
        <f t="shared" si="37"/>
        <v>1.5813993659753423</v>
      </c>
      <c r="D532" t="s">
        <v>2</v>
      </c>
      <c r="G532">
        <v>1</v>
      </c>
      <c r="H532">
        <f t="shared" si="39"/>
        <v>1</v>
      </c>
      <c r="I532">
        <f t="shared" si="40"/>
        <v>8.1</v>
      </c>
      <c r="J532" t="str">
        <f t="shared" si="38"/>
        <v/>
      </c>
      <c r="K532" t="s">
        <v>251</v>
      </c>
    </row>
    <row r="533" spans="1:11" x14ac:dyDescent="0.2">
      <c r="A533">
        <v>65533</v>
      </c>
      <c r="B533">
        <f t="shared" si="28"/>
        <v>3.4</v>
      </c>
      <c r="C533">
        <f t="shared" si="37"/>
        <v>-0.10433169030561533</v>
      </c>
      <c r="D533" t="s">
        <v>2</v>
      </c>
      <c r="F533">
        <v>1</v>
      </c>
      <c r="H533" t="str">
        <f t="shared" si="39"/>
        <v/>
      </c>
      <c r="I533" t="str">
        <f t="shared" si="40"/>
        <v/>
      </c>
      <c r="J533">
        <f t="shared" si="38"/>
        <v>65411.5</v>
      </c>
      <c r="K533" t="s">
        <v>134</v>
      </c>
    </row>
    <row r="534" spans="1:11" x14ac:dyDescent="0.2">
      <c r="A534">
        <v>65635</v>
      </c>
      <c r="B534">
        <f t="shared" si="28"/>
        <v>3.9</v>
      </c>
      <c r="C534">
        <f t="shared" si="37"/>
        <v>7.5001400788103592E-2</v>
      </c>
      <c r="H534" t="str">
        <f t="shared" si="39"/>
        <v/>
      </c>
      <c r="I534" t="str">
        <f t="shared" si="40"/>
        <v/>
      </c>
      <c r="J534" t="str">
        <f t="shared" si="38"/>
        <v/>
      </c>
      <c r="K534" t="s">
        <v>253</v>
      </c>
    </row>
    <row r="535" spans="1:11" x14ac:dyDescent="0.2">
      <c r="A535">
        <v>65752</v>
      </c>
      <c r="B535">
        <f t="shared" si="28"/>
        <v>0.43333333333333335</v>
      </c>
      <c r="C535">
        <f t="shared" si="37"/>
        <v>-1.1683746974616811</v>
      </c>
      <c r="D535" t="s">
        <v>252</v>
      </c>
      <c r="H535" t="str">
        <f t="shared" si="39"/>
        <v/>
      </c>
      <c r="I535" t="str">
        <f t="shared" si="40"/>
        <v/>
      </c>
      <c r="J535" t="str">
        <f t="shared" si="38"/>
        <v/>
      </c>
    </row>
    <row r="536" spans="1:11" x14ac:dyDescent="0.2">
      <c r="A536">
        <v>65765</v>
      </c>
      <c r="B536">
        <f t="shared" si="28"/>
        <v>3.4</v>
      </c>
      <c r="C536">
        <f t="shared" si="37"/>
        <v>-0.10433169030561533</v>
      </c>
      <c r="H536" t="str">
        <f t="shared" si="39"/>
        <v/>
      </c>
      <c r="I536" t="str">
        <f t="shared" si="40"/>
        <v/>
      </c>
      <c r="J536" t="str">
        <f t="shared" si="38"/>
        <v/>
      </c>
    </row>
    <row r="537" spans="1:11" x14ac:dyDescent="0.2">
      <c r="A537">
        <v>65867</v>
      </c>
      <c r="B537">
        <f t="shared" si="28"/>
        <v>5.0999999999999996</v>
      </c>
      <c r="C537">
        <f t="shared" si="37"/>
        <v>0.50540081941302895</v>
      </c>
      <c r="H537" t="str">
        <f t="shared" si="39"/>
        <v/>
      </c>
      <c r="I537" t="str">
        <f t="shared" si="40"/>
        <v/>
      </c>
      <c r="J537" t="str">
        <f t="shared" si="38"/>
        <v/>
      </c>
    </row>
    <row r="538" spans="1:11" x14ac:dyDescent="0.2">
      <c r="A538">
        <v>66020</v>
      </c>
      <c r="B538">
        <f t="shared" si="28"/>
        <v>2.7</v>
      </c>
      <c r="C538">
        <f t="shared" si="37"/>
        <v>-0.35539801783682173</v>
      </c>
      <c r="H538" t="str">
        <f t="shared" si="39"/>
        <v/>
      </c>
      <c r="I538" t="str">
        <f t="shared" si="40"/>
        <v/>
      </c>
      <c r="J538" t="str">
        <f t="shared" si="38"/>
        <v/>
      </c>
      <c r="K538" t="s">
        <v>254</v>
      </c>
    </row>
    <row r="539" spans="1:11" x14ac:dyDescent="0.2">
      <c r="A539">
        <v>66101</v>
      </c>
      <c r="B539">
        <f t="shared" si="28"/>
        <v>2.0666666666666669</v>
      </c>
      <c r="C539">
        <f t="shared" si="37"/>
        <v>-0.58255326655553241</v>
      </c>
      <c r="H539" t="str">
        <f t="shared" si="39"/>
        <v/>
      </c>
      <c r="I539" t="str">
        <f t="shared" si="40"/>
        <v/>
      </c>
      <c r="J539" t="str">
        <f t="shared" si="38"/>
        <v/>
      </c>
    </row>
    <row r="540" spans="1:11" x14ac:dyDescent="0.2">
      <c r="A540">
        <v>66163</v>
      </c>
      <c r="B540">
        <f t="shared" si="28"/>
        <v>3.0666666666666669</v>
      </c>
      <c r="C540">
        <f t="shared" si="37"/>
        <v>-0.22388708436809451</v>
      </c>
      <c r="H540">
        <f t="shared" si="39"/>
        <v>1</v>
      </c>
      <c r="I540">
        <f t="shared" si="40"/>
        <v>3.0666666666666669</v>
      </c>
      <c r="J540" t="str">
        <f t="shared" si="38"/>
        <v/>
      </c>
      <c r="K540" t="s">
        <v>255</v>
      </c>
    </row>
    <row r="541" spans="1:11" x14ac:dyDescent="0.2">
      <c r="A541">
        <v>66255</v>
      </c>
      <c r="B541">
        <f t="shared" si="28"/>
        <v>2.1666666666666665</v>
      </c>
      <c r="C541">
        <f t="shared" si="37"/>
        <v>-0.54668664833678871</v>
      </c>
      <c r="H541" t="str">
        <f t="shared" si="39"/>
        <v/>
      </c>
      <c r="I541" t="str">
        <f t="shared" si="40"/>
        <v/>
      </c>
      <c r="J541">
        <f t="shared" si="38"/>
        <v>66209</v>
      </c>
    </row>
    <row r="542" spans="1:11" x14ac:dyDescent="0.2">
      <c r="A542">
        <v>66320</v>
      </c>
      <c r="B542">
        <f t="shared" si="28"/>
        <v>3.6</v>
      </c>
      <c r="C542">
        <f t="shared" si="37"/>
        <v>-3.2598453868127701E-2</v>
      </c>
      <c r="E542">
        <v>1</v>
      </c>
      <c r="F542">
        <v>1</v>
      </c>
      <c r="H542" t="str">
        <f t="shared" si="39"/>
        <v/>
      </c>
      <c r="I542" t="str">
        <f t="shared" si="40"/>
        <v/>
      </c>
      <c r="J542" t="str">
        <f t="shared" si="38"/>
        <v/>
      </c>
      <c r="K542" t="s">
        <v>256</v>
      </c>
    </row>
    <row r="543" spans="1:11" x14ac:dyDescent="0.2">
      <c r="A543">
        <v>66428</v>
      </c>
      <c r="B543">
        <f t="shared" si="28"/>
        <v>3.8666666666666667</v>
      </c>
      <c r="C543">
        <f t="shared" si="37"/>
        <v>6.3045861381855708E-2</v>
      </c>
      <c r="H543" t="str">
        <f t="shared" si="39"/>
        <v/>
      </c>
      <c r="I543" t="str">
        <f t="shared" si="40"/>
        <v/>
      </c>
      <c r="J543" t="str">
        <f t="shared" si="38"/>
        <v/>
      </c>
      <c r="K543" t="s">
        <v>67</v>
      </c>
    </row>
    <row r="544" spans="1:11" x14ac:dyDescent="0.2">
      <c r="A544">
        <v>66544</v>
      </c>
      <c r="B544">
        <f t="shared" si="28"/>
        <v>0.93333333333333335</v>
      </c>
      <c r="C544">
        <f t="shared" si="37"/>
        <v>-0.98904160636796212</v>
      </c>
      <c r="H544" t="str">
        <f t="shared" si="39"/>
        <v/>
      </c>
      <c r="I544" t="str">
        <f t="shared" si="40"/>
        <v/>
      </c>
      <c r="J544" t="str">
        <f t="shared" si="38"/>
        <v/>
      </c>
    </row>
    <row r="545" spans="1:11" x14ac:dyDescent="0.2">
      <c r="A545">
        <v>66572</v>
      </c>
      <c r="B545">
        <f t="shared" si="28"/>
        <v>6.0666666666666664</v>
      </c>
      <c r="C545">
        <f t="shared" si="37"/>
        <v>0.85211146219421885</v>
      </c>
      <c r="H545">
        <f t="shared" si="39"/>
        <v>1</v>
      </c>
      <c r="I545">
        <f t="shared" si="40"/>
        <v>6.0666666666666664</v>
      </c>
      <c r="J545" t="str">
        <f t="shared" si="38"/>
        <v/>
      </c>
      <c r="K545" t="s">
        <v>257</v>
      </c>
    </row>
    <row r="546" spans="1:11" x14ac:dyDescent="0.2">
      <c r="A546">
        <v>66754</v>
      </c>
      <c r="B546">
        <f t="shared" si="28"/>
        <v>6.0666666666666664</v>
      </c>
      <c r="C546">
        <f t="shared" si="37"/>
        <v>0.85211146219421885</v>
      </c>
      <c r="H546" t="str">
        <f t="shared" si="39"/>
        <v/>
      </c>
      <c r="I546" t="str">
        <f t="shared" si="40"/>
        <v/>
      </c>
      <c r="J546">
        <f t="shared" si="38"/>
        <v>66663</v>
      </c>
    </row>
    <row r="547" spans="1:11" x14ac:dyDescent="0.2">
      <c r="A547">
        <v>66936</v>
      </c>
      <c r="B547">
        <f t="shared" si="28"/>
        <v>6.0333333333333332</v>
      </c>
      <c r="C547">
        <f t="shared" si="37"/>
        <v>0.84015592278797102</v>
      </c>
      <c r="H547">
        <f t="shared" si="39"/>
        <v>1</v>
      </c>
      <c r="I547">
        <f t="shared" si="40"/>
        <v>6.0333333333333332</v>
      </c>
      <c r="J547" t="str">
        <f t="shared" si="38"/>
        <v/>
      </c>
      <c r="K547" t="s">
        <v>258</v>
      </c>
    </row>
    <row r="548" spans="1:11" x14ac:dyDescent="0.2">
      <c r="A548">
        <v>67117</v>
      </c>
      <c r="B548">
        <f t="shared" si="28"/>
        <v>1.5333333333333334</v>
      </c>
      <c r="C548">
        <f t="shared" si="37"/>
        <v>-0.77384189705549922</v>
      </c>
      <c r="H548" t="str">
        <f t="shared" si="39"/>
        <v/>
      </c>
      <c r="I548" t="str">
        <f t="shared" si="40"/>
        <v/>
      </c>
      <c r="J548">
        <f t="shared" si="38"/>
        <v>67026.5</v>
      </c>
    </row>
    <row r="549" spans="1:11" x14ac:dyDescent="0.2">
      <c r="A549">
        <v>67163</v>
      </c>
      <c r="B549">
        <f t="shared" si="28"/>
        <v>3.4333333333333331</v>
      </c>
      <c r="C549">
        <f t="shared" si="37"/>
        <v>-9.2376150899367446E-2</v>
      </c>
      <c r="E549">
        <v>1</v>
      </c>
      <c r="F549" t="s">
        <v>14</v>
      </c>
      <c r="H549" t="str">
        <f t="shared" si="39"/>
        <v/>
      </c>
      <c r="I549" t="str">
        <f t="shared" si="40"/>
        <v/>
      </c>
      <c r="J549" t="str">
        <f t="shared" si="38"/>
        <v/>
      </c>
      <c r="K549" t="s">
        <v>259</v>
      </c>
    </row>
    <row r="550" spans="1:11" x14ac:dyDescent="0.2">
      <c r="A550">
        <v>67266</v>
      </c>
      <c r="B550">
        <f t="shared" si="28"/>
        <v>3.5666666666666669</v>
      </c>
      <c r="C550">
        <f t="shared" si="37"/>
        <v>-4.4553993274375585E-2</v>
      </c>
      <c r="E550">
        <v>1</v>
      </c>
      <c r="F550">
        <v>1</v>
      </c>
      <c r="H550" t="str">
        <f t="shared" si="39"/>
        <v/>
      </c>
      <c r="I550" t="str">
        <f t="shared" si="40"/>
        <v/>
      </c>
      <c r="J550" t="str">
        <f t="shared" si="38"/>
        <v/>
      </c>
    </row>
    <row r="551" spans="1:11" x14ac:dyDescent="0.2">
      <c r="A551">
        <v>67373</v>
      </c>
      <c r="B551">
        <f t="shared" si="28"/>
        <v>5.3666666666666663</v>
      </c>
      <c r="C551">
        <f t="shared" si="37"/>
        <v>0.60104513466301235</v>
      </c>
      <c r="H551">
        <f t="shared" si="39"/>
        <v>1</v>
      </c>
      <c r="I551">
        <f t="shared" si="40"/>
        <v>5.3666666666666663</v>
      </c>
      <c r="J551" t="str">
        <f t="shared" si="38"/>
        <v/>
      </c>
      <c r="K551" t="s">
        <v>260</v>
      </c>
    </row>
    <row r="552" spans="1:11" x14ac:dyDescent="0.2">
      <c r="A552">
        <v>67534</v>
      </c>
      <c r="B552">
        <f t="shared" si="28"/>
        <v>0.93333333333333335</v>
      </c>
      <c r="C552">
        <f t="shared" si="37"/>
        <v>-0.98904160636796212</v>
      </c>
      <c r="H552" t="str">
        <f t="shared" si="39"/>
        <v/>
      </c>
      <c r="I552" t="str">
        <f t="shared" si="40"/>
        <v/>
      </c>
      <c r="J552">
        <f t="shared" si="38"/>
        <v>67453.5</v>
      </c>
    </row>
    <row r="553" spans="1:11" x14ac:dyDescent="0.2">
      <c r="A553">
        <v>67562</v>
      </c>
      <c r="B553">
        <f t="shared" si="28"/>
        <v>3.9333333333333331</v>
      </c>
      <c r="C553">
        <f t="shared" si="37"/>
        <v>8.6956940194351476E-2</v>
      </c>
      <c r="H553" t="str">
        <f t="shared" si="39"/>
        <v/>
      </c>
      <c r="I553" t="str">
        <f t="shared" si="40"/>
        <v/>
      </c>
      <c r="J553" t="str">
        <f t="shared" si="38"/>
        <v/>
      </c>
    </row>
    <row r="554" spans="1:11" x14ac:dyDescent="0.2">
      <c r="A554">
        <v>67680</v>
      </c>
      <c r="B554">
        <f t="shared" si="28"/>
        <v>8.5333333333333332</v>
      </c>
      <c r="C554">
        <f t="shared" si="37"/>
        <v>1.7368213782565654</v>
      </c>
      <c r="H554" t="str">
        <f t="shared" si="39"/>
        <v/>
      </c>
      <c r="I554" t="str">
        <f t="shared" si="40"/>
        <v/>
      </c>
      <c r="J554" t="str">
        <f t="shared" si="38"/>
        <v/>
      </c>
      <c r="K554" t="s">
        <v>261</v>
      </c>
    </row>
    <row r="555" spans="1:11" x14ac:dyDescent="0.2">
      <c r="A555">
        <v>67936</v>
      </c>
      <c r="B555">
        <f t="shared" si="28"/>
        <v>6.8</v>
      </c>
      <c r="C555">
        <f t="shared" si="37"/>
        <v>1.1151333291316734</v>
      </c>
      <c r="E555">
        <v>1</v>
      </c>
      <c r="F555">
        <v>1</v>
      </c>
      <c r="H555" t="str">
        <f t="shared" si="39"/>
        <v/>
      </c>
      <c r="I555" t="str">
        <f t="shared" si="40"/>
        <v/>
      </c>
      <c r="J555" t="str">
        <f t="shared" si="38"/>
        <v/>
      </c>
      <c r="K555" t="s">
        <v>262</v>
      </c>
    </row>
    <row r="556" spans="1:11" x14ac:dyDescent="0.2">
      <c r="A556">
        <v>68140</v>
      </c>
      <c r="B556">
        <f t="shared" si="28"/>
        <v>3.0666666666666669</v>
      </c>
      <c r="C556">
        <f t="shared" si="37"/>
        <v>-0.22388708436809451</v>
      </c>
      <c r="H556" t="str">
        <f t="shared" si="39"/>
        <v/>
      </c>
      <c r="I556" t="str">
        <f t="shared" si="40"/>
        <v/>
      </c>
      <c r="J556" t="str">
        <f t="shared" si="38"/>
        <v/>
      </c>
      <c r="K556" t="s">
        <v>263</v>
      </c>
    </row>
    <row r="557" spans="1:11" x14ac:dyDescent="0.2">
      <c r="A557">
        <v>68232</v>
      </c>
      <c r="B557">
        <f t="shared" si="28"/>
        <v>4.0999999999999996</v>
      </c>
      <c r="C557">
        <f t="shared" si="37"/>
        <v>0.14673463722559107</v>
      </c>
      <c r="H557" t="str">
        <f t="shared" si="39"/>
        <v/>
      </c>
      <c r="I557" t="str">
        <f t="shared" si="40"/>
        <v/>
      </c>
      <c r="J557" t="str">
        <f t="shared" si="38"/>
        <v/>
      </c>
    </row>
    <row r="558" spans="1:11" x14ac:dyDescent="0.2">
      <c r="A558">
        <v>68355</v>
      </c>
      <c r="B558">
        <f t="shared" si="28"/>
        <v>2.3666666666666667</v>
      </c>
      <c r="C558">
        <f t="shared" si="37"/>
        <v>-0.47495341189930107</v>
      </c>
      <c r="H558" t="str">
        <f t="shared" si="39"/>
        <v/>
      </c>
      <c r="I558" t="str">
        <f t="shared" si="40"/>
        <v/>
      </c>
      <c r="J558" t="str">
        <f t="shared" si="38"/>
        <v/>
      </c>
    </row>
    <row r="559" spans="1:11" x14ac:dyDescent="0.2">
      <c r="A559">
        <v>68426</v>
      </c>
      <c r="B559">
        <f t="shared" si="28"/>
        <v>2.6</v>
      </c>
      <c r="C559">
        <f t="shared" si="37"/>
        <v>-0.39126463605556555</v>
      </c>
      <c r="H559" t="str">
        <f t="shared" si="39"/>
        <v/>
      </c>
      <c r="I559" t="str">
        <f t="shared" si="40"/>
        <v/>
      </c>
      <c r="J559" t="str">
        <f t="shared" si="38"/>
        <v/>
      </c>
    </row>
    <row r="560" spans="1:11" x14ac:dyDescent="0.2">
      <c r="A560">
        <v>68504</v>
      </c>
      <c r="B560">
        <f t="shared" si="28"/>
        <v>1.7333333333333334</v>
      </c>
      <c r="C560">
        <f t="shared" si="37"/>
        <v>-0.70210866061801169</v>
      </c>
      <c r="H560" t="str">
        <f t="shared" si="39"/>
        <v/>
      </c>
      <c r="I560" t="str">
        <f t="shared" si="40"/>
        <v/>
      </c>
      <c r="J560" t="str">
        <f t="shared" si="38"/>
        <v/>
      </c>
    </row>
    <row r="561" spans="1:11" x14ac:dyDescent="0.2">
      <c r="A561">
        <v>68556</v>
      </c>
      <c r="B561">
        <f t="shared" si="28"/>
        <v>2.1</v>
      </c>
      <c r="C561">
        <f t="shared" si="37"/>
        <v>-0.57059772714928447</v>
      </c>
      <c r="H561" t="str">
        <f t="shared" si="39"/>
        <v/>
      </c>
      <c r="I561" t="str">
        <f t="shared" si="40"/>
        <v/>
      </c>
      <c r="J561" t="str">
        <f t="shared" si="38"/>
        <v/>
      </c>
      <c r="K561" t="s">
        <v>264</v>
      </c>
    </row>
    <row r="562" spans="1:11" x14ac:dyDescent="0.2">
      <c r="A562">
        <v>68619</v>
      </c>
      <c r="B562">
        <f t="shared" si="28"/>
        <v>2.3333333333333335</v>
      </c>
      <c r="C562">
        <f t="shared" si="37"/>
        <v>-0.48690895130554895</v>
      </c>
      <c r="H562">
        <f t="shared" si="39"/>
        <v>1</v>
      </c>
      <c r="I562">
        <f t="shared" si="40"/>
        <v>2.3333333333333335</v>
      </c>
      <c r="J562" t="str">
        <f t="shared" si="38"/>
        <v/>
      </c>
      <c r="K562" t="s">
        <v>265</v>
      </c>
    </row>
    <row r="563" spans="1:11" x14ac:dyDescent="0.2">
      <c r="A563">
        <v>68689</v>
      </c>
      <c r="B563">
        <f t="shared" si="28"/>
        <v>2.0333333333333332</v>
      </c>
      <c r="C563">
        <f t="shared" si="37"/>
        <v>-0.59450880596178035</v>
      </c>
      <c r="H563" t="str">
        <f t="shared" si="39"/>
        <v/>
      </c>
      <c r="I563" t="str">
        <f t="shared" si="40"/>
        <v/>
      </c>
      <c r="J563">
        <f t="shared" si="38"/>
        <v>68654</v>
      </c>
    </row>
    <row r="564" spans="1:11" x14ac:dyDescent="0.2">
      <c r="A564">
        <v>68750</v>
      </c>
      <c r="B564">
        <f t="shared" si="28"/>
        <v>3.1666666666666665</v>
      </c>
      <c r="C564">
        <f t="shared" si="37"/>
        <v>-0.18802046614935086</v>
      </c>
      <c r="H564" t="str">
        <f t="shared" si="39"/>
        <v/>
      </c>
      <c r="I564" t="str">
        <f t="shared" si="40"/>
        <v/>
      </c>
      <c r="J564" t="str">
        <f t="shared" si="38"/>
        <v/>
      </c>
    </row>
    <row r="565" spans="1:11" x14ac:dyDescent="0.2">
      <c r="A565">
        <v>68845</v>
      </c>
      <c r="B565">
        <f t="shared" si="28"/>
        <v>6.2</v>
      </c>
      <c r="C565">
        <f t="shared" si="37"/>
        <v>0.89993361981921072</v>
      </c>
      <c r="H565" t="str">
        <f t="shared" si="39"/>
        <v/>
      </c>
      <c r="I565" t="str">
        <f t="shared" si="40"/>
        <v/>
      </c>
      <c r="J565" t="str">
        <f t="shared" si="38"/>
        <v/>
      </c>
    </row>
    <row r="566" spans="1:11" x14ac:dyDescent="0.2">
      <c r="A566">
        <v>69031</v>
      </c>
      <c r="B566">
        <f t="shared" si="28"/>
        <v>2.1666666666666665</v>
      </c>
      <c r="C566">
        <f t="shared" si="37"/>
        <v>-0.54668664833678871</v>
      </c>
      <c r="H566" t="str">
        <f t="shared" si="39"/>
        <v/>
      </c>
      <c r="I566" t="str">
        <f t="shared" si="40"/>
        <v/>
      </c>
      <c r="J566" t="str">
        <f t="shared" si="38"/>
        <v/>
      </c>
    </row>
    <row r="567" spans="1:11" x14ac:dyDescent="0.2">
      <c r="A567">
        <v>69096</v>
      </c>
      <c r="B567">
        <f t="shared" si="28"/>
        <v>8.0666666666666664</v>
      </c>
      <c r="C567">
        <f t="shared" si="37"/>
        <v>1.5694438265690944</v>
      </c>
      <c r="H567" t="str">
        <f t="shared" si="39"/>
        <v/>
      </c>
      <c r="I567" t="str">
        <f t="shared" si="40"/>
        <v/>
      </c>
      <c r="J567" t="str">
        <f t="shared" si="38"/>
        <v/>
      </c>
      <c r="K567" t="s">
        <v>266</v>
      </c>
    </row>
    <row r="568" spans="1:11" x14ac:dyDescent="0.2">
      <c r="A568">
        <v>69338</v>
      </c>
      <c r="B568">
        <f t="shared" si="28"/>
        <v>2.7666666666666666</v>
      </c>
      <c r="C568">
        <f t="shared" si="37"/>
        <v>-0.33148693902432597</v>
      </c>
      <c r="H568" t="str">
        <f t="shared" si="39"/>
        <v/>
      </c>
      <c r="I568" t="str">
        <f t="shared" si="40"/>
        <v/>
      </c>
      <c r="J568" t="str">
        <f t="shared" si="38"/>
        <v/>
      </c>
      <c r="K568" t="s">
        <v>267</v>
      </c>
    </row>
    <row r="569" spans="1:11" x14ac:dyDescent="0.2">
      <c r="A569">
        <v>69421</v>
      </c>
      <c r="B569">
        <f t="shared" si="28"/>
        <v>7.4</v>
      </c>
      <c r="C569">
        <f t="shared" si="37"/>
        <v>1.3303330384441363</v>
      </c>
      <c r="H569" t="str">
        <f t="shared" si="39"/>
        <v/>
      </c>
      <c r="I569" t="str">
        <f t="shared" si="40"/>
        <v/>
      </c>
      <c r="J569" t="str">
        <f t="shared" si="38"/>
        <v/>
      </c>
    </row>
    <row r="570" spans="1:11" x14ac:dyDescent="0.2">
      <c r="A570">
        <v>69643</v>
      </c>
      <c r="B570">
        <f t="shared" si="28"/>
        <v>1.1333333333333333</v>
      </c>
      <c r="C570">
        <f t="shared" si="37"/>
        <v>-0.91730836993047449</v>
      </c>
      <c r="H570" t="str">
        <f t="shared" si="39"/>
        <v/>
      </c>
      <c r="I570" t="str">
        <f t="shared" si="40"/>
        <v/>
      </c>
      <c r="J570" t="str">
        <f t="shared" si="38"/>
        <v/>
      </c>
      <c r="K570" t="s">
        <v>268</v>
      </c>
    </row>
    <row r="571" spans="1:11" x14ac:dyDescent="0.2">
      <c r="A571">
        <v>69677</v>
      </c>
      <c r="B571">
        <f t="shared" si="28"/>
        <v>1.5333333333333334</v>
      </c>
      <c r="C571">
        <f t="shared" si="37"/>
        <v>-0.77384189705549922</v>
      </c>
      <c r="H571" t="str">
        <f t="shared" si="39"/>
        <v/>
      </c>
      <c r="I571" t="str">
        <f t="shared" si="40"/>
        <v/>
      </c>
      <c r="J571" t="str">
        <f t="shared" si="38"/>
        <v/>
      </c>
    </row>
    <row r="572" spans="1:11" x14ac:dyDescent="0.2">
      <c r="A572">
        <v>69723</v>
      </c>
      <c r="B572">
        <f t="shared" si="28"/>
        <v>3.0333333333333332</v>
      </c>
      <c r="C572">
        <f t="shared" si="37"/>
        <v>-0.23584262377434256</v>
      </c>
      <c r="H572" t="str">
        <f t="shared" si="39"/>
        <v/>
      </c>
      <c r="I572" t="str">
        <f t="shared" si="40"/>
        <v/>
      </c>
      <c r="J572" t="str">
        <f t="shared" si="38"/>
        <v/>
      </c>
    </row>
    <row r="573" spans="1:11" x14ac:dyDescent="0.2">
      <c r="A573">
        <v>69814</v>
      </c>
      <c r="B573">
        <f t="shared" si="28"/>
        <v>4.5</v>
      </c>
      <c r="C573">
        <f t="shared" si="37"/>
        <v>0.29020111010056632</v>
      </c>
      <c r="H573" t="str">
        <f t="shared" si="39"/>
        <v/>
      </c>
      <c r="I573" t="str">
        <f t="shared" si="40"/>
        <v/>
      </c>
      <c r="J573" t="str">
        <f t="shared" si="38"/>
        <v/>
      </c>
      <c r="K573" t="s">
        <v>269</v>
      </c>
    </row>
    <row r="574" spans="1:11" x14ac:dyDescent="0.2">
      <c r="A574">
        <v>69949</v>
      </c>
      <c r="B574">
        <f t="shared" si="28"/>
        <v>3.5333333333333332</v>
      </c>
      <c r="C574">
        <f t="shared" si="37"/>
        <v>-5.6509532680623628E-2</v>
      </c>
      <c r="H574" t="str">
        <f t="shared" si="39"/>
        <v/>
      </c>
      <c r="I574" t="str">
        <f t="shared" si="40"/>
        <v/>
      </c>
      <c r="J574" t="str">
        <f t="shared" si="38"/>
        <v/>
      </c>
    </row>
    <row r="575" spans="1:11" x14ac:dyDescent="0.2">
      <c r="A575">
        <v>70055</v>
      </c>
      <c r="B575">
        <f t="shared" si="28"/>
        <v>3.1333333333333333</v>
      </c>
      <c r="C575">
        <f t="shared" si="37"/>
        <v>-0.19997600555559875</v>
      </c>
      <c r="H575" t="str">
        <f t="shared" si="39"/>
        <v/>
      </c>
      <c r="I575" t="str">
        <f t="shared" si="40"/>
        <v/>
      </c>
      <c r="J575" t="str">
        <f t="shared" si="38"/>
        <v/>
      </c>
    </row>
    <row r="576" spans="1:11" x14ac:dyDescent="0.2">
      <c r="A576">
        <v>70149</v>
      </c>
      <c r="B576">
        <f t="shared" si="28"/>
        <v>3.4666666666666668</v>
      </c>
      <c r="C576">
        <f t="shared" si="37"/>
        <v>-8.0420611493119395E-2</v>
      </c>
      <c r="H576" t="str">
        <f t="shared" si="39"/>
        <v/>
      </c>
      <c r="I576" t="str">
        <f t="shared" si="40"/>
        <v/>
      </c>
      <c r="J576" t="str">
        <f t="shared" si="38"/>
        <v/>
      </c>
    </row>
    <row r="577" spans="1:11" x14ac:dyDescent="0.2">
      <c r="A577">
        <v>70253</v>
      </c>
      <c r="B577">
        <f t="shared" si="28"/>
        <v>7.0333333333333332</v>
      </c>
      <c r="C577">
        <f t="shared" si="37"/>
        <v>1.1988221049754089</v>
      </c>
      <c r="H577" t="str">
        <f t="shared" si="39"/>
        <v/>
      </c>
      <c r="I577" t="str">
        <f t="shared" si="40"/>
        <v/>
      </c>
      <c r="J577" t="str">
        <f t="shared" si="38"/>
        <v/>
      </c>
      <c r="K577" t="s">
        <v>270</v>
      </c>
    </row>
    <row r="578" spans="1:11" x14ac:dyDescent="0.2">
      <c r="A578">
        <v>70464</v>
      </c>
      <c r="B578">
        <f t="shared" si="28"/>
        <v>3.1333333333333333</v>
      </c>
      <c r="C578">
        <f t="shared" ref="C578:C641" si="41">(B578-D$1010)/D$1011</f>
        <v>-0.19997600555559875</v>
      </c>
      <c r="H578" t="str">
        <f t="shared" si="39"/>
        <v/>
      </c>
      <c r="I578" t="str">
        <f t="shared" si="40"/>
        <v/>
      </c>
      <c r="J578" t="str">
        <f t="shared" si="38"/>
        <v/>
      </c>
    </row>
    <row r="579" spans="1:11" x14ac:dyDescent="0.2">
      <c r="A579">
        <v>70558</v>
      </c>
      <c r="B579">
        <f t="shared" si="28"/>
        <v>2.2000000000000002</v>
      </c>
      <c r="C579">
        <f t="shared" si="41"/>
        <v>-0.53473110893054066</v>
      </c>
      <c r="H579" t="str">
        <f t="shared" si="39"/>
        <v/>
      </c>
      <c r="I579" t="str">
        <f t="shared" si="40"/>
        <v/>
      </c>
      <c r="J579" t="str">
        <f t="shared" si="38"/>
        <v/>
      </c>
    </row>
    <row r="580" spans="1:11" x14ac:dyDescent="0.2">
      <c r="A580">
        <v>70624</v>
      </c>
      <c r="B580">
        <f t="shared" si="28"/>
        <v>1.6666666666666667</v>
      </c>
      <c r="C580">
        <f t="shared" si="41"/>
        <v>-0.72601973943050757</v>
      </c>
      <c r="H580" t="str">
        <f t="shared" si="39"/>
        <v/>
      </c>
      <c r="I580" t="str">
        <f t="shared" si="40"/>
        <v/>
      </c>
      <c r="J580" t="str">
        <f t="shared" ref="J580:J643" si="42">IF(H579=1,(A579+A580)/2,"")</f>
        <v/>
      </c>
      <c r="K580" t="s">
        <v>271</v>
      </c>
    </row>
    <row r="581" spans="1:11" x14ac:dyDescent="0.2">
      <c r="A581">
        <v>70674</v>
      </c>
      <c r="B581">
        <f t="shared" si="28"/>
        <v>7.0333333333333332</v>
      </c>
      <c r="C581">
        <f t="shared" si="41"/>
        <v>1.1988221049754089</v>
      </c>
      <c r="H581" t="str">
        <f t="shared" si="39"/>
        <v/>
      </c>
      <c r="I581" t="str">
        <f t="shared" si="40"/>
        <v/>
      </c>
      <c r="J581" t="str">
        <f t="shared" si="42"/>
        <v/>
      </c>
      <c r="K581" t="s">
        <v>272</v>
      </c>
    </row>
    <row r="582" spans="1:11" x14ac:dyDescent="0.2">
      <c r="A582">
        <v>70885</v>
      </c>
      <c r="B582">
        <f t="shared" si="28"/>
        <v>1.8</v>
      </c>
      <c r="C582">
        <f t="shared" si="41"/>
        <v>-0.67819758180551581</v>
      </c>
      <c r="H582" t="str">
        <f t="shared" si="39"/>
        <v/>
      </c>
      <c r="I582" t="str">
        <f t="shared" si="40"/>
        <v/>
      </c>
      <c r="J582" t="str">
        <f t="shared" si="42"/>
        <v/>
      </c>
    </row>
    <row r="583" spans="1:11" x14ac:dyDescent="0.2">
      <c r="A583">
        <v>70939</v>
      </c>
      <c r="B583">
        <f t="shared" si="28"/>
        <v>1.1666666666666667</v>
      </c>
      <c r="C583">
        <f t="shared" si="41"/>
        <v>-0.90535283052422655</v>
      </c>
      <c r="H583" t="str">
        <f t="shared" si="39"/>
        <v/>
      </c>
      <c r="I583" t="str">
        <f t="shared" si="40"/>
        <v/>
      </c>
      <c r="J583" t="str">
        <f t="shared" si="42"/>
        <v/>
      </c>
    </row>
    <row r="584" spans="1:11" x14ac:dyDescent="0.2">
      <c r="A584">
        <v>70974</v>
      </c>
      <c r="B584">
        <f t="shared" si="28"/>
        <v>2.1</v>
      </c>
      <c r="C584">
        <f t="shared" si="41"/>
        <v>-0.57059772714928447</v>
      </c>
      <c r="H584" t="str">
        <f t="shared" si="39"/>
        <v/>
      </c>
      <c r="I584" t="str">
        <f t="shared" si="40"/>
        <v/>
      </c>
      <c r="J584" t="str">
        <f t="shared" si="42"/>
        <v/>
      </c>
    </row>
    <row r="585" spans="1:11" x14ac:dyDescent="0.2">
      <c r="A585">
        <v>71037</v>
      </c>
      <c r="B585">
        <f t="shared" si="28"/>
        <v>1.5666666666666667</v>
      </c>
      <c r="C585">
        <f t="shared" si="41"/>
        <v>-0.76188635764925128</v>
      </c>
      <c r="H585" t="str">
        <f t="shared" si="39"/>
        <v/>
      </c>
      <c r="I585" t="str">
        <f t="shared" si="40"/>
        <v/>
      </c>
      <c r="J585" t="str">
        <f t="shared" si="42"/>
        <v/>
      </c>
    </row>
    <row r="586" spans="1:11" x14ac:dyDescent="0.2">
      <c r="A586">
        <v>71084</v>
      </c>
      <c r="B586">
        <f t="shared" si="28"/>
        <v>3.5</v>
      </c>
      <c r="C586">
        <f t="shared" si="41"/>
        <v>-6.8465072086871512E-2</v>
      </c>
      <c r="H586">
        <f t="shared" si="39"/>
        <v>1</v>
      </c>
      <c r="I586">
        <f t="shared" si="40"/>
        <v>3.5</v>
      </c>
      <c r="J586" t="str">
        <f t="shared" si="42"/>
        <v/>
      </c>
      <c r="K586" t="s">
        <v>273</v>
      </c>
    </row>
    <row r="587" spans="1:11" x14ac:dyDescent="0.2">
      <c r="A587">
        <v>71189</v>
      </c>
      <c r="B587">
        <f t="shared" si="28"/>
        <v>1.1333333333333333</v>
      </c>
      <c r="C587">
        <f t="shared" si="41"/>
        <v>-0.91730836993047449</v>
      </c>
      <c r="H587" t="str">
        <f t="shared" si="39"/>
        <v/>
      </c>
      <c r="I587" t="str">
        <f t="shared" si="40"/>
        <v/>
      </c>
      <c r="J587">
        <f t="shared" si="42"/>
        <v>71136.5</v>
      </c>
    </row>
    <row r="588" spans="1:11" x14ac:dyDescent="0.2">
      <c r="A588">
        <v>71223</v>
      </c>
      <c r="B588">
        <f t="shared" si="28"/>
        <v>2.6666666666666665</v>
      </c>
      <c r="C588">
        <f t="shared" si="41"/>
        <v>-0.36735355724306978</v>
      </c>
      <c r="H588" t="str">
        <f t="shared" si="39"/>
        <v/>
      </c>
      <c r="I588" t="str">
        <f t="shared" si="40"/>
        <v/>
      </c>
      <c r="J588" t="str">
        <f t="shared" si="42"/>
        <v/>
      </c>
    </row>
    <row r="589" spans="1:11" x14ac:dyDescent="0.2">
      <c r="A589">
        <v>71303</v>
      </c>
      <c r="B589">
        <f t="shared" si="28"/>
        <v>2.8333333333333335</v>
      </c>
      <c r="C589">
        <f t="shared" si="41"/>
        <v>-0.30757586021183003</v>
      </c>
      <c r="H589" t="str">
        <f t="shared" si="39"/>
        <v/>
      </c>
      <c r="I589" t="str">
        <f t="shared" si="40"/>
        <v/>
      </c>
      <c r="J589" t="str">
        <f t="shared" si="42"/>
        <v/>
      </c>
    </row>
    <row r="590" spans="1:11" x14ac:dyDescent="0.2">
      <c r="A590">
        <v>71388</v>
      </c>
      <c r="B590">
        <f t="shared" si="28"/>
        <v>7.5333333333333332</v>
      </c>
      <c r="C590">
        <f t="shared" si="41"/>
        <v>1.3781551960691278</v>
      </c>
      <c r="H590" t="str">
        <f t="shared" si="39"/>
        <v/>
      </c>
      <c r="I590" t="str">
        <f t="shared" si="40"/>
        <v/>
      </c>
      <c r="J590" t="str">
        <f t="shared" si="42"/>
        <v/>
      </c>
    </row>
    <row r="591" spans="1:11" x14ac:dyDescent="0.2">
      <c r="A591">
        <v>71614</v>
      </c>
      <c r="B591">
        <f t="shared" si="28"/>
        <v>2.2333333333333334</v>
      </c>
      <c r="C591">
        <f t="shared" si="41"/>
        <v>-0.52277556952429272</v>
      </c>
      <c r="H591" t="str">
        <f t="shared" si="39"/>
        <v/>
      </c>
      <c r="I591" t="str">
        <f t="shared" si="40"/>
        <v/>
      </c>
      <c r="J591" t="str">
        <f t="shared" si="42"/>
        <v/>
      </c>
      <c r="K591" t="s">
        <v>274</v>
      </c>
    </row>
    <row r="592" spans="1:11" x14ac:dyDescent="0.2">
      <c r="A592">
        <v>71681</v>
      </c>
      <c r="B592">
        <f t="shared" si="28"/>
        <v>5.2333333333333334</v>
      </c>
      <c r="C592">
        <f t="shared" si="41"/>
        <v>0.55322297703802081</v>
      </c>
      <c r="H592" t="str">
        <f t="shared" si="39"/>
        <v/>
      </c>
      <c r="I592" t="str">
        <f t="shared" si="40"/>
        <v/>
      </c>
      <c r="J592" t="str">
        <f t="shared" si="42"/>
        <v/>
      </c>
    </row>
    <row r="593" spans="1:11" x14ac:dyDescent="0.2">
      <c r="A593">
        <v>71838</v>
      </c>
      <c r="B593">
        <f t="shared" si="28"/>
        <v>5</v>
      </c>
      <c r="C593">
        <f t="shared" si="41"/>
        <v>0.46953420119428524</v>
      </c>
      <c r="H593" t="str">
        <f t="shared" si="39"/>
        <v/>
      </c>
      <c r="I593" t="str">
        <f t="shared" si="40"/>
        <v/>
      </c>
      <c r="J593" t="str">
        <f t="shared" si="42"/>
        <v/>
      </c>
      <c r="K593" t="s">
        <v>275</v>
      </c>
    </row>
    <row r="594" spans="1:11" x14ac:dyDescent="0.2">
      <c r="A594">
        <v>71988</v>
      </c>
      <c r="B594">
        <f t="shared" ref="B594:B848" si="43">(A595-A594)/30</f>
        <v>2.7</v>
      </c>
      <c r="C594">
        <f t="shared" si="41"/>
        <v>-0.35539801783682173</v>
      </c>
      <c r="H594" t="str">
        <f t="shared" si="39"/>
        <v/>
      </c>
      <c r="I594" t="str">
        <f t="shared" si="40"/>
        <v/>
      </c>
      <c r="J594" t="str">
        <f t="shared" si="42"/>
        <v/>
      </c>
    </row>
    <row r="595" spans="1:11" x14ac:dyDescent="0.2">
      <c r="A595">
        <v>72069</v>
      </c>
      <c r="B595">
        <f t="shared" si="43"/>
        <v>2.1333333333333333</v>
      </c>
      <c r="C595">
        <f t="shared" si="41"/>
        <v>-0.55864218774303653</v>
      </c>
      <c r="H595" t="str">
        <f t="shared" ref="H595:H658" si="44">IF(ISNUMBER(SEARCH($H$1,K595)),1,"")</f>
        <v/>
      </c>
      <c r="I595" t="str">
        <f t="shared" ref="I595:I658" si="45">IF(H595=1,B595,"")</f>
        <v/>
      </c>
      <c r="J595" t="str">
        <f t="shared" si="42"/>
        <v/>
      </c>
      <c r="K595" t="s">
        <v>276</v>
      </c>
    </row>
    <row r="596" spans="1:11" x14ac:dyDescent="0.2">
      <c r="A596">
        <v>72133</v>
      </c>
      <c r="B596">
        <f t="shared" si="43"/>
        <v>3.7666666666666666</v>
      </c>
      <c r="C596">
        <f t="shared" si="41"/>
        <v>2.7179243163111891E-2</v>
      </c>
      <c r="H596" t="str">
        <f t="shared" si="44"/>
        <v/>
      </c>
      <c r="I596" t="str">
        <f t="shared" si="45"/>
        <v/>
      </c>
      <c r="J596" t="str">
        <f t="shared" si="42"/>
        <v/>
      </c>
    </row>
    <row r="597" spans="1:11" x14ac:dyDescent="0.2">
      <c r="A597">
        <v>72246</v>
      </c>
      <c r="B597">
        <f t="shared" si="43"/>
        <v>2.7666666666666666</v>
      </c>
      <c r="C597">
        <f t="shared" si="41"/>
        <v>-0.33148693902432597</v>
      </c>
      <c r="H597" t="str">
        <f t="shared" si="44"/>
        <v/>
      </c>
      <c r="I597" t="str">
        <f t="shared" si="45"/>
        <v/>
      </c>
      <c r="J597" t="str">
        <f t="shared" si="42"/>
        <v/>
      </c>
      <c r="K597" t="s">
        <v>276</v>
      </c>
    </row>
    <row r="598" spans="1:11" x14ac:dyDescent="0.2">
      <c r="A598">
        <v>72329</v>
      </c>
      <c r="B598">
        <f t="shared" si="43"/>
        <v>1.1666666666666667</v>
      </c>
      <c r="C598">
        <f t="shared" si="41"/>
        <v>-0.90535283052422655</v>
      </c>
      <c r="H598" t="str">
        <f t="shared" si="44"/>
        <v/>
      </c>
      <c r="I598" t="str">
        <f t="shared" si="45"/>
        <v/>
      </c>
      <c r="J598" t="str">
        <f t="shared" si="42"/>
        <v/>
      </c>
    </row>
    <row r="599" spans="1:11" x14ac:dyDescent="0.2">
      <c r="A599">
        <v>72364</v>
      </c>
      <c r="B599">
        <f t="shared" si="43"/>
        <v>2</v>
      </c>
      <c r="C599">
        <f t="shared" si="41"/>
        <v>-0.60646434536802829</v>
      </c>
      <c r="H599" t="str">
        <f t="shared" si="44"/>
        <v/>
      </c>
      <c r="I599" t="str">
        <f t="shared" si="45"/>
        <v/>
      </c>
      <c r="J599" t="str">
        <f t="shared" si="42"/>
        <v/>
      </c>
      <c r="K599" t="s">
        <v>276</v>
      </c>
    </row>
    <row r="600" spans="1:11" x14ac:dyDescent="0.2">
      <c r="A600">
        <v>72424</v>
      </c>
      <c r="B600">
        <f t="shared" si="43"/>
        <v>4.6333333333333337</v>
      </c>
      <c r="C600">
        <f t="shared" si="41"/>
        <v>0.33802326772555819</v>
      </c>
      <c r="H600" t="str">
        <f t="shared" si="44"/>
        <v/>
      </c>
      <c r="I600" t="str">
        <f t="shared" si="45"/>
        <v/>
      </c>
      <c r="J600" t="str">
        <f t="shared" si="42"/>
        <v/>
      </c>
    </row>
    <row r="601" spans="1:11" x14ac:dyDescent="0.2">
      <c r="A601">
        <v>72563</v>
      </c>
      <c r="B601">
        <f t="shared" si="43"/>
        <v>2.2333333333333334</v>
      </c>
      <c r="C601">
        <f t="shared" si="41"/>
        <v>-0.52277556952429272</v>
      </c>
      <c r="H601" t="str">
        <f t="shared" si="44"/>
        <v/>
      </c>
      <c r="I601" t="str">
        <f t="shared" si="45"/>
        <v/>
      </c>
      <c r="J601" t="str">
        <f t="shared" si="42"/>
        <v/>
      </c>
      <c r="K601" t="s">
        <v>277</v>
      </c>
    </row>
    <row r="602" spans="1:11" x14ac:dyDescent="0.2">
      <c r="A602">
        <v>72630</v>
      </c>
      <c r="B602">
        <f t="shared" si="43"/>
        <v>1.2666666666666666</v>
      </c>
      <c r="C602">
        <f t="shared" si="41"/>
        <v>-0.86948621230548273</v>
      </c>
      <c r="H602" t="str">
        <f t="shared" si="44"/>
        <v/>
      </c>
      <c r="I602" t="str">
        <f t="shared" si="45"/>
        <v/>
      </c>
      <c r="J602" t="str">
        <f t="shared" si="42"/>
        <v/>
      </c>
    </row>
    <row r="603" spans="1:11" x14ac:dyDescent="0.2">
      <c r="A603">
        <v>72668</v>
      </c>
      <c r="B603">
        <f t="shared" si="43"/>
        <v>0.8</v>
      </c>
      <c r="C603">
        <f t="shared" si="41"/>
        <v>-1.0368637639929537</v>
      </c>
      <c r="H603" t="str">
        <f t="shared" si="44"/>
        <v/>
      </c>
      <c r="I603" t="str">
        <f t="shared" si="45"/>
        <v/>
      </c>
      <c r="J603" t="str">
        <f t="shared" si="42"/>
        <v/>
      </c>
      <c r="K603" t="s">
        <v>278</v>
      </c>
    </row>
    <row r="604" spans="1:11" x14ac:dyDescent="0.2">
      <c r="A604">
        <v>72692</v>
      </c>
      <c r="B604">
        <f t="shared" si="43"/>
        <v>2.1</v>
      </c>
      <c r="C604">
        <f t="shared" si="41"/>
        <v>-0.57059772714928447</v>
      </c>
      <c r="H604" t="str">
        <f t="shared" si="44"/>
        <v/>
      </c>
      <c r="I604" t="str">
        <f t="shared" si="45"/>
        <v/>
      </c>
      <c r="J604" t="str">
        <f t="shared" si="42"/>
        <v/>
      </c>
      <c r="K604" t="s">
        <v>279</v>
      </c>
    </row>
    <row r="605" spans="1:11" x14ac:dyDescent="0.2">
      <c r="A605">
        <v>72755</v>
      </c>
      <c r="B605">
        <f t="shared" si="43"/>
        <v>1.3333333333333333</v>
      </c>
      <c r="C605">
        <f t="shared" si="41"/>
        <v>-0.84557513349298685</v>
      </c>
      <c r="H605" t="str">
        <f t="shared" si="44"/>
        <v/>
      </c>
      <c r="I605" t="str">
        <f t="shared" si="45"/>
        <v/>
      </c>
      <c r="J605" t="str">
        <f t="shared" si="42"/>
        <v/>
      </c>
    </row>
    <row r="606" spans="1:11" x14ac:dyDescent="0.2">
      <c r="A606">
        <v>72795</v>
      </c>
      <c r="B606">
        <f t="shared" si="43"/>
        <v>2.2666666666666666</v>
      </c>
      <c r="C606">
        <f t="shared" si="41"/>
        <v>-0.51082003011804489</v>
      </c>
      <c r="H606" t="str">
        <f t="shared" si="44"/>
        <v/>
      </c>
      <c r="I606" t="str">
        <f t="shared" si="45"/>
        <v/>
      </c>
      <c r="J606" t="str">
        <f t="shared" si="42"/>
        <v/>
      </c>
    </row>
    <row r="607" spans="1:11" x14ac:dyDescent="0.2">
      <c r="A607">
        <v>72863</v>
      </c>
      <c r="B607">
        <f t="shared" si="43"/>
        <v>2.2333333333333334</v>
      </c>
      <c r="C607">
        <f t="shared" si="41"/>
        <v>-0.52277556952429272</v>
      </c>
      <c r="H607" t="str">
        <f t="shared" si="44"/>
        <v/>
      </c>
      <c r="I607" t="str">
        <f t="shared" si="45"/>
        <v/>
      </c>
      <c r="J607" t="str">
        <f t="shared" si="42"/>
        <v/>
      </c>
    </row>
    <row r="608" spans="1:11" x14ac:dyDescent="0.2">
      <c r="A608">
        <v>72930</v>
      </c>
      <c r="B608">
        <f t="shared" si="43"/>
        <v>6.2666666666666666</v>
      </c>
      <c r="C608">
        <f t="shared" si="41"/>
        <v>0.92384469863170648</v>
      </c>
      <c r="H608" t="str">
        <f t="shared" si="44"/>
        <v/>
      </c>
      <c r="I608" t="str">
        <f t="shared" si="45"/>
        <v/>
      </c>
      <c r="J608" t="str">
        <f t="shared" si="42"/>
        <v/>
      </c>
      <c r="K608" t="s">
        <v>280</v>
      </c>
    </row>
    <row r="609" spans="1:11" x14ac:dyDescent="0.2">
      <c r="A609">
        <v>73118</v>
      </c>
      <c r="B609">
        <f t="shared" si="43"/>
        <v>2.4666666666666668</v>
      </c>
      <c r="C609">
        <f t="shared" si="41"/>
        <v>-0.43908679368055725</v>
      </c>
      <c r="H609" t="str">
        <f t="shared" si="44"/>
        <v/>
      </c>
      <c r="I609" t="str">
        <f t="shared" si="45"/>
        <v/>
      </c>
      <c r="J609" t="str">
        <f t="shared" si="42"/>
        <v/>
      </c>
    </row>
    <row r="610" spans="1:11" x14ac:dyDescent="0.2">
      <c r="A610">
        <v>73192</v>
      </c>
      <c r="B610">
        <f t="shared" si="43"/>
        <v>6.4333333333333336</v>
      </c>
      <c r="C610">
        <f t="shared" si="41"/>
        <v>0.98362239566294629</v>
      </c>
      <c r="H610" t="str">
        <f t="shared" si="44"/>
        <v/>
      </c>
      <c r="I610" t="str">
        <f t="shared" si="45"/>
        <v/>
      </c>
      <c r="J610" t="str">
        <f t="shared" si="42"/>
        <v/>
      </c>
      <c r="K610" t="s">
        <v>281</v>
      </c>
    </row>
    <row r="611" spans="1:11" x14ac:dyDescent="0.2">
      <c r="A611">
        <v>73385</v>
      </c>
      <c r="B611">
        <f t="shared" si="43"/>
        <v>2.9333333333333331</v>
      </c>
      <c r="C611">
        <f t="shared" si="41"/>
        <v>-0.27170924199308638</v>
      </c>
      <c r="H611" t="str">
        <f t="shared" si="44"/>
        <v/>
      </c>
      <c r="I611" t="str">
        <f t="shared" si="45"/>
        <v/>
      </c>
      <c r="J611" t="str">
        <f t="shared" si="42"/>
        <v/>
      </c>
    </row>
    <row r="612" spans="1:11" x14ac:dyDescent="0.2">
      <c r="A612">
        <v>73473</v>
      </c>
      <c r="B612">
        <f t="shared" si="43"/>
        <v>6.8</v>
      </c>
      <c r="C612">
        <f t="shared" si="41"/>
        <v>1.1151333291316734</v>
      </c>
      <c r="H612" t="str">
        <f t="shared" si="44"/>
        <v/>
      </c>
      <c r="I612" t="str">
        <f t="shared" si="45"/>
        <v/>
      </c>
      <c r="J612" t="str">
        <f t="shared" si="42"/>
        <v/>
      </c>
      <c r="K612" t="s">
        <v>282</v>
      </c>
    </row>
    <row r="613" spans="1:11" x14ac:dyDescent="0.2">
      <c r="A613">
        <v>73677</v>
      </c>
      <c r="B613">
        <f t="shared" si="43"/>
        <v>6.166666666666667</v>
      </c>
      <c r="C613">
        <f t="shared" si="41"/>
        <v>0.88797808041296289</v>
      </c>
      <c r="H613" t="str">
        <f t="shared" si="44"/>
        <v/>
      </c>
      <c r="I613" t="str">
        <f t="shared" si="45"/>
        <v/>
      </c>
      <c r="J613" t="str">
        <f t="shared" si="42"/>
        <v/>
      </c>
    </row>
    <row r="614" spans="1:11" x14ac:dyDescent="0.2">
      <c r="A614">
        <v>73862</v>
      </c>
      <c r="B614">
        <f t="shared" si="43"/>
        <v>7.4333333333333336</v>
      </c>
      <c r="C614">
        <f t="shared" si="41"/>
        <v>1.3422885778503841</v>
      </c>
      <c r="H614" t="str">
        <f t="shared" si="44"/>
        <v/>
      </c>
      <c r="I614" t="str">
        <f t="shared" si="45"/>
        <v/>
      </c>
      <c r="J614" t="str">
        <f t="shared" si="42"/>
        <v/>
      </c>
      <c r="K614" t="s">
        <v>283</v>
      </c>
    </row>
    <row r="615" spans="1:11" x14ac:dyDescent="0.2">
      <c r="A615">
        <v>74085</v>
      </c>
      <c r="B615">
        <f t="shared" si="43"/>
        <v>11.7</v>
      </c>
      <c r="C615">
        <f t="shared" si="41"/>
        <v>2.8725976218501184</v>
      </c>
      <c r="H615" t="str">
        <f t="shared" si="44"/>
        <v/>
      </c>
      <c r="I615" t="str">
        <f t="shared" si="45"/>
        <v/>
      </c>
      <c r="J615" t="str">
        <f t="shared" si="42"/>
        <v/>
      </c>
    </row>
    <row r="616" spans="1:11" x14ac:dyDescent="0.2">
      <c r="A616">
        <v>74436</v>
      </c>
      <c r="B616">
        <f t="shared" si="43"/>
        <v>6.4</v>
      </c>
      <c r="C616">
        <f t="shared" si="41"/>
        <v>0.97166685625669835</v>
      </c>
      <c r="H616" t="str">
        <f t="shared" si="44"/>
        <v/>
      </c>
      <c r="I616" t="str">
        <f t="shared" si="45"/>
        <v/>
      </c>
      <c r="J616" t="str">
        <f t="shared" si="42"/>
        <v/>
      </c>
    </row>
    <row r="617" spans="1:11" x14ac:dyDescent="0.2">
      <c r="A617">
        <v>74628</v>
      </c>
      <c r="B617">
        <f t="shared" si="43"/>
        <v>3.6666666666666665</v>
      </c>
      <c r="C617">
        <f t="shared" si="41"/>
        <v>-8.6873750556319268E-3</v>
      </c>
      <c r="H617" t="str">
        <f t="shared" si="44"/>
        <v/>
      </c>
      <c r="I617" t="str">
        <f t="shared" si="45"/>
        <v/>
      </c>
      <c r="J617" t="str">
        <f t="shared" si="42"/>
        <v/>
      </c>
      <c r="K617" t="s">
        <v>284</v>
      </c>
    </row>
    <row r="618" spans="1:11" x14ac:dyDescent="0.2">
      <c r="A618">
        <v>74738</v>
      </c>
      <c r="B618">
        <f t="shared" si="43"/>
        <v>4.0333333333333332</v>
      </c>
      <c r="C618">
        <f t="shared" si="41"/>
        <v>0.12282355841309529</v>
      </c>
      <c r="H618" t="str">
        <f t="shared" si="44"/>
        <v/>
      </c>
      <c r="I618" t="str">
        <f t="shared" si="45"/>
        <v/>
      </c>
      <c r="J618" t="str">
        <f t="shared" si="42"/>
        <v/>
      </c>
    </row>
    <row r="619" spans="1:11" x14ac:dyDescent="0.2">
      <c r="A619">
        <v>74859</v>
      </c>
      <c r="B619">
        <f t="shared" si="43"/>
        <v>1.5</v>
      </c>
      <c r="C619">
        <f t="shared" si="41"/>
        <v>-0.78579743646174727</v>
      </c>
      <c r="H619" t="str">
        <f t="shared" si="44"/>
        <v/>
      </c>
      <c r="I619" t="str">
        <f t="shared" si="45"/>
        <v/>
      </c>
      <c r="J619" t="str">
        <f t="shared" si="42"/>
        <v/>
      </c>
    </row>
    <row r="620" spans="1:11" x14ac:dyDescent="0.2">
      <c r="A620">
        <v>74904</v>
      </c>
      <c r="B620">
        <f t="shared" si="43"/>
        <v>2.9</v>
      </c>
      <c r="C620">
        <f t="shared" si="41"/>
        <v>-0.28366478139933426</v>
      </c>
      <c r="H620" t="str">
        <f t="shared" si="44"/>
        <v/>
      </c>
      <c r="I620" t="str">
        <f t="shared" si="45"/>
        <v/>
      </c>
      <c r="J620" t="str">
        <f t="shared" si="42"/>
        <v/>
      </c>
    </row>
    <row r="621" spans="1:11" x14ac:dyDescent="0.2">
      <c r="A621">
        <v>74991</v>
      </c>
      <c r="B621">
        <f t="shared" si="43"/>
        <v>4.2333333333333334</v>
      </c>
      <c r="C621">
        <f t="shared" si="41"/>
        <v>0.19455679485058291</v>
      </c>
      <c r="H621">
        <f t="shared" si="44"/>
        <v>1</v>
      </c>
      <c r="I621">
        <f t="shared" si="45"/>
        <v>4.2333333333333334</v>
      </c>
      <c r="J621" t="str">
        <f t="shared" si="42"/>
        <v/>
      </c>
      <c r="K621" t="s">
        <v>285</v>
      </c>
    </row>
    <row r="622" spans="1:11" x14ac:dyDescent="0.2">
      <c r="A622">
        <v>75118</v>
      </c>
      <c r="B622">
        <f t="shared" si="43"/>
        <v>17.666666666666668</v>
      </c>
      <c r="C622">
        <f t="shared" si="41"/>
        <v>5.0126391755684985</v>
      </c>
      <c r="H622" t="str">
        <f t="shared" si="44"/>
        <v/>
      </c>
      <c r="I622" t="str">
        <f t="shared" si="45"/>
        <v/>
      </c>
      <c r="J622">
        <f t="shared" si="42"/>
        <v>75054.5</v>
      </c>
      <c r="K622" t="s">
        <v>286</v>
      </c>
    </row>
    <row r="623" spans="1:11" x14ac:dyDescent="0.2">
      <c r="A623">
        <v>75648</v>
      </c>
      <c r="B623">
        <f t="shared" si="43"/>
        <v>3.2333333333333334</v>
      </c>
      <c r="C623">
        <f t="shared" si="41"/>
        <v>-0.16410938733685493</v>
      </c>
      <c r="H623" t="str">
        <f t="shared" si="44"/>
        <v/>
      </c>
      <c r="I623" t="str">
        <f t="shared" si="45"/>
        <v/>
      </c>
      <c r="J623" t="str">
        <f t="shared" si="42"/>
        <v/>
      </c>
    </row>
    <row r="624" spans="1:11" x14ac:dyDescent="0.2">
      <c r="A624">
        <v>75745</v>
      </c>
      <c r="B624">
        <f t="shared" si="43"/>
        <v>3.0666666666666669</v>
      </c>
      <c r="C624">
        <f t="shared" si="41"/>
        <v>-0.22388708436809451</v>
      </c>
      <c r="H624" t="str">
        <f t="shared" si="44"/>
        <v/>
      </c>
      <c r="I624" t="str">
        <f t="shared" si="45"/>
        <v/>
      </c>
      <c r="J624" t="str">
        <f t="shared" si="42"/>
        <v/>
      </c>
    </row>
    <row r="625" spans="1:11" x14ac:dyDescent="0.2">
      <c r="A625">
        <v>75837</v>
      </c>
      <c r="B625">
        <f t="shared" si="43"/>
        <v>1</v>
      </c>
      <c r="C625">
        <f t="shared" si="41"/>
        <v>-0.96513052755546613</v>
      </c>
      <c r="H625" t="str">
        <f t="shared" si="44"/>
        <v/>
      </c>
      <c r="I625" t="str">
        <f t="shared" si="45"/>
        <v/>
      </c>
      <c r="J625" t="str">
        <f t="shared" si="42"/>
        <v/>
      </c>
    </row>
    <row r="626" spans="1:11" x14ac:dyDescent="0.2">
      <c r="A626">
        <v>75867</v>
      </c>
      <c r="B626">
        <f t="shared" si="43"/>
        <v>2.6333333333333333</v>
      </c>
      <c r="C626">
        <f t="shared" si="41"/>
        <v>-0.37930909664931767</v>
      </c>
      <c r="H626" t="str">
        <f t="shared" si="44"/>
        <v/>
      </c>
      <c r="I626" t="str">
        <f t="shared" si="45"/>
        <v/>
      </c>
      <c r="J626" t="str">
        <f t="shared" si="42"/>
        <v/>
      </c>
    </row>
    <row r="627" spans="1:11" x14ac:dyDescent="0.2">
      <c r="A627">
        <v>75946</v>
      </c>
      <c r="B627">
        <f t="shared" si="43"/>
        <v>1.1333333333333333</v>
      </c>
      <c r="C627">
        <f t="shared" si="41"/>
        <v>-0.91730836993047449</v>
      </c>
      <c r="H627" t="str">
        <f t="shared" si="44"/>
        <v/>
      </c>
      <c r="I627" t="str">
        <f t="shared" si="45"/>
        <v/>
      </c>
      <c r="J627" t="str">
        <f t="shared" si="42"/>
        <v/>
      </c>
    </row>
    <row r="628" spans="1:11" x14ac:dyDescent="0.2">
      <c r="A628">
        <v>75980</v>
      </c>
      <c r="B628">
        <f t="shared" si="43"/>
        <v>3.3</v>
      </c>
      <c r="C628">
        <f t="shared" si="41"/>
        <v>-0.14019830852435916</v>
      </c>
      <c r="H628" t="str">
        <f t="shared" si="44"/>
        <v/>
      </c>
      <c r="I628" t="str">
        <f t="shared" si="45"/>
        <v/>
      </c>
      <c r="J628" t="str">
        <f t="shared" si="42"/>
        <v/>
      </c>
    </row>
    <row r="629" spans="1:11" x14ac:dyDescent="0.2">
      <c r="A629">
        <v>76079</v>
      </c>
      <c r="B629">
        <f t="shared" si="43"/>
        <v>2.2333333333333334</v>
      </c>
      <c r="C629">
        <f t="shared" si="41"/>
        <v>-0.52277556952429272</v>
      </c>
      <c r="H629" t="str">
        <f t="shared" si="44"/>
        <v/>
      </c>
      <c r="I629" t="str">
        <f t="shared" si="45"/>
        <v/>
      </c>
      <c r="J629" t="str">
        <f t="shared" si="42"/>
        <v/>
      </c>
    </row>
    <row r="630" spans="1:11" x14ac:dyDescent="0.2">
      <c r="A630">
        <v>76146</v>
      </c>
      <c r="B630">
        <f t="shared" si="43"/>
        <v>2.5666666666666669</v>
      </c>
      <c r="C630">
        <f t="shared" si="41"/>
        <v>-0.40322017546181343</v>
      </c>
      <c r="H630" t="str">
        <f t="shared" si="44"/>
        <v/>
      </c>
      <c r="I630" t="str">
        <f t="shared" si="45"/>
        <v/>
      </c>
      <c r="J630" t="str">
        <f t="shared" si="42"/>
        <v/>
      </c>
    </row>
    <row r="631" spans="1:11" x14ac:dyDescent="0.2">
      <c r="A631">
        <v>76223</v>
      </c>
      <c r="B631">
        <f t="shared" si="43"/>
        <v>5.666666666666667</v>
      </c>
      <c r="C631">
        <f t="shared" si="41"/>
        <v>0.70864498931924391</v>
      </c>
      <c r="H631" t="str">
        <f t="shared" si="44"/>
        <v/>
      </c>
      <c r="I631" t="str">
        <f t="shared" si="45"/>
        <v/>
      </c>
      <c r="J631" t="str">
        <f t="shared" si="42"/>
        <v/>
      </c>
      <c r="K631" t="s">
        <v>287</v>
      </c>
    </row>
    <row r="632" spans="1:11" x14ac:dyDescent="0.2">
      <c r="A632">
        <v>76393</v>
      </c>
      <c r="B632">
        <f t="shared" si="43"/>
        <v>9.7666666666666675</v>
      </c>
      <c r="C632">
        <f t="shared" si="41"/>
        <v>2.179176336287739</v>
      </c>
      <c r="H632" t="str">
        <f t="shared" si="44"/>
        <v/>
      </c>
      <c r="I632" t="str">
        <f t="shared" si="45"/>
        <v/>
      </c>
      <c r="J632" t="str">
        <f t="shared" si="42"/>
        <v/>
      </c>
      <c r="K632" t="s">
        <v>288</v>
      </c>
    </row>
    <row r="633" spans="1:11" x14ac:dyDescent="0.2">
      <c r="A633">
        <v>76686</v>
      </c>
      <c r="B633">
        <f t="shared" si="43"/>
        <v>2.9333333333333331</v>
      </c>
      <c r="C633">
        <f t="shared" si="41"/>
        <v>-0.27170924199308638</v>
      </c>
      <c r="H633" t="str">
        <f t="shared" si="44"/>
        <v/>
      </c>
      <c r="I633" t="str">
        <f t="shared" si="45"/>
        <v/>
      </c>
      <c r="J633" t="str">
        <f t="shared" si="42"/>
        <v/>
      </c>
    </row>
    <row r="634" spans="1:11" x14ac:dyDescent="0.2">
      <c r="A634">
        <v>76774</v>
      </c>
      <c r="B634">
        <f t="shared" si="43"/>
        <v>5.0333333333333332</v>
      </c>
      <c r="C634">
        <f t="shared" si="41"/>
        <v>0.48148974060053312</v>
      </c>
      <c r="H634" t="str">
        <f t="shared" si="44"/>
        <v/>
      </c>
      <c r="I634" t="str">
        <f t="shared" si="45"/>
        <v/>
      </c>
      <c r="J634" t="str">
        <f t="shared" si="42"/>
        <v/>
      </c>
      <c r="K634" t="s">
        <v>290</v>
      </c>
    </row>
    <row r="635" spans="1:11" x14ac:dyDescent="0.2">
      <c r="A635">
        <v>76925</v>
      </c>
      <c r="B635">
        <f t="shared" si="43"/>
        <v>3.8333333333333335</v>
      </c>
      <c r="C635">
        <f t="shared" si="41"/>
        <v>5.1090321975607818E-2</v>
      </c>
      <c r="H635" t="str">
        <f t="shared" si="44"/>
        <v/>
      </c>
      <c r="I635" t="str">
        <f t="shared" si="45"/>
        <v/>
      </c>
      <c r="J635" t="str">
        <f t="shared" si="42"/>
        <v/>
      </c>
      <c r="K635" t="s">
        <v>289</v>
      </c>
    </row>
    <row r="636" spans="1:11" x14ac:dyDescent="0.2">
      <c r="A636">
        <v>77040</v>
      </c>
      <c r="B636">
        <f t="shared" si="43"/>
        <v>3.4</v>
      </c>
      <c r="C636">
        <f t="shared" si="41"/>
        <v>-0.10433169030561533</v>
      </c>
      <c r="H636" t="str">
        <f t="shared" si="44"/>
        <v/>
      </c>
      <c r="I636" t="str">
        <f t="shared" si="45"/>
        <v/>
      </c>
      <c r="J636" t="str">
        <f t="shared" si="42"/>
        <v/>
      </c>
    </row>
    <row r="637" spans="1:11" x14ac:dyDescent="0.2">
      <c r="A637">
        <v>77142</v>
      </c>
      <c r="B637">
        <f t="shared" si="43"/>
        <v>3.7333333333333334</v>
      </c>
      <c r="C637">
        <f t="shared" si="41"/>
        <v>1.5223703756864004E-2</v>
      </c>
      <c r="H637" t="str">
        <f t="shared" si="44"/>
        <v/>
      </c>
      <c r="I637" t="str">
        <f t="shared" si="45"/>
        <v/>
      </c>
      <c r="J637" t="str">
        <f t="shared" si="42"/>
        <v/>
      </c>
    </row>
    <row r="638" spans="1:11" x14ac:dyDescent="0.2">
      <c r="A638">
        <v>77254</v>
      </c>
      <c r="B638">
        <f t="shared" si="43"/>
        <v>3.2</v>
      </c>
      <c r="C638">
        <f t="shared" si="41"/>
        <v>-0.17606492674310281</v>
      </c>
      <c r="H638" t="str">
        <f t="shared" si="44"/>
        <v/>
      </c>
      <c r="I638" t="str">
        <f t="shared" si="45"/>
        <v/>
      </c>
      <c r="J638" t="str">
        <f t="shared" si="42"/>
        <v/>
      </c>
    </row>
    <row r="639" spans="1:11" x14ac:dyDescent="0.2">
      <c r="A639">
        <v>77350</v>
      </c>
      <c r="B639">
        <f t="shared" si="43"/>
        <v>4.833333333333333</v>
      </c>
      <c r="C639">
        <f t="shared" si="41"/>
        <v>0.40975650416304549</v>
      </c>
      <c r="H639" t="str">
        <f t="shared" si="44"/>
        <v/>
      </c>
      <c r="I639" t="str">
        <f t="shared" si="45"/>
        <v/>
      </c>
      <c r="J639" t="str">
        <f t="shared" si="42"/>
        <v/>
      </c>
    </row>
    <row r="640" spans="1:11" x14ac:dyDescent="0.2">
      <c r="A640">
        <v>77495</v>
      </c>
      <c r="B640">
        <f t="shared" si="43"/>
        <v>4.6333333333333337</v>
      </c>
      <c r="C640">
        <f t="shared" si="41"/>
        <v>0.33802326772555819</v>
      </c>
      <c r="H640" t="str">
        <f t="shared" si="44"/>
        <v/>
      </c>
      <c r="I640" t="str">
        <f t="shared" si="45"/>
        <v/>
      </c>
      <c r="J640" t="str">
        <f t="shared" si="42"/>
        <v/>
      </c>
      <c r="K640" t="s">
        <v>291</v>
      </c>
    </row>
    <row r="641" spans="1:11" x14ac:dyDescent="0.2">
      <c r="A641">
        <v>77634</v>
      </c>
      <c r="B641">
        <f t="shared" si="43"/>
        <v>4.7</v>
      </c>
      <c r="C641">
        <f t="shared" si="41"/>
        <v>0.36193434653805395</v>
      </c>
      <c r="H641" t="str">
        <f t="shared" si="44"/>
        <v/>
      </c>
      <c r="I641" t="str">
        <f t="shared" si="45"/>
        <v/>
      </c>
      <c r="J641" t="str">
        <f t="shared" si="42"/>
        <v/>
      </c>
      <c r="K641" t="s">
        <v>292</v>
      </c>
    </row>
    <row r="642" spans="1:11" x14ac:dyDescent="0.2">
      <c r="A642">
        <v>77775</v>
      </c>
      <c r="B642">
        <f t="shared" si="43"/>
        <v>2.1666666666666665</v>
      </c>
      <c r="C642">
        <f t="shared" ref="C642:C705" si="46">(B642-D$1010)/D$1011</f>
        <v>-0.54668664833678871</v>
      </c>
      <c r="H642" t="str">
        <f t="shared" si="44"/>
        <v/>
      </c>
      <c r="I642" t="str">
        <f t="shared" si="45"/>
        <v/>
      </c>
      <c r="J642" t="str">
        <f t="shared" si="42"/>
        <v/>
      </c>
    </row>
    <row r="643" spans="1:11" x14ac:dyDescent="0.2">
      <c r="A643">
        <v>77840</v>
      </c>
      <c r="B643">
        <f t="shared" si="43"/>
        <v>4.8666666666666663</v>
      </c>
      <c r="C643">
        <f t="shared" si="46"/>
        <v>0.42171204356929337</v>
      </c>
      <c r="H643" t="str">
        <f t="shared" si="44"/>
        <v/>
      </c>
      <c r="I643" t="str">
        <f t="shared" si="45"/>
        <v/>
      </c>
      <c r="J643" t="str">
        <f t="shared" si="42"/>
        <v/>
      </c>
      <c r="K643" t="s">
        <v>293</v>
      </c>
    </row>
    <row r="644" spans="1:11" x14ac:dyDescent="0.2">
      <c r="A644">
        <v>77986</v>
      </c>
      <c r="B644">
        <f t="shared" si="43"/>
        <v>8.0666666666666664</v>
      </c>
      <c r="C644">
        <f t="shared" si="46"/>
        <v>1.5694438265690944</v>
      </c>
      <c r="H644" t="str">
        <f t="shared" si="44"/>
        <v/>
      </c>
      <c r="I644" t="str">
        <f t="shared" si="45"/>
        <v/>
      </c>
      <c r="J644" t="str">
        <f t="shared" ref="J644:J707" si="47">IF(H643=1,(A643+A644)/2,"")</f>
        <v/>
      </c>
    </row>
    <row r="645" spans="1:11" x14ac:dyDescent="0.2">
      <c r="A645">
        <v>78228</v>
      </c>
      <c r="B645">
        <f t="shared" si="43"/>
        <v>4.2333333333333334</v>
      </c>
      <c r="C645">
        <f t="shared" si="46"/>
        <v>0.19455679485058291</v>
      </c>
      <c r="H645" t="str">
        <f t="shared" si="44"/>
        <v/>
      </c>
      <c r="I645" t="str">
        <f t="shared" si="45"/>
        <v/>
      </c>
      <c r="J645" t="str">
        <f t="shared" si="47"/>
        <v/>
      </c>
      <c r="K645" t="s">
        <v>294</v>
      </c>
    </row>
    <row r="646" spans="1:11" x14ac:dyDescent="0.2">
      <c r="A646">
        <v>78355</v>
      </c>
      <c r="B646">
        <f t="shared" si="43"/>
        <v>3.1333333333333333</v>
      </c>
      <c r="C646">
        <f t="shared" si="46"/>
        <v>-0.19997600555559875</v>
      </c>
      <c r="H646" t="str">
        <f t="shared" si="44"/>
        <v/>
      </c>
      <c r="I646" t="str">
        <f t="shared" si="45"/>
        <v/>
      </c>
      <c r="J646" t="str">
        <f t="shared" si="47"/>
        <v/>
      </c>
    </row>
    <row r="647" spans="1:11" x14ac:dyDescent="0.2">
      <c r="A647">
        <v>78449</v>
      </c>
      <c r="B647">
        <f t="shared" si="43"/>
        <v>9.7333333333333325</v>
      </c>
      <c r="C647">
        <f t="shared" si="46"/>
        <v>2.1672207968814905</v>
      </c>
      <c r="H647" t="str">
        <f t="shared" si="44"/>
        <v/>
      </c>
      <c r="I647" t="str">
        <f t="shared" si="45"/>
        <v/>
      </c>
      <c r="J647" t="str">
        <f t="shared" si="47"/>
        <v/>
      </c>
      <c r="K647" t="s">
        <v>295</v>
      </c>
    </row>
    <row r="648" spans="1:11" x14ac:dyDescent="0.2">
      <c r="A648">
        <v>78741</v>
      </c>
      <c r="B648">
        <f t="shared" si="43"/>
        <v>9.0333333333333332</v>
      </c>
      <c r="C648">
        <f t="shared" si="46"/>
        <v>1.9161544693502843</v>
      </c>
      <c r="H648" t="str">
        <f t="shared" si="44"/>
        <v/>
      </c>
      <c r="I648" t="str">
        <f t="shared" si="45"/>
        <v/>
      </c>
      <c r="J648" t="str">
        <f t="shared" si="47"/>
        <v/>
      </c>
    </row>
    <row r="649" spans="1:11" x14ac:dyDescent="0.2">
      <c r="A649">
        <v>79012</v>
      </c>
      <c r="B649">
        <f t="shared" si="43"/>
        <v>4.166666666666667</v>
      </c>
      <c r="C649">
        <f t="shared" si="46"/>
        <v>0.17064571603808715</v>
      </c>
      <c r="H649">
        <f t="shared" si="44"/>
        <v>1</v>
      </c>
      <c r="I649">
        <f t="shared" si="45"/>
        <v>4.166666666666667</v>
      </c>
      <c r="J649" t="str">
        <f t="shared" si="47"/>
        <v/>
      </c>
      <c r="K649" t="s">
        <v>296</v>
      </c>
    </row>
    <row r="650" spans="1:11" x14ac:dyDescent="0.2">
      <c r="A650">
        <v>79137</v>
      </c>
      <c r="B650">
        <f t="shared" si="43"/>
        <v>6.1333333333333337</v>
      </c>
      <c r="C650">
        <f t="shared" si="46"/>
        <v>0.87602254100671495</v>
      </c>
      <c r="H650" t="str">
        <f t="shared" si="44"/>
        <v/>
      </c>
      <c r="I650" t="str">
        <f t="shared" si="45"/>
        <v/>
      </c>
      <c r="J650">
        <f t="shared" si="47"/>
        <v>79074.5</v>
      </c>
    </row>
    <row r="651" spans="1:11" x14ac:dyDescent="0.2">
      <c r="A651">
        <v>79321</v>
      </c>
      <c r="B651">
        <f t="shared" si="43"/>
        <v>5.8</v>
      </c>
      <c r="C651">
        <f t="shared" si="46"/>
        <v>0.75646714694423545</v>
      </c>
      <c r="H651" t="str">
        <f t="shared" si="44"/>
        <v/>
      </c>
      <c r="I651" t="str">
        <f t="shared" si="45"/>
        <v/>
      </c>
      <c r="J651" t="str">
        <f t="shared" si="47"/>
        <v/>
      </c>
    </row>
    <row r="652" spans="1:11" x14ac:dyDescent="0.2">
      <c r="A652">
        <v>79495</v>
      </c>
      <c r="B652">
        <f t="shared" si="43"/>
        <v>7.7666666666666666</v>
      </c>
      <c r="C652">
        <f t="shared" si="46"/>
        <v>1.4618439719128635</v>
      </c>
      <c r="H652" t="str">
        <f t="shared" si="44"/>
        <v/>
      </c>
      <c r="I652" t="str">
        <f t="shared" si="45"/>
        <v/>
      </c>
      <c r="J652" t="str">
        <f t="shared" si="47"/>
        <v/>
      </c>
      <c r="K652" t="s">
        <v>297</v>
      </c>
    </row>
    <row r="653" spans="1:11" x14ac:dyDescent="0.2">
      <c r="A653">
        <v>79728</v>
      </c>
      <c r="B653">
        <f t="shared" si="43"/>
        <v>6.5333333333333332</v>
      </c>
      <c r="C653">
        <f t="shared" si="46"/>
        <v>1.0194890138816899</v>
      </c>
      <c r="H653" t="str">
        <f t="shared" si="44"/>
        <v/>
      </c>
      <c r="I653" t="str">
        <f t="shared" si="45"/>
        <v/>
      </c>
      <c r="J653" t="str">
        <f t="shared" si="47"/>
        <v/>
      </c>
      <c r="K653" t="s">
        <v>299</v>
      </c>
    </row>
    <row r="654" spans="1:11" x14ac:dyDescent="0.2">
      <c r="A654">
        <v>79924</v>
      </c>
      <c r="B654">
        <f t="shared" si="43"/>
        <v>6.7333333333333334</v>
      </c>
      <c r="C654">
        <f t="shared" si="46"/>
        <v>1.0912222503191775</v>
      </c>
      <c r="H654" t="str">
        <f t="shared" si="44"/>
        <v/>
      </c>
      <c r="I654" t="str">
        <f t="shared" si="45"/>
        <v/>
      </c>
      <c r="J654" t="str">
        <f t="shared" si="47"/>
        <v/>
      </c>
    </row>
    <row r="655" spans="1:11" x14ac:dyDescent="0.2">
      <c r="A655">
        <v>80126</v>
      </c>
      <c r="B655">
        <f t="shared" si="43"/>
        <v>8.1666666666666661</v>
      </c>
      <c r="C655">
        <f t="shared" si="46"/>
        <v>1.6053104447878381</v>
      </c>
      <c r="H655" t="str">
        <f t="shared" si="44"/>
        <v/>
      </c>
      <c r="I655" t="str">
        <f t="shared" si="45"/>
        <v/>
      </c>
      <c r="J655" t="str">
        <f t="shared" si="47"/>
        <v/>
      </c>
    </row>
    <row r="656" spans="1:11" x14ac:dyDescent="0.2">
      <c r="A656">
        <v>80371</v>
      </c>
      <c r="B656">
        <f t="shared" si="43"/>
        <v>2.2000000000000002</v>
      </c>
      <c r="C656">
        <f t="shared" si="46"/>
        <v>-0.53473110893054066</v>
      </c>
      <c r="H656" t="str">
        <f t="shared" si="44"/>
        <v/>
      </c>
      <c r="I656" t="str">
        <f t="shared" si="45"/>
        <v/>
      </c>
      <c r="J656" t="str">
        <f t="shared" si="47"/>
        <v/>
      </c>
      <c r="K656" t="s">
        <v>298</v>
      </c>
    </row>
    <row r="657" spans="1:11" x14ac:dyDescent="0.2">
      <c r="A657">
        <v>80437</v>
      </c>
      <c r="B657">
        <f t="shared" si="43"/>
        <v>1.8666666666666667</v>
      </c>
      <c r="C657">
        <f t="shared" si="46"/>
        <v>-0.65428650299302005</v>
      </c>
      <c r="H657" t="str">
        <f t="shared" si="44"/>
        <v/>
      </c>
      <c r="I657" t="str">
        <f t="shared" si="45"/>
        <v/>
      </c>
      <c r="J657" t="str">
        <f t="shared" si="47"/>
        <v/>
      </c>
    </row>
    <row r="658" spans="1:11" x14ac:dyDescent="0.2">
      <c r="A658">
        <v>80493</v>
      </c>
      <c r="B658">
        <f t="shared" si="43"/>
        <v>1.9</v>
      </c>
      <c r="C658">
        <f t="shared" si="46"/>
        <v>-0.64233096358677211</v>
      </c>
      <c r="H658" t="str">
        <f t="shared" si="44"/>
        <v/>
      </c>
      <c r="I658" t="str">
        <f t="shared" si="45"/>
        <v/>
      </c>
      <c r="J658" t="str">
        <f t="shared" si="47"/>
        <v/>
      </c>
    </row>
    <row r="659" spans="1:11" x14ac:dyDescent="0.2">
      <c r="A659">
        <v>80550</v>
      </c>
      <c r="B659">
        <f t="shared" si="43"/>
        <v>2.7666666666666666</v>
      </c>
      <c r="C659">
        <f t="shared" si="46"/>
        <v>-0.33148693902432597</v>
      </c>
      <c r="H659" t="str">
        <f t="shared" ref="H659:H722" si="48">IF(ISNUMBER(SEARCH($H$1,K659)),1,"")</f>
        <v/>
      </c>
      <c r="I659" t="str">
        <f t="shared" ref="I659:I722" si="49">IF(H659=1,B659,"")</f>
        <v/>
      </c>
      <c r="J659" t="str">
        <f t="shared" si="47"/>
        <v/>
      </c>
      <c r="K659" t="s">
        <v>300</v>
      </c>
    </row>
    <row r="660" spans="1:11" x14ac:dyDescent="0.2">
      <c r="A660">
        <v>80633</v>
      </c>
      <c r="B660">
        <f t="shared" si="43"/>
        <v>2.0666666666666669</v>
      </c>
      <c r="C660">
        <f t="shared" si="46"/>
        <v>-0.58255326655553241</v>
      </c>
      <c r="H660" t="str">
        <f t="shared" si="48"/>
        <v/>
      </c>
      <c r="I660" t="str">
        <f t="shared" si="49"/>
        <v/>
      </c>
      <c r="J660" t="str">
        <f t="shared" si="47"/>
        <v/>
      </c>
    </row>
    <row r="661" spans="1:11" x14ac:dyDescent="0.2">
      <c r="A661">
        <v>80695</v>
      </c>
      <c r="B661">
        <f t="shared" si="43"/>
        <v>2.1666666666666665</v>
      </c>
      <c r="C661">
        <f t="shared" si="46"/>
        <v>-0.54668664833678871</v>
      </c>
      <c r="H661" t="str">
        <f t="shared" si="48"/>
        <v/>
      </c>
      <c r="I661" t="str">
        <f t="shared" si="49"/>
        <v/>
      </c>
      <c r="J661" t="str">
        <f t="shared" si="47"/>
        <v/>
      </c>
    </row>
    <row r="662" spans="1:11" x14ac:dyDescent="0.2">
      <c r="A662">
        <v>80760</v>
      </c>
      <c r="B662">
        <f t="shared" si="43"/>
        <v>1.9666666666666666</v>
      </c>
      <c r="C662">
        <f t="shared" si="46"/>
        <v>-0.61841988477427623</v>
      </c>
      <c r="F662">
        <v>1</v>
      </c>
      <c r="H662" t="str">
        <f t="shared" si="48"/>
        <v/>
      </c>
      <c r="I662" t="str">
        <f t="shared" si="49"/>
        <v/>
      </c>
      <c r="J662" t="str">
        <f t="shared" si="47"/>
        <v/>
      </c>
      <c r="K662" t="s">
        <v>145</v>
      </c>
    </row>
    <row r="663" spans="1:11" x14ac:dyDescent="0.2">
      <c r="A663">
        <v>80819</v>
      </c>
      <c r="B663">
        <f t="shared" si="43"/>
        <v>1.9666666666666666</v>
      </c>
      <c r="C663">
        <f t="shared" si="46"/>
        <v>-0.61841988477427623</v>
      </c>
      <c r="H663" t="str">
        <f t="shared" si="48"/>
        <v/>
      </c>
      <c r="I663" t="str">
        <f t="shared" si="49"/>
        <v/>
      </c>
      <c r="J663" t="str">
        <f t="shared" si="47"/>
        <v/>
      </c>
    </row>
    <row r="664" spans="1:11" x14ac:dyDescent="0.2">
      <c r="A664">
        <v>80878</v>
      </c>
      <c r="B664">
        <f t="shared" si="43"/>
        <v>5</v>
      </c>
      <c r="C664">
        <f t="shared" si="46"/>
        <v>0.46953420119428524</v>
      </c>
      <c r="H664" t="str">
        <f t="shared" si="48"/>
        <v/>
      </c>
      <c r="I664" t="str">
        <f t="shared" si="49"/>
        <v/>
      </c>
      <c r="J664" t="str">
        <f t="shared" si="47"/>
        <v/>
      </c>
      <c r="K664" t="s">
        <v>301</v>
      </c>
    </row>
    <row r="665" spans="1:11" x14ac:dyDescent="0.2">
      <c r="A665">
        <v>81028</v>
      </c>
      <c r="B665">
        <f t="shared" si="43"/>
        <v>2.2999999999999998</v>
      </c>
      <c r="C665">
        <f t="shared" si="46"/>
        <v>-0.498864490711797</v>
      </c>
      <c r="H665" t="str">
        <f t="shared" si="48"/>
        <v/>
      </c>
      <c r="I665" t="str">
        <f t="shared" si="49"/>
        <v/>
      </c>
      <c r="J665" t="str">
        <f t="shared" si="47"/>
        <v/>
      </c>
      <c r="K665" t="s">
        <v>302</v>
      </c>
    </row>
    <row r="666" spans="1:11" x14ac:dyDescent="0.2">
      <c r="A666">
        <v>81097</v>
      </c>
      <c r="B666">
        <f t="shared" si="43"/>
        <v>2.9</v>
      </c>
      <c r="C666">
        <f t="shared" si="46"/>
        <v>-0.28366478139933426</v>
      </c>
      <c r="H666" t="str">
        <f t="shared" si="48"/>
        <v/>
      </c>
      <c r="I666" t="str">
        <f t="shared" si="49"/>
        <v/>
      </c>
      <c r="J666" t="str">
        <f t="shared" si="47"/>
        <v/>
      </c>
    </row>
    <row r="667" spans="1:11" x14ac:dyDescent="0.2">
      <c r="A667">
        <v>81184</v>
      </c>
      <c r="B667">
        <f t="shared" si="43"/>
        <v>2.5666666666666669</v>
      </c>
      <c r="C667">
        <f t="shared" si="46"/>
        <v>-0.40322017546181343</v>
      </c>
      <c r="H667" t="str">
        <f t="shared" si="48"/>
        <v/>
      </c>
      <c r="I667" t="str">
        <f t="shared" si="49"/>
        <v/>
      </c>
      <c r="J667" t="str">
        <f t="shared" si="47"/>
        <v/>
      </c>
    </row>
    <row r="668" spans="1:11" x14ac:dyDescent="0.2">
      <c r="A668">
        <v>81261</v>
      </c>
      <c r="B668">
        <f t="shared" si="43"/>
        <v>3.1333333333333333</v>
      </c>
      <c r="C668">
        <f t="shared" si="46"/>
        <v>-0.19997600555559875</v>
      </c>
      <c r="H668" t="str">
        <f t="shared" si="48"/>
        <v/>
      </c>
      <c r="I668" t="str">
        <f t="shared" si="49"/>
        <v/>
      </c>
      <c r="J668" t="str">
        <f t="shared" si="47"/>
        <v/>
      </c>
    </row>
    <row r="669" spans="1:11" x14ac:dyDescent="0.2">
      <c r="A669">
        <v>81355</v>
      </c>
      <c r="B669">
        <f t="shared" si="43"/>
        <v>2.9666666666666668</v>
      </c>
      <c r="C669">
        <f t="shared" si="46"/>
        <v>-0.25975370258683833</v>
      </c>
      <c r="H669" t="str">
        <f t="shared" si="48"/>
        <v/>
      </c>
      <c r="I669" t="str">
        <f t="shared" si="49"/>
        <v/>
      </c>
      <c r="J669" t="str">
        <f t="shared" si="47"/>
        <v/>
      </c>
    </row>
    <row r="670" spans="1:11" x14ac:dyDescent="0.2">
      <c r="A670">
        <v>81444</v>
      </c>
      <c r="B670">
        <f t="shared" si="43"/>
        <v>2.2999999999999998</v>
      </c>
      <c r="C670">
        <f t="shared" si="46"/>
        <v>-0.498864490711797</v>
      </c>
      <c r="H670" t="str">
        <f t="shared" si="48"/>
        <v/>
      </c>
      <c r="I670" t="str">
        <f t="shared" si="49"/>
        <v/>
      </c>
      <c r="J670" t="str">
        <f t="shared" si="47"/>
        <v/>
      </c>
    </row>
    <row r="671" spans="1:11" x14ac:dyDescent="0.2">
      <c r="A671">
        <v>81513</v>
      </c>
      <c r="B671">
        <f t="shared" si="43"/>
        <v>2.5666666666666669</v>
      </c>
      <c r="C671">
        <f t="shared" si="46"/>
        <v>-0.40322017546181343</v>
      </c>
      <c r="H671" t="str">
        <f t="shared" si="48"/>
        <v/>
      </c>
      <c r="I671" t="str">
        <f t="shared" si="49"/>
        <v/>
      </c>
      <c r="J671" t="str">
        <f t="shared" si="47"/>
        <v/>
      </c>
    </row>
    <row r="672" spans="1:11" x14ac:dyDescent="0.2">
      <c r="A672">
        <v>81590</v>
      </c>
      <c r="B672">
        <f t="shared" si="43"/>
        <v>1.2</v>
      </c>
      <c r="C672">
        <f t="shared" si="46"/>
        <v>-0.89339729111797872</v>
      </c>
      <c r="H672" t="str">
        <f t="shared" si="48"/>
        <v/>
      </c>
      <c r="I672" t="str">
        <f t="shared" si="49"/>
        <v/>
      </c>
      <c r="J672" t="str">
        <f t="shared" si="47"/>
        <v/>
      </c>
    </row>
    <row r="673" spans="1:11" x14ac:dyDescent="0.2">
      <c r="A673">
        <v>81626</v>
      </c>
      <c r="B673">
        <f t="shared" si="43"/>
        <v>1.9666666666666666</v>
      </c>
      <c r="C673">
        <f t="shared" si="46"/>
        <v>-0.61841988477427623</v>
      </c>
      <c r="H673" t="str">
        <f t="shared" si="48"/>
        <v/>
      </c>
      <c r="I673" t="str">
        <f t="shared" si="49"/>
        <v/>
      </c>
      <c r="J673" t="str">
        <f t="shared" si="47"/>
        <v/>
      </c>
    </row>
    <row r="674" spans="1:11" x14ac:dyDescent="0.2">
      <c r="A674">
        <v>81685</v>
      </c>
      <c r="B674">
        <f t="shared" si="43"/>
        <v>1.7333333333333334</v>
      </c>
      <c r="C674">
        <f t="shared" si="46"/>
        <v>-0.70210866061801169</v>
      </c>
      <c r="H674" t="str">
        <f t="shared" si="48"/>
        <v/>
      </c>
      <c r="I674" t="str">
        <f t="shared" si="49"/>
        <v/>
      </c>
      <c r="J674" t="str">
        <f t="shared" si="47"/>
        <v/>
      </c>
      <c r="K674" t="s">
        <v>277</v>
      </c>
    </row>
    <row r="675" spans="1:11" x14ac:dyDescent="0.2">
      <c r="A675">
        <v>81737</v>
      </c>
      <c r="B675">
        <f t="shared" si="43"/>
        <v>2</v>
      </c>
      <c r="C675">
        <f t="shared" si="46"/>
        <v>-0.60646434536802829</v>
      </c>
      <c r="H675" t="str">
        <f t="shared" si="48"/>
        <v/>
      </c>
      <c r="I675" t="str">
        <f t="shared" si="49"/>
        <v/>
      </c>
      <c r="J675" t="str">
        <f t="shared" si="47"/>
        <v/>
      </c>
    </row>
    <row r="676" spans="1:11" x14ac:dyDescent="0.2">
      <c r="A676">
        <v>81797</v>
      </c>
      <c r="B676">
        <f t="shared" si="43"/>
        <v>2.3333333333333335</v>
      </c>
      <c r="C676">
        <f t="shared" si="46"/>
        <v>-0.48690895130554895</v>
      </c>
      <c r="H676" t="str">
        <f t="shared" si="48"/>
        <v/>
      </c>
      <c r="I676" t="str">
        <f t="shared" si="49"/>
        <v/>
      </c>
      <c r="J676" t="str">
        <f t="shared" si="47"/>
        <v/>
      </c>
      <c r="K676" t="s">
        <v>303</v>
      </c>
    </row>
    <row r="677" spans="1:11" x14ac:dyDescent="0.2">
      <c r="A677">
        <v>81867</v>
      </c>
      <c r="B677">
        <f t="shared" si="43"/>
        <v>4.4000000000000004</v>
      </c>
      <c r="C677">
        <f t="shared" si="46"/>
        <v>0.25433449188182267</v>
      </c>
      <c r="H677" t="str">
        <f t="shared" si="48"/>
        <v/>
      </c>
      <c r="I677" t="str">
        <f t="shared" si="49"/>
        <v/>
      </c>
      <c r="J677" t="str">
        <f t="shared" si="47"/>
        <v/>
      </c>
    </row>
    <row r="678" spans="1:11" x14ac:dyDescent="0.2">
      <c r="A678">
        <v>81999</v>
      </c>
      <c r="B678">
        <f t="shared" si="43"/>
        <v>5.9</v>
      </c>
      <c r="C678">
        <f t="shared" si="46"/>
        <v>0.79233376516297949</v>
      </c>
      <c r="H678" t="str">
        <f t="shared" si="48"/>
        <v/>
      </c>
      <c r="I678" t="str">
        <f t="shared" si="49"/>
        <v/>
      </c>
      <c r="J678" t="str">
        <f t="shared" si="47"/>
        <v/>
      </c>
    </row>
    <row r="679" spans="1:11" x14ac:dyDescent="0.2">
      <c r="A679">
        <v>82176</v>
      </c>
      <c r="B679">
        <f t="shared" si="43"/>
        <v>2.0333333333333332</v>
      </c>
      <c r="C679">
        <f t="shared" si="46"/>
        <v>-0.59450880596178035</v>
      </c>
      <c r="H679" t="str">
        <f t="shared" si="48"/>
        <v/>
      </c>
      <c r="I679" t="str">
        <f t="shared" si="49"/>
        <v/>
      </c>
      <c r="J679" t="str">
        <f t="shared" si="47"/>
        <v/>
      </c>
    </row>
    <row r="680" spans="1:11" x14ac:dyDescent="0.2">
      <c r="A680">
        <v>82237</v>
      </c>
      <c r="B680">
        <f t="shared" si="43"/>
        <v>3.3666666666666667</v>
      </c>
      <c r="C680">
        <f t="shared" si="46"/>
        <v>-0.11628722971186321</v>
      </c>
      <c r="H680" t="str">
        <f t="shared" si="48"/>
        <v/>
      </c>
      <c r="I680" t="str">
        <f t="shared" si="49"/>
        <v/>
      </c>
      <c r="J680" t="str">
        <f t="shared" si="47"/>
        <v/>
      </c>
    </row>
    <row r="681" spans="1:11" x14ac:dyDescent="0.2">
      <c r="A681">
        <v>82338</v>
      </c>
      <c r="B681">
        <f t="shared" si="43"/>
        <v>14.3</v>
      </c>
      <c r="C681">
        <f t="shared" si="46"/>
        <v>3.8051296955374574</v>
      </c>
      <c r="H681" t="str">
        <f t="shared" si="48"/>
        <v/>
      </c>
      <c r="I681" t="str">
        <f t="shared" si="49"/>
        <v/>
      </c>
      <c r="J681" t="str">
        <f t="shared" si="47"/>
        <v/>
      </c>
      <c r="K681" t="s">
        <v>304</v>
      </c>
    </row>
    <row r="682" spans="1:11" x14ac:dyDescent="0.2">
      <c r="A682">
        <v>82767</v>
      </c>
      <c r="B682">
        <f t="shared" si="43"/>
        <v>5.666666666666667</v>
      </c>
      <c r="C682">
        <f t="shared" si="46"/>
        <v>0.70864498931924391</v>
      </c>
      <c r="H682" t="str">
        <f t="shared" si="48"/>
        <v/>
      </c>
      <c r="I682" t="str">
        <f t="shared" si="49"/>
        <v/>
      </c>
      <c r="J682" t="str">
        <f t="shared" si="47"/>
        <v/>
      </c>
    </row>
    <row r="683" spans="1:11" x14ac:dyDescent="0.2">
      <c r="A683">
        <v>82937</v>
      </c>
      <c r="B683">
        <f t="shared" si="43"/>
        <v>2.2000000000000002</v>
      </c>
      <c r="C683">
        <f t="shared" si="46"/>
        <v>-0.53473110893054066</v>
      </c>
      <c r="H683" t="str">
        <f t="shared" si="48"/>
        <v/>
      </c>
      <c r="I683" t="str">
        <f t="shared" si="49"/>
        <v/>
      </c>
      <c r="J683" t="str">
        <f t="shared" si="47"/>
        <v/>
      </c>
      <c r="K683" t="s">
        <v>305</v>
      </c>
    </row>
    <row r="684" spans="1:11" x14ac:dyDescent="0.2">
      <c r="A684">
        <v>83003</v>
      </c>
      <c r="B684">
        <f t="shared" si="43"/>
        <v>2.6</v>
      </c>
      <c r="C684">
        <f t="shared" si="46"/>
        <v>-0.39126463605556555</v>
      </c>
      <c r="H684" t="str">
        <f t="shared" si="48"/>
        <v/>
      </c>
      <c r="I684" t="str">
        <f t="shared" si="49"/>
        <v/>
      </c>
      <c r="J684" t="str">
        <f t="shared" si="47"/>
        <v/>
      </c>
    </row>
    <row r="685" spans="1:11" x14ac:dyDescent="0.2">
      <c r="A685">
        <v>83081</v>
      </c>
      <c r="B685">
        <f t="shared" si="43"/>
        <v>3.8666666666666667</v>
      </c>
      <c r="C685">
        <f t="shared" si="46"/>
        <v>6.3045861381855708E-2</v>
      </c>
      <c r="H685" t="str">
        <f t="shared" si="48"/>
        <v/>
      </c>
      <c r="I685" t="str">
        <f t="shared" si="49"/>
        <v/>
      </c>
      <c r="J685" t="str">
        <f t="shared" si="47"/>
        <v/>
      </c>
    </row>
    <row r="686" spans="1:11" x14ac:dyDescent="0.2">
      <c r="A686">
        <v>83197</v>
      </c>
      <c r="B686">
        <f t="shared" si="43"/>
        <v>1.1333333333333333</v>
      </c>
      <c r="C686">
        <f t="shared" si="46"/>
        <v>-0.91730836993047449</v>
      </c>
      <c r="H686" t="str">
        <f t="shared" si="48"/>
        <v/>
      </c>
      <c r="I686" t="str">
        <f t="shared" si="49"/>
        <v/>
      </c>
      <c r="J686" t="str">
        <f t="shared" si="47"/>
        <v/>
      </c>
      <c r="K686" t="s">
        <v>306</v>
      </c>
    </row>
    <row r="687" spans="1:11" x14ac:dyDescent="0.2">
      <c r="A687">
        <v>83231</v>
      </c>
      <c r="B687">
        <f t="shared" si="43"/>
        <v>3.5666666666666669</v>
      </c>
      <c r="C687">
        <f t="shared" si="46"/>
        <v>-4.4553993274375585E-2</v>
      </c>
      <c r="H687" t="str">
        <f t="shared" si="48"/>
        <v/>
      </c>
      <c r="I687" t="str">
        <f t="shared" si="49"/>
        <v/>
      </c>
      <c r="J687" t="str">
        <f t="shared" si="47"/>
        <v/>
      </c>
    </row>
    <row r="688" spans="1:11" x14ac:dyDescent="0.2">
      <c r="A688">
        <v>83338</v>
      </c>
      <c r="B688">
        <f t="shared" si="43"/>
        <v>7.333333333333333</v>
      </c>
      <c r="C688">
        <f t="shared" si="46"/>
        <v>1.3064219596316402</v>
      </c>
      <c r="H688" t="str">
        <f t="shared" si="48"/>
        <v/>
      </c>
      <c r="I688" t="str">
        <f t="shared" si="49"/>
        <v/>
      </c>
      <c r="J688" t="str">
        <f t="shared" si="47"/>
        <v/>
      </c>
    </row>
    <row r="689" spans="1:11" x14ac:dyDescent="0.2">
      <c r="A689">
        <v>83558</v>
      </c>
      <c r="B689">
        <f t="shared" si="43"/>
        <v>6.833333333333333</v>
      </c>
      <c r="C689">
        <f t="shared" si="46"/>
        <v>1.1270888685379212</v>
      </c>
      <c r="H689" t="str">
        <f t="shared" si="48"/>
        <v/>
      </c>
      <c r="I689" t="str">
        <f t="shared" si="49"/>
        <v/>
      </c>
      <c r="J689" t="str">
        <f t="shared" si="47"/>
        <v/>
      </c>
      <c r="K689" t="s">
        <v>307</v>
      </c>
    </row>
    <row r="690" spans="1:11" x14ac:dyDescent="0.2">
      <c r="A690">
        <v>83763</v>
      </c>
      <c r="B690">
        <f t="shared" si="43"/>
        <v>5.0999999999999996</v>
      </c>
      <c r="C690">
        <f t="shared" si="46"/>
        <v>0.50540081941302895</v>
      </c>
      <c r="H690" t="str">
        <f t="shared" si="48"/>
        <v/>
      </c>
      <c r="I690" t="str">
        <f t="shared" si="49"/>
        <v/>
      </c>
      <c r="J690" t="str">
        <f t="shared" si="47"/>
        <v/>
      </c>
    </row>
    <row r="691" spans="1:11" x14ac:dyDescent="0.2">
      <c r="A691">
        <v>83916</v>
      </c>
      <c r="B691">
        <f t="shared" si="43"/>
        <v>2.9333333333333331</v>
      </c>
      <c r="C691">
        <f t="shared" si="46"/>
        <v>-0.27170924199308638</v>
      </c>
      <c r="H691" t="str">
        <f t="shared" si="48"/>
        <v/>
      </c>
      <c r="I691" t="str">
        <f t="shared" si="49"/>
        <v/>
      </c>
      <c r="J691" t="str">
        <f t="shared" si="47"/>
        <v/>
      </c>
      <c r="K691" t="s">
        <v>308</v>
      </c>
    </row>
    <row r="692" spans="1:11" x14ac:dyDescent="0.2">
      <c r="A692">
        <v>84004</v>
      </c>
      <c r="B692">
        <f t="shared" si="43"/>
        <v>1</v>
      </c>
      <c r="C692">
        <f t="shared" si="46"/>
        <v>-0.96513052755546613</v>
      </c>
      <c r="H692" t="str">
        <f t="shared" si="48"/>
        <v/>
      </c>
      <c r="I692" t="str">
        <f t="shared" si="49"/>
        <v/>
      </c>
      <c r="J692" t="str">
        <f t="shared" si="47"/>
        <v/>
      </c>
      <c r="K692" t="s">
        <v>309</v>
      </c>
    </row>
    <row r="693" spans="1:11" x14ac:dyDescent="0.2">
      <c r="A693">
        <v>84034</v>
      </c>
      <c r="B693">
        <f t="shared" si="43"/>
        <v>3</v>
      </c>
      <c r="C693">
        <f t="shared" si="46"/>
        <v>-0.24779816318059045</v>
      </c>
      <c r="H693" t="str">
        <f t="shared" si="48"/>
        <v/>
      </c>
      <c r="I693" t="str">
        <f t="shared" si="49"/>
        <v/>
      </c>
      <c r="J693" t="str">
        <f t="shared" si="47"/>
        <v/>
      </c>
    </row>
    <row r="694" spans="1:11" x14ac:dyDescent="0.2">
      <c r="A694">
        <v>84124</v>
      </c>
      <c r="B694">
        <f t="shared" si="43"/>
        <v>5.3</v>
      </c>
      <c r="C694">
        <f t="shared" si="46"/>
        <v>0.57713405585051658</v>
      </c>
      <c r="H694" t="str">
        <f t="shared" si="48"/>
        <v/>
      </c>
      <c r="I694" t="str">
        <f t="shared" si="49"/>
        <v/>
      </c>
      <c r="J694" t="str">
        <f t="shared" si="47"/>
        <v/>
      </c>
      <c r="K694" t="s">
        <v>310</v>
      </c>
    </row>
    <row r="695" spans="1:11" x14ac:dyDescent="0.2">
      <c r="A695">
        <v>84283</v>
      </c>
      <c r="B695">
        <f t="shared" si="43"/>
        <v>2.1333333333333333</v>
      </c>
      <c r="C695">
        <f t="shared" si="46"/>
        <v>-0.55864218774303653</v>
      </c>
      <c r="H695" t="str">
        <f t="shared" si="48"/>
        <v/>
      </c>
      <c r="I695" t="str">
        <f t="shared" si="49"/>
        <v/>
      </c>
      <c r="J695" t="str">
        <f t="shared" si="47"/>
        <v/>
      </c>
      <c r="K695" t="s">
        <v>311</v>
      </c>
    </row>
    <row r="696" spans="1:11" x14ac:dyDescent="0.2">
      <c r="A696">
        <v>84347</v>
      </c>
      <c r="B696">
        <f t="shared" si="43"/>
        <v>1.4666666666666666</v>
      </c>
      <c r="C696">
        <f t="shared" si="46"/>
        <v>-0.79775297586799521</v>
      </c>
      <c r="H696" t="str">
        <f t="shared" si="48"/>
        <v/>
      </c>
      <c r="I696" t="str">
        <f t="shared" si="49"/>
        <v/>
      </c>
      <c r="J696" t="str">
        <f t="shared" si="47"/>
        <v/>
      </c>
    </row>
    <row r="697" spans="1:11" x14ac:dyDescent="0.2">
      <c r="A697">
        <v>84391</v>
      </c>
      <c r="B697">
        <f t="shared" si="43"/>
        <v>0.6</v>
      </c>
      <c r="C697">
        <f t="shared" si="46"/>
        <v>-1.1085970004304413</v>
      </c>
      <c r="H697" t="str">
        <f t="shared" si="48"/>
        <v/>
      </c>
      <c r="I697" t="str">
        <f t="shared" si="49"/>
        <v/>
      </c>
      <c r="J697" t="str">
        <f t="shared" si="47"/>
        <v/>
      </c>
      <c r="K697" t="s">
        <v>312</v>
      </c>
    </row>
    <row r="698" spans="1:11" x14ac:dyDescent="0.2">
      <c r="A698">
        <v>84409</v>
      </c>
      <c r="B698">
        <f t="shared" si="43"/>
        <v>1.9333333333333333</v>
      </c>
      <c r="C698">
        <f t="shared" si="46"/>
        <v>-0.63037542418052417</v>
      </c>
      <c r="H698" t="str">
        <f t="shared" si="48"/>
        <v/>
      </c>
      <c r="I698" t="str">
        <f t="shared" si="49"/>
        <v/>
      </c>
      <c r="J698" t="str">
        <f t="shared" si="47"/>
        <v/>
      </c>
    </row>
    <row r="699" spans="1:11" x14ac:dyDescent="0.2">
      <c r="A699">
        <v>84467</v>
      </c>
      <c r="B699">
        <f t="shared" si="43"/>
        <v>1.6666666666666667</v>
      </c>
      <c r="C699">
        <f t="shared" si="46"/>
        <v>-0.72601973943050757</v>
      </c>
      <c r="H699" t="str">
        <f t="shared" si="48"/>
        <v/>
      </c>
      <c r="I699" t="str">
        <f t="shared" si="49"/>
        <v/>
      </c>
      <c r="J699" t="str">
        <f t="shared" si="47"/>
        <v/>
      </c>
      <c r="K699" t="s">
        <v>313</v>
      </c>
    </row>
    <row r="700" spans="1:11" x14ac:dyDescent="0.2">
      <c r="A700">
        <v>84517</v>
      </c>
      <c r="B700">
        <f t="shared" si="43"/>
        <v>2.2333333333333334</v>
      </c>
      <c r="C700">
        <f t="shared" si="46"/>
        <v>-0.52277556952429272</v>
      </c>
      <c r="H700" t="str">
        <f t="shared" si="48"/>
        <v/>
      </c>
      <c r="I700" t="str">
        <f t="shared" si="49"/>
        <v/>
      </c>
      <c r="J700" t="str">
        <f t="shared" si="47"/>
        <v/>
      </c>
    </row>
    <row r="701" spans="1:11" x14ac:dyDescent="0.2">
      <c r="A701">
        <v>84584</v>
      </c>
      <c r="B701">
        <f t="shared" si="43"/>
        <v>4.0666666666666664</v>
      </c>
      <c r="C701">
        <f t="shared" si="46"/>
        <v>0.13477909781934319</v>
      </c>
      <c r="H701" t="str">
        <f t="shared" si="48"/>
        <v/>
      </c>
      <c r="I701" t="str">
        <f t="shared" si="49"/>
        <v/>
      </c>
      <c r="J701" t="str">
        <f t="shared" si="47"/>
        <v/>
      </c>
    </row>
    <row r="702" spans="1:11" x14ac:dyDescent="0.2">
      <c r="A702">
        <v>84706</v>
      </c>
      <c r="B702">
        <f t="shared" si="43"/>
        <v>6.1333333333333337</v>
      </c>
      <c r="C702">
        <f t="shared" si="46"/>
        <v>0.87602254100671495</v>
      </c>
      <c r="H702" t="str">
        <f t="shared" si="48"/>
        <v/>
      </c>
      <c r="I702" t="str">
        <f t="shared" si="49"/>
        <v/>
      </c>
      <c r="J702" t="str">
        <f t="shared" si="47"/>
        <v/>
      </c>
    </row>
    <row r="703" spans="1:11" x14ac:dyDescent="0.2">
      <c r="A703">
        <v>84890</v>
      </c>
      <c r="B703">
        <f t="shared" si="43"/>
        <v>3.1666666666666665</v>
      </c>
      <c r="C703">
        <f t="shared" si="46"/>
        <v>-0.18802046614935086</v>
      </c>
      <c r="H703" t="str">
        <f t="shared" si="48"/>
        <v/>
      </c>
      <c r="I703" t="str">
        <f t="shared" si="49"/>
        <v/>
      </c>
      <c r="J703" t="str">
        <f t="shared" si="47"/>
        <v/>
      </c>
      <c r="K703" t="s">
        <v>314</v>
      </c>
    </row>
    <row r="704" spans="1:11" x14ac:dyDescent="0.2">
      <c r="A704">
        <v>84985</v>
      </c>
      <c r="B704">
        <f t="shared" si="43"/>
        <v>4.5333333333333332</v>
      </c>
      <c r="C704">
        <f t="shared" si="46"/>
        <v>0.3021566495068142</v>
      </c>
      <c r="H704" t="str">
        <f t="shared" si="48"/>
        <v/>
      </c>
      <c r="I704" t="str">
        <f t="shared" si="49"/>
        <v/>
      </c>
      <c r="J704" t="str">
        <f t="shared" si="47"/>
        <v/>
      </c>
    </row>
    <row r="705" spans="1:11" x14ac:dyDescent="0.2">
      <c r="A705">
        <v>85121</v>
      </c>
      <c r="B705">
        <f t="shared" si="43"/>
        <v>1.8333333333333333</v>
      </c>
      <c r="C705">
        <f t="shared" si="46"/>
        <v>-0.66624204239926799</v>
      </c>
      <c r="H705" t="str">
        <f t="shared" si="48"/>
        <v/>
      </c>
      <c r="I705" t="str">
        <f t="shared" si="49"/>
        <v/>
      </c>
      <c r="J705" t="str">
        <f t="shared" si="47"/>
        <v/>
      </c>
    </row>
    <row r="706" spans="1:11" x14ac:dyDescent="0.2">
      <c r="A706">
        <v>85176</v>
      </c>
      <c r="B706">
        <f t="shared" si="43"/>
        <v>1.7666666666666666</v>
      </c>
      <c r="C706">
        <f t="shared" ref="C706:C769" si="50">(B706-D$1010)/D$1011</f>
        <v>-0.69015312121176386</v>
      </c>
      <c r="H706" t="str">
        <f t="shared" si="48"/>
        <v/>
      </c>
      <c r="I706" t="str">
        <f t="shared" si="49"/>
        <v/>
      </c>
      <c r="J706" t="str">
        <f t="shared" si="47"/>
        <v/>
      </c>
    </row>
    <row r="707" spans="1:11" x14ac:dyDescent="0.2">
      <c r="A707">
        <v>85229</v>
      </c>
      <c r="B707">
        <f t="shared" si="43"/>
        <v>3.3666666666666667</v>
      </c>
      <c r="C707">
        <f t="shared" si="50"/>
        <v>-0.11628722971186321</v>
      </c>
      <c r="H707" t="str">
        <f t="shared" si="48"/>
        <v/>
      </c>
      <c r="I707" t="str">
        <f t="shared" si="49"/>
        <v/>
      </c>
      <c r="J707" t="str">
        <f t="shared" si="47"/>
        <v/>
      </c>
      <c r="K707" t="s">
        <v>315</v>
      </c>
    </row>
    <row r="708" spans="1:11" x14ac:dyDescent="0.2">
      <c r="A708">
        <v>85330</v>
      </c>
      <c r="B708">
        <f t="shared" si="43"/>
        <v>0.96666666666666667</v>
      </c>
      <c r="C708">
        <f t="shared" si="50"/>
        <v>-0.97708606696171407</v>
      </c>
      <c r="H708" t="str">
        <f t="shared" si="48"/>
        <v/>
      </c>
      <c r="I708" t="str">
        <f t="shared" si="49"/>
        <v/>
      </c>
      <c r="J708" t="str">
        <f t="shared" ref="J708:J771" si="51">IF(H707=1,(A707+A708)/2,"")</f>
        <v/>
      </c>
    </row>
    <row r="709" spans="1:11" x14ac:dyDescent="0.2">
      <c r="A709">
        <v>85359</v>
      </c>
      <c r="B709">
        <f t="shared" si="43"/>
        <v>7.1333333333333337</v>
      </c>
      <c r="C709">
        <f t="shared" si="50"/>
        <v>1.2346887231941528</v>
      </c>
      <c r="H709" t="str">
        <f t="shared" si="48"/>
        <v/>
      </c>
      <c r="I709" t="str">
        <f t="shared" si="49"/>
        <v/>
      </c>
      <c r="J709" t="str">
        <f t="shared" si="51"/>
        <v/>
      </c>
    </row>
    <row r="710" spans="1:11" x14ac:dyDescent="0.2">
      <c r="A710">
        <v>85573</v>
      </c>
      <c r="B710">
        <f t="shared" si="43"/>
        <v>2.2666666666666666</v>
      </c>
      <c r="C710">
        <f t="shared" si="50"/>
        <v>-0.51082003011804489</v>
      </c>
      <c r="H710" t="str">
        <f t="shared" si="48"/>
        <v/>
      </c>
      <c r="I710" t="str">
        <f t="shared" si="49"/>
        <v/>
      </c>
      <c r="J710" t="str">
        <f t="shared" si="51"/>
        <v/>
      </c>
      <c r="K710" t="s">
        <v>316</v>
      </c>
    </row>
    <row r="711" spans="1:11" x14ac:dyDescent="0.2">
      <c r="A711">
        <v>85641</v>
      </c>
      <c r="B711">
        <f t="shared" si="43"/>
        <v>2.4333333333333331</v>
      </c>
      <c r="C711">
        <f t="shared" si="50"/>
        <v>-0.4510423330868053</v>
      </c>
      <c r="H711" t="str">
        <f t="shared" si="48"/>
        <v/>
      </c>
      <c r="I711" t="str">
        <f t="shared" si="49"/>
        <v/>
      </c>
      <c r="J711" t="str">
        <f t="shared" si="51"/>
        <v/>
      </c>
    </row>
    <row r="712" spans="1:11" x14ac:dyDescent="0.2">
      <c r="A712">
        <v>85714</v>
      </c>
      <c r="B712">
        <f t="shared" si="43"/>
        <v>2.5333333333333332</v>
      </c>
      <c r="C712">
        <f t="shared" si="50"/>
        <v>-0.41517571486806149</v>
      </c>
      <c r="H712" t="str">
        <f t="shared" si="48"/>
        <v/>
      </c>
      <c r="I712" t="str">
        <f t="shared" si="49"/>
        <v/>
      </c>
      <c r="J712" t="str">
        <f t="shared" si="51"/>
        <v/>
      </c>
      <c r="K712" t="s">
        <v>317</v>
      </c>
    </row>
    <row r="713" spans="1:11" x14ac:dyDescent="0.2">
      <c r="A713">
        <v>85790</v>
      </c>
      <c r="B713">
        <f t="shared" si="43"/>
        <v>3.9</v>
      </c>
      <c r="C713">
        <f t="shared" si="50"/>
        <v>7.5001400788103592E-2</v>
      </c>
      <c r="H713" t="str">
        <f t="shared" si="48"/>
        <v/>
      </c>
      <c r="I713" t="str">
        <f t="shared" si="49"/>
        <v/>
      </c>
      <c r="J713" t="str">
        <f t="shared" si="51"/>
        <v/>
      </c>
      <c r="K713" t="s">
        <v>318</v>
      </c>
    </row>
    <row r="714" spans="1:11" x14ac:dyDescent="0.2">
      <c r="A714">
        <v>85907</v>
      </c>
      <c r="B714">
        <f t="shared" si="43"/>
        <v>9</v>
      </c>
      <c r="C714">
        <f t="shared" si="50"/>
        <v>1.9041989299440365</v>
      </c>
      <c r="E714">
        <v>1</v>
      </c>
      <c r="H714" t="str">
        <f t="shared" si="48"/>
        <v/>
      </c>
      <c r="I714" t="str">
        <f t="shared" si="49"/>
        <v/>
      </c>
      <c r="J714" t="str">
        <f t="shared" si="51"/>
        <v/>
      </c>
      <c r="K714" t="s">
        <v>319</v>
      </c>
    </row>
    <row r="715" spans="1:11" x14ac:dyDescent="0.2">
      <c r="A715">
        <v>86177</v>
      </c>
      <c r="B715">
        <f t="shared" si="43"/>
        <v>3.5</v>
      </c>
      <c r="C715">
        <f t="shared" si="50"/>
        <v>-6.8465072086871512E-2</v>
      </c>
      <c r="E715">
        <v>1</v>
      </c>
      <c r="H715" t="str">
        <f t="shared" si="48"/>
        <v/>
      </c>
      <c r="I715" t="str">
        <f t="shared" si="49"/>
        <v/>
      </c>
      <c r="J715" t="str">
        <f t="shared" si="51"/>
        <v/>
      </c>
      <c r="K715" t="s">
        <v>320</v>
      </c>
    </row>
    <row r="716" spans="1:11" x14ac:dyDescent="0.2">
      <c r="A716">
        <v>86282</v>
      </c>
      <c r="B716">
        <f t="shared" si="43"/>
        <v>2.5666666666666669</v>
      </c>
      <c r="C716">
        <f t="shared" si="50"/>
        <v>-0.40322017546181343</v>
      </c>
      <c r="E716">
        <v>1</v>
      </c>
      <c r="H716" t="str">
        <f t="shared" si="48"/>
        <v/>
      </c>
      <c r="I716" t="str">
        <f t="shared" si="49"/>
        <v/>
      </c>
      <c r="J716" t="str">
        <f t="shared" si="51"/>
        <v/>
      </c>
      <c r="K716" t="s">
        <v>321</v>
      </c>
    </row>
    <row r="717" spans="1:11" x14ac:dyDescent="0.2">
      <c r="A717">
        <v>86359</v>
      </c>
      <c r="B717">
        <f t="shared" si="43"/>
        <v>1.4</v>
      </c>
      <c r="C717">
        <f t="shared" si="50"/>
        <v>-0.82166405468049108</v>
      </c>
      <c r="H717" t="str">
        <f t="shared" si="48"/>
        <v/>
      </c>
      <c r="I717" t="str">
        <f t="shared" si="49"/>
        <v/>
      </c>
      <c r="J717" t="str">
        <f t="shared" si="51"/>
        <v/>
      </c>
    </row>
    <row r="718" spans="1:11" x14ac:dyDescent="0.2">
      <c r="A718">
        <v>86401</v>
      </c>
      <c r="B718">
        <f t="shared" si="43"/>
        <v>2.1</v>
      </c>
      <c r="C718">
        <f t="shared" si="50"/>
        <v>-0.57059772714928447</v>
      </c>
      <c r="H718" t="str">
        <f t="shared" si="48"/>
        <v/>
      </c>
      <c r="I718" t="str">
        <f t="shared" si="49"/>
        <v/>
      </c>
      <c r="J718" t="str">
        <f t="shared" si="51"/>
        <v/>
      </c>
      <c r="K718" t="s">
        <v>322</v>
      </c>
    </row>
    <row r="719" spans="1:11" x14ac:dyDescent="0.2">
      <c r="A719">
        <v>86464</v>
      </c>
      <c r="B719">
        <f t="shared" si="43"/>
        <v>3.8</v>
      </c>
      <c r="C719">
        <f t="shared" si="50"/>
        <v>3.9134782569359775E-2</v>
      </c>
      <c r="H719" t="str">
        <f t="shared" si="48"/>
        <v/>
      </c>
      <c r="I719" t="str">
        <f t="shared" si="49"/>
        <v/>
      </c>
      <c r="J719" t="str">
        <f t="shared" si="51"/>
        <v/>
      </c>
    </row>
    <row r="720" spans="1:11" x14ac:dyDescent="0.2">
      <c r="A720">
        <v>86578</v>
      </c>
      <c r="B720">
        <f t="shared" si="43"/>
        <v>1.3666666666666667</v>
      </c>
      <c r="C720">
        <f t="shared" si="50"/>
        <v>-0.83361959408673891</v>
      </c>
      <c r="H720" t="str">
        <f t="shared" si="48"/>
        <v/>
      </c>
      <c r="I720" t="str">
        <f t="shared" si="49"/>
        <v/>
      </c>
      <c r="J720" t="str">
        <f t="shared" si="51"/>
        <v/>
      </c>
      <c r="K720" t="s">
        <v>323</v>
      </c>
    </row>
    <row r="721" spans="1:11" x14ac:dyDescent="0.2">
      <c r="A721">
        <v>86619</v>
      </c>
      <c r="B721">
        <f t="shared" si="43"/>
        <v>1.0333333333333334</v>
      </c>
      <c r="C721">
        <f t="shared" si="50"/>
        <v>-0.95317498814921808</v>
      </c>
      <c r="H721" t="str">
        <f t="shared" si="48"/>
        <v/>
      </c>
      <c r="I721" t="str">
        <f t="shared" si="49"/>
        <v/>
      </c>
      <c r="J721" t="str">
        <f t="shared" si="51"/>
        <v/>
      </c>
      <c r="K721" t="s">
        <v>324</v>
      </c>
    </row>
    <row r="722" spans="1:11" x14ac:dyDescent="0.2">
      <c r="A722">
        <v>86650</v>
      </c>
      <c r="B722">
        <f t="shared" si="43"/>
        <v>2.1666666666666665</v>
      </c>
      <c r="C722">
        <f t="shared" si="50"/>
        <v>-0.54668664833678871</v>
      </c>
      <c r="H722" t="str">
        <f t="shared" si="48"/>
        <v/>
      </c>
      <c r="I722" t="str">
        <f t="shared" si="49"/>
        <v/>
      </c>
      <c r="J722" t="str">
        <f t="shared" si="51"/>
        <v/>
      </c>
    </row>
    <row r="723" spans="1:11" x14ac:dyDescent="0.2">
      <c r="A723">
        <v>86715</v>
      </c>
      <c r="B723">
        <f t="shared" si="43"/>
        <v>2.7333333333333334</v>
      </c>
      <c r="C723">
        <f t="shared" si="50"/>
        <v>-0.34344247843057385</v>
      </c>
      <c r="H723" t="str">
        <f t="shared" ref="H723:H786" si="52">IF(ISNUMBER(SEARCH($H$1,K723)),1,"")</f>
        <v/>
      </c>
      <c r="I723" t="str">
        <f t="shared" ref="I723:I786" si="53">IF(H723=1,B723,"")</f>
        <v/>
      </c>
      <c r="J723" t="str">
        <f t="shared" si="51"/>
        <v/>
      </c>
    </row>
    <row r="724" spans="1:11" x14ac:dyDescent="0.2">
      <c r="A724">
        <v>86797</v>
      </c>
      <c r="B724">
        <f t="shared" si="43"/>
        <v>1.8666666666666667</v>
      </c>
      <c r="C724">
        <f t="shared" si="50"/>
        <v>-0.65428650299302005</v>
      </c>
      <c r="H724" t="str">
        <f t="shared" si="52"/>
        <v/>
      </c>
      <c r="I724" t="str">
        <f t="shared" si="53"/>
        <v/>
      </c>
      <c r="J724" t="str">
        <f t="shared" si="51"/>
        <v/>
      </c>
    </row>
    <row r="725" spans="1:11" x14ac:dyDescent="0.2">
      <c r="A725">
        <v>86853</v>
      </c>
      <c r="B725">
        <f t="shared" si="43"/>
        <v>7.5</v>
      </c>
      <c r="C725">
        <f t="shared" si="50"/>
        <v>1.3661996566628798</v>
      </c>
      <c r="H725">
        <f t="shared" si="52"/>
        <v>1</v>
      </c>
      <c r="I725">
        <f t="shared" si="53"/>
        <v>7.5</v>
      </c>
      <c r="J725" t="str">
        <f t="shared" si="51"/>
        <v/>
      </c>
      <c r="K725" t="s">
        <v>325</v>
      </c>
    </row>
    <row r="726" spans="1:11" x14ac:dyDescent="0.2">
      <c r="A726">
        <v>87078</v>
      </c>
      <c r="B726">
        <f t="shared" si="43"/>
        <v>1.7333333333333334</v>
      </c>
      <c r="C726">
        <f t="shared" si="50"/>
        <v>-0.70210866061801169</v>
      </c>
      <c r="H726" t="str">
        <f t="shared" si="52"/>
        <v/>
      </c>
      <c r="I726" t="str">
        <f t="shared" si="53"/>
        <v/>
      </c>
      <c r="J726">
        <f t="shared" si="51"/>
        <v>86965.5</v>
      </c>
    </row>
    <row r="727" spans="1:11" x14ac:dyDescent="0.2">
      <c r="A727">
        <v>87130</v>
      </c>
      <c r="B727">
        <f t="shared" si="43"/>
        <v>2.6333333333333333</v>
      </c>
      <c r="C727">
        <f t="shared" si="50"/>
        <v>-0.37930909664931767</v>
      </c>
      <c r="H727" t="str">
        <f t="shared" si="52"/>
        <v/>
      </c>
      <c r="I727" t="str">
        <f t="shared" si="53"/>
        <v/>
      </c>
      <c r="J727" t="str">
        <f t="shared" si="51"/>
        <v/>
      </c>
      <c r="K727" t="s">
        <v>326</v>
      </c>
    </row>
    <row r="728" spans="1:11" x14ac:dyDescent="0.2">
      <c r="A728">
        <v>87209</v>
      </c>
      <c r="B728">
        <f t="shared" si="43"/>
        <v>2.2333333333333334</v>
      </c>
      <c r="C728">
        <f t="shared" si="50"/>
        <v>-0.52277556952429272</v>
      </c>
      <c r="H728" t="str">
        <f t="shared" si="52"/>
        <v/>
      </c>
      <c r="I728" t="str">
        <f t="shared" si="53"/>
        <v/>
      </c>
      <c r="J728" t="str">
        <f t="shared" si="51"/>
        <v/>
      </c>
    </row>
    <row r="729" spans="1:11" x14ac:dyDescent="0.2">
      <c r="A729">
        <v>87276</v>
      </c>
      <c r="B729">
        <f t="shared" si="43"/>
        <v>5.5</v>
      </c>
      <c r="C729">
        <f t="shared" si="50"/>
        <v>0.64886729228800422</v>
      </c>
      <c r="H729">
        <f t="shared" si="52"/>
        <v>1</v>
      </c>
      <c r="I729">
        <f t="shared" si="53"/>
        <v>5.5</v>
      </c>
      <c r="J729" t="str">
        <f t="shared" si="51"/>
        <v/>
      </c>
      <c r="K729" t="s">
        <v>327</v>
      </c>
    </row>
    <row r="730" spans="1:11" x14ac:dyDescent="0.2">
      <c r="A730">
        <v>87441</v>
      </c>
      <c r="B730">
        <f t="shared" si="43"/>
        <v>0.8</v>
      </c>
      <c r="C730">
        <f t="shared" si="50"/>
        <v>-1.0368637639929537</v>
      </c>
      <c r="H730" t="str">
        <f t="shared" si="52"/>
        <v/>
      </c>
      <c r="I730" t="str">
        <f t="shared" si="53"/>
        <v/>
      </c>
      <c r="J730">
        <f t="shared" si="51"/>
        <v>87358.5</v>
      </c>
    </row>
    <row r="731" spans="1:11" x14ac:dyDescent="0.2">
      <c r="A731">
        <v>87465</v>
      </c>
      <c r="B731">
        <f t="shared" si="43"/>
        <v>4.8</v>
      </c>
      <c r="C731">
        <f t="shared" si="50"/>
        <v>0.3978009647567976</v>
      </c>
      <c r="H731" t="str">
        <f t="shared" si="52"/>
        <v/>
      </c>
      <c r="I731" t="str">
        <f t="shared" si="53"/>
        <v/>
      </c>
      <c r="J731" t="str">
        <f t="shared" si="51"/>
        <v/>
      </c>
    </row>
    <row r="732" spans="1:11" x14ac:dyDescent="0.2">
      <c r="A732">
        <v>87609</v>
      </c>
      <c r="B732">
        <f t="shared" si="43"/>
        <v>3.8666666666666667</v>
      </c>
      <c r="C732">
        <f t="shared" si="50"/>
        <v>6.3045861381855708E-2</v>
      </c>
      <c r="H732" t="str">
        <f t="shared" si="52"/>
        <v/>
      </c>
      <c r="I732" t="str">
        <f t="shared" si="53"/>
        <v/>
      </c>
      <c r="J732" t="str">
        <f t="shared" si="51"/>
        <v/>
      </c>
    </row>
    <row r="733" spans="1:11" x14ac:dyDescent="0.2">
      <c r="A733">
        <v>87725</v>
      </c>
      <c r="B733">
        <f t="shared" si="43"/>
        <v>7.5333333333333332</v>
      </c>
      <c r="C733">
        <f t="shared" si="50"/>
        <v>1.3781551960691278</v>
      </c>
      <c r="H733" t="str">
        <f t="shared" si="52"/>
        <v/>
      </c>
      <c r="I733" t="str">
        <f t="shared" si="53"/>
        <v/>
      </c>
      <c r="J733" t="str">
        <f t="shared" si="51"/>
        <v/>
      </c>
      <c r="K733" t="s">
        <v>328</v>
      </c>
    </row>
    <row r="734" spans="1:11" x14ac:dyDescent="0.2">
      <c r="A734">
        <v>87951</v>
      </c>
      <c r="B734">
        <f t="shared" si="43"/>
        <v>2.0666666666666669</v>
      </c>
      <c r="C734">
        <f t="shared" si="50"/>
        <v>-0.58255326655553241</v>
      </c>
      <c r="H734" t="str">
        <f t="shared" si="52"/>
        <v/>
      </c>
      <c r="I734" t="str">
        <f t="shared" si="53"/>
        <v/>
      </c>
      <c r="J734" t="str">
        <f t="shared" si="51"/>
        <v/>
      </c>
    </row>
    <row r="735" spans="1:11" x14ac:dyDescent="0.2">
      <c r="A735">
        <v>88013</v>
      </c>
      <c r="B735">
        <f t="shared" si="43"/>
        <v>4.0666666666666664</v>
      </c>
      <c r="C735">
        <f t="shared" si="50"/>
        <v>0.13477909781934319</v>
      </c>
      <c r="H735">
        <f t="shared" si="52"/>
        <v>1</v>
      </c>
      <c r="I735">
        <f t="shared" si="53"/>
        <v>4.0666666666666664</v>
      </c>
      <c r="J735" t="str">
        <f t="shared" si="51"/>
        <v/>
      </c>
      <c r="K735" t="s">
        <v>329</v>
      </c>
    </row>
    <row r="736" spans="1:11" x14ac:dyDescent="0.2">
      <c r="A736">
        <v>88135</v>
      </c>
      <c r="B736">
        <f t="shared" si="43"/>
        <v>2.1333333333333333</v>
      </c>
      <c r="C736">
        <f t="shared" si="50"/>
        <v>-0.55864218774303653</v>
      </c>
      <c r="H736" t="str">
        <f t="shared" si="52"/>
        <v/>
      </c>
      <c r="I736" t="str">
        <f t="shared" si="53"/>
        <v/>
      </c>
      <c r="J736">
        <f t="shared" si="51"/>
        <v>88074</v>
      </c>
    </row>
    <row r="737" spans="1:11" x14ac:dyDescent="0.2">
      <c r="A737">
        <v>88199</v>
      </c>
      <c r="B737">
        <f t="shared" si="43"/>
        <v>2.5</v>
      </c>
      <c r="C737">
        <f t="shared" si="50"/>
        <v>-0.42713125427430937</v>
      </c>
      <c r="H737" t="str">
        <f t="shared" si="52"/>
        <v/>
      </c>
      <c r="I737" t="str">
        <f t="shared" si="53"/>
        <v/>
      </c>
      <c r="J737" t="str">
        <f t="shared" si="51"/>
        <v/>
      </c>
    </row>
    <row r="738" spans="1:11" x14ac:dyDescent="0.2">
      <c r="A738">
        <v>88274</v>
      </c>
      <c r="B738">
        <f t="shared" si="43"/>
        <v>1.9333333333333333</v>
      </c>
      <c r="C738">
        <f t="shared" si="50"/>
        <v>-0.63037542418052417</v>
      </c>
      <c r="H738" t="str">
        <f t="shared" si="52"/>
        <v/>
      </c>
      <c r="I738" t="str">
        <f t="shared" si="53"/>
        <v/>
      </c>
      <c r="J738" t="str">
        <f t="shared" si="51"/>
        <v/>
      </c>
    </row>
    <row r="739" spans="1:11" x14ac:dyDescent="0.2">
      <c r="A739">
        <v>88332</v>
      </c>
      <c r="B739">
        <f t="shared" si="43"/>
        <v>4.4666666666666668</v>
      </c>
      <c r="C739">
        <f t="shared" si="50"/>
        <v>0.27824557069431843</v>
      </c>
      <c r="H739">
        <f t="shared" si="52"/>
        <v>1</v>
      </c>
      <c r="I739">
        <f t="shared" si="53"/>
        <v>4.4666666666666668</v>
      </c>
      <c r="J739" t="str">
        <f t="shared" si="51"/>
        <v/>
      </c>
      <c r="K739" t="s">
        <v>330</v>
      </c>
    </row>
    <row r="740" spans="1:11" x14ac:dyDescent="0.2">
      <c r="A740">
        <v>88466</v>
      </c>
      <c r="B740">
        <f t="shared" si="43"/>
        <v>2.8666666666666667</v>
      </c>
      <c r="C740">
        <f t="shared" si="50"/>
        <v>-0.29562032080558215</v>
      </c>
      <c r="H740" t="str">
        <f t="shared" si="52"/>
        <v/>
      </c>
      <c r="I740" t="str">
        <f t="shared" si="53"/>
        <v/>
      </c>
      <c r="J740">
        <f t="shared" si="51"/>
        <v>88399</v>
      </c>
      <c r="K740" t="s">
        <v>331</v>
      </c>
    </row>
    <row r="741" spans="1:11" x14ac:dyDescent="0.2">
      <c r="A741">
        <v>88552</v>
      </c>
      <c r="B741">
        <f t="shared" si="43"/>
        <v>4.5666666666666664</v>
      </c>
      <c r="C741">
        <f t="shared" si="50"/>
        <v>0.31411218891306208</v>
      </c>
      <c r="H741" t="str">
        <f t="shared" si="52"/>
        <v/>
      </c>
      <c r="I741" t="str">
        <f t="shared" si="53"/>
        <v/>
      </c>
      <c r="J741" t="str">
        <f t="shared" si="51"/>
        <v/>
      </c>
    </row>
    <row r="742" spans="1:11" x14ac:dyDescent="0.2">
      <c r="A742">
        <v>88689</v>
      </c>
      <c r="B742">
        <f t="shared" si="43"/>
        <v>5.1333333333333337</v>
      </c>
      <c r="C742">
        <f t="shared" si="50"/>
        <v>0.51735635881927711</v>
      </c>
      <c r="H742" t="str">
        <f t="shared" si="52"/>
        <v/>
      </c>
      <c r="I742" t="str">
        <f t="shared" si="53"/>
        <v/>
      </c>
      <c r="J742" t="str">
        <f t="shared" si="51"/>
        <v/>
      </c>
    </row>
    <row r="743" spans="1:11" x14ac:dyDescent="0.2">
      <c r="A743">
        <v>88843</v>
      </c>
      <c r="B743">
        <f t="shared" si="43"/>
        <v>4.2</v>
      </c>
      <c r="C743">
        <f t="shared" si="50"/>
        <v>0.18260125544433503</v>
      </c>
      <c r="H743" t="str">
        <f t="shared" si="52"/>
        <v/>
      </c>
      <c r="I743" t="str">
        <f t="shared" si="53"/>
        <v/>
      </c>
      <c r="J743" t="str">
        <f t="shared" si="51"/>
        <v/>
      </c>
    </row>
    <row r="744" spans="1:11" x14ac:dyDescent="0.2">
      <c r="A744">
        <v>88969</v>
      </c>
      <c r="B744">
        <f t="shared" si="43"/>
        <v>4.1333333333333337</v>
      </c>
      <c r="C744">
        <f t="shared" si="50"/>
        <v>0.15869017663183926</v>
      </c>
      <c r="H744" t="str">
        <f t="shared" si="52"/>
        <v/>
      </c>
      <c r="I744" t="str">
        <f t="shared" si="53"/>
        <v/>
      </c>
      <c r="J744" t="str">
        <f t="shared" si="51"/>
        <v/>
      </c>
      <c r="K744" t="s">
        <v>332</v>
      </c>
    </row>
    <row r="745" spans="1:11" x14ac:dyDescent="0.2">
      <c r="A745">
        <v>89093</v>
      </c>
      <c r="B745">
        <f t="shared" si="43"/>
        <v>0.76666666666666672</v>
      </c>
      <c r="C745">
        <f t="shared" si="50"/>
        <v>-1.0488193033992017</v>
      </c>
      <c r="H745" t="str">
        <f t="shared" si="52"/>
        <v/>
      </c>
      <c r="I745" t="str">
        <f t="shared" si="53"/>
        <v/>
      </c>
      <c r="J745" t="str">
        <f t="shared" si="51"/>
        <v/>
      </c>
    </row>
    <row r="746" spans="1:11" x14ac:dyDescent="0.2">
      <c r="A746">
        <v>89116</v>
      </c>
      <c r="B746">
        <f t="shared" si="43"/>
        <v>6.166666666666667</v>
      </c>
      <c r="C746">
        <f t="shared" si="50"/>
        <v>0.88797808041296289</v>
      </c>
      <c r="H746">
        <f t="shared" si="52"/>
        <v>1</v>
      </c>
      <c r="I746">
        <f t="shared" si="53"/>
        <v>6.166666666666667</v>
      </c>
      <c r="J746" t="str">
        <f t="shared" si="51"/>
        <v/>
      </c>
      <c r="K746" t="s">
        <v>333</v>
      </c>
    </row>
    <row r="747" spans="1:11" x14ac:dyDescent="0.2">
      <c r="A747">
        <v>89301</v>
      </c>
      <c r="B747">
        <f t="shared" si="43"/>
        <v>0.66666666666666663</v>
      </c>
      <c r="C747">
        <f t="shared" si="50"/>
        <v>-1.0846859216179454</v>
      </c>
      <c r="H747" t="str">
        <f t="shared" si="52"/>
        <v/>
      </c>
      <c r="I747" t="str">
        <f t="shared" si="53"/>
        <v/>
      </c>
      <c r="J747">
        <f t="shared" si="51"/>
        <v>89208.5</v>
      </c>
    </row>
    <row r="748" spans="1:11" x14ac:dyDescent="0.2">
      <c r="A748">
        <v>89321</v>
      </c>
      <c r="B748">
        <f t="shared" si="43"/>
        <v>2.9333333333333331</v>
      </c>
      <c r="C748">
        <f t="shared" si="50"/>
        <v>-0.27170924199308638</v>
      </c>
      <c r="H748" t="str">
        <f t="shared" si="52"/>
        <v/>
      </c>
      <c r="I748" t="str">
        <f t="shared" si="53"/>
        <v/>
      </c>
      <c r="J748" t="str">
        <f t="shared" si="51"/>
        <v/>
      </c>
    </row>
    <row r="749" spans="1:11" x14ac:dyDescent="0.2">
      <c r="A749">
        <v>89409</v>
      </c>
      <c r="B749">
        <f t="shared" si="43"/>
        <v>14.5</v>
      </c>
      <c r="C749">
        <f t="shared" si="50"/>
        <v>3.8768629319749448</v>
      </c>
      <c r="H749" t="str">
        <f t="shared" si="52"/>
        <v/>
      </c>
      <c r="I749" t="str">
        <f t="shared" si="53"/>
        <v/>
      </c>
      <c r="J749" t="str">
        <f t="shared" si="51"/>
        <v/>
      </c>
    </row>
    <row r="750" spans="1:11" x14ac:dyDescent="0.2">
      <c r="A750">
        <v>89844</v>
      </c>
      <c r="B750">
        <f t="shared" si="43"/>
        <v>2.2666666666666666</v>
      </c>
      <c r="C750">
        <f t="shared" si="50"/>
        <v>-0.51082003011804489</v>
      </c>
      <c r="H750" t="str">
        <f t="shared" si="52"/>
        <v/>
      </c>
      <c r="I750" t="str">
        <f t="shared" si="53"/>
        <v/>
      </c>
      <c r="J750" t="str">
        <f t="shared" si="51"/>
        <v/>
      </c>
    </row>
    <row r="751" spans="1:11" x14ac:dyDescent="0.2">
      <c r="A751">
        <v>89912</v>
      </c>
      <c r="B751">
        <f t="shared" si="43"/>
        <v>3.2</v>
      </c>
      <c r="C751">
        <f t="shared" si="50"/>
        <v>-0.17606492674310281</v>
      </c>
      <c r="H751" t="str">
        <f t="shared" si="52"/>
        <v/>
      </c>
      <c r="I751" t="str">
        <f t="shared" si="53"/>
        <v/>
      </c>
      <c r="J751" t="str">
        <f t="shared" si="51"/>
        <v/>
      </c>
      <c r="K751" t="s">
        <v>334</v>
      </c>
    </row>
    <row r="752" spans="1:11" x14ac:dyDescent="0.2">
      <c r="A752">
        <v>90008</v>
      </c>
      <c r="B752">
        <f t="shared" si="43"/>
        <v>2.0666666666666669</v>
      </c>
      <c r="C752">
        <f t="shared" si="50"/>
        <v>-0.58255326655553241</v>
      </c>
      <c r="E752">
        <v>1</v>
      </c>
      <c r="H752" t="str">
        <f t="shared" si="52"/>
        <v/>
      </c>
      <c r="I752" t="str">
        <f t="shared" si="53"/>
        <v/>
      </c>
      <c r="J752" t="str">
        <f t="shared" si="51"/>
        <v/>
      </c>
      <c r="K752" t="s">
        <v>335</v>
      </c>
    </row>
    <row r="753" spans="1:11" x14ac:dyDescent="0.2">
      <c r="A753">
        <v>90070</v>
      </c>
      <c r="B753">
        <f t="shared" si="43"/>
        <v>1.8666666666666667</v>
      </c>
      <c r="C753">
        <f t="shared" si="50"/>
        <v>-0.65428650299302005</v>
      </c>
      <c r="H753" t="str">
        <f t="shared" si="52"/>
        <v/>
      </c>
      <c r="I753" t="str">
        <f t="shared" si="53"/>
        <v/>
      </c>
      <c r="J753" t="str">
        <f t="shared" si="51"/>
        <v/>
      </c>
      <c r="K753" t="s">
        <v>336</v>
      </c>
    </row>
    <row r="754" spans="1:11" x14ac:dyDescent="0.2">
      <c r="A754">
        <v>90126</v>
      </c>
      <c r="B754">
        <f t="shared" si="43"/>
        <v>2.8333333333333335</v>
      </c>
      <c r="C754">
        <f t="shared" si="50"/>
        <v>-0.30757586021183003</v>
      </c>
      <c r="E754">
        <v>1</v>
      </c>
      <c r="H754" t="str">
        <f t="shared" si="52"/>
        <v/>
      </c>
      <c r="I754" t="str">
        <f t="shared" si="53"/>
        <v/>
      </c>
      <c r="J754" t="str">
        <f t="shared" si="51"/>
        <v/>
      </c>
      <c r="K754" t="s">
        <v>337</v>
      </c>
    </row>
    <row r="755" spans="1:11" x14ac:dyDescent="0.2">
      <c r="A755">
        <v>90211</v>
      </c>
      <c r="B755">
        <f t="shared" si="43"/>
        <v>1.4333333333333333</v>
      </c>
      <c r="C755">
        <f t="shared" si="50"/>
        <v>-0.80970851527424315</v>
      </c>
      <c r="H755" t="str">
        <f t="shared" si="52"/>
        <v/>
      </c>
      <c r="I755" t="str">
        <f t="shared" si="53"/>
        <v/>
      </c>
      <c r="J755" t="str">
        <f t="shared" si="51"/>
        <v/>
      </c>
      <c r="K755" t="s">
        <v>259</v>
      </c>
    </row>
    <row r="756" spans="1:11" x14ac:dyDescent="0.2">
      <c r="A756">
        <v>90254</v>
      </c>
      <c r="B756">
        <f t="shared" si="43"/>
        <v>3.2</v>
      </c>
      <c r="C756">
        <f t="shared" si="50"/>
        <v>-0.17606492674310281</v>
      </c>
      <c r="H756">
        <f t="shared" si="52"/>
        <v>1</v>
      </c>
      <c r="I756">
        <f t="shared" si="53"/>
        <v>3.2</v>
      </c>
      <c r="J756" t="str">
        <f t="shared" si="51"/>
        <v/>
      </c>
      <c r="K756" t="s">
        <v>338</v>
      </c>
    </row>
    <row r="757" spans="1:11" x14ac:dyDescent="0.2">
      <c r="A757">
        <v>90350</v>
      </c>
      <c r="B757">
        <f t="shared" si="43"/>
        <v>1.0333333333333334</v>
      </c>
      <c r="C757">
        <f t="shared" si="50"/>
        <v>-0.95317498814921808</v>
      </c>
      <c r="H757" t="str">
        <f t="shared" si="52"/>
        <v/>
      </c>
      <c r="I757" t="str">
        <f t="shared" si="53"/>
        <v/>
      </c>
      <c r="J757">
        <f t="shared" si="51"/>
        <v>90302</v>
      </c>
    </row>
    <row r="758" spans="1:11" x14ac:dyDescent="0.2">
      <c r="A758">
        <v>90381</v>
      </c>
      <c r="B758">
        <f t="shared" si="43"/>
        <v>2.4333333333333331</v>
      </c>
      <c r="C758">
        <f t="shared" si="50"/>
        <v>-0.4510423330868053</v>
      </c>
      <c r="H758" t="str">
        <f t="shared" si="52"/>
        <v/>
      </c>
      <c r="I758" t="str">
        <f t="shared" si="53"/>
        <v/>
      </c>
      <c r="J758" t="str">
        <f t="shared" si="51"/>
        <v/>
      </c>
      <c r="K758" t="s">
        <v>339</v>
      </c>
    </row>
    <row r="759" spans="1:11" x14ac:dyDescent="0.2">
      <c r="A759">
        <v>90454</v>
      </c>
      <c r="B759">
        <f t="shared" si="43"/>
        <v>1.8</v>
      </c>
      <c r="C759">
        <f t="shared" si="50"/>
        <v>-0.67819758180551581</v>
      </c>
      <c r="H759" t="str">
        <f t="shared" si="52"/>
        <v/>
      </c>
      <c r="I759" t="str">
        <f t="shared" si="53"/>
        <v/>
      </c>
      <c r="J759" t="str">
        <f t="shared" si="51"/>
        <v/>
      </c>
    </row>
    <row r="760" spans="1:11" x14ac:dyDescent="0.2">
      <c r="A760">
        <v>90508</v>
      </c>
      <c r="B760">
        <f t="shared" si="43"/>
        <v>2.1666666666666665</v>
      </c>
      <c r="C760">
        <f t="shared" si="50"/>
        <v>-0.54668664833678871</v>
      </c>
      <c r="H760" t="str">
        <f t="shared" si="52"/>
        <v/>
      </c>
      <c r="I760" t="str">
        <f t="shared" si="53"/>
        <v/>
      </c>
      <c r="J760" t="str">
        <f t="shared" si="51"/>
        <v/>
      </c>
    </row>
    <row r="761" spans="1:11" x14ac:dyDescent="0.2">
      <c r="A761">
        <v>90573</v>
      </c>
      <c r="B761">
        <f t="shared" si="43"/>
        <v>6.5333333333333332</v>
      </c>
      <c r="C761">
        <f t="shared" si="50"/>
        <v>1.0194890138816899</v>
      </c>
      <c r="H761">
        <f t="shared" si="52"/>
        <v>1</v>
      </c>
      <c r="I761">
        <f t="shared" si="53"/>
        <v>6.5333333333333332</v>
      </c>
      <c r="J761" t="str">
        <f t="shared" si="51"/>
        <v/>
      </c>
      <c r="K761" t="s">
        <v>340</v>
      </c>
    </row>
    <row r="762" spans="1:11" x14ac:dyDescent="0.2">
      <c r="A762">
        <v>90769</v>
      </c>
      <c r="B762">
        <f t="shared" si="43"/>
        <v>6.1333333333333337</v>
      </c>
      <c r="C762">
        <f t="shared" si="50"/>
        <v>0.87602254100671495</v>
      </c>
      <c r="H762" t="str">
        <f t="shared" si="52"/>
        <v/>
      </c>
      <c r="I762" t="str">
        <f t="shared" si="53"/>
        <v/>
      </c>
      <c r="J762">
        <f t="shared" si="51"/>
        <v>90671</v>
      </c>
    </row>
    <row r="763" spans="1:11" x14ac:dyDescent="0.2">
      <c r="A763">
        <v>90953</v>
      </c>
      <c r="B763">
        <f t="shared" si="43"/>
        <v>2.1333333333333333</v>
      </c>
      <c r="C763">
        <f t="shared" si="50"/>
        <v>-0.55864218774303653</v>
      </c>
      <c r="H763" t="str">
        <f t="shared" si="52"/>
        <v/>
      </c>
      <c r="I763" t="str">
        <f t="shared" si="53"/>
        <v/>
      </c>
      <c r="J763" t="str">
        <f t="shared" si="51"/>
        <v/>
      </c>
    </row>
    <row r="764" spans="1:11" x14ac:dyDescent="0.2">
      <c r="A764">
        <v>91017</v>
      </c>
      <c r="B764">
        <f t="shared" si="43"/>
        <v>7.833333333333333</v>
      </c>
      <c r="C764">
        <f t="shared" si="50"/>
        <v>1.4857550507253592</v>
      </c>
      <c r="H764">
        <f t="shared" si="52"/>
        <v>1</v>
      </c>
      <c r="I764">
        <f t="shared" si="53"/>
        <v>7.833333333333333</v>
      </c>
      <c r="J764" t="str">
        <f t="shared" si="51"/>
        <v/>
      </c>
      <c r="K764" t="s">
        <v>341</v>
      </c>
    </row>
    <row r="765" spans="1:11" x14ac:dyDescent="0.2">
      <c r="A765">
        <v>91252</v>
      </c>
      <c r="B765">
        <f t="shared" si="43"/>
        <v>3.9</v>
      </c>
      <c r="C765">
        <f t="shared" si="50"/>
        <v>7.5001400788103592E-2</v>
      </c>
      <c r="H765" t="str">
        <f t="shared" si="52"/>
        <v/>
      </c>
      <c r="I765" t="str">
        <f t="shared" si="53"/>
        <v/>
      </c>
      <c r="J765">
        <f t="shared" si="51"/>
        <v>91134.5</v>
      </c>
    </row>
    <row r="766" spans="1:11" x14ac:dyDescent="0.2">
      <c r="A766">
        <v>91369</v>
      </c>
      <c r="B766">
        <f t="shared" si="43"/>
        <v>5.4666666666666668</v>
      </c>
      <c r="C766">
        <f t="shared" si="50"/>
        <v>0.63691175288175628</v>
      </c>
      <c r="H766" t="str">
        <f t="shared" si="52"/>
        <v/>
      </c>
      <c r="I766" t="str">
        <f t="shared" si="53"/>
        <v/>
      </c>
      <c r="J766" t="str">
        <f t="shared" si="51"/>
        <v/>
      </c>
    </row>
    <row r="767" spans="1:11" x14ac:dyDescent="0.2">
      <c r="A767">
        <v>91533</v>
      </c>
      <c r="B767">
        <f t="shared" si="43"/>
        <v>7.2666666666666666</v>
      </c>
      <c r="C767">
        <f t="shared" si="50"/>
        <v>1.2825108808191443</v>
      </c>
      <c r="H767">
        <f t="shared" si="52"/>
        <v>1</v>
      </c>
      <c r="I767">
        <f t="shared" si="53"/>
        <v>7.2666666666666666</v>
      </c>
      <c r="J767" t="str">
        <f t="shared" si="51"/>
        <v/>
      </c>
      <c r="K767" t="s">
        <v>342</v>
      </c>
    </row>
    <row r="768" spans="1:11" x14ac:dyDescent="0.2">
      <c r="A768">
        <v>91751</v>
      </c>
      <c r="B768">
        <f t="shared" si="43"/>
        <v>20.466666666666665</v>
      </c>
      <c r="C768">
        <f t="shared" si="50"/>
        <v>6.0169044856933231</v>
      </c>
      <c r="D768" t="s">
        <v>343</v>
      </c>
      <c r="H768">
        <f t="shared" si="52"/>
        <v>1</v>
      </c>
      <c r="I768">
        <f t="shared" si="53"/>
        <v>20.466666666666665</v>
      </c>
      <c r="J768">
        <f t="shared" si="51"/>
        <v>91642</v>
      </c>
      <c r="K768" t="s">
        <v>344</v>
      </c>
    </row>
    <row r="769" spans="1:11" x14ac:dyDescent="0.2">
      <c r="A769">
        <v>92365</v>
      </c>
      <c r="B769">
        <f t="shared" si="43"/>
        <v>8.9666666666666668</v>
      </c>
      <c r="C769">
        <f t="shared" si="50"/>
        <v>1.8922433905377887</v>
      </c>
      <c r="D769" t="s">
        <v>2</v>
      </c>
      <c r="E769">
        <v>1</v>
      </c>
      <c r="G769">
        <v>1</v>
      </c>
      <c r="H769" t="str">
        <f t="shared" si="52"/>
        <v/>
      </c>
      <c r="I769" t="str">
        <f t="shared" si="53"/>
        <v/>
      </c>
      <c r="J769">
        <f t="shared" si="51"/>
        <v>92058</v>
      </c>
      <c r="K769" t="s">
        <v>345</v>
      </c>
    </row>
    <row r="770" spans="1:11" x14ac:dyDescent="0.2">
      <c r="A770">
        <v>92634</v>
      </c>
      <c r="B770">
        <f t="shared" si="43"/>
        <v>1.9</v>
      </c>
      <c r="C770">
        <f t="shared" ref="C770:C833" si="54">(B770-D$1010)/D$1011</f>
        <v>-0.64233096358677211</v>
      </c>
      <c r="H770" t="str">
        <f t="shared" si="52"/>
        <v/>
      </c>
      <c r="I770" t="str">
        <f t="shared" si="53"/>
        <v/>
      </c>
      <c r="J770" t="str">
        <f t="shared" si="51"/>
        <v/>
      </c>
      <c r="K770" t="s">
        <v>346</v>
      </c>
    </row>
    <row r="771" spans="1:11" x14ac:dyDescent="0.2">
      <c r="A771">
        <v>92691</v>
      </c>
      <c r="B771">
        <f t="shared" si="43"/>
        <v>2.6666666666666665</v>
      </c>
      <c r="C771">
        <f t="shared" si="54"/>
        <v>-0.36735355724306978</v>
      </c>
      <c r="H771" t="str">
        <f t="shared" si="52"/>
        <v/>
      </c>
      <c r="I771" t="str">
        <f t="shared" si="53"/>
        <v/>
      </c>
      <c r="J771" t="str">
        <f t="shared" si="51"/>
        <v/>
      </c>
    </row>
    <row r="772" spans="1:11" x14ac:dyDescent="0.2">
      <c r="A772">
        <v>92771</v>
      </c>
      <c r="B772">
        <f t="shared" si="43"/>
        <v>2.3666666666666667</v>
      </c>
      <c r="C772">
        <f t="shared" si="54"/>
        <v>-0.47495341189930107</v>
      </c>
      <c r="H772" t="str">
        <f t="shared" si="52"/>
        <v/>
      </c>
      <c r="I772" t="str">
        <f t="shared" si="53"/>
        <v/>
      </c>
      <c r="J772" t="str">
        <f t="shared" ref="J772:J835" si="55">IF(H771=1,(A771+A772)/2,"")</f>
        <v/>
      </c>
    </row>
    <row r="773" spans="1:11" x14ac:dyDescent="0.2">
      <c r="A773">
        <v>92842</v>
      </c>
      <c r="B773">
        <f t="shared" si="43"/>
        <v>1.9666666666666666</v>
      </c>
      <c r="C773">
        <f t="shared" si="54"/>
        <v>-0.61841988477427623</v>
      </c>
      <c r="H773" t="str">
        <f t="shared" si="52"/>
        <v/>
      </c>
      <c r="I773" t="str">
        <f t="shared" si="53"/>
        <v/>
      </c>
      <c r="J773" t="str">
        <f t="shared" si="55"/>
        <v/>
      </c>
    </row>
    <row r="774" spans="1:11" x14ac:dyDescent="0.2">
      <c r="A774">
        <v>92901</v>
      </c>
      <c r="B774">
        <f t="shared" si="43"/>
        <v>1.8</v>
      </c>
      <c r="C774">
        <f t="shared" si="54"/>
        <v>-0.67819758180551581</v>
      </c>
      <c r="H774" t="str">
        <f t="shared" si="52"/>
        <v/>
      </c>
      <c r="I774" t="str">
        <f t="shared" si="53"/>
        <v/>
      </c>
      <c r="J774" t="str">
        <f t="shared" si="55"/>
        <v/>
      </c>
    </row>
    <row r="775" spans="1:11" x14ac:dyDescent="0.2">
      <c r="A775">
        <v>92955</v>
      </c>
      <c r="B775">
        <f t="shared" si="43"/>
        <v>1.7</v>
      </c>
      <c r="C775">
        <f t="shared" si="54"/>
        <v>-0.71406420002425963</v>
      </c>
      <c r="H775" t="str">
        <f t="shared" si="52"/>
        <v/>
      </c>
      <c r="I775" t="str">
        <f t="shared" si="53"/>
        <v/>
      </c>
      <c r="J775" t="str">
        <f t="shared" si="55"/>
        <v/>
      </c>
    </row>
    <row r="776" spans="1:11" x14ac:dyDescent="0.2">
      <c r="A776">
        <v>93006</v>
      </c>
      <c r="B776">
        <f t="shared" si="43"/>
        <v>5.5333333333333332</v>
      </c>
      <c r="C776">
        <f t="shared" si="54"/>
        <v>0.66082283169425204</v>
      </c>
      <c r="F776">
        <v>1</v>
      </c>
      <c r="H776">
        <f t="shared" si="52"/>
        <v>1</v>
      </c>
      <c r="I776">
        <f t="shared" si="53"/>
        <v>5.5333333333333332</v>
      </c>
      <c r="J776" t="str">
        <f t="shared" si="55"/>
        <v/>
      </c>
      <c r="K776" t="s">
        <v>347</v>
      </c>
    </row>
    <row r="777" spans="1:11" x14ac:dyDescent="0.2">
      <c r="A777">
        <v>93172</v>
      </c>
      <c r="B777">
        <f t="shared" si="43"/>
        <v>0.73333333333333328</v>
      </c>
      <c r="C777">
        <f t="shared" si="54"/>
        <v>-1.0607748428054495</v>
      </c>
      <c r="H777" t="str">
        <f t="shared" si="52"/>
        <v/>
      </c>
      <c r="I777" t="str">
        <f t="shared" si="53"/>
        <v/>
      </c>
      <c r="J777">
        <f t="shared" si="55"/>
        <v>93089</v>
      </c>
    </row>
    <row r="778" spans="1:11" x14ac:dyDescent="0.2">
      <c r="A778">
        <v>93194</v>
      </c>
      <c r="B778">
        <f t="shared" si="43"/>
        <v>3.3333333333333335</v>
      </c>
      <c r="C778">
        <f t="shared" si="54"/>
        <v>-0.12824276911811111</v>
      </c>
      <c r="E778">
        <v>1</v>
      </c>
      <c r="H778" t="str">
        <f t="shared" si="52"/>
        <v/>
      </c>
      <c r="I778" t="str">
        <f t="shared" si="53"/>
        <v/>
      </c>
      <c r="J778" t="str">
        <f t="shared" si="55"/>
        <v/>
      </c>
      <c r="K778" t="s">
        <v>348</v>
      </c>
    </row>
    <row r="779" spans="1:11" x14ac:dyDescent="0.2">
      <c r="A779">
        <v>93294</v>
      </c>
      <c r="B779">
        <f t="shared" si="43"/>
        <v>1.3333333333333333</v>
      </c>
      <c r="C779">
        <f t="shared" si="54"/>
        <v>-0.84557513349298685</v>
      </c>
      <c r="E779">
        <v>1</v>
      </c>
      <c r="H779" t="str">
        <f t="shared" si="52"/>
        <v/>
      </c>
      <c r="I779" t="str">
        <f t="shared" si="53"/>
        <v/>
      </c>
      <c r="J779" t="str">
        <f t="shared" si="55"/>
        <v/>
      </c>
      <c r="K779" t="s">
        <v>349</v>
      </c>
    </row>
    <row r="780" spans="1:11" x14ac:dyDescent="0.2">
      <c r="A780">
        <v>93334</v>
      </c>
      <c r="B780">
        <f t="shared" si="43"/>
        <v>4.8</v>
      </c>
      <c r="C780">
        <f t="shared" si="54"/>
        <v>0.3978009647567976</v>
      </c>
      <c r="H780" t="str">
        <f t="shared" si="52"/>
        <v/>
      </c>
      <c r="I780" t="str">
        <f t="shared" si="53"/>
        <v/>
      </c>
      <c r="J780" t="str">
        <f t="shared" si="55"/>
        <v/>
      </c>
      <c r="K780" t="s">
        <v>350</v>
      </c>
    </row>
    <row r="781" spans="1:11" x14ac:dyDescent="0.2">
      <c r="A781">
        <v>93478</v>
      </c>
      <c r="B781">
        <f t="shared" si="43"/>
        <v>2.7333333333333334</v>
      </c>
      <c r="C781">
        <f t="shared" si="54"/>
        <v>-0.34344247843057385</v>
      </c>
      <c r="F781">
        <v>1</v>
      </c>
      <c r="H781" t="str">
        <f t="shared" si="52"/>
        <v/>
      </c>
      <c r="I781" t="str">
        <f t="shared" si="53"/>
        <v/>
      </c>
      <c r="J781" t="str">
        <f t="shared" si="55"/>
        <v/>
      </c>
      <c r="K781" t="s">
        <v>351</v>
      </c>
    </row>
    <row r="782" spans="1:11" x14ac:dyDescent="0.2">
      <c r="A782">
        <v>93560</v>
      </c>
      <c r="B782">
        <f t="shared" si="43"/>
        <v>3.6</v>
      </c>
      <c r="C782">
        <f t="shared" si="54"/>
        <v>-3.2598453868127701E-2</v>
      </c>
      <c r="H782" t="str">
        <f t="shared" si="52"/>
        <v/>
      </c>
      <c r="I782" t="str">
        <f t="shared" si="53"/>
        <v/>
      </c>
      <c r="J782" t="str">
        <f t="shared" si="55"/>
        <v/>
      </c>
      <c r="K782" t="s">
        <v>353</v>
      </c>
    </row>
    <row r="783" spans="1:11" x14ac:dyDescent="0.2">
      <c r="A783">
        <v>93668</v>
      </c>
      <c r="B783">
        <f t="shared" si="43"/>
        <v>4.2333333333333334</v>
      </c>
      <c r="C783">
        <f t="shared" si="54"/>
        <v>0.19455679485058291</v>
      </c>
      <c r="D783" t="s">
        <v>12</v>
      </c>
      <c r="H783" t="str">
        <f t="shared" si="52"/>
        <v/>
      </c>
      <c r="I783" t="str">
        <f t="shared" si="53"/>
        <v/>
      </c>
      <c r="J783" t="str">
        <f t="shared" si="55"/>
        <v/>
      </c>
      <c r="K783" t="s">
        <v>352</v>
      </c>
    </row>
    <row r="784" spans="1:11" x14ac:dyDescent="0.2">
      <c r="A784">
        <v>93795</v>
      </c>
      <c r="B784">
        <f t="shared" si="43"/>
        <v>1.8666666666666667</v>
      </c>
      <c r="C784">
        <f t="shared" si="54"/>
        <v>-0.65428650299302005</v>
      </c>
      <c r="H784" t="str">
        <f t="shared" si="52"/>
        <v/>
      </c>
      <c r="I784" t="str">
        <f t="shared" si="53"/>
        <v/>
      </c>
      <c r="J784" t="str">
        <f t="shared" si="55"/>
        <v/>
      </c>
      <c r="K784" t="s">
        <v>351</v>
      </c>
    </row>
    <row r="785" spans="1:11" x14ac:dyDescent="0.2">
      <c r="A785">
        <v>93851</v>
      </c>
      <c r="B785">
        <f t="shared" si="43"/>
        <v>5.8666666666666663</v>
      </c>
      <c r="C785">
        <f t="shared" si="54"/>
        <v>0.78037822575673121</v>
      </c>
      <c r="H785">
        <f t="shared" si="52"/>
        <v>1</v>
      </c>
      <c r="I785">
        <f t="shared" si="53"/>
        <v>5.8666666666666663</v>
      </c>
      <c r="J785" t="str">
        <f t="shared" si="55"/>
        <v/>
      </c>
      <c r="K785" t="s">
        <v>354</v>
      </c>
    </row>
    <row r="786" spans="1:11" x14ac:dyDescent="0.2">
      <c r="A786">
        <v>94027</v>
      </c>
      <c r="B786">
        <f t="shared" si="43"/>
        <v>1.0666666666666667</v>
      </c>
      <c r="C786">
        <f t="shared" si="54"/>
        <v>-0.94121944874297025</v>
      </c>
      <c r="H786" t="str">
        <f t="shared" si="52"/>
        <v/>
      </c>
      <c r="I786" t="str">
        <f t="shared" si="53"/>
        <v/>
      </c>
      <c r="J786">
        <f t="shared" si="55"/>
        <v>93939</v>
      </c>
    </row>
    <row r="787" spans="1:11" x14ac:dyDescent="0.2">
      <c r="A787">
        <v>94059</v>
      </c>
      <c r="B787">
        <f t="shared" si="43"/>
        <v>6.4666666666666668</v>
      </c>
      <c r="C787">
        <f t="shared" si="54"/>
        <v>0.99557793506919412</v>
      </c>
      <c r="H787" t="str">
        <f t="shared" ref="H787:H850" si="56">IF(ISNUMBER(SEARCH($H$1,K787)),1,"")</f>
        <v/>
      </c>
      <c r="I787" t="str">
        <f t="shared" ref="I787:I850" si="57">IF(H787=1,B787,"")</f>
        <v/>
      </c>
      <c r="J787" t="str">
        <f t="shared" si="55"/>
        <v/>
      </c>
      <c r="K787" t="s">
        <v>355</v>
      </c>
    </row>
    <row r="788" spans="1:11" x14ac:dyDescent="0.2">
      <c r="A788">
        <v>94253</v>
      </c>
      <c r="B788">
        <f t="shared" si="43"/>
        <v>6.7666666666666666</v>
      </c>
      <c r="C788">
        <f t="shared" si="54"/>
        <v>1.1031777897254254</v>
      </c>
      <c r="H788">
        <f t="shared" si="56"/>
        <v>1</v>
      </c>
      <c r="I788">
        <f t="shared" si="57"/>
        <v>6.7666666666666666</v>
      </c>
      <c r="J788" t="str">
        <f t="shared" si="55"/>
        <v/>
      </c>
      <c r="K788" t="s">
        <v>356</v>
      </c>
    </row>
    <row r="789" spans="1:11" x14ac:dyDescent="0.2">
      <c r="A789">
        <v>94456</v>
      </c>
      <c r="B789">
        <f t="shared" si="43"/>
        <v>1.6333333333333333</v>
      </c>
      <c r="C789">
        <f t="shared" si="54"/>
        <v>-0.73797527883675551</v>
      </c>
      <c r="H789" t="str">
        <f t="shared" si="56"/>
        <v/>
      </c>
      <c r="I789" t="str">
        <f t="shared" si="57"/>
        <v/>
      </c>
      <c r="J789">
        <f t="shared" si="55"/>
        <v>94354.5</v>
      </c>
    </row>
    <row r="790" spans="1:11" x14ac:dyDescent="0.2">
      <c r="A790">
        <v>94505</v>
      </c>
      <c r="B790">
        <f t="shared" si="43"/>
        <v>2.4</v>
      </c>
      <c r="C790">
        <f t="shared" si="54"/>
        <v>-0.46299787249305319</v>
      </c>
      <c r="H790" t="str">
        <f t="shared" si="56"/>
        <v/>
      </c>
      <c r="I790" t="str">
        <f t="shared" si="57"/>
        <v/>
      </c>
      <c r="J790" t="str">
        <f t="shared" si="55"/>
        <v/>
      </c>
    </row>
    <row r="791" spans="1:11" x14ac:dyDescent="0.2">
      <c r="A791">
        <v>94577</v>
      </c>
      <c r="B791">
        <f t="shared" si="43"/>
        <v>5.4</v>
      </c>
      <c r="C791">
        <f t="shared" si="54"/>
        <v>0.61300067406926051</v>
      </c>
      <c r="H791">
        <f t="shared" si="56"/>
        <v>1</v>
      </c>
      <c r="I791">
        <f t="shared" si="57"/>
        <v>5.4</v>
      </c>
      <c r="J791" t="str">
        <f t="shared" si="55"/>
        <v/>
      </c>
      <c r="K791" t="s">
        <v>357</v>
      </c>
    </row>
    <row r="792" spans="1:11" x14ac:dyDescent="0.2">
      <c r="A792">
        <v>94739</v>
      </c>
      <c r="B792">
        <f t="shared" si="43"/>
        <v>2.5</v>
      </c>
      <c r="C792">
        <f t="shared" si="54"/>
        <v>-0.42713125427430937</v>
      </c>
      <c r="H792" t="str">
        <f t="shared" si="56"/>
        <v/>
      </c>
      <c r="I792" t="str">
        <f t="shared" si="57"/>
        <v/>
      </c>
      <c r="J792">
        <f t="shared" si="55"/>
        <v>94658</v>
      </c>
    </row>
    <row r="793" spans="1:11" x14ac:dyDescent="0.2">
      <c r="A793">
        <v>94814</v>
      </c>
      <c r="B793">
        <f t="shared" si="43"/>
        <v>1.2</v>
      </c>
      <c r="C793">
        <f t="shared" si="54"/>
        <v>-0.89339729111797872</v>
      </c>
      <c r="H793" t="str">
        <f t="shared" si="56"/>
        <v/>
      </c>
      <c r="I793" t="str">
        <f t="shared" si="57"/>
        <v/>
      </c>
      <c r="J793" t="str">
        <f t="shared" si="55"/>
        <v/>
      </c>
      <c r="K793" t="s">
        <v>358</v>
      </c>
    </row>
    <row r="794" spans="1:11" x14ac:dyDescent="0.2">
      <c r="A794">
        <v>94850</v>
      </c>
      <c r="B794">
        <f t="shared" si="43"/>
        <v>2.4</v>
      </c>
      <c r="C794">
        <f t="shared" si="54"/>
        <v>-0.46299787249305319</v>
      </c>
      <c r="H794" t="str">
        <f t="shared" si="56"/>
        <v/>
      </c>
      <c r="I794" t="str">
        <f t="shared" si="57"/>
        <v/>
      </c>
      <c r="J794" t="str">
        <f t="shared" si="55"/>
        <v/>
      </c>
    </row>
    <row r="795" spans="1:11" x14ac:dyDescent="0.2">
      <c r="A795">
        <v>94922</v>
      </c>
      <c r="B795">
        <f t="shared" si="43"/>
        <v>2.5</v>
      </c>
      <c r="C795">
        <f t="shared" si="54"/>
        <v>-0.42713125427430937</v>
      </c>
      <c r="H795" t="str">
        <f t="shared" si="56"/>
        <v/>
      </c>
      <c r="I795" t="str">
        <f t="shared" si="57"/>
        <v/>
      </c>
      <c r="J795" t="str">
        <f t="shared" si="55"/>
        <v/>
      </c>
    </row>
    <row r="796" spans="1:11" x14ac:dyDescent="0.2">
      <c r="A796">
        <v>94997</v>
      </c>
      <c r="B796">
        <f t="shared" si="43"/>
        <v>3.9333333333333331</v>
      </c>
      <c r="C796">
        <f t="shared" si="54"/>
        <v>8.6956940194351476E-2</v>
      </c>
      <c r="H796" t="str">
        <f t="shared" si="56"/>
        <v/>
      </c>
      <c r="I796" t="str">
        <f t="shared" si="57"/>
        <v/>
      </c>
      <c r="J796" t="str">
        <f t="shared" si="55"/>
        <v/>
      </c>
      <c r="K796" t="s">
        <v>359</v>
      </c>
    </row>
    <row r="797" spans="1:11" x14ac:dyDescent="0.2">
      <c r="A797">
        <v>95115</v>
      </c>
      <c r="B797">
        <f t="shared" si="43"/>
        <v>1.7333333333333334</v>
      </c>
      <c r="C797">
        <f t="shared" si="54"/>
        <v>-0.70210866061801169</v>
      </c>
      <c r="H797" t="str">
        <f t="shared" si="56"/>
        <v/>
      </c>
      <c r="I797" t="str">
        <f t="shared" si="57"/>
        <v/>
      </c>
      <c r="J797" t="str">
        <f t="shared" si="55"/>
        <v/>
      </c>
    </row>
    <row r="798" spans="1:11" x14ac:dyDescent="0.2">
      <c r="A798">
        <v>95167</v>
      </c>
      <c r="B798">
        <f t="shared" si="43"/>
        <v>1.3333333333333333</v>
      </c>
      <c r="C798">
        <f t="shared" si="54"/>
        <v>-0.84557513349298685</v>
      </c>
      <c r="H798" t="str">
        <f t="shared" si="56"/>
        <v/>
      </c>
      <c r="I798" t="str">
        <f t="shared" si="57"/>
        <v/>
      </c>
      <c r="J798" t="str">
        <f t="shared" si="55"/>
        <v/>
      </c>
    </row>
    <row r="799" spans="1:11" x14ac:dyDescent="0.2">
      <c r="A799">
        <v>95207</v>
      </c>
      <c r="B799">
        <f t="shared" si="43"/>
        <v>2.3333333333333335</v>
      </c>
      <c r="C799">
        <f t="shared" si="54"/>
        <v>-0.48690895130554895</v>
      </c>
      <c r="H799" t="str">
        <f t="shared" si="56"/>
        <v/>
      </c>
      <c r="I799" t="str">
        <f t="shared" si="57"/>
        <v/>
      </c>
      <c r="J799" t="str">
        <f t="shared" si="55"/>
        <v/>
      </c>
      <c r="K799" t="s">
        <v>360</v>
      </c>
    </row>
    <row r="800" spans="1:11" x14ac:dyDescent="0.2">
      <c r="A800">
        <v>95277</v>
      </c>
      <c r="B800">
        <f t="shared" si="43"/>
        <v>2.2000000000000002</v>
      </c>
      <c r="C800">
        <f t="shared" si="54"/>
        <v>-0.53473110893054066</v>
      </c>
      <c r="H800" t="str">
        <f t="shared" si="56"/>
        <v/>
      </c>
      <c r="I800" t="str">
        <f t="shared" si="57"/>
        <v/>
      </c>
      <c r="J800" t="str">
        <f t="shared" si="55"/>
        <v/>
      </c>
    </row>
    <row r="801" spans="1:11" x14ac:dyDescent="0.2">
      <c r="A801">
        <v>95343</v>
      </c>
      <c r="B801">
        <f t="shared" si="43"/>
        <v>4.2333333333333334</v>
      </c>
      <c r="C801">
        <f t="shared" si="54"/>
        <v>0.19455679485058291</v>
      </c>
      <c r="H801">
        <f t="shared" si="56"/>
        <v>1</v>
      </c>
      <c r="I801">
        <f t="shared" si="57"/>
        <v>4.2333333333333334</v>
      </c>
      <c r="J801" t="str">
        <f t="shared" si="55"/>
        <v/>
      </c>
      <c r="K801" t="s">
        <v>361</v>
      </c>
    </row>
    <row r="802" spans="1:11" x14ac:dyDescent="0.2">
      <c r="A802">
        <v>95470</v>
      </c>
      <c r="B802">
        <f t="shared" si="43"/>
        <v>1.1000000000000001</v>
      </c>
      <c r="C802">
        <f t="shared" si="54"/>
        <v>-0.92926390933672232</v>
      </c>
      <c r="H802" t="str">
        <f t="shared" si="56"/>
        <v/>
      </c>
      <c r="I802" t="str">
        <f t="shared" si="57"/>
        <v/>
      </c>
      <c r="J802">
        <f t="shared" si="55"/>
        <v>95406.5</v>
      </c>
    </row>
    <row r="803" spans="1:11" x14ac:dyDescent="0.2">
      <c r="A803">
        <v>95503</v>
      </c>
      <c r="B803">
        <f t="shared" si="43"/>
        <v>0.9</v>
      </c>
      <c r="C803">
        <f t="shared" si="54"/>
        <v>-1.00099714577421</v>
      </c>
      <c r="H803" t="str">
        <f t="shared" si="56"/>
        <v/>
      </c>
      <c r="I803" t="str">
        <f t="shared" si="57"/>
        <v/>
      </c>
      <c r="J803" t="str">
        <f t="shared" si="55"/>
        <v/>
      </c>
    </row>
    <row r="804" spans="1:11" x14ac:dyDescent="0.2">
      <c r="A804">
        <v>95530</v>
      </c>
      <c r="B804">
        <f t="shared" si="43"/>
        <v>1.2</v>
      </c>
      <c r="C804">
        <f t="shared" si="54"/>
        <v>-0.89339729111797872</v>
      </c>
      <c r="H804" t="str">
        <f t="shared" si="56"/>
        <v/>
      </c>
      <c r="I804" t="str">
        <f t="shared" si="57"/>
        <v/>
      </c>
      <c r="J804" t="str">
        <f t="shared" si="55"/>
        <v/>
      </c>
    </row>
    <row r="805" spans="1:11" x14ac:dyDescent="0.2">
      <c r="A805">
        <v>95566</v>
      </c>
      <c r="B805">
        <f t="shared" si="43"/>
        <v>1.5666666666666667</v>
      </c>
      <c r="C805">
        <f t="shared" si="54"/>
        <v>-0.76188635764925128</v>
      </c>
      <c r="H805" t="str">
        <f t="shared" si="56"/>
        <v/>
      </c>
      <c r="I805" t="str">
        <f t="shared" si="57"/>
        <v/>
      </c>
      <c r="J805" t="str">
        <f t="shared" si="55"/>
        <v/>
      </c>
    </row>
    <row r="806" spans="1:11" x14ac:dyDescent="0.2">
      <c r="A806">
        <v>95613</v>
      </c>
      <c r="B806">
        <f t="shared" si="43"/>
        <v>5.2</v>
      </c>
      <c r="C806">
        <f t="shared" si="54"/>
        <v>0.54126743763177287</v>
      </c>
      <c r="H806">
        <f t="shared" si="56"/>
        <v>1</v>
      </c>
      <c r="I806">
        <f t="shared" si="57"/>
        <v>5.2</v>
      </c>
      <c r="J806" t="str">
        <f t="shared" si="55"/>
        <v/>
      </c>
      <c r="K806" t="s">
        <v>362</v>
      </c>
    </row>
    <row r="807" spans="1:11" x14ac:dyDescent="0.2">
      <c r="A807">
        <v>95769</v>
      </c>
      <c r="B807">
        <f t="shared" si="43"/>
        <v>0.6</v>
      </c>
      <c r="C807">
        <f t="shared" si="54"/>
        <v>-1.1085970004304413</v>
      </c>
      <c r="H807" t="str">
        <f t="shared" si="56"/>
        <v/>
      </c>
      <c r="I807" t="str">
        <f t="shared" si="57"/>
        <v/>
      </c>
      <c r="J807">
        <f t="shared" si="55"/>
        <v>95691</v>
      </c>
    </row>
    <row r="808" spans="1:11" x14ac:dyDescent="0.2">
      <c r="A808">
        <v>95787</v>
      </c>
      <c r="B808">
        <f t="shared" si="43"/>
        <v>5.0999999999999996</v>
      </c>
      <c r="C808">
        <f t="shared" si="54"/>
        <v>0.50540081941302895</v>
      </c>
      <c r="H808" t="str">
        <f t="shared" si="56"/>
        <v/>
      </c>
      <c r="I808" t="str">
        <f t="shared" si="57"/>
        <v/>
      </c>
      <c r="J808" t="str">
        <f t="shared" si="55"/>
        <v/>
      </c>
      <c r="K808" t="s">
        <v>363</v>
      </c>
    </row>
    <row r="809" spans="1:11" x14ac:dyDescent="0.2">
      <c r="A809">
        <v>95940</v>
      </c>
      <c r="B809">
        <f t="shared" si="43"/>
        <v>2.5</v>
      </c>
      <c r="C809">
        <f t="shared" si="54"/>
        <v>-0.42713125427430937</v>
      </c>
      <c r="H809" t="str">
        <f t="shared" si="56"/>
        <v/>
      </c>
      <c r="I809" t="str">
        <f t="shared" si="57"/>
        <v/>
      </c>
      <c r="J809" t="str">
        <f t="shared" si="55"/>
        <v/>
      </c>
    </row>
    <row r="810" spans="1:11" x14ac:dyDescent="0.2">
      <c r="A810">
        <v>96015</v>
      </c>
      <c r="B810">
        <f t="shared" si="43"/>
        <v>1.9666666666666666</v>
      </c>
      <c r="C810">
        <f t="shared" si="54"/>
        <v>-0.61841988477427623</v>
      </c>
      <c r="H810" t="str">
        <f t="shared" si="56"/>
        <v/>
      </c>
      <c r="I810" t="str">
        <f t="shared" si="57"/>
        <v/>
      </c>
      <c r="J810" t="str">
        <f t="shared" si="55"/>
        <v/>
      </c>
    </row>
    <row r="811" spans="1:11" x14ac:dyDescent="0.2">
      <c r="A811">
        <v>96074</v>
      </c>
      <c r="B811">
        <f t="shared" si="43"/>
        <v>3.6333333333333333</v>
      </c>
      <c r="C811">
        <f t="shared" si="54"/>
        <v>-2.0642914461879814E-2</v>
      </c>
      <c r="H811">
        <f t="shared" si="56"/>
        <v>1</v>
      </c>
      <c r="I811">
        <f t="shared" si="57"/>
        <v>3.6333333333333333</v>
      </c>
      <c r="J811" t="str">
        <f t="shared" si="55"/>
        <v/>
      </c>
      <c r="K811" t="s">
        <v>364</v>
      </c>
    </row>
    <row r="812" spans="1:11" x14ac:dyDescent="0.2">
      <c r="A812">
        <v>96183</v>
      </c>
      <c r="B812">
        <f t="shared" si="43"/>
        <v>2.9333333333333331</v>
      </c>
      <c r="C812">
        <f t="shared" si="54"/>
        <v>-0.27170924199308638</v>
      </c>
      <c r="H812" t="str">
        <f t="shared" si="56"/>
        <v/>
      </c>
      <c r="I812" t="str">
        <f t="shared" si="57"/>
        <v/>
      </c>
      <c r="J812">
        <f t="shared" si="55"/>
        <v>96128.5</v>
      </c>
    </row>
    <row r="813" spans="1:11" x14ac:dyDescent="0.2">
      <c r="A813">
        <v>96271</v>
      </c>
      <c r="B813">
        <f t="shared" si="43"/>
        <v>1.8</v>
      </c>
      <c r="C813">
        <f t="shared" si="54"/>
        <v>-0.67819758180551581</v>
      </c>
      <c r="H813" t="str">
        <f t="shared" si="56"/>
        <v/>
      </c>
      <c r="I813" t="str">
        <f t="shared" si="57"/>
        <v/>
      </c>
      <c r="J813" t="str">
        <f t="shared" si="55"/>
        <v/>
      </c>
    </row>
    <row r="814" spans="1:11" x14ac:dyDescent="0.2">
      <c r="A814">
        <v>96325</v>
      </c>
      <c r="B814">
        <f t="shared" si="43"/>
        <v>4.0999999999999996</v>
      </c>
      <c r="C814">
        <f t="shared" si="54"/>
        <v>0.14673463722559107</v>
      </c>
      <c r="H814" t="str">
        <f t="shared" si="56"/>
        <v/>
      </c>
      <c r="I814" t="str">
        <f t="shared" si="57"/>
        <v/>
      </c>
      <c r="J814" t="str">
        <f t="shared" si="55"/>
        <v/>
      </c>
      <c r="K814" t="s">
        <v>365</v>
      </c>
    </row>
    <row r="815" spans="1:11" x14ac:dyDescent="0.2">
      <c r="A815">
        <v>96448</v>
      </c>
      <c r="B815">
        <f t="shared" si="43"/>
        <v>1.4666666666666666</v>
      </c>
      <c r="C815">
        <f t="shared" si="54"/>
        <v>-0.79775297586799521</v>
      </c>
      <c r="H815" t="str">
        <f t="shared" si="56"/>
        <v/>
      </c>
      <c r="I815" t="str">
        <f t="shared" si="57"/>
        <v/>
      </c>
      <c r="J815" t="str">
        <f t="shared" si="55"/>
        <v/>
      </c>
    </row>
    <row r="816" spans="1:11" x14ac:dyDescent="0.2">
      <c r="A816">
        <v>96492</v>
      </c>
      <c r="B816">
        <f t="shared" si="43"/>
        <v>6.0333333333333332</v>
      </c>
      <c r="C816">
        <f t="shared" si="54"/>
        <v>0.84015592278797102</v>
      </c>
      <c r="H816" t="str">
        <f t="shared" si="56"/>
        <v/>
      </c>
      <c r="I816" t="str">
        <f t="shared" si="57"/>
        <v/>
      </c>
      <c r="J816" t="str">
        <f t="shared" si="55"/>
        <v/>
      </c>
    </row>
    <row r="817" spans="1:11" x14ac:dyDescent="0.2">
      <c r="A817">
        <v>96673</v>
      </c>
      <c r="B817">
        <f t="shared" si="43"/>
        <v>4.9333333333333336</v>
      </c>
      <c r="C817">
        <f t="shared" si="54"/>
        <v>0.44562312238178947</v>
      </c>
      <c r="H817" t="str">
        <f t="shared" si="56"/>
        <v/>
      </c>
      <c r="I817" t="str">
        <f t="shared" si="57"/>
        <v/>
      </c>
      <c r="J817" t="str">
        <f t="shared" si="55"/>
        <v/>
      </c>
    </row>
    <row r="818" spans="1:11" x14ac:dyDescent="0.2">
      <c r="A818">
        <v>96821</v>
      </c>
      <c r="B818">
        <f t="shared" si="43"/>
        <v>2.5</v>
      </c>
      <c r="C818">
        <f t="shared" si="54"/>
        <v>-0.42713125427430937</v>
      </c>
      <c r="H818" t="str">
        <f t="shared" si="56"/>
        <v/>
      </c>
      <c r="I818" t="str">
        <f t="shared" si="57"/>
        <v/>
      </c>
      <c r="J818" t="str">
        <f t="shared" si="55"/>
        <v/>
      </c>
    </row>
    <row r="819" spans="1:11" x14ac:dyDescent="0.2">
      <c r="A819">
        <v>96896</v>
      </c>
      <c r="B819">
        <f t="shared" si="43"/>
        <v>1.0333333333333334</v>
      </c>
      <c r="C819">
        <f t="shared" si="54"/>
        <v>-0.95317498814921808</v>
      </c>
      <c r="H819" t="str">
        <f t="shared" si="56"/>
        <v/>
      </c>
      <c r="I819" t="str">
        <f t="shared" si="57"/>
        <v/>
      </c>
      <c r="J819" t="str">
        <f t="shared" si="55"/>
        <v/>
      </c>
    </row>
    <row r="820" spans="1:11" x14ac:dyDescent="0.2">
      <c r="A820">
        <v>96927</v>
      </c>
      <c r="B820">
        <f t="shared" si="43"/>
        <v>1.2</v>
      </c>
      <c r="C820">
        <f t="shared" si="54"/>
        <v>-0.89339729111797872</v>
      </c>
      <c r="H820" t="str">
        <f t="shared" si="56"/>
        <v/>
      </c>
      <c r="I820" t="str">
        <f t="shared" si="57"/>
        <v/>
      </c>
      <c r="J820" t="str">
        <f t="shared" si="55"/>
        <v/>
      </c>
    </row>
    <row r="821" spans="1:11" x14ac:dyDescent="0.2">
      <c r="A821">
        <v>96963</v>
      </c>
      <c r="B821">
        <f t="shared" si="43"/>
        <v>2.7</v>
      </c>
      <c r="C821">
        <f t="shared" si="54"/>
        <v>-0.35539801783682173</v>
      </c>
      <c r="H821" t="str">
        <f t="shared" si="56"/>
        <v/>
      </c>
      <c r="I821" t="str">
        <f t="shared" si="57"/>
        <v/>
      </c>
      <c r="J821" t="str">
        <f t="shared" si="55"/>
        <v/>
      </c>
    </row>
    <row r="822" spans="1:11" x14ac:dyDescent="0.2">
      <c r="A822">
        <v>97044</v>
      </c>
      <c r="B822">
        <f t="shared" si="43"/>
        <v>3.3333333333333335</v>
      </c>
      <c r="C822">
        <f t="shared" si="54"/>
        <v>-0.12824276911811111</v>
      </c>
      <c r="H822" t="str">
        <f t="shared" si="56"/>
        <v/>
      </c>
      <c r="I822" t="str">
        <f t="shared" si="57"/>
        <v/>
      </c>
      <c r="J822" t="str">
        <f t="shared" si="55"/>
        <v/>
      </c>
      <c r="K822" t="s">
        <v>360</v>
      </c>
    </row>
    <row r="823" spans="1:11" x14ac:dyDescent="0.2">
      <c r="A823">
        <v>97144</v>
      </c>
      <c r="B823">
        <f t="shared" si="43"/>
        <v>4.5333333333333332</v>
      </c>
      <c r="C823">
        <f t="shared" si="54"/>
        <v>0.3021566495068142</v>
      </c>
      <c r="H823">
        <f t="shared" si="56"/>
        <v>1</v>
      </c>
      <c r="I823">
        <f t="shared" si="57"/>
        <v>4.5333333333333332</v>
      </c>
      <c r="J823" t="str">
        <f t="shared" si="55"/>
        <v/>
      </c>
      <c r="K823" t="s">
        <v>366</v>
      </c>
    </row>
    <row r="824" spans="1:11" x14ac:dyDescent="0.2">
      <c r="A824">
        <v>97280</v>
      </c>
      <c r="B824">
        <f t="shared" si="43"/>
        <v>2.0666666666666669</v>
      </c>
      <c r="C824">
        <f t="shared" si="54"/>
        <v>-0.58255326655553241</v>
      </c>
      <c r="H824" t="str">
        <f t="shared" si="56"/>
        <v/>
      </c>
      <c r="I824" t="str">
        <f t="shared" si="57"/>
        <v/>
      </c>
      <c r="J824">
        <f t="shared" si="55"/>
        <v>97212</v>
      </c>
    </row>
    <row r="825" spans="1:11" x14ac:dyDescent="0.2">
      <c r="A825">
        <v>97342</v>
      </c>
      <c r="B825">
        <f t="shared" si="43"/>
        <v>2.9</v>
      </c>
      <c r="C825">
        <f t="shared" si="54"/>
        <v>-0.28366478139933426</v>
      </c>
      <c r="H825" t="str">
        <f t="shared" si="56"/>
        <v/>
      </c>
      <c r="I825" t="str">
        <f t="shared" si="57"/>
        <v/>
      </c>
      <c r="J825" t="str">
        <f t="shared" si="55"/>
        <v/>
      </c>
    </row>
    <row r="826" spans="1:11" x14ac:dyDescent="0.2">
      <c r="A826">
        <v>97429</v>
      </c>
      <c r="B826">
        <f t="shared" si="43"/>
        <v>2.6666666666666665</v>
      </c>
      <c r="C826">
        <f t="shared" si="54"/>
        <v>-0.36735355724306978</v>
      </c>
      <c r="H826" t="str">
        <f t="shared" si="56"/>
        <v/>
      </c>
      <c r="I826" t="str">
        <f t="shared" si="57"/>
        <v/>
      </c>
      <c r="J826" t="str">
        <f t="shared" si="55"/>
        <v/>
      </c>
    </row>
    <row r="827" spans="1:11" x14ac:dyDescent="0.2">
      <c r="A827">
        <v>97509</v>
      </c>
      <c r="B827">
        <f t="shared" si="43"/>
        <v>0.33333333333333331</v>
      </c>
      <c r="C827">
        <f t="shared" si="54"/>
        <v>-1.2042413156804246</v>
      </c>
      <c r="H827" t="str">
        <f t="shared" si="56"/>
        <v/>
      </c>
      <c r="I827" t="str">
        <f t="shared" si="57"/>
        <v/>
      </c>
      <c r="J827" t="str">
        <f t="shared" si="55"/>
        <v/>
      </c>
    </row>
    <row r="828" spans="1:11" x14ac:dyDescent="0.2">
      <c r="A828">
        <v>97519</v>
      </c>
      <c r="B828">
        <f t="shared" si="43"/>
        <v>0.36666666666666664</v>
      </c>
      <c r="C828">
        <f t="shared" si="54"/>
        <v>-1.1922857762741768</v>
      </c>
      <c r="H828" t="str">
        <f t="shared" si="56"/>
        <v/>
      </c>
      <c r="I828" t="str">
        <f t="shared" si="57"/>
        <v/>
      </c>
      <c r="J828" t="str">
        <f t="shared" si="55"/>
        <v/>
      </c>
    </row>
    <row r="829" spans="1:11" x14ac:dyDescent="0.2">
      <c r="A829">
        <v>97530</v>
      </c>
      <c r="B829">
        <f t="shared" si="43"/>
        <v>0.7</v>
      </c>
      <c r="C829">
        <f t="shared" si="54"/>
        <v>-1.0727303822116976</v>
      </c>
      <c r="H829" t="str">
        <f t="shared" si="56"/>
        <v/>
      </c>
      <c r="I829" t="str">
        <f t="shared" si="57"/>
        <v/>
      </c>
      <c r="J829" t="str">
        <f t="shared" si="55"/>
        <v/>
      </c>
      <c r="K829" t="s">
        <v>367</v>
      </c>
    </row>
    <row r="830" spans="1:11" x14ac:dyDescent="0.2">
      <c r="A830">
        <v>97551</v>
      </c>
      <c r="B830">
        <f t="shared" si="43"/>
        <v>3.6666666666666665</v>
      </c>
      <c r="C830">
        <f t="shared" si="54"/>
        <v>-8.6873750556319268E-3</v>
      </c>
      <c r="H830" t="str">
        <f t="shared" si="56"/>
        <v/>
      </c>
      <c r="I830" t="str">
        <f t="shared" si="57"/>
        <v/>
      </c>
      <c r="J830" t="str">
        <f t="shared" si="55"/>
        <v/>
      </c>
    </row>
    <row r="831" spans="1:11" x14ac:dyDescent="0.2">
      <c r="A831">
        <v>97661</v>
      </c>
      <c r="B831">
        <f t="shared" si="43"/>
        <v>1.8666666666666667</v>
      </c>
      <c r="C831">
        <f t="shared" si="54"/>
        <v>-0.65428650299302005</v>
      </c>
      <c r="H831" t="str">
        <f t="shared" si="56"/>
        <v/>
      </c>
      <c r="I831" t="str">
        <f t="shared" si="57"/>
        <v/>
      </c>
      <c r="J831" t="str">
        <f t="shared" si="55"/>
        <v/>
      </c>
      <c r="K831" t="s">
        <v>368</v>
      </c>
    </row>
    <row r="832" spans="1:11" x14ac:dyDescent="0.2">
      <c r="A832">
        <v>97717</v>
      </c>
      <c r="B832">
        <f t="shared" si="43"/>
        <v>3.5666666666666669</v>
      </c>
      <c r="C832">
        <f t="shared" si="54"/>
        <v>-4.4553993274375585E-2</v>
      </c>
      <c r="H832" t="str">
        <f t="shared" si="56"/>
        <v/>
      </c>
      <c r="I832" t="str">
        <f t="shared" si="57"/>
        <v/>
      </c>
      <c r="J832" t="str">
        <f t="shared" si="55"/>
        <v/>
      </c>
    </row>
    <row r="833" spans="1:11" x14ac:dyDescent="0.2">
      <c r="A833">
        <v>97824</v>
      </c>
      <c r="B833">
        <f t="shared" si="43"/>
        <v>6.3666666666666663</v>
      </c>
      <c r="C833">
        <f t="shared" si="54"/>
        <v>0.95971131685045019</v>
      </c>
      <c r="H833" t="str">
        <f t="shared" si="56"/>
        <v/>
      </c>
      <c r="I833" t="str">
        <f t="shared" si="57"/>
        <v/>
      </c>
      <c r="J833" t="str">
        <f t="shared" si="55"/>
        <v/>
      </c>
      <c r="K833" t="s">
        <v>369</v>
      </c>
    </row>
    <row r="834" spans="1:11" x14ac:dyDescent="0.2">
      <c r="A834">
        <v>98015</v>
      </c>
      <c r="B834">
        <f t="shared" si="43"/>
        <v>2.2333333333333334</v>
      </c>
      <c r="C834">
        <f t="shared" ref="C834:C897" si="58">(B834-D$1010)/D$1011</f>
        <v>-0.52277556952429272</v>
      </c>
      <c r="H834" t="str">
        <f t="shared" si="56"/>
        <v/>
      </c>
      <c r="I834" t="str">
        <f t="shared" si="57"/>
        <v/>
      </c>
      <c r="J834" t="str">
        <f t="shared" si="55"/>
        <v/>
      </c>
    </row>
    <row r="835" spans="1:11" x14ac:dyDescent="0.2">
      <c r="A835">
        <v>98082</v>
      </c>
      <c r="B835">
        <f t="shared" si="43"/>
        <v>0.7</v>
      </c>
      <c r="C835">
        <f t="shared" si="58"/>
        <v>-1.0727303822116976</v>
      </c>
      <c r="H835" t="str">
        <f t="shared" si="56"/>
        <v/>
      </c>
      <c r="I835" t="str">
        <f t="shared" si="57"/>
        <v/>
      </c>
      <c r="J835" t="str">
        <f t="shared" si="55"/>
        <v/>
      </c>
    </row>
    <row r="836" spans="1:11" x14ac:dyDescent="0.2">
      <c r="A836">
        <v>98103</v>
      </c>
      <c r="B836">
        <f t="shared" si="43"/>
        <v>4.8666666666666663</v>
      </c>
      <c r="C836">
        <f t="shared" si="58"/>
        <v>0.42171204356929337</v>
      </c>
      <c r="H836">
        <f t="shared" si="56"/>
        <v>1</v>
      </c>
      <c r="I836">
        <f t="shared" si="57"/>
        <v>4.8666666666666663</v>
      </c>
      <c r="J836" t="str">
        <f t="shared" ref="J836:J899" si="59">IF(H835=1,(A835+A836)/2,"")</f>
        <v/>
      </c>
      <c r="K836" t="s">
        <v>370</v>
      </c>
    </row>
    <row r="837" spans="1:11" x14ac:dyDescent="0.2">
      <c r="A837">
        <v>98249</v>
      </c>
      <c r="B837">
        <f t="shared" si="43"/>
        <v>9.1333333333333329</v>
      </c>
      <c r="C837">
        <f t="shared" si="58"/>
        <v>1.952021087569028</v>
      </c>
      <c r="H837" t="str">
        <f t="shared" si="56"/>
        <v/>
      </c>
      <c r="I837" t="str">
        <f t="shared" si="57"/>
        <v/>
      </c>
      <c r="J837">
        <f t="shared" si="59"/>
        <v>98176</v>
      </c>
    </row>
    <row r="838" spans="1:11" x14ac:dyDescent="0.2">
      <c r="A838">
        <v>98523</v>
      </c>
      <c r="B838">
        <f t="shared" si="43"/>
        <v>9.3000000000000007</v>
      </c>
      <c r="C838">
        <f t="shared" si="58"/>
        <v>2.0117987846002681</v>
      </c>
      <c r="H838">
        <f t="shared" si="56"/>
        <v>1</v>
      </c>
      <c r="I838">
        <f t="shared" si="57"/>
        <v>9.3000000000000007</v>
      </c>
      <c r="J838" t="str">
        <f t="shared" si="59"/>
        <v/>
      </c>
      <c r="K838" t="s">
        <v>371</v>
      </c>
    </row>
    <row r="839" spans="1:11" x14ac:dyDescent="0.2">
      <c r="A839">
        <v>98802</v>
      </c>
      <c r="B839">
        <f t="shared" si="43"/>
        <v>6.333333333333333</v>
      </c>
      <c r="C839">
        <f t="shared" si="58"/>
        <v>0.94775577744420225</v>
      </c>
      <c r="H839" t="str">
        <f t="shared" si="56"/>
        <v/>
      </c>
      <c r="I839" t="str">
        <f t="shared" si="57"/>
        <v/>
      </c>
      <c r="J839">
        <f t="shared" si="59"/>
        <v>98662.5</v>
      </c>
    </row>
    <row r="840" spans="1:11" x14ac:dyDescent="0.2">
      <c r="A840">
        <v>98992</v>
      </c>
      <c r="B840">
        <f t="shared" si="43"/>
        <v>1.6666666666666667</v>
      </c>
      <c r="C840">
        <f t="shared" si="58"/>
        <v>-0.72601973943050757</v>
      </c>
      <c r="H840" t="str">
        <f t="shared" si="56"/>
        <v/>
      </c>
      <c r="I840" t="str">
        <f t="shared" si="57"/>
        <v/>
      </c>
      <c r="J840" t="str">
        <f t="shared" si="59"/>
        <v/>
      </c>
    </row>
    <row r="841" spans="1:11" x14ac:dyDescent="0.2">
      <c r="A841">
        <v>99042</v>
      </c>
      <c r="B841">
        <f t="shared" si="43"/>
        <v>2</v>
      </c>
      <c r="C841">
        <f t="shared" si="58"/>
        <v>-0.60646434536802829</v>
      </c>
      <c r="H841" t="str">
        <f t="shared" si="56"/>
        <v/>
      </c>
      <c r="I841" t="str">
        <f t="shared" si="57"/>
        <v/>
      </c>
      <c r="J841" t="str">
        <f t="shared" si="59"/>
        <v/>
      </c>
    </row>
    <row r="842" spans="1:11" x14ac:dyDescent="0.2">
      <c r="A842">
        <v>99102</v>
      </c>
      <c r="B842">
        <f t="shared" si="43"/>
        <v>2.5666666666666669</v>
      </c>
      <c r="C842">
        <f t="shared" si="58"/>
        <v>-0.40322017546181343</v>
      </c>
      <c r="H842" t="str">
        <f t="shared" si="56"/>
        <v/>
      </c>
      <c r="I842" t="str">
        <f t="shared" si="57"/>
        <v/>
      </c>
      <c r="J842" t="str">
        <f t="shared" si="59"/>
        <v/>
      </c>
      <c r="K842" t="s">
        <v>372</v>
      </c>
    </row>
    <row r="843" spans="1:11" x14ac:dyDescent="0.2">
      <c r="A843">
        <v>99179</v>
      </c>
      <c r="B843">
        <f t="shared" si="43"/>
        <v>1.3</v>
      </c>
      <c r="C843">
        <f t="shared" si="58"/>
        <v>-0.85753067289923468</v>
      </c>
      <c r="H843" t="str">
        <f t="shared" si="56"/>
        <v/>
      </c>
      <c r="I843" t="str">
        <f t="shared" si="57"/>
        <v/>
      </c>
      <c r="J843" t="str">
        <f t="shared" si="59"/>
        <v/>
      </c>
    </row>
    <row r="844" spans="1:11" x14ac:dyDescent="0.2">
      <c r="A844">
        <v>99218</v>
      </c>
      <c r="B844">
        <f t="shared" si="43"/>
        <v>0.73333333333333328</v>
      </c>
      <c r="C844">
        <f t="shared" si="58"/>
        <v>-1.0607748428054495</v>
      </c>
      <c r="H844" t="str">
        <f t="shared" si="56"/>
        <v/>
      </c>
      <c r="I844" t="str">
        <f t="shared" si="57"/>
        <v/>
      </c>
      <c r="J844" t="str">
        <f t="shared" si="59"/>
        <v/>
      </c>
    </row>
    <row r="845" spans="1:11" x14ac:dyDescent="0.2">
      <c r="A845">
        <v>99240</v>
      </c>
      <c r="B845">
        <f t="shared" si="43"/>
        <v>3.5</v>
      </c>
      <c r="C845">
        <f t="shared" si="58"/>
        <v>-6.8465072086871512E-2</v>
      </c>
      <c r="H845">
        <f t="shared" si="56"/>
        <v>1</v>
      </c>
      <c r="I845">
        <f t="shared" si="57"/>
        <v>3.5</v>
      </c>
      <c r="J845" t="str">
        <f t="shared" si="59"/>
        <v/>
      </c>
      <c r="K845" t="s">
        <v>373</v>
      </c>
    </row>
    <row r="846" spans="1:11" x14ac:dyDescent="0.2">
      <c r="A846">
        <v>99345</v>
      </c>
      <c r="B846">
        <f t="shared" si="43"/>
        <v>0.53333333333333333</v>
      </c>
      <c r="C846">
        <f t="shared" si="58"/>
        <v>-1.1325080792429372</v>
      </c>
      <c r="H846" t="str">
        <f t="shared" si="56"/>
        <v/>
      </c>
      <c r="I846" t="str">
        <f t="shared" si="57"/>
        <v/>
      </c>
      <c r="J846">
        <f t="shared" si="59"/>
        <v>99292.5</v>
      </c>
    </row>
    <row r="847" spans="1:11" x14ac:dyDescent="0.2">
      <c r="A847">
        <v>99361</v>
      </c>
      <c r="B847">
        <f t="shared" si="43"/>
        <v>4.0999999999999996</v>
      </c>
      <c r="C847">
        <f t="shared" si="58"/>
        <v>0.14673463722559107</v>
      </c>
      <c r="H847" t="str">
        <f t="shared" si="56"/>
        <v/>
      </c>
      <c r="I847" t="str">
        <f t="shared" si="57"/>
        <v/>
      </c>
      <c r="J847" t="str">
        <f t="shared" si="59"/>
        <v/>
      </c>
    </row>
    <row r="848" spans="1:11" x14ac:dyDescent="0.2">
      <c r="A848">
        <v>99484</v>
      </c>
      <c r="B848">
        <f t="shared" si="43"/>
        <v>5.833333333333333</v>
      </c>
      <c r="C848">
        <f t="shared" si="58"/>
        <v>0.76842268635048339</v>
      </c>
      <c r="H848" t="str">
        <f t="shared" si="56"/>
        <v/>
      </c>
      <c r="I848" t="str">
        <f t="shared" si="57"/>
        <v/>
      </c>
      <c r="J848" t="str">
        <f t="shared" si="59"/>
        <v/>
      </c>
    </row>
    <row r="849" spans="1:11" x14ac:dyDescent="0.2">
      <c r="A849">
        <v>99659</v>
      </c>
      <c r="B849">
        <f t="shared" ref="B849:B1007" si="60">(A850-A849)/30</f>
        <v>0.96666666666666667</v>
      </c>
      <c r="C849">
        <f t="shared" si="58"/>
        <v>-0.97708606696171407</v>
      </c>
      <c r="H849" t="str">
        <f t="shared" si="56"/>
        <v/>
      </c>
      <c r="I849" t="str">
        <f t="shared" si="57"/>
        <v/>
      </c>
      <c r="J849" t="str">
        <f t="shared" si="59"/>
        <v/>
      </c>
      <c r="K849" t="s">
        <v>374</v>
      </c>
    </row>
    <row r="850" spans="1:11" x14ac:dyDescent="0.2">
      <c r="A850">
        <v>99688</v>
      </c>
      <c r="B850">
        <f t="shared" si="60"/>
        <v>5.2333333333333334</v>
      </c>
      <c r="C850">
        <f t="shared" si="58"/>
        <v>0.55322297703802081</v>
      </c>
      <c r="H850">
        <f t="shared" si="56"/>
        <v>1</v>
      </c>
      <c r="I850">
        <f t="shared" si="57"/>
        <v>5.2333333333333334</v>
      </c>
      <c r="J850" t="str">
        <f t="shared" si="59"/>
        <v/>
      </c>
      <c r="K850" t="s">
        <v>375</v>
      </c>
    </row>
    <row r="851" spans="1:11" x14ac:dyDescent="0.2">
      <c r="A851">
        <v>99845</v>
      </c>
      <c r="B851">
        <f t="shared" si="60"/>
        <v>7.2666666666666666</v>
      </c>
      <c r="C851">
        <f t="shared" si="58"/>
        <v>1.2825108808191443</v>
      </c>
      <c r="H851" t="str">
        <f t="shared" ref="H851:H914" si="61">IF(ISNUMBER(SEARCH($H$1,K851)),1,"")</f>
        <v/>
      </c>
      <c r="I851" t="str">
        <f t="shared" ref="I851:I914" si="62">IF(H851=1,B851,"")</f>
        <v/>
      </c>
      <c r="J851">
        <f t="shared" si="59"/>
        <v>99766.5</v>
      </c>
    </row>
    <row r="852" spans="1:11" x14ac:dyDescent="0.2">
      <c r="A852">
        <v>100063</v>
      </c>
      <c r="B852">
        <f t="shared" si="60"/>
        <v>3.9333333333333331</v>
      </c>
      <c r="C852">
        <f t="shared" si="58"/>
        <v>8.6956940194351476E-2</v>
      </c>
      <c r="H852" t="str">
        <f t="shared" si="61"/>
        <v/>
      </c>
      <c r="I852" t="str">
        <f t="shared" si="62"/>
        <v/>
      </c>
      <c r="J852" t="str">
        <f t="shared" si="59"/>
        <v/>
      </c>
      <c r="K852" t="s">
        <v>376</v>
      </c>
    </row>
    <row r="853" spans="1:11" x14ac:dyDescent="0.2">
      <c r="A853">
        <v>100181</v>
      </c>
      <c r="B853">
        <f t="shared" si="60"/>
        <v>2.9</v>
      </c>
      <c r="C853">
        <f t="shared" si="58"/>
        <v>-0.28366478139933426</v>
      </c>
      <c r="E853">
        <v>1</v>
      </c>
      <c r="H853" t="str">
        <f t="shared" si="61"/>
        <v/>
      </c>
      <c r="I853" t="str">
        <f t="shared" si="62"/>
        <v/>
      </c>
      <c r="J853" t="str">
        <f t="shared" si="59"/>
        <v/>
      </c>
      <c r="K853" t="s">
        <v>377</v>
      </c>
    </row>
    <row r="854" spans="1:11" x14ac:dyDescent="0.2">
      <c r="A854">
        <v>100268</v>
      </c>
      <c r="B854">
        <f t="shared" si="60"/>
        <v>2.7</v>
      </c>
      <c r="C854">
        <f t="shared" si="58"/>
        <v>-0.35539801783682173</v>
      </c>
      <c r="H854" t="str">
        <f t="shared" si="61"/>
        <v/>
      </c>
      <c r="I854" t="str">
        <f t="shared" si="62"/>
        <v/>
      </c>
      <c r="J854" t="str">
        <f t="shared" si="59"/>
        <v/>
      </c>
    </row>
    <row r="855" spans="1:11" x14ac:dyDescent="0.2">
      <c r="A855">
        <v>100349</v>
      </c>
      <c r="B855">
        <f t="shared" si="60"/>
        <v>1.5666666666666667</v>
      </c>
      <c r="C855">
        <f t="shared" si="58"/>
        <v>-0.76188635764925128</v>
      </c>
      <c r="H855" t="str">
        <f t="shared" si="61"/>
        <v/>
      </c>
      <c r="I855" t="str">
        <f t="shared" si="62"/>
        <v/>
      </c>
      <c r="J855" t="str">
        <f t="shared" si="59"/>
        <v/>
      </c>
    </row>
    <row r="856" spans="1:11" x14ac:dyDescent="0.2">
      <c r="A856">
        <v>100396</v>
      </c>
      <c r="B856">
        <f t="shared" si="60"/>
        <v>7</v>
      </c>
      <c r="C856">
        <f t="shared" si="58"/>
        <v>1.186866565569161</v>
      </c>
      <c r="H856">
        <f t="shared" si="61"/>
        <v>1</v>
      </c>
      <c r="I856">
        <f t="shared" si="62"/>
        <v>7</v>
      </c>
      <c r="J856" t="str">
        <f t="shared" si="59"/>
        <v/>
      </c>
      <c r="K856" t="s">
        <v>378</v>
      </c>
    </row>
    <row r="857" spans="1:11" x14ac:dyDescent="0.2">
      <c r="A857">
        <v>100606</v>
      </c>
      <c r="B857">
        <f t="shared" si="60"/>
        <v>0.7</v>
      </c>
      <c r="C857">
        <f t="shared" si="58"/>
        <v>-1.0727303822116976</v>
      </c>
      <c r="H857" t="str">
        <f t="shared" si="61"/>
        <v/>
      </c>
      <c r="I857" t="str">
        <f t="shared" si="62"/>
        <v/>
      </c>
      <c r="J857">
        <f t="shared" si="59"/>
        <v>100501</v>
      </c>
    </row>
    <row r="858" spans="1:11" x14ac:dyDescent="0.2">
      <c r="A858">
        <v>100627</v>
      </c>
      <c r="B858">
        <f t="shared" si="60"/>
        <v>1.0333333333333334</v>
      </c>
      <c r="C858">
        <f t="shared" si="58"/>
        <v>-0.95317498814921808</v>
      </c>
      <c r="H858" t="str">
        <f t="shared" si="61"/>
        <v/>
      </c>
      <c r="I858" t="str">
        <f t="shared" si="62"/>
        <v/>
      </c>
      <c r="J858" t="str">
        <f t="shared" si="59"/>
        <v/>
      </c>
    </row>
    <row r="859" spans="1:11" x14ac:dyDescent="0.2">
      <c r="A859">
        <v>100658</v>
      </c>
      <c r="B859">
        <f t="shared" si="60"/>
        <v>1.3666666666666667</v>
      </c>
      <c r="C859">
        <f t="shared" si="58"/>
        <v>-0.83361959408673891</v>
      </c>
      <c r="H859" t="str">
        <f t="shared" si="61"/>
        <v/>
      </c>
      <c r="I859" t="str">
        <f t="shared" si="62"/>
        <v/>
      </c>
      <c r="J859" t="str">
        <f t="shared" si="59"/>
        <v/>
      </c>
    </row>
    <row r="860" spans="1:11" x14ac:dyDescent="0.2">
      <c r="A860">
        <v>100699</v>
      </c>
      <c r="B860">
        <f t="shared" si="60"/>
        <v>1.2333333333333334</v>
      </c>
      <c r="C860">
        <f t="shared" si="58"/>
        <v>-0.88144175171173067</v>
      </c>
      <c r="H860" t="str">
        <f t="shared" si="61"/>
        <v/>
      </c>
      <c r="I860" t="str">
        <f t="shared" si="62"/>
        <v/>
      </c>
      <c r="J860" t="str">
        <f t="shared" si="59"/>
        <v/>
      </c>
    </row>
    <row r="861" spans="1:11" x14ac:dyDescent="0.2">
      <c r="A861">
        <v>100736</v>
      </c>
      <c r="B861">
        <f t="shared" si="60"/>
        <v>1.1333333333333333</v>
      </c>
      <c r="C861">
        <f t="shared" si="58"/>
        <v>-0.91730836993047449</v>
      </c>
      <c r="H861" t="str">
        <f t="shared" si="61"/>
        <v/>
      </c>
      <c r="I861" t="str">
        <f t="shared" si="62"/>
        <v/>
      </c>
      <c r="J861" t="str">
        <f t="shared" si="59"/>
        <v/>
      </c>
    </row>
    <row r="862" spans="1:11" x14ac:dyDescent="0.2">
      <c r="A862">
        <v>100770</v>
      </c>
      <c r="B862">
        <f t="shared" si="60"/>
        <v>10.1</v>
      </c>
      <c r="C862">
        <f t="shared" si="58"/>
        <v>2.2987317303502182</v>
      </c>
      <c r="H862" t="str">
        <f t="shared" si="61"/>
        <v/>
      </c>
      <c r="I862" t="str">
        <f t="shared" si="62"/>
        <v/>
      </c>
      <c r="J862" t="str">
        <f t="shared" si="59"/>
        <v/>
      </c>
      <c r="K862" t="s">
        <v>379</v>
      </c>
    </row>
    <row r="863" spans="1:11" x14ac:dyDescent="0.2">
      <c r="A863">
        <v>101073</v>
      </c>
      <c r="B863">
        <f t="shared" si="60"/>
        <v>1.7333333333333334</v>
      </c>
      <c r="C863">
        <f t="shared" si="58"/>
        <v>-0.70210866061801169</v>
      </c>
      <c r="H863" t="str">
        <f t="shared" si="61"/>
        <v/>
      </c>
      <c r="I863" t="str">
        <f t="shared" si="62"/>
        <v/>
      </c>
      <c r="J863" t="str">
        <f t="shared" si="59"/>
        <v/>
      </c>
    </row>
    <row r="864" spans="1:11" x14ac:dyDescent="0.2">
      <c r="A864">
        <v>101125</v>
      </c>
      <c r="B864">
        <f t="shared" si="60"/>
        <v>5.4333333333333336</v>
      </c>
      <c r="C864">
        <f t="shared" si="58"/>
        <v>0.62495621347550845</v>
      </c>
      <c r="H864" t="str">
        <f t="shared" si="61"/>
        <v/>
      </c>
      <c r="I864" t="str">
        <f t="shared" si="62"/>
        <v/>
      </c>
      <c r="J864" t="str">
        <f t="shared" si="59"/>
        <v/>
      </c>
      <c r="K864" t="s">
        <v>380</v>
      </c>
    </row>
    <row r="865" spans="1:11" x14ac:dyDescent="0.2">
      <c r="A865">
        <v>101288</v>
      </c>
      <c r="B865">
        <f t="shared" si="60"/>
        <v>3.2666666666666666</v>
      </c>
      <c r="C865">
        <f t="shared" si="58"/>
        <v>-0.15215384793060704</v>
      </c>
      <c r="H865" t="str">
        <f t="shared" si="61"/>
        <v/>
      </c>
      <c r="I865" t="str">
        <f t="shared" si="62"/>
        <v/>
      </c>
      <c r="J865" t="str">
        <f t="shared" si="59"/>
        <v/>
      </c>
    </row>
    <row r="866" spans="1:11" x14ac:dyDescent="0.2">
      <c r="A866">
        <v>101386</v>
      </c>
      <c r="B866">
        <f t="shared" si="60"/>
        <v>6.6</v>
      </c>
      <c r="C866">
        <f t="shared" si="58"/>
        <v>1.0434000926941858</v>
      </c>
      <c r="H866" t="str">
        <f t="shared" si="61"/>
        <v/>
      </c>
      <c r="I866" t="str">
        <f t="shared" si="62"/>
        <v/>
      </c>
      <c r="J866" t="str">
        <f t="shared" si="59"/>
        <v/>
      </c>
      <c r="K866" t="s">
        <v>381</v>
      </c>
    </row>
    <row r="867" spans="1:11" x14ac:dyDescent="0.2">
      <c r="A867">
        <v>101584</v>
      </c>
      <c r="B867">
        <f t="shared" si="60"/>
        <v>3.8</v>
      </c>
      <c r="C867">
        <f t="shared" si="58"/>
        <v>3.9134782569359775E-2</v>
      </c>
      <c r="E867">
        <v>1</v>
      </c>
      <c r="H867" t="str">
        <f t="shared" si="61"/>
        <v/>
      </c>
      <c r="I867" t="str">
        <f t="shared" si="62"/>
        <v/>
      </c>
      <c r="J867" t="str">
        <f t="shared" si="59"/>
        <v/>
      </c>
      <c r="K867" t="s">
        <v>351</v>
      </c>
    </row>
    <row r="868" spans="1:11" x14ac:dyDescent="0.2">
      <c r="A868">
        <v>101698</v>
      </c>
      <c r="B868">
        <f t="shared" si="60"/>
        <v>10.933333333333334</v>
      </c>
      <c r="C868">
        <f t="shared" si="58"/>
        <v>2.5976202155064163</v>
      </c>
      <c r="E868">
        <v>1</v>
      </c>
      <c r="H868" t="str">
        <f t="shared" si="61"/>
        <v/>
      </c>
      <c r="I868" t="str">
        <f t="shared" si="62"/>
        <v/>
      </c>
      <c r="J868" t="str">
        <f t="shared" si="59"/>
        <v/>
      </c>
      <c r="K868" t="s">
        <v>382</v>
      </c>
    </row>
    <row r="869" spans="1:11" x14ac:dyDescent="0.2">
      <c r="A869">
        <v>102026</v>
      </c>
      <c r="B869">
        <f t="shared" si="60"/>
        <v>4.8</v>
      </c>
      <c r="C869">
        <f t="shared" si="58"/>
        <v>0.3978009647567976</v>
      </c>
      <c r="H869" t="str">
        <f t="shared" si="61"/>
        <v/>
      </c>
      <c r="I869" t="str">
        <f t="shared" si="62"/>
        <v/>
      </c>
      <c r="J869" t="str">
        <f t="shared" si="59"/>
        <v/>
      </c>
      <c r="K869" t="s">
        <v>383</v>
      </c>
    </row>
    <row r="870" spans="1:11" x14ac:dyDescent="0.2">
      <c r="A870">
        <v>102170</v>
      </c>
      <c r="B870">
        <f t="shared" si="60"/>
        <v>9.0666666666666664</v>
      </c>
      <c r="C870">
        <f t="shared" si="58"/>
        <v>1.9281100087565324</v>
      </c>
      <c r="H870" t="str">
        <f t="shared" si="61"/>
        <v/>
      </c>
      <c r="I870" t="str">
        <f t="shared" si="62"/>
        <v/>
      </c>
      <c r="J870" t="str">
        <f t="shared" si="59"/>
        <v/>
      </c>
    </row>
    <row r="871" spans="1:11" x14ac:dyDescent="0.2">
      <c r="A871">
        <v>102442</v>
      </c>
      <c r="B871">
        <f t="shared" si="60"/>
        <v>6.5666666666666664</v>
      </c>
      <c r="C871">
        <f t="shared" si="58"/>
        <v>1.0314445532879377</v>
      </c>
      <c r="H871" t="str">
        <f t="shared" si="61"/>
        <v/>
      </c>
      <c r="I871" t="str">
        <f t="shared" si="62"/>
        <v/>
      </c>
      <c r="J871" t="str">
        <f t="shared" si="59"/>
        <v/>
      </c>
    </row>
    <row r="872" spans="1:11" x14ac:dyDescent="0.2">
      <c r="A872">
        <v>102639</v>
      </c>
      <c r="B872">
        <f t="shared" si="60"/>
        <v>2.1666666666666665</v>
      </c>
      <c r="C872">
        <f t="shared" si="58"/>
        <v>-0.54668664833678871</v>
      </c>
      <c r="H872" t="str">
        <f t="shared" si="61"/>
        <v/>
      </c>
      <c r="I872" t="str">
        <f t="shared" si="62"/>
        <v/>
      </c>
      <c r="J872" t="str">
        <f t="shared" si="59"/>
        <v/>
      </c>
    </row>
    <row r="873" spans="1:11" x14ac:dyDescent="0.2">
      <c r="A873">
        <v>102704</v>
      </c>
      <c r="B873">
        <f t="shared" si="60"/>
        <v>1.3666666666666667</v>
      </c>
      <c r="C873">
        <f t="shared" si="58"/>
        <v>-0.83361959408673891</v>
      </c>
      <c r="H873" t="str">
        <f t="shared" si="61"/>
        <v/>
      </c>
      <c r="I873" t="str">
        <f t="shared" si="62"/>
        <v/>
      </c>
      <c r="J873" t="str">
        <f t="shared" si="59"/>
        <v/>
      </c>
      <c r="K873" t="s">
        <v>384</v>
      </c>
    </row>
    <row r="874" spans="1:11" x14ac:dyDescent="0.2">
      <c r="A874">
        <v>102745</v>
      </c>
      <c r="B874">
        <f t="shared" si="60"/>
        <v>1.9666666666666666</v>
      </c>
      <c r="C874">
        <f t="shared" si="58"/>
        <v>-0.61841988477427623</v>
      </c>
      <c r="H874" t="str">
        <f t="shared" si="61"/>
        <v/>
      </c>
      <c r="I874" t="str">
        <f t="shared" si="62"/>
        <v/>
      </c>
      <c r="J874" t="str">
        <f t="shared" si="59"/>
        <v/>
      </c>
    </row>
    <row r="875" spans="1:11" x14ac:dyDescent="0.2">
      <c r="A875">
        <v>102804</v>
      </c>
      <c r="B875">
        <f t="shared" si="60"/>
        <v>3.1</v>
      </c>
      <c r="C875">
        <f t="shared" si="58"/>
        <v>-0.21193154496184663</v>
      </c>
      <c r="H875" t="str">
        <f t="shared" si="61"/>
        <v/>
      </c>
      <c r="I875" t="str">
        <f t="shared" si="62"/>
        <v/>
      </c>
      <c r="J875" t="str">
        <f t="shared" si="59"/>
        <v/>
      </c>
      <c r="K875" t="s">
        <v>385</v>
      </c>
    </row>
    <row r="876" spans="1:11" x14ac:dyDescent="0.2">
      <c r="A876">
        <v>102897</v>
      </c>
      <c r="B876">
        <f t="shared" si="60"/>
        <v>1.7666666666666666</v>
      </c>
      <c r="C876">
        <f t="shared" si="58"/>
        <v>-0.69015312121176386</v>
      </c>
      <c r="H876" t="str">
        <f t="shared" si="61"/>
        <v/>
      </c>
      <c r="I876" t="str">
        <f t="shared" si="62"/>
        <v/>
      </c>
      <c r="J876" t="str">
        <f t="shared" si="59"/>
        <v/>
      </c>
    </row>
    <row r="877" spans="1:11" x14ac:dyDescent="0.2">
      <c r="A877">
        <v>102950</v>
      </c>
      <c r="B877">
        <f t="shared" si="60"/>
        <v>2.1666666666666665</v>
      </c>
      <c r="C877">
        <f t="shared" si="58"/>
        <v>-0.54668664833678871</v>
      </c>
      <c r="D877" t="s">
        <v>386</v>
      </c>
      <c r="H877" t="str">
        <f t="shared" si="61"/>
        <v/>
      </c>
      <c r="I877" t="str">
        <f t="shared" si="62"/>
        <v/>
      </c>
      <c r="J877" t="str">
        <f t="shared" si="59"/>
        <v/>
      </c>
    </row>
    <row r="878" spans="1:11" x14ac:dyDescent="0.2">
      <c r="A878">
        <v>103015</v>
      </c>
      <c r="B878">
        <f t="shared" si="60"/>
        <v>2.3333333333333335</v>
      </c>
      <c r="C878">
        <f t="shared" si="58"/>
        <v>-0.48690895130554895</v>
      </c>
      <c r="H878" t="str">
        <f t="shared" si="61"/>
        <v/>
      </c>
      <c r="I878" t="str">
        <f t="shared" si="62"/>
        <v/>
      </c>
      <c r="J878" t="str">
        <f t="shared" si="59"/>
        <v/>
      </c>
    </row>
    <row r="879" spans="1:11" x14ac:dyDescent="0.2">
      <c r="A879">
        <v>103085</v>
      </c>
      <c r="B879">
        <f t="shared" si="60"/>
        <v>1.9333333333333333</v>
      </c>
      <c r="C879">
        <f t="shared" si="58"/>
        <v>-0.63037542418052417</v>
      </c>
      <c r="H879" t="str">
        <f t="shared" si="61"/>
        <v/>
      </c>
      <c r="I879" t="str">
        <f t="shared" si="62"/>
        <v/>
      </c>
      <c r="J879" t="str">
        <f t="shared" si="59"/>
        <v/>
      </c>
    </row>
    <row r="880" spans="1:11" x14ac:dyDescent="0.2">
      <c r="A880">
        <v>103143</v>
      </c>
      <c r="B880">
        <f t="shared" si="60"/>
        <v>1.8333333333333333</v>
      </c>
      <c r="C880">
        <f t="shared" si="58"/>
        <v>-0.66624204239926799</v>
      </c>
      <c r="H880" t="str">
        <f t="shared" si="61"/>
        <v/>
      </c>
      <c r="I880" t="str">
        <f t="shared" si="62"/>
        <v/>
      </c>
      <c r="J880" t="str">
        <f t="shared" si="59"/>
        <v/>
      </c>
      <c r="K880" t="s">
        <v>387</v>
      </c>
    </row>
    <row r="881" spans="1:11" x14ac:dyDescent="0.2">
      <c r="A881">
        <v>103198</v>
      </c>
      <c r="B881">
        <f t="shared" si="60"/>
        <v>3.7666666666666666</v>
      </c>
      <c r="C881">
        <f t="shared" si="58"/>
        <v>2.7179243163111891E-2</v>
      </c>
      <c r="H881" t="str">
        <f t="shared" si="61"/>
        <v/>
      </c>
      <c r="I881" t="str">
        <f t="shared" si="62"/>
        <v/>
      </c>
      <c r="J881" t="str">
        <f t="shared" si="59"/>
        <v/>
      </c>
      <c r="K881" t="s">
        <v>388</v>
      </c>
    </row>
    <row r="882" spans="1:11" x14ac:dyDescent="0.2">
      <c r="A882">
        <v>103311</v>
      </c>
      <c r="B882">
        <f t="shared" si="60"/>
        <v>1.6333333333333333</v>
      </c>
      <c r="C882">
        <f t="shared" si="58"/>
        <v>-0.73797527883675551</v>
      </c>
      <c r="H882" t="str">
        <f t="shared" si="61"/>
        <v/>
      </c>
      <c r="I882" t="str">
        <f t="shared" si="62"/>
        <v/>
      </c>
      <c r="J882" t="str">
        <f t="shared" si="59"/>
        <v/>
      </c>
    </row>
    <row r="883" spans="1:11" x14ac:dyDescent="0.2">
      <c r="A883">
        <v>103360</v>
      </c>
      <c r="B883">
        <f t="shared" si="60"/>
        <v>2.0333333333333332</v>
      </c>
      <c r="C883">
        <f t="shared" si="58"/>
        <v>-0.59450880596178035</v>
      </c>
      <c r="H883" t="str">
        <f t="shared" si="61"/>
        <v/>
      </c>
      <c r="I883" t="str">
        <f t="shared" si="62"/>
        <v/>
      </c>
      <c r="J883" t="str">
        <f t="shared" si="59"/>
        <v/>
      </c>
    </row>
    <row r="884" spans="1:11" x14ac:dyDescent="0.2">
      <c r="A884">
        <v>103421</v>
      </c>
      <c r="B884">
        <f t="shared" si="60"/>
        <v>1.4666666666666666</v>
      </c>
      <c r="C884">
        <f t="shared" si="58"/>
        <v>-0.79775297586799521</v>
      </c>
      <c r="H884" t="str">
        <f t="shared" si="61"/>
        <v/>
      </c>
      <c r="I884" t="str">
        <f t="shared" si="62"/>
        <v/>
      </c>
      <c r="J884" t="str">
        <f t="shared" si="59"/>
        <v/>
      </c>
    </row>
    <row r="885" spans="1:11" x14ac:dyDescent="0.2">
      <c r="A885">
        <v>103465</v>
      </c>
      <c r="B885">
        <f t="shared" si="60"/>
        <v>3.0333333333333332</v>
      </c>
      <c r="C885">
        <f t="shared" si="58"/>
        <v>-0.23584262377434256</v>
      </c>
      <c r="H885" t="str">
        <f t="shared" si="61"/>
        <v/>
      </c>
      <c r="I885" t="str">
        <f t="shared" si="62"/>
        <v/>
      </c>
      <c r="J885" t="str">
        <f t="shared" si="59"/>
        <v/>
      </c>
    </row>
    <row r="886" spans="1:11" x14ac:dyDescent="0.2">
      <c r="A886">
        <v>103556</v>
      </c>
      <c r="B886">
        <f t="shared" si="60"/>
        <v>4.0999999999999996</v>
      </c>
      <c r="C886">
        <f t="shared" si="58"/>
        <v>0.14673463722559107</v>
      </c>
      <c r="H886" t="str">
        <f t="shared" si="61"/>
        <v/>
      </c>
      <c r="I886" t="str">
        <f t="shared" si="62"/>
        <v/>
      </c>
      <c r="J886" t="str">
        <f t="shared" si="59"/>
        <v/>
      </c>
    </row>
    <row r="887" spans="1:11" x14ac:dyDescent="0.2">
      <c r="A887">
        <v>103679</v>
      </c>
      <c r="B887">
        <f t="shared" si="60"/>
        <v>2.9333333333333331</v>
      </c>
      <c r="C887">
        <f t="shared" si="58"/>
        <v>-0.27170924199308638</v>
      </c>
      <c r="H887" t="str">
        <f t="shared" si="61"/>
        <v/>
      </c>
      <c r="I887" t="str">
        <f t="shared" si="62"/>
        <v/>
      </c>
      <c r="J887" t="str">
        <f t="shared" si="59"/>
        <v/>
      </c>
      <c r="K887" t="s">
        <v>389</v>
      </c>
    </row>
    <row r="888" spans="1:11" x14ac:dyDescent="0.2">
      <c r="A888">
        <v>103767</v>
      </c>
      <c r="B888">
        <f t="shared" si="60"/>
        <v>3.1666666666666665</v>
      </c>
      <c r="C888">
        <f t="shared" si="58"/>
        <v>-0.18802046614935086</v>
      </c>
      <c r="H888">
        <f t="shared" si="61"/>
        <v>1</v>
      </c>
      <c r="I888">
        <f t="shared" si="62"/>
        <v>3.1666666666666665</v>
      </c>
      <c r="J888" t="str">
        <f t="shared" si="59"/>
        <v/>
      </c>
      <c r="K888" t="s">
        <v>390</v>
      </c>
    </row>
    <row r="889" spans="1:11" x14ac:dyDescent="0.2">
      <c r="A889">
        <v>103862</v>
      </c>
      <c r="B889">
        <f t="shared" si="60"/>
        <v>1.3666666666666667</v>
      </c>
      <c r="C889">
        <f t="shared" si="58"/>
        <v>-0.83361959408673891</v>
      </c>
      <c r="H889" t="str">
        <f t="shared" si="61"/>
        <v/>
      </c>
      <c r="I889" t="str">
        <f t="shared" si="62"/>
        <v/>
      </c>
      <c r="J889">
        <f t="shared" si="59"/>
        <v>103814.5</v>
      </c>
    </row>
    <row r="890" spans="1:11" x14ac:dyDescent="0.2">
      <c r="A890">
        <v>103903</v>
      </c>
      <c r="B890">
        <f t="shared" si="60"/>
        <v>11.8</v>
      </c>
      <c r="C890">
        <f t="shared" si="58"/>
        <v>2.9084642400688629</v>
      </c>
      <c r="H890" t="str">
        <f t="shared" si="61"/>
        <v/>
      </c>
      <c r="I890" t="str">
        <f t="shared" si="62"/>
        <v/>
      </c>
      <c r="J890" t="str">
        <f t="shared" si="59"/>
        <v/>
      </c>
    </row>
    <row r="891" spans="1:11" x14ac:dyDescent="0.2">
      <c r="A891">
        <v>104257</v>
      </c>
      <c r="B891">
        <f t="shared" si="60"/>
        <v>0.96666666666666667</v>
      </c>
      <c r="C891">
        <f t="shared" si="58"/>
        <v>-0.97708606696171407</v>
      </c>
      <c r="H891" t="str">
        <f t="shared" si="61"/>
        <v/>
      </c>
      <c r="I891" t="str">
        <f t="shared" si="62"/>
        <v/>
      </c>
      <c r="J891" t="str">
        <f t="shared" si="59"/>
        <v/>
      </c>
      <c r="K891" t="s">
        <v>391</v>
      </c>
    </row>
    <row r="892" spans="1:11" x14ac:dyDescent="0.2">
      <c r="A892">
        <v>104286</v>
      </c>
      <c r="B892">
        <f t="shared" si="60"/>
        <v>1.5333333333333334</v>
      </c>
      <c r="C892">
        <f t="shared" si="58"/>
        <v>-0.77384189705549922</v>
      </c>
      <c r="H892" t="str">
        <f t="shared" si="61"/>
        <v/>
      </c>
      <c r="I892" t="str">
        <f t="shared" si="62"/>
        <v/>
      </c>
      <c r="J892" t="str">
        <f t="shared" si="59"/>
        <v/>
      </c>
    </row>
    <row r="893" spans="1:11" x14ac:dyDescent="0.2">
      <c r="A893">
        <v>104332</v>
      </c>
      <c r="B893">
        <f t="shared" si="60"/>
        <v>3.1666666666666665</v>
      </c>
      <c r="C893">
        <f t="shared" si="58"/>
        <v>-0.18802046614935086</v>
      </c>
      <c r="E893">
        <v>1</v>
      </c>
      <c r="F893">
        <v>1</v>
      </c>
      <c r="H893" t="str">
        <f t="shared" si="61"/>
        <v/>
      </c>
      <c r="I893" t="str">
        <f t="shared" si="62"/>
        <v/>
      </c>
      <c r="J893" t="str">
        <f t="shared" si="59"/>
        <v/>
      </c>
      <c r="K893" t="s">
        <v>392</v>
      </c>
    </row>
    <row r="894" spans="1:11" x14ac:dyDescent="0.2">
      <c r="A894">
        <v>104427</v>
      </c>
      <c r="B894">
        <f t="shared" si="60"/>
        <v>1.4</v>
      </c>
      <c r="C894">
        <f t="shared" si="58"/>
        <v>-0.82166405468049108</v>
      </c>
      <c r="H894" t="str">
        <f t="shared" si="61"/>
        <v/>
      </c>
      <c r="I894" t="str">
        <f t="shared" si="62"/>
        <v/>
      </c>
      <c r="J894" t="str">
        <f t="shared" si="59"/>
        <v/>
      </c>
      <c r="K894" t="s">
        <v>393</v>
      </c>
    </row>
    <row r="895" spans="1:11" x14ac:dyDescent="0.2">
      <c r="A895">
        <v>104469</v>
      </c>
      <c r="B895">
        <f t="shared" si="60"/>
        <v>3.5666666666666669</v>
      </c>
      <c r="C895">
        <f t="shared" si="58"/>
        <v>-4.4553993274375585E-2</v>
      </c>
      <c r="E895">
        <v>1</v>
      </c>
      <c r="F895">
        <v>1</v>
      </c>
      <c r="H895" t="str">
        <f t="shared" si="61"/>
        <v/>
      </c>
      <c r="I895" t="str">
        <f t="shared" si="62"/>
        <v/>
      </c>
      <c r="J895" t="str">
        <f t="shared" si="59"/>
        <v/>
      </c>
      <c r="K895" t="s">
        <v>394</v>
      </c>
    </row>
    <row r="896" spans="1:11" x14ac:dyDescent="0.2">
      <c r="A896">
        <v>104576</v>
      </c>
      <c r="B896">
        <f t="shared" si="60"/>
        <v>1.5333333333333334</v>
      </c>
      <c r="C896">
        <f t="shared" si="58"/>
        <v>-0.77384189705549922</v>
      </c>
      <c r="H896" t="str">
        <f t="shared" si="61"/>
        <v/>
      </c>
      <c r="I896" t="str">
        <f t="shared" si="62"/>
        <v/>
      </c>
      <c r="J896" t="str">
        <f t="shared" si="59"/>
        <v/>
      </c>
      <c r="K896" t="s">
        <v>395</v>
      </c>
    </row>
    <row r="897" spans="1:11" x14ac:dyDescent="0.2">
      <c r="A897">
        <v>104622</v>
      </c>
      <c r="B897">
        <f t="shared" si="60"/>
        <v>3.4333333333333331</v>
      </c>
      <c r="C897">
        <f t="shared" si="58"/>
        <v>-9.2376150899367446E-2</v>
      </c>
      <c r="H897" t="str">
        <f t="shared" si="61"/>
        <v/>
      </c>
      <c r="I897" t="str">
        <f t="shared" si="62"/>
        <v/>
      </c>
      <c r="J897" t="str">
        <f t="shared" si="59"/>
        <v/>
      </c>
      <c r="K897" t="s">
        <v>155</v>
      </c>
    </row>
    <row r="898" spans="1:11" x14ac:dyDescent="0.2">
      <c r="A898">
        <v>104725</v>
      </c>
      <c r="B898">
        <f t="shared" si="60"/>
        <v>0.8</v>
      </c>
      <c r="C898">
        <f t="shared" ref="C898:C961" si="63">(B898-D$1010)/D$1011</f>
        <v>-1.0368637639929537</v>
      </c>
      <c r="H898" t="str">
        <f t="shared" si="61"/>
        <v/>
      </c>
      <c r="I898" t="str">
        <f t="shared" si="62"/>
        <v/>
      </c>
      <c r="J898" t="str">
        <f t="shared" si="59"/>
        <v/>
      </c>
      <c r="K898" t="s">
        <v>395</v>
      </c>
    </row>
    <row r="899" spans="1:11" x14ac:dyDescent="0.2">
      <c r="A899">
        <v>104749</v>
      </c>
      <c r="B899">
        <f t="shared" si="60"/>
        <v>1.3333333333333333</v>
      </c>
      <c r="C899">
        <f t="shared" si="63"/>
        <v>-0.84557513349298685</v>
      </c>
      <c r="H899" t="str">
        <f t="shared" si="61"/>
        <v/>
      </c>
      <c r="I899" t="str">
        <f t="shared" si="62"/>
        <v/>
      </c>
      <c r="J899" t="str">
        <f t="shared" si="59"/>
        <v/>
      </c>
    </row>
    <row r="900" spans="1:11" x14ac:dyDescent="0.2">
      <c r="A900">
        <v>104789</v>
      </c>
      <c r="B900">
        <f t="shared" si="60"/>
        <v>1.9</v>
      </c>
      <c r="C900">
        <f t="shared" si="63"/>
        <v>-0.64233096358677211</v>
      </c>
      <c r="H900" t="str">
        <f t="shared" si="61"/>
        <v/>
      </c>
      <c r="I900" t="str">
        <f t="shared" si="62"/>
        <v/>
      </c>
      <c r="J900" t="str">
        <f t="shared" ref="J900:J963" si="64">IF(H899=1,(A899+A900)/2,"")</f>
        <v/>
      </c>
      <c r="K900" t="s">
        <v>397</v>
      </c>
    </row>
    <row r="901" spans="1:11" x14ac:dyDescent="0.2">
      <c r="A901">
        <v>104846</v>
      </c>
      <c r="B901">
        <f t="shared" si="60"/>
        <v>1.5333333333333334</v>
      </c>
      <c r="C901">
        <f t="shared" si="63"/>
        <v>-0.77384189705549922</v>
      </c>
      <c r="H901" t="str">
        <f t="shared" si="61"/>
        <v/>
      </c>
      <c r="I901" t="str">
        <f t="shared" si="62"/>
        <v/>
      </c>
      <c r="J901" t="str">
        <f t="shared" si="64"/>
        <v/>
      </c>
    </row>
    <row r="902" spans="1:11" x14ac:dyDescent="0.2">
      <c r="A902">
        <v>104892</v>
      </c>
      <c r="B902">
        <f t="shared" si="60"/>
        <v>2.9</v>
      </c>
      <c r="C902">
        <f t="shared" si="63"/>
        <v>-0.28366478139933426</v>
      </c>
      <c r="H902" t="str">
        <f t="shared" si="61"/>
        <v/>
      </c>
      <c r="I902" t="str">
        <f t="shared" si="62"/>
        <v/>
      </c>
      <c r="J902" t="str">
        <f t="shared" si="64"/>
        <v/>
      </c>
      <c r="K902" t="s">
        <v>396</v>
      </c>
    </row>
    <row r="903" spans="1:11" x14ac:dyDescent="0.2">
      <c r="A903">
        <v>104979</v>
      </c>
      <c r="B903">
        <f t="shared" si="60"/>
        <v>2.3666666666666667</v>
      </c>
      <c r="C903">
        <f t="shared" si="63"/>
        <v>-0.47495341189930107</v>
      </c>
      <c r="H903" t="str">
        <f t="shared" si="61"/>
        <v/>
      </c>
      <c r="I903" t="str">
        <f t="shared" si="62"/>
        <v/>
      </c>
      <c r="J903" t="str">
        <f t="shared" si="64"/>
        <v/>
      </c>
    </row>
    <row r="904" spans="1:11" x14ac:dyDescent="0.2">
      <c r="A904">
        <v>105050</v>
      </c>
      <c r="B904">
        <f t="shared" si="60"/>
        <v>1.7333333333333334</v>
      </c>
      <c r="C904">
        <f t="shared" si="63"/>
        <v>-0.70210866061801169</v>
      </c>
      <c r="H904" t="str">
        <f t="shared" si="61"/>
        <v/>
      </c>
      <c r="I904" t="str">
        <f t="shared" si="62"/>
        <v/>
      </c>
      <c r="J904" t="str">
        <f t="shared" si="64"/>
        <v/>
      </c>
    </row>
    <row r="905" spans="1:11" x14ac:dyDescent="0.2">
      <c r="A905">
        <v>105102</v>
      </c>
      <c r="B905">
        <f t="shared" si="60"/>
        <v>1.6</v>
      </c>
      <c r="C905">
        <f t="shared" si="63"/>
        <v>-0.74993081824300345</v>
      </c>
      <c r="E905">
        <v>1</v>
      </c>
      <c r="F905">
        <v>1</v>
      </c>
      <c r="H905" t="str">
        <f t="shared" si="61"/>
        <v/>
      </c>
      <c r="I905" t="str">
        <f t="shared" si="62"/>
        <v/>
      </c>
      <c r="J905" t="str">
        <f t="shared" si="64"/>
        <v/>
      </c>
      <c r="K905" t="s">
        <v>398</v>
      </c>
    </row>
    <row r="906" spans="1:11" x14ac:dyDescent="0.2">
      <c r="A906">
        <v>105150</v>
      </c>
      <c r="B906">
        <f t="shared" si="60"/>
        <v>4.4333333333333336</v>
      </c>
      <c r="C906">
        <f t="shared" si="63"/>
        <v>0.26629003128807055</v>
      </c>
      <c r="H906" t="str">
        <f t="shared" si="61"/>
        <v/>
      </c>
      <c r="I906" t="str">
        <f t="shared" si="62"/>
        <v/>
      </c>
      <c r="J906" t="str">
        <f t="shared" si="64"/>
        <v/>
      </c>
    </row>
    <row r="907" spans="1:11" x14ac:dyDescent="0.2">
      <c r="A907">
        <v>105283</v>
      </c>
      <c r="B907">
        <f t="shared" si="60"/>
        <v>8.5333333333333332</v>
      </c>
      <c r="C907">
        <f t="shared" si="63"/>
        <v>1.7368213782565654</v>
      </c>
      <c r="H907" t="str">
        <f t="shared" si="61"/>
        <v/>
      </c>
      <c r="I907" t="str">
        <f t="shared" si="62"/>
        <v/>
      </c>
      <c r="J907" t="str">
        <f t="shared" si="64"/>
        <v/>
      </c>
    </row>
    <row r="908" spans="1:11" x14ac:dyDescent="0.2">
      <c r="A908">
        <v>105539</v>
      </c>
      <c r="B908">
        <f t="shared" si="60"/>
        <v>1.9</v>
      </c>
      <c r="C908">
        <f t="shared" si="63"/>
        <v>-0.64233096358677211</v>
      </c>
      <c r="H908" t="str">
        <f t="shared" si="61"/>
        <v/>
      </c>
      <c r="I908" t="str">
        <f t="shared" si="62"/>
        <v/>
      </c>
      <c r="J908" t="str">
        <f t="shared" si="64"/>
        <v/>
      </c>
      <c r="K908" t="s">
        <v>66</v>
      </c>
    </row>
    <row r="909" spans="1:11" x14ac:dyDescent="0.2">
      <c r="A909">
        <v>105596</v>
      </c>
      <c r="B909">
        <f t="shared" si="60"/>
        <v>1.4333333333333333</v>
      </c>
      <c r="C909">
        <f t="shared" si="63"/>
        <v>-0.80970851527424315</v>
      </c>
      <c r="H909" t="str">
        <f t="shared" si="61"/>
        <v/>
      </c>
      <c r="I909" t="str">
        <f t="shared" si="62"/>
        <v/>
      </c>
      <c r="J909" t="str">
        <f t="shared" si="64"/>
        <v/>
      </c>
    </row>
    <row r="910" spans="1:11" x14ac:dyDescent="0.2">
      <c r="A910">
        <v>105639</v>
      </c>
      <c r="B910">
        <f t="shared" si="60"/>
        <v>2.9666666666666668</v>
      </c>
      <c r="C910">
        <f t="shared" si="63"/>
        <v>-0.25975370258683833</v>
      </c>
      <c r="H910" t="str">
        <f t="shared" si="61"/>
        <v/>
      </c>
      <c r="I910" t="str">
        <f t="shared" si="62"/>
        <v/>
      </c>
      <c r="J910" t="str">
        <f t="shared" si="64"/>
        <v/>
      </c>
      <c r="K910" t="s">
        <v>399</v>
      </c>
    </row>
    <row r="911" spans="1:11" x14ac:dyDescent="0.2">
      <c r="A911">
        <v>105728</v>
      </c>
      <c r="B911">
        <f t="shared" si="60"/>
        <v>1.2333333333333334</v>
      </c>
      <c r="C911">
        <f t="shared" si="63"/>
        <v>-0.88144175171173067</v>
      </c>
      <c r="H911" t="str">
        <f t="shared" si="61"/>
        <v/>
      </c>
      <c r="I911" t="str">
        <f t="shared" si="62"/>
        <v/>
      </c>
      <c r="J911" t="str">
        <f t="shared" si="64"/>
        <v/>
      </c>
    </row>
    <row r="912" spans="1:11" x14ac:dyDescent="0.2">
      <c r="A912">
        <v>105765</v>
      </c>
      <c r="B912">
        <f t="shared" si="60"/>
        <v>2.6666666666666665</v>
      </c>
      <c r="C912">
        <f t="shared" si="63"/>
        <v>-0.36735355724306978</v>
      </c>
      <c r="H912" t="str">
        <f t="shared" si="61"/>
        <v/>
      </c>
      <c r="I912" t="str">
        <f t="shared" si="62"/>
        <v/>
      </c>
      <c r="J912" t="str">
        <f t="shared" si="64"/>
        <v/>
      </c>
    </row>
    <row r="913" spans="1:11" x14ac:dyDescent="0.2">
      <c r="A913">
        <v>105845</v>
      </c>
      <c r="B913">
        <f t="shared" si="60"/>
        <v>2.8333333333333335</v>
      </c>
      <c r="C913">
        <f t="shared" si="63"/>
        <v>-0.30757586021183003</v>
      </c>
      <c r="H913" t="str">
        <f t="shared" si="61"/>
        <v/>
      </c>
      <c r="I913" t="str">
        <f t="shared" si="62"/>
        <v/>
      </c>
      <c r="J913" t="str">
        <f t="shared" si="64"/>
        <v/>
      </c>
      <c r="K913" t="s">
        <v>400</v>
      </c>
    </row>
    <row r="914" spans="1:11" x14ac:dyDescent="0.2">
      <c r="A914">
        <v>105930</v>
      </c>
      <c r="B914">
        <f t="shared" si="60"/>
        <v>3.2</v>
      </c>
      <c r="C914">
        <f t="shared" si="63"/>
        <v>-0.17606492674310281</v>
      </c>
      <c r="H914">
        <f t="shared" si="61"/>
        <v>1</v>
      </c>
      <c r="I914">
        <f t="shared" si="62"/>
        <v>3.2</v>
      </c>
      <c r="J914" t="str">
        <f t="shared" si="64"/>
        <v/>
      </c>
      <c r="K914" t="s">
        <v>401</v>
      </c>
    </row>
    <row r="915" spans="1:11" x14ac:dyDescent="0.2">
      <c r="A915">
        <v>106026</v>
      </c>
      <c r="B915">
        <f t="shared" si="60"/>
        <v>2.5</v>
      </c>
      <c r="C915">
        <f t="shared" si="63"/>
        <v>-0.42713125427430937</v>
      </c>
      <c r="H915" t="str">
        <f t="shared" ref="H915:H978" si="65">IF(ISNUMBER(SEARCH($H$1,K915)),1,"")</f>
        <v/>
      </c>
      <c r="I915" t="str">
        <f t="shared" ref="I915:I978" si="66">IF(H915=1,B915,"")</f>
        <v/>
      </c>
      <c r="J915">
        <f t="shared" si="64"/>
        <v>105978</v>
      </c>
    </row>
    <row r="916" spans="1:11" x14ac:dyDescent="0.2">
      <c r="A916">
        <v>106101</v>
      </c>
      <c r="B916">
        <f t="shared" si="60"/>
        <v>4.8666666666666663</v>
      </c>
      <c r="C916">
        <f t="shared" si="63"/>
        <v>0.42171204356929337</v>
      </c>
      <c r="H916" t="str">
        <f t="shared" si="65"/>
        <v/>
      </c>
      <c r="I916" t="str">
        <f t="shared" si="66"/>
        <v/>
      </c>
      <c r="J916" t="str">
        <f t="shared" si="64"/>
        <v/>
      </c>
    </row>
    <row r="917" spans="1:11" x14ac:dyDescent="0.2">
      <c r="A917">
        <v>106247</v>
      </c>
      <c r="B917">
        <f t="shared" si="60"/>
        <v>0.9</v>
      </c>
      <c r="C917">
        <f t="shared" si="63"/>
        <v>-1.00099714577421</v>
      </c>
      <c r="H917" t="str">
        <f t="shared" si="65"/>
        <v/>
      </c>
      <c r="I917" t="str">
        <f t="shared" si="66"/>
        <v/>
      </c>
      <c r="J917" t="str">
        <f t="shared" si="64"/>
        <v/>
      </c>
    </row>
    <row r="918" spans="1:11" x14ac:dyDescent="0.2">
      <c r="A918">
        <v>106274</v>
      </c>
      <c r="B918">
        <f t="shared" si="60"/>
        <v>2.8666666666666667</v>
      </c>
      <c r="C918">
        <f t="shared" si="63"/>
        <v>-0.29562032080558215</v>
      </c>
      <c r="H918">
        <f t="shared" si="65"/>
        <v>1</v>
      </c>
      <c r="I918">
        <f t="shared" si="66"/>
        <v>2.8666666666666667</v>
      </c>
      <c r="J918" t="str">
        <f t="shared" si="64"/>
        <v/>
      </c>
      <c r="K918" t="s">
        <v>402</v>
      </c>
    </row>
    <row r="919" spans="1:11" x14ac:dyDescent="0.2">
      <c r="A919">
        <v>106360</v>
      </c>
      <c r="B919">
        <f t="shared" si="60"/>
        <v>1.6</v>
      </c>
      <c r="C919">
        <f t="shared" si="63"/>
        <v>-0.74993081824300345</v>
      </c>
      <c r="H919" t="str">
        <f t="shared" si="65"/>
        <v/>
      </c>
      <c r="I919" t="str">
        <f t="shared" si="66"/>
        <v/>
      </c>
      <c r="J919">
        <f t="shared" si="64"/>
        <v>106317</v>
      </c>
    </row>
    <row r="920" spans="1:11" x14ac:dyDescent="0.2">
      <c r="A920">
        <v>106408</v>
      </c>
      <c r="B920">
        <f t="shared" si="60"/>
        <v>2.6</v>
      </c>
      <c r="C920">
        <f t="shared" si="63"/>
        <v>-0.39126463605556555</v>
      </c>
      <c r="H920" t="str">
        <f t="shared" si="65"/>
        <v/>
      </c>
      <c r="I920" t="str">
        <f t="shared" si="66"/>
        <v/>
      </c>
      <c r="J920" t="str">
        <f t="shared" si="64"/>
        <v/>
      </c>
    </row>
    <row r="921" spans="1:11" x14ac:dyDescent="0.2">
      <c r="A921">
        <v>106486</v>
      </c>
      <c r="B921">
        <f t="shared" si="60"/>
        <v>2.7</v>
      </c>
      <c r="C921">
        <f t="shared" si="63"/>
        <v>-0.35539801783682173</v>
      </c>
      <c r="H921" t="str">
        <f t="shared" si="65"/>
        <v/>
      </c>
      <c r="I921" t="str">
        <f t="shared" si="66"/>
        <v/>
      </c>
      <c r="J921" t="str">
        <f t="shared" si="64"/>
        <v/>
      </c>
      <c r="K921" t="s">
        <v>403</v>
      </c>
    </row>
    <row r="922" spans="1:11" x14ac:dyDescent="0.2">
      <c r="A922">
        <v>106567</v>
      </c>
      <c r="B922">
        <f t="shared" si="60"/>
        <v>1.6333333333333333</v>
      </c>
      <c r="C922">
        <f t="shared" si="63"/>
        <v>-0.73797527883675551</v>
      </c>
      <c r="H922" t="str">
        <f t="shared" si="65"/>
        <v/>
      </c>
      <c r="I922" t="str">
        <f t="shared" si="66"/>
        <v/>
      </c>
      <c r="J922" t="str">
        <f t="shared" si="64"/>
        <v/>
      </c>
    </row>
    <row r="923" spans="1:11" x14ac:dyDescent="0.2">
      <c r="A923">
        <v>106616</v>
      </c>
      <c r="B923">
        <f t="shared" si="60"/>
        <v>1.3333333333333333</v>
      </c>
      <c r="C923">
        <f t="shared" si="63"/>
        <v>-0.84557513349298685</v>
      </c>
      <c r="H923" t="str">
        <f t="shared" si="65"/>
        <v/>
      </c>
      <c r="I923" t="str">
        <f t="shared" si="66"/>
        <v/>
      </c>
      <c r="J923" t="str">
        <f t="shared" si="64"/>
        <v/>
      </c>
      <c r="K923" t="s">
        <v>404</v>
      </c>
    </row>
    <row r="924" spans="1:11" x14ac:dyDescent="0.2">
      <c r="A924">
        <v>106656</v>
      </c>
      <c r="B924">
        <f t="shared" si="60"/>
        <v>1.9666666666666666</v>
      </c>
      <c r="C924">
        <f t="shared" si="63"/>
        <v>-0.61841988477427623</v>
      </c>
      <c r="H924">
        <f t="shared" si="65"/>
        <v>1</v>
      </c>
      <c r="I924">
        <f t="shared" si="66"/>
        <v>1.9666666666666666</v>
      </c>
      <c r="J924" t="str">
        <f t="shared" si="64"/>
        <v/>
      </c>
      <c r="K924" t="s">
        <v>405</v>
      </c>
    </row>
    <row r="925" spans="1:11" x14ac:dyDescent="0.2">
      <c r="A925">
        <v>106715</v>
      </c>
      <c r="B925">
        <f t="shared" si="60"/>
        <v>0.5</v>
      </c>
      <c r="C925">
        <f t="shared" si="63"/>
        <v>-1.144463618649185</v>
      </c>
      <c r="H925" t="str">
        <f t="shared" si="65"/>
        <v/>
      </c>
      <c r="I925" t="str">
        <f t="shared" si="66"/>
        <v/>
      </c>
      <c r="J925">
        <f t="shared" si="64"/>
        <v>106685.5</v>
      </c>
    </row>
    <row r="926" spans="1:11" x14ac:dyDescent="0.2">
      <c r="A926">
        <v>106730</v>
      </c>
      <c r="B926">
        <f t="shared" si="60"/>
        <v>1.3666666666666667</v>
      </c>
      <c r="C926">
        <f t="shared" si="63"/>
        <v>-0.83361959408673891</v>
      </c>
      <c r="H926" t="str">
        <f t="shared" si="65"/>
        <v/>
      </c>
      <c r="I926" t="str">
        <f t="shared" si="66"/>
        <v/>
      </c>
      <c r="J926" t="str">
        <f t="shared" si="64"/>
        <v/>
      </c>
    </row>
    <row r="927" spans="1:11" x14ac:dyDescent="0.2">
      <c r="A927">
        <v>106771</v>
      </c>
      <c r="B927">
        <f t="shared" si="60"/>
        <v>0.36666666666666664</v>
      </c>
      <c r="C927">
        <f t="shared" si="63"/>
        <v>-1.1922857762741768</v>
      </c>
      <c r="H927" t="str">
        <f t="shared" si="65"/>
        <v/>
      </c>
      <c r="I927" t="str">
        <f t="shared" si="66"/>
        <v/>
      </c>
      <c r="J927" t="str">
        <f t="shared" si="64"/>
        <v/>
      </c>
    </row>
    <row r="928" spans="1:11" x14ac:dyDescent="0.2">
      <c r="A928">
        <v>106782</v>
      </c>
      <c r="B928">
        <f t="shared" si="60"/>
        <v>2.4666666666666668</v>
      </c>
      <c r="C928">
        <f t="shared" si="63"/>
        <v>-0.43908679368055725</v>
      </c>
      <c r="H928" t="str">
        <f t="shared" si="65"/>
        <v/>
      </c>
      <c r="I928" t="str">
        <f t="shared" si="66"/>
        <v/>
      </c>
      <c r="J928" t="str">
        <f t="shared" si="64"/>
        <v/>
      </c>
    </row>
    <row r="929" spans="1:11" x14ac:dyDescent="0.2">
      <c r="A929">
        <v>106856</v>
      </c>
      <c r="B929">
        <f t="shared" si="60"/>
        <v>3.5333333333333332</v>
      </c>
      <c r="C929">
        <f t="shared" si="63"/>
        <v>-5.6509532680623628E-2</v>
      </c>
      <c r="H929" t="str">
        <f t="shared" si="65"/>
        <v/>
      </c>
      <c r="I929" t="str">
        <f t="shared" si="66"/>
        <v/>
      </c>
      <c r="J929" t="str">
        <f t="shared" si="64"/>
        <v/>
      </c>
      <c r="K929" t="s">
        <v>406</v>
      </c>
    </row>
    <row r="930" spans="1:11" x14ac:dyDescent="0.2">
      <c r="A930">
        <v>106962</v>
      </c>
      <c r="B930">
        <f t="shared" si="60"/>
        <v>1.6</v>
      </c>
      <c r="C930">
        <f t="shared" si="63"/>
        <v>-0.74993081824300345</v>
      </c>
      <c r="H930" t="str">
        <f t="shared" si="65"/>
        <v/>
      </c>
      <c r="I930" t="str">
        <f t="shared" si="66"/>
        <v/>
      </c>
      <c r="J930" t="str">
        <f t="shared" si="64"/>
        <v/>
      </c>
      <c r="K930" t="s">
        <v>67</v>
      </c>
    </row>
    <row r="931" spans="1:11" x14ac:dyDescent="0.2">
      <c r="A931">
        <v>107010</v>
      </c>
      <c r="B931">
        <f t="shared" si="60"/>
        <v>1.4666666666666666</v>
      </c>
      <c r="C931">
        <f t="shared" si="63"/>
        <v>-0.79775297586799521</v>
      </c>
      <c r="H931" t="str">
        <f t="shared" si="65"/>
        <v/>
      </c>
      <c r="I931" t="str">
        <f t="shared" si="66"/>
        <v/>
      </c>
      <c r="J931" t="str">
        <f t="shared" si="64"/>
        <v/>
      </c>
      <c r="K931" t="s">
        <v>407</v>
      </c>
    </row>
    <row r="932" spans="1:11" x14ac:dyDescent="0.2">
      <c r="A932">
        <v>107054</v>
      </c>
      <c r="B932">
        <f t="shared" si="60"/>
        <v>2.1</v>
      </c>
      <c r="C932">
        <f t="shared" si="63"/>
        <v>-0.57059772714928447</v>
      </c>
      <c r="H932" t="str">
        <f t="shared" si="65"/>
        <v/>
      </c>
      <c r="I932" t="str">
        <f t="shared" si="66"/>
        <v/>
      </c>
      <c r="J932" t="str">
        <f t="shared" si="64"/>
        <v/>
      </c>
    </row>
    <row r="933" spans="1:11" x14ac:dyDescent="0.2">
      <c r="A933">
        <v>107117</v>
      </c>
      <c r="B933">
        <f t="shared" si="60"/>
        <v>1.7</v>
      </c>
      <c r="C933">
        <f t="shared" si="63"/>
        <v>-0.71406420002425963</v>
      </c>
      <c r="H933" t="str">
        <f t="shared" si="65"/>
        <v/>
      </c>
      <c r="I933" t="str">
        <f t="shared" si="66"/>
        <v/>
      </c>
      <c r="J933" t="str">
        <f t="shared" si="64"/>
        <v/>
      </c>
      <c r="K933" t="s">
        <v>408</v>
      </c>
    </row>
    <row r="934" spans="1:11" x14ac:dyDescent="0.2">
      <c r="A934">
        <v>107168</v>
      </c>
      <c r="B934">
        <f t="shared" si="60"/>
        <v>1.8333333333333333</v>
      </c>
      <c r="C934">
        <f t="shared" si="63"/>
        <v>-0.66624204239926799</v>
      </c>
      <c r="H934" t="str">
        <f t="shared" si="65"/>
        <v/>
      </c>
      <c r="I934" t="str">
        <f t="shared" si="66"/>
        <v/>
      </c>
      <c r="J934" t="str">
        <f t="shared" si="64"/>
        <v/>
      </c>
      <c r="K934" t="s">
        <v>409</v>
      </c>
    </row>
    <row r="935" spans="1:11" x14ac:dyDescent="0.2">
      <c r="A935">
        <v>107223</v>
      </c>
      <c r="B935">
        <f t="shared" si="60"/>
        <v>3.3666666666666667</v>
      </c>
      <c r="C935">
        <f t="shared" si="63"/>
        <v>-0.11628722971186321</v>
      </c>
      <c r="H935" t="str">
        <f t="shared" si="65"/>
        <v/>
      </c>
      <c r="I935" t="str">
        <f t="shared" si="66"/>
        <v/>
      </c>
      <c r="J935" t="str">
        <f t="shared" si="64"/>
        <v/>
      </c>
      <c r="K935" t="s">
        <v>410</v>
      </c>
    </row>
    <row r="936" spans="1:11" x14ac:dyDescent="0.2">
      <c r="A936">
        <v>107324</v>
      </c>
      <c r="B936">
        <f t="shared" si="60"/>
        <v>1.5</v>
      </c>
      <c r="C936">
        <f t="shared" si="63"/>
        <v>-0.78579743646174727</v>
      </c>
      <c r="H936" t="str">
        <f t="shared" si="65"/>
        <v/>
      </c>
      <c r="I936" t="str">
        <f t="shared" si="66"/>
        <v/>
      </c>
      <c r="J936" t="str">
        <f t="shared" si="64"/>
        <v/>
      </c>
    </row>
    <row r="937" spans="1:11" x14ac:dyDescent="0.2">
      <c r="A937">
        <v>107369</v>
      </c>
      <c r="B937">
        <f t="shared" si="60"/>
        <v>1.2333333333333334</v>
      </c>
      <c r="C937">
        <f t="shared" si="63"/>
        <v>-0.88144175171173067</v>
      </c>
      <c r="H937" t="str">
        <f t="shared" si="65"/>
        <v/>
      </c>
      <c r="I937" t="str">
        <f t="shared" si="66"/>
        <v/>
      </c>
      <c r="J937" t="str">
        <f t="shared" si="64"/>
        <v/>
      </c>
      <c r="K937" t="s">
        <v>411</v>
      </c>
    </row>
    <row r="938" spans="1:11" x14ac:dyDescent="0.2">
      <c r="A938">
        <v>107406</v>
      </c>
      <c r="B938">
        <f t="shared" si="60"/>
        <v>1.6666666666666667</v>
      </c>
      <c r="C938">
        <f t="shared" si="63"/>
        <v>-0.72601973943050757</v>
      </c>
      <c r="H938" t="str">
        <f t="shared" si="65"/>
        <v/>
      </c>
      <c r="I938" t="str">
        <f t="shared" si="66"/>
        <v/>
      </c>
      <c r="J938" t="str">
        <f t="shared" si="64"/>
        <v/>
      </c>
      <c r="K938" t="s">
        <v>412</v>
      </c>
    </row>
    <row r="939" spans="1:11" x14ac:dyDescent="0.2">
      <c r="A939">
        <v>107456</v>
      </c>
      <c r="B939">
        <f t="shared" si="60"/>
        <v>5</v>
      </c>
      <c r="C939">
        <f t="shared" si="63"/>
        <v>0.46953420119428524</v>
      </c>
      <c r="H939" t="str">
        <f t="shared" si="65"/>
        <v/>
      </c>
      <c r="I939" t="str">
        <f t="shared" si="66"/>
        <v/>
      </c>
      <c r="J939" t="str">
        <f t="shared" si="64"/>
        <v/>
      </c>
    </row>
    <row r="940" spans="1:11" x14ac:dyDescent="0.2">
      <c r="A940">
        <v>107606</v>
      </c>
      <c r="B940">
        <f t="shared" si="60"/>
        <v>5.166666666666667</v>
      </c>
      <c r="C940">
        <f t="shared" si="63"/>
        <v>0.52931189822552505</v>
      </c>
      <c r="H940" t="str">
        <f t="shared" si="65"/>
        <v/>
      </c>
      <c r="I940" t="str">
        <f t="shared" si="66"/>
        <v/>
      </c>
      <c r="J940" t="str">
        <f t="shared" si="64"/>
        <v/>
      </c>
    </row>
    <row r="941" spans="1:11" x14ac:dyDescent="0.2">
      <c r="A941">
        <v>107761</v>
      </c>
      <c r="B941">
        <f t="shared" si="60"/>
        <v>2.4333333333333331</v>
      </c>
      <c r="C941">
        <f t="shared" si="63"/>
        <v>-0.4510423330868053</v>
      </c>
      <c r="H941" t="str">
        <f t="shared" si="65"/>
        <v/>
      </c>
      <c r="I941" t="str">
        <f t="shared" si="66"/>
        <v/>
      </c>
      <c r="J941" t="str">
        <f t="shared" si="64"/>
        <v/>
      </c>
      <c r="K941" t="s">
        <v>413</v>
      </c>
    </row>
    <row r="942" spans="1:11" x14ac:dyDescent="0.2">
      <c r="A942">
        <v>107834</v>
      </c>
      <c r="B942">
        <f t="shared" si="60"/>
        <v>1.2666666666666666</v>
      </c>
      <c r="C942">
        <f t="shared" si="63"/>
        <v>-0.86948621230548273</v>
      </c>
      <c r="H942" t="str">
        <f t="shared" si="65"/>
        <v/>
      </c>
      <c r="I942" t="str">
        <f t="shared" si="66"/>
        <v/>
      </c>
      <c r="J942" t="str">
        <f t="shared" si="64"/>
        <v/>
      </c>
    </row>
    <row r="943" spans="1:11" x14ac:dyDescent="0.2">
      <c r="A943">
        <v>107872</v>
      </c>
      <c r="B943">
        <f t="shared" si="60"/>
        <v>1.1333333333333333</v>
      </c>
      <c r="C943">
        <f t="shared" si="63"/>
        <v>-0.91730836993047449</v>
      </c>
      <c r="H943" t="str">
        <f t="shared" si="65"/>
        <v/>
      </c>
      <c r="I943" t="str">
        <f t="shared" si="66"/>
        <v/>
      </c>
      <c r="J943" t="str">
        <f t="shared" si="64"/>
        <v/>
      </c>
      <c r="K943" t="s">
        <v>414</v>
      </c>
    </row>
    <row r="944" spans="1:11" x14ac:dyDescent="0.2">
      <c r="A944">
        <v>107906</v>
      </c>
      <c r="B944">
        <f t="shared" si="60"/>
        <v>1.1666666666666667</v>
      </c>
      <c r="C944">
        <f t="shared" si="63"/>
        <v>-0.90535283052422655</v>
      </c>
      <c r="H944" t="str">
        <f t="shared" si="65"/>
        <v/>
      </c>
      <c r="I944" t="str">
        <f t="shared" si="66"/>
        <v/>
      </c>
      <c r="J944" t="str">
        <f t="shared" si="64"/>
        <v/>
      </c>
    </row>
    <row r="945" spans="1:11" x14ac:dyDescent="0.2">
      <c r="A945">
        <v>107941</v>
      </c>
      <c r="B945">
        <f t="shared" si="60"/>
        <v>0.76666666666666672</v>
      </c>
      <c r="C945">
        <f t="shared" si="63"/>
        <v>-1.0488193033992017</v>
      </c>
      <c r="H945" t="str">
        <f t="shared" si="65"/>
        <v/>
      </c>
      <c r="I945" t="str">
        <f t="shared" si="66"/>
        <v/>
      </c>
      <c r="J945" t="str">
        <f t="shared" si="64"/>
        <v/>
      </c>
      <c r="K945" t="s">
        <v>415</v>
      </c>
    </row>
    <row r="946" spans="1:11" x14ac:dyDescent="0.2">
      <c r="A946">
        <v>107964</v>
      </c>
      <c r="B946">
        <f t="shared" si="60"/>
        <v>5.166666666666667</v>
      </c>
      <c r="C946">
        <f t="shared" si="63"/>
        <v>0.52931189822552505</v>
      </c>
      <c r="H946" t="str">
        <f t="shared" si="65"/>
        <v/>
      </c>
      <c r="I946" t="str">
        <f t="shared" si="66"/>
        <v/>
      </c>
      <c r="J946" t="str">
        <f t="shared" si="64"/>
        <v/>
      </c>
    </row>
    <row r="947" spans="1:11" x14ac:dyDescent="0.2">
      <c r="A947">
        <v>108119</v>
      </c>
      <c r="B947">
        <f t="shared" si="60"/>
        <v>1.6333333333333333</v>
      </c>
      <c r="C947">
        <f t="shared" si="63"/>
        <v>-0.73797527883675551</v>
      </c>
      <c r="H947" t="str">
        <f t="shared" si="65"/>
        <v/>
      </c>
      <c r="I947" t="str">
        <f t="shared" si="66"/>
        <v/>
      </c>
      <c r="J947" t="str">
        <f t="shared" si="64"/>
        <v/>
      </c>
      <c r="K947" t="s">
        <v>416</v>
      </c>
    </row>
    <row r="948" spans="1:11" x14ac:dyDescent="0.2">
      <c r="A948">
        <v>108168</v>
      </c>
      <c r="B948">
        <f t="shared" si="60"/>
        <v>3.0333333333333332</v>
      </c>
      <c r="C948">
        <f t="shared" si="63"/>
        <v>-0.23584262377434256</v>
      </c>
      <c r="H948" t="str">
        <f t="shared" si="65"/>
        <v/>
      </c>
      <c r="I948" t="str">
        <f t="shared" si="66"/>
        <v/>
      </c>
      <c r="J948" t="str">
        <f t="shared" si="64"/>
        <v/>
      </c>
      <c r="K948" t="s">
        <v>417</v>
      </c>
    </row>
    <row r="949" spans="1:11" x14ac:dyDescent="0.2">
      <c r="A949">
        <v>108259</v>
      </c>
      <c r="B949">
        <f t="shared" si="60"/>
        <v>1.7666666666666666</v>
      </c>
      <c r="C949">
        <f t="shared" si="63"/>
        <v>-0.69015312121176386</v>
      </c>
      <c r="H949" t="str">
        <f t="shared" si="65"/>
        <v/>
      </c>
      <c r="I949" t="str">
        <f t="shared" si="66"/>
        <v/>
      </c>
      <c r="J949" t="str">
        <f t="shared" si="64"/>
        <v/>
      </c>
      <c r="K949" t="s">
        <v>155</v>
      </c>
    </row>
    <row r="950" spans="1:11" x14ac:dyDescent="0.2">
      <c r="A950">
        <v>108312</v>
      </c>
      <c r="B950">
        <f t="shared" si="60"/>
        <v>2.6333333333333333</v>
      </c>
      <c r="C950">
        <f t="shared" si="63"/>
        <v>-0.37930909664931767</v>
      </c>
      <c r="E950">
        <v>1</v>
      </c>
      <c r="F950">
        <v>1</v>
      </c>
      <c r="H950" t="str">
        <f t="shared" si="65"/>
        <v/>
      </c>
      <c r="I950" t="str">
        <f t="shared" si="66"/>
        <v/>
      </c>
      <c r="J950" t="str">
        <f t="shared" si="64"/>
        <v/>
      </c>
      <c r="K950" t="s">
        <v>68</v>
      </c>
    </row>
    <row r="951" spans="1:11" x14ac:dyDescent="0.2">
      <c r="A951">
        <v>108391</v>
      </c>
      <c r="B951">
        <f t="shared" si="60"/>
        <v>0.96666666666666667</v>
      </c>
      <c r="C951">
        <f t="shared" si="63"/>
        <v>-0.97708606696171407</v>
      </c>
      <c r="H951" t="str">
        <f t="shared" si="65"/>
        <v/>
      </c>
      <c r="I951" t="str">
        <f t="shared" si="66"/>
        <v/>
      </c>
      <c r="J951" t="str">
        <f t="shared" si="64"/>
        <v/>
      </c>
    </row>
    <row r="952" spans="1:11" x14ac:dyDescent="0.2">
      <c r="A952">
        <v>108420</v>
      </c>
      <c r="B952">
        <f t="shared" si="60"/>
        <v>2</v>
      </c>
      <c r="C952">
        <f t="shared" si="63"/>
        <v>-0.60646434536802829</v>
      </c>
      <c r="H952" t="str">
        <f t="shared" si="65"/>
        <v/>
      </c>
      <c r="I952" t="str">
        <f t="shared" si="66"/>
        <v/>
      </c>
      <c r="J952" t="str">
        <f t="shared" si="64"/>
        <v/>
      </c>
      <c r="K952" t="s">
        <v>418</v>
      </c>
    </row>
    <row r="953" spans="1:11" x14ac:dyDescent="0.2">
      <c r="A953">
        <v>108480</v>
      </c>
      <c r="B953">
        <f t="shared" si="60"/>
        <v>0.5</v>
      </c>
      <c r="C953">
        <f t="shared" si="63"/>
        <v>-1.144463618649185</v>
      </c>
      <c r="H953" t="str">
        <f t="shared" si="65"/>
        <v/>
      </c>
      <c r="I953" t="str">
        <f t="shared" si="66"/>
        <v/>
      </c>
      <c r="J953" t="str">
        <f t="shared" si="64"/>
        <v/>
      </c>
    </row>
    <row r="954" spans="1:11" x14ac:dyDescent="0.2">
      <c r="A954">
        <v>108495</v>
      </c>
      <c r="B954">
        <f t="shared" si="60"/>
        <v>3.9</v>
      </c>
      <c r="C954">
        <f t="shared" si="63"/>
        <v>7.5001400788103592E-2</v>
      </c>
      <c r="H954">
        <f t="shared" si="65"/>
        <v>1</v>
      </c>
      <c r="I954">
        <f t="shared" si="66"/>
        <v>3.9</v>
      </c>
      <c r="J954" t="str">
        <f t="shared" si="64"/>
        <v/>
      </c>
      <c r="K954" t="s">
        <v>419</v>
      </c>
    </row>
    <row r="955" spans="1:11" x14ac:dyDescent="0.2">
      <c r="A955">
        <v>108612</v>
      </c>
      <c r="B955">
        <f t="shared" si="60"/>
        <v>2.5666666666666669</v>
      </c>
      <c r="C955">
        <f t="shared" si="63"/>
        <v>-0.40322017546181343</v>
      </c>
      <c r="H955" t="str">
        <f t="shared" si="65"/>
        <v/>
      </c>
      <c r="I955" t="str">
        <f t="shared" si="66"/>
        <v/>
      </c>
      <c r="J955">
        <f t="shared" si="64"/>
        <v>108553.5</v>
      </c>
    </row>
    <row r="956" spans="1:11" x14ac:dyDescent="0.2">
      <c r="A956">
        <v>108689</v>
      </c>
      <c r="B956">
        <f t="shared" si="60"/>
        <v>2.7</v>
      </c>
      <c r="C956">
        <f t="shared" si="63"/>
        <v>-0.35539801783682173</v>
      </c>
      <c r="E956">
        <v>1</v>
      </c>
      <c r="F956">
        <v>1</v>
      </c>
      <c r="H956" t="str">
        <f t="shared" si="65"/>
        <v/>
      </c>
      <c r="I956" t="str">
        <f t="shared" si="66"/>
        <v/>
      </c>
      <c r="J956" t="str">
        <f t="shared" si="64"/>
        <v/>
      </c>
      <c r="K956" t="s">
        <v>420</v>
      </c>
    </row>
    <row r="957" spans="1:11" x14ac:dyDescent="0.2">
      <c r="A957">
        <v>108770</v>
      </c>
      <c r="B957">
        <f t="shared" si="60"/>
        <v>5.4666666666666668</v>
      </c>
      <c r="C957">
        <f t="shared" si="63"/>
        <v>0.63691175288175628</v>
      </c>
      <c r="H957" t="str">
        <f t="shared" si="65"/>
        <v/>
      </c>
      <c r="I957" t="str">
        <f t="shared" si="66"/>
        <v/>
      </c>
      <c r="J957" t="str">
        <f t="shared" si="64"/>
        <v/>
      </c>
    </row>
    <row r="958" spans="1:11" x14ac:dyDescent="0.2">
      <c r="A958">
        <v>108934</v>
      </c>
      <c r="B958">
        <f t="shared" si="60"/>
        <v>3</v>
      </c>
      <c r="C958">
        <f t="shared" si="63"/>
        <v>-0.24779816318059045</v>
      </c>
      <c r="H958" t="str">
        <f t="shared" si="65"/>
        <v/>
      </c>
      <c r="I958" t="str">
        <f t="shared" si="66"/>
        <v/>
      </c>
      <c r="J958" t="str">
        <f t="shared" si="64"/>
        <v/>
      </c>
    </row>
    <row r="959" spans="1:11" x14ac:dyDescent="0.2">
      <c r="A959">
        <v>109024</v>
      </c>
      <c r="B959">
        <f t="shared" si="60"/>
        <v>1.9</v>
      </c>
      <c r="C959">
        <f t="shared" si="63"/>
        <v>-0.64233096358677211</v>
      </c>
      <c r="H959" t="str">
        <f t="shared" si="65"/>
        <v/>
      </c>
      <c r="I959" t="str">
        <f t="shared" si="66"/>
        <v/>
      </c>
      <c r="J959" t="str">
        <f t="shared" si="64"/>
        <v/>
      </c>
    </row>
    <row r="960" spans="1:11" x14ac:dyDescent="0.2">
      <c r="A960">
        <v>109081</v>
      </c>
      <c r="B960">
        <f t="shared" si="60"/>
        <v>1.0666666666666667</v>
      </c>
      <c r="C960">
        <f t="shared" si="63"/>
        <v>-0.94121944874297025</v>
      </c>
      <c r="H960" t="str">
        <f t="shared" si="65"/>
        <v/>
      </c>
      <c r="I960" t="str">
        <f t="shared" si="66"/>
        <v/>
      </c>
      <c r="J960" t="str">
        <f t="shared" si="64"/>
        <v/>
      </c>
    </row>
    <row r="961" spans="1:11" x14ac:dyDescent="0.2">
      <c r="A961">
        <v>109113</v>
      </c>
      <c r="B961">
        <f t="shared" si="60"/>
        <v>1.8333333333333333</v>
      </c>
      <c r="C961">
        <f t="shared" si="63"/>
        <v>-0.66624204239926799</v>
      </c>
      <c r="H961" t="str">
        <f t="shared" si="65"/>
        <v/>
      </c>
      <c r="I961" t="str">
        <f t="shared" si="66"/>
        <v/>
      </c>
      <c r="J961" t="str">
        <f t="shared" si="64"/>
        <v/>
      </c>
      <c r="K961" t="s">
        <v>421</v>
      </c>
    </row>
    <row r="962" spans="1:11" x14ac:dyDescent="0.2">
      <c r="A962">
        <v>109168</v>
      </c>
      <c r="B962">
        <f t="shared" si="60"/>
        <v>1</v>
      </c>
      <c r="C962">
        <f t="shared" ref="C962:C1025" si="67">(B962-D$1010)/D$1011</f>
        <v>-0.96513052755546613</v>
      </c>
      <c r="H962" t="str">
        <f t="shared" si="65"/>
        <v/>
      </c>
      <c r="I962" t="str">
        <f t="shared" si="66"/>
        <v/>
      </c>
      <c r="J962" t="str">
        <f t="shared" si="64"/>
        <v/>
      </c>
    </row>
    <row r="963" spans="1:11" x14ac:dyDescent="0.2">
      <c r="A963">
        <v>109198</v>
      </c>
      <c r="B963">
        <f t="shared" si="60"/>
        <v>0.6</v>
      </c>
      <c r="C963">
        <f t="shared" si="67"/>
        <v>-1.1085970004304413</v>
      </c>
      <c r="H963" t="str">
        <f t="shared" si="65"/>
        <v/>
      </c>
      <c r="I963" t="str">
        <f t="shared" si="66"/>
        <v/>
      </c>
      <c r="J963" t="str">
        <f t="shared" si="64"/>
        <v/>
      </c>
    </row>
    <row r="964" spans="1:11" x14ac:dyDescent="0.2">
      <c r="A964">
        <v>109216</v>
      </c>
      <c r="B964">
        <f t="shared" si="60"/>
        <v>4.333333333333333</v>
      </c>
      <c r="C964">
        <f t="shared" si="67"/>
        <v>0.23042341306932659</v>
      </c>
      <c r="H964" t="str">
        <f t="shared" si="65"/>
        <v/>
      </c>
      <c r="I964" t="str">
        <f t="shared" si="66"/>
        <v/>
      </c>
      <c r="J964" t="str">
        <f t="shared" ref="J964:J1007" si="68">IF(H963=1,(A963+A964)/2,"")</f>
        <v/>
      </c>
    </row>
    <row r="965" spans="1:11" x14ac:dyDescent="0.2">
      <c r="A965">
        <v>109346</v>
      </c>
      <c r="B965">
        <f t="shared" si="60"/>
        <v>2.3666666666666667</v>
      </c>
      <c r="C965">
        <f t="shared" si="67"/>
        <v>-0.47495341189930107</v>
      </c>
      <c r="H965" t="str">
        <f t="shared" si="65"/>
        <v/>
      </c>
      <c r="I965" t="str">
        <f t="shared" si="66"/>
        <v/>
      </c>
      <c r="J965" t="str">
        <f t="shared" si="68"/>
        <v/>
      </c>
    </row>
    <row r="966" spans="1:11" x14ac:dyDescent="0.2">
      <c r="A966">
        <v>109417</v>
      </c>
      <c r="B966">
        <f t="shared" si="60"/>
        <v>2.2666666666666666</v>
      </c>
      <c r="C966">
        <f t="shared" si="67"/>
        <v>-0.51082003011804489</v>
      </c>
      <c r="H966" t="str">
        <f t="shared" si="65"/>
        <v/>
      </c>
      <c r="I966" t="str">
        <f t="shared" si="66"/>
        <v/>
      </c>
      <c r="J966" t="str">
        <f t="shared" si="68"/>
        <v/>
      </c>
      <c r="K966" t="s">
        <v>422</v>
      </c>
    </row>
    <row r="967" spans="1:11" x14ac:dyDescent="0.2">
      <c r="A967">
        <v>109485</v>
      </c>
      <c r="B967">
        <f t="shared" si="60"/>
        <v>1.6666666666666667</v>
      </c>
      <c r="C967">
        <f t="shared" si="67"/>
        <v>-0.72601973943050757</v>
      </c>
      <c r="H967" t="str">
        <f t="shared" si="65"/>
        <v/>
      </c>
      <c r="I967" t="str">
        <f t="shared" si="66"/>
        <v/>
      </c>
      <c r="J967" t="str">
        <f t="shared" si="68"/>
        <v/>
      </c>
      <c r="K967" t="s">
        <v>423</v>
      </c>
    </row>
    <row r="968" spans="1:11" x14ac:dyDescent="0.2">
      <c r="A968">
        <v>109535</v>
      </c>
      <c r="B968">
        <f t="shared" si="60"/>
        <v>1.6666666666666667</v>
      </c>
      <c r="C968">
        <f t="shared" si="67"/>
        <v>-0.72601973943050757</v>
      </c>
      <c r="H968" t="str">
        <f t="shared" si="65"/>
        <v/>
      </c>
      <c r="I968" t="str">
        <f t="shared" si="66"/>
        <v/>
      </c>
      <c r="J968" t="str">
        <f t="shared" si="68"/>
        <v/>
      </c>
      <c r="K968" t="s">
        <v>424</v>
      </c>
    </row>
    <row r="969" spans="1:11" x14ac:dyDescent="0.2">
      <c r="A969">
        <v>109585</v>
      </c>
      <c r="B969">
        <f t="shared" si="60"/>
        <v>4.5</v>
      </c>
      <c r="C969">
        <f t="shared" si="67"/>
        <v>0.29020111010056632</v>
      </c>
      <c r="H969" t="str">
        <f t="shared" si="65"/>
        <v/>
      </c>
      <c r="I969" t="str">
        <f t="shared" si="66"/>
        <v/>
      </c>
      <c r="J969" t="str">
        <f t="shared" si="68"/>
        <v/>
      </c>
    </row>
    <row r="970" spans="1:11" x14ac:dyDescent="0.2">
      <c r="A970">
        <v>109720</v>
      </c>
      <c r="B970">
        <f t="shared" si="60"/>
        <v>3.9333333333333331</v>
      </c>
      <c r="C970">
        <f t="shared" si="67"/>
        <v>8.6956940194351476E-2</v>
      </c>
      <c r="H970" t="str">
        <f t="shared" si="65"/>
        <v/>
      </c>
      <c r="I970" t="str">
        <f t="shared" si="66"/>
        <v/>
      </c>
      <c r="J970" t="str">
        <f t="shared" si="68"/>
        <v/>
      </c>
      <c r="K970" t="s">
        <v>425</v>
      </c>
    </row>
    <row r="971" spans="1:11" x14ac:dyDescent="0.2">
      <c r="A971">
        <v>109838</v>
      </c>
      <c r="B971">
        <f t="shared" si="60"/>
        <v>2.4333333333333331</v>
      </c>
      <c r="C971">
        <f t="shared" si="67"/>
        <v>-0.4510423330868053</v>
      </c>
      <c r="H971" t="str">
        <f t="shared" si="65"/>
        <v/>
      </c>
      <c r="I971" t="str">
        <f t="shared" si="66"/>
        <v/>
      </c>
      <c r="J971" t="str">
        <f t="shared" si="68"/>
        <v/>
      </c>
      <c r="K971" t="s">
        <v>426</v>
      </c>
    </row>
    <row r="972" spans="1:11" x14ac:dyDescent="0.2">
      <c r="A972">
        <v>109911</v>
      </c>
      <c r="B972">
        <f t="shared" si="60"/>
        <v>8.3000000000000007</v>
      </c>
      <c r="C972">
        <f t="shared" si="67"/>
        <v>1.6531326024128303</v>
      </c>
      <c r="H972" t="str">
        <f t="shared" si="65"/>
        <v/>
      </c>
      <c r="I972" t="str">
        <f t="shared" si="66"/>
        <v/>
      </c>
      <c r="J972" t="str">
        <f t="shared" si="68"/>
        <v/>
      </c>
      <c r="K972" t="s">
        <v>427</v>
      </c>
    </row>
    <row r="973" spans="1:11" x14ac:dyDescent="0.2">
      <c r="A973">
        <v>110160</v>
      </c>
      <c r="B973">
        <f t="shared" si="60"/>
        <v>1.8666666666666667</v>
      </c>
      <c r="C973">
        <f t="shared" si="67"/>
        <v>-0.65428650299302005</v>
      </c>
      <c r="H973" t="str">
        <f t="shared" si="65"/>
        <v/>
      </c>
      <c r="I973" t="str">
        <f t="shared" si="66"/>
        <v/>
      </c>
      <c r="J973" t="str">
        <f t="shared" si="68"/>
        <v/>
      </c>
    </row>
    <row r="974" spans="1:11" x14ac:dyDescent="0.2">
      <c r="A974">
        <v>110216</v>
      </c>
      <c r="B974">
        <f t="shared" si="60"/>
        <v>2.4</v>
      </c>
      <c r="C974">
        <f t="shared" si="67"/>
        <v>-0.46299787249305319</v>
      </c>
      <c r="H974" t="str">
        <f t="shared" si="65"/>
        <v/>
      </c>
      <c r="I974" t="str">
        <f t="shared" si="66"/>
        <v/>
      </c>
      <c r="J974" t="str">
        <f t="shared" si="68"/>
        <v/>
      </c>
      <c r="K974" t="s">
        <v>428</v>
      </c>
    </row>
    <row r="975" spans="1:11" x14ac:dyDescent="0.2">
      <c r="A975">
        <v>110288</v>
      </c>
      <c r="B975">
        <f t="shared" si="60"/>
        <v>0.83333333333333337</v>
      </c>
      <c r="C975">
        <f t="shared" si="67"/>
        <v>-1.0249082245867058</v>
      </c>
      <c r="H975" t="str">
        <f t="shared" si="65"/>
        <v/>
      </c>
      <c r="I975" t="str">
        <f t="shared" si="66"/>
        <v/>
      </c>
      <c r="J975" t="str">
        <f t="shared" si="68"/>
        <v/>
      </c>
      <c r="K975" t="s">
        <v>429</v>
      </c>
    </row>
    <row r="976" spans="1:11" x14ac:dyDescent="0.2">
      <c r="A976">
        <v>110313</v>
      </c>
      <c r="B976">
        <f t="shared" si="60"/>
        <v>2.7333333333333334</v>
      </c>
      <c r="C976">
        <f t="shared" si="67"/>
        <v>-0.34344247843057385</v>
      </c>
      <c r="H976" t="str">
        <f t="shared" si="65"/>
        <v/>
      </c>
      <c r="I976" t="str">
        <f t="shared" si="66"/>
        <v/>
      </c>
      <c r="J976" t="str">
        <f t="shared" si="68"/>
        <v/>
      </c>
    </row>
    <row r="977" spans="1:11" x14ac:dyDescent="0.2">
      <c r="A977">
        <v>110395</v>
      </c>
      <c r="B977">
        <f t="shared" si="60"/>
        <v>2.7</v>
      </c>
      <c r="C977">
        <f t="shared" si="67"/>
        <v>-0.35539801783682173</v>
      </c>
      <c r="H977">
        <f t="shared" si="65"/>
        <v>1</v>
      </c>
      <c r="I977">
        <f t="shared" si="66"/>
        <v>2.7</v>
      </c>
      <c r="J977" t="str">
        <f t="shared" si="68"/>
        <v/>
      </c>
      <c r="K977" t="s">
        <v>430</v>
      </c>
    </row>
    <row r="978" spans="1:11" x14ac:dyDescent="0.2">
      <c r="A978">
        <v>110476</v>
      </c>
      <c r="B978">
        <f t="shared" si="60"/>
        <v>1</v>
      </c>
      <c r="C978">
        <f t="shared" si="67"/>
        <v>-0.96513052755546613</v>
      </c>
      <c r="H978" t="str">
        <f t="shared" si="65"/>
        <v/>
      </c>
      <c r="I978" t="str">
        <f t="shared" si="66"/>
        <v/>
      </c>
      <c r="J978">
        <f t="shared" si="68"/>
        <v>110435.5</v>
      </c>
    </row>
    <row r="979" spans="1:11" x14ac:dyDescent="0.2">
      <c r="A979">
        <v>110506</v>
      </c>
      <c r="B979">
        <f t="shared" si="60"/>
        <v>2.4</v>
      </c>
      <c r="C979">
        <f t="shared" si="67"/>
        <v>-0.46299787249305319</v>
      </c>
      <c r="H979" t="str">
        <f t="shared" ref="H979:H1007" si="69">IF(ISNUMBER(SEARCH($H$1,K979)),1,"")</f>
        <v/>
      </c>
      <c r="I979" t="str">
        <f t="shared" ref="I979:I1007" si="70">IF(H979=1,B979,"")</f>
        <v/>
      </c>
      <c r="J979" t="str">
        <f t="shared" si="68"/>
        <v/>
      </c>
    </row>
    <row r="980" spans="1:11" x14ac:dyDescent="0.2">
      <c r="A980">
        <v>110578</v>
      </c>
      <c r="B980">
        <f t="shared" si="60"/>
        <v>3.4666666666666668</v>
      </c>
      <c r="C980">
        <f t="shared" si="67"/>
        <v>-8.0420611493119395E-2</v>
      </c>
      <c r="H980" t="str">
        <f t="shared" si="69"/>
        <v/>
      </c>
      <c r="I980" t="str">
        <f t="shared" si="70"/>
        <v/>
      </c>
      <c r="J980" t="str">
        <f t="shared" si="68"/>
        <v/>
      </c>
      <c r="K980" t="s">
        <v>431</v>
      </c>
    </row>
    <row r="981" spans="1:11" x14ac:dyDescent="0.2">
      <c r="A981">
        <v>110682</v>
      </c>
      <c r="B981">
        <f t="shared" si="60"/>
        <v>5.0333333333333332</v>
      </c>
      <c r="C981">
        <f t="shared" si="67"/>
        <v>0.48148974060053312</v>
      </c>
      <c r="E981">
        <v>1</v>
      </c>
      <c r="H981" t="str">
        <f t="shared" si="69"/>
        <v/>
      </c>
      <c r="I981" t="str">
        <f t="shared" si="70"/>
        <v/>
      </c>
      <c r="J981" t="str">
        <f t="shared" si="68"/>
        <v/>
      </c>
      <c r="K981" t="s">
        <v>432</v>
      </c>
    </row>
    <row r="982" spans="1:11" x14ac:dyDescent="0.2">
      <c r="A982">
        <v>110833</v>
      </c>
      <c r="B982">
        <f t="shared" si="60"/>
        <v>2.1666666666666665</v>
      </c>
      <c r="C982">
        <f t="shared" si="67"/>
        <v>-0.54668664833678871</v>
      </c>
      <c r="E982">
        <v>1</v>
      </c>
      <c r="H982" t="str">
        <f t="shared" si="69"/>
        <v/>
      </c>
      <c r="I982" t="str">
        <f t="shared" si="70"/>
        <v/>
      </c>
      <c r="J982" t="str">
        <f t="shared" si="68"/>
        <v/>
      </c>
      <c r="K982" t="s">
        <v>433</v>
      </c>
    </row>
    <row r="983" spans="1:11" x14ac:dyDescent="0.2">
      <c r="A983">
        <v>110898</v>
      </c>
      <c r="B983">
        <f t="shared" si="60"/>
        <v>1.5</v>
      </c>
      <c r="C983">
        <f t="shared" si="67"/>
        <v>-0.78579743646174727</v>
      </c>
      <c r="E983">
        <v>1</v>
      </c>
      <c r="H983" t="str">
        <f t="shared" si="69"/>
        <v/>
      </c>
      <c r="I983" t="str">
        <f t="shared" si="70"/>
        <v/>
      </c>
      <c r="J983" t="str">
        <f t="shared" si="68"/>
        <v/>
      </c>
      <c r="K983" t="s">
        <v>434</v>
      </c>
    </row>
    <row r="984" spans="1:11" x14ac:dyDescent="0.2">
      <c r="A984">
        <v>110943</v>
      </c>
      <c r="B984">
        <f t="shared" si="60"/>
        <v>2.1</v>
      </c>
      <c r="C984">
        <f t="shared" si="67"/>
        <v>-0.57059772714928447</v>
      </c>
      <c r="H984" t="str">
        <f t="shared" si="69"/>
        <v/>
      </c>
      <c r="I984" t="str">
        <f t="shared" si="70"/>
        <v/>
      </c>
      <c r="J984" t="str">
        <f t="shared" si="68"/>
        <v/>
      </c>
      <c r="K984" t="s">
        <v>435</v>
      </c>
    </row>
    <row r="985" spans="1:11" x14ac:dyDescent="0.2">
      <c r="A985">
        <v>111006</v>
      </c>
      <c r="B985">
        <f t="shared" si="60"/>
        <v>1.6666666666666667</v>
      </c>
      <c r="C985">
        <f t="shared" si="67"/>
        <v>-0.72601973943050757</v>
      </c>
      <c r="H985" t="str">
        <f t="shared" si="69"/>
        <v/>
      </c>
      <c r="I985" t="str">
        <f t="shared" si="70"/>
        <v/>
      </c>
      <c r="J985" t="str">
        <f t="shared" si="68"/>
        <v/>
      </c>
    </row>
    <row r="986" spans="1:11" x14ac:dyDescent="0.2">
      <c r="A986">
        <v>111056</v>
      </c>
      <c r="B986">
        <f t="shared" si="60"/>
        <v>1.7333333333333334</v>
      </c>
      <c r="C986">
        <f t="shared" si="67"/>
        <v>-0.70210866061801169</v>
      </c>
      <c r="H986" t="str">
        <f t="shared" si="69"/>
        <v/>
      </c>
      <c r="I986" t="str">
        <f t="shared" si="70"/>
        <v/>
      </c>
      <c r="J986" t="str">
        <f t="shared" si="68"/>
        <v/>
      </c>
    </row>
    <row r="987" spans="1:11" x14ac:dyDescent="0.2">
      <c r="A987">
        <v>111108</v>
      </c>
      <c r="B987">
        <f t="shared" si="60"/>
        <v>0.7</v>
      </c>
      <c r="C987">
        <f t="shared" si="67"/>
        <v>-1.0727303822116976</v>
      </c>
      <c r="H987" t="str">
        <f t="shared" si="69"/>
        <v/>
      </c>
      <c r="I987" t="str">
        <f t="shared" si="70"/>
        <v/>
      </c>
      <c r="J987" t="str">
        <f t="shared" si="68"/>
        <v/>
      </c>
    </row>
    <row r="988" spans="1:11" x14ac:dyDescent="0.2">
      <c r="A988">
        <v>111129</v>
      </c>
      <c r="B988">
        <f t="shared" si="60"/>
        <v>2.7</v>
      </c>
      <c r="C988">
        <f t="shared" si="67"/>
        <v>-0.35539801783682173</v>
      </c>
      <c r="H988" t="str">
        <f t="shared" si="69"/>
        <v/>
      </c>
      <c r="I988" t="str">
        <f t="shared" si="70"/>
        <v/>
      </c>
      <c r="J988" t="str">
        <f t="shared" si="68"/>
        <v/>
      </c>
      <c r="K988" t="s">
        <v>436</v>
      </c>
    </row>
    <row r="989" spans="1:11" x14ac:dyDescent="0.2">
      <c r="A989">
        <v>111210</v>
      </c>
      <c r="B989">
        <f t="shared" si="60"/>
        <v>5.0666666666666664</v>
      </c>
      <c r="C989">
        <f t="shared" si="67"/>
        <v>0.49344528000678101</v>
      </c>
      <c r="H989" t="str">
        <f t="shared" si="69"/>
        <v/>
      </c>
      <c r="I989" t="str">
        <f t="shared" si="70"/>
        <v/>
      </c>
      <c r="J989" t="str">
        <f t="shared" si="68"/>
        <v/>
      </c>
    </row>
    <row r="990" spans="1:11" x14ac:dyDescent="0.2">
      <c r="A990">
        <v>111362</v>
      </c>
      <c r="B990">
        <f t="shared" si="60"/>
        <v>2.5666666666666669</v>
      </c>
      <c r="C990">
        <f t="shared" si="67"/>
        <v>-0.40322017546181343</v>
      </c>
      <c r="H990" t="str">
        <f t="shared" si="69"/>
        <v/>
      </c>
      <c r="I990" t="str">
        <f t="shared" si="70"/>
        <v/>
      </c>
      <c r="J990" t="str">
        <f t="shared" si="68"/>
        <v/>
      </c>
      <c r="K990" t="s">
        <v>437</v>
      </c>
    </row>
    <row r="991" spans="1:11" x14ac:dyDescent="0.2">
      <c r="A991">
        <v>111439</v>
      </c>
      <c r="B991">
        <f t="shared" si="60"/>
        <v>1.5333333333333334</v>
      </c>
      <c r="C991">
        <f t="shared" si="67"/>
        <v>-0.77384189705549922</v>
      </c>
      <c r="H991" t="str">
        <f t="shared" si="69"/>
        <v/>
      </c>
      <c r="I991" t="str">
        <f t="shared" si="70"/>
        <v/>
      </c>
      <c r="J991" t="str">
        <f t="shared" si="68"/>
        <v/>
      </c>
    </row>
    <row r="992" spans="1:11" x14ac:dyDescent="0.2">
      <c r="A992">
        <v>111485</v>
      </c>
      <c r="B992">
        <f t="shared" si="60"/>
        <v>1.8333333333333333</v>
      </c>
      <c r="C992">
        <f t="shared" si="67"/>
        <v>-0.66624204239926799</v>
      </c>
      <c r="H992" t="str">
        <f t="shared" si="69"/>
        <v/>
      </c>
      <c r="I992" t="str">
        <f t="shared" si="70"/>
        <v/>
      </c>
      <c r="J992" t="str">
        <f t="shared" si="68"/>
        <v/>
      </c>
      <c r="K992" t="s">
        <v>68</v>
      </c>
    </row>
    <row r="993" spans="1:11" x14ac:dyDescent="0.2">
      <c r="A993">
        <v>111540</v>
      </c>
      <c r="B993">
        <f t="shared" si="60"/>
        <v>3.9</v>
      </c>
      <c r="C993">
        <f t="shared" si="67"/>
        <v>7.5001400788103592E-2</v>
      </c>
      <c r="H993" t="str">
        <f t="shared" si="69"/>
        <v/>
      </c>
      <c r="I993" t="str">
        <f t="shared" si="70"/>
        <v/>
      </c>
      <c r="J993" t="str">
        <f t="shared" si="68"/>
        <v/>
      </c>
    </row>
    <row r="994" spans="1:11" x14ac:dyDescent="0.2">
      <c r="A994">
        <v>111657</v>
      </c>
      <c r="B994">
        <f t="shared" si="60"/>
        <v>1.1000000000000001</v>
      </c>
      <c r="C994">
        <f t="shared" si="67"/>
        <v>-0.92926390933672232</v>
      </c>
      <c r="H994" t="str">
        <f t="shared" si="69"/>
        <v/>
      </c>
      <c r="I994" t="str">
        <f t="shared" si="70"/>
        <v/>
      </c>
      <c r="J994" t="str">
        <f t="shared" si="68"/>
        <v/>
      </c>
    </row>
    <row r="995" spans="1:11" x14ac:dyDescent="0.2">
      <c r="A995">
        <v>111690</v>
      </c>
      <c r="B995">
        <f t="shared" si="60"/>
        <v>1.9</v>
      </c>
      <c r="C995">
        <f t="shared" si="67"/>
        <v>-0.64233096358677211</v>
      </c>
      <c r="H995" t="str">
        <f t="shared" si="69"/>
        <v/>
      </c>
      <c r="I995" t="str">
        <f t="shared" si="70"/>
        <v/>
      </c>
      <c r="J995" t="str">
        <f t="shared" si="68"/>
        <v/>
      </c>
      <c r="K995" t="s">
        <v>438</v>
      </c>
    </row>
    <row r="996" spans="1:11" x14ac:dyDescent="0.2">
      <c r="A996">
        <v>111747</v>
      </c>
      <c r="B996">
        <f t="shared" si="60"/>
        <v>3.2333333333333334</v>
      </c>
      <c r="C996">
        <f t="shared" si="67"/>
        <v>-0.16410938733685493</v>
      </c>
      <c r="H996" t="str">
        <f t="shared" si="69"/>
        <v/>
      </c>
      <c r="I996" t="str">
        <f t="shared" si="70"/>
        <v/>
      </c>
      <c r="J996" t="str">
        <f t="shared" si="68"/>
        <v/>
      </c>
    </row>
    <row r="997" spans="1:11" x14ac:dyDescent="0.2">
      <c r="A997">
        <v>111844</v>
      </c>
      <c r="B997">
        <f t="shared" si="60"/>
        <v>2.2666666666666666</v>
      </c>
      <c r="C997">
        <f t="shared" si="67"/>
        <v>-0.51082003011804489</v>
      </c>
      <c r="H997" t="str">
        <f t="shared" si="69"/>
        <v/>
      </c>
      <c r="I997" t="str">
        <f t="shared" si="70"/>
        <v/>
      </c>
      <c r="J997" t="str">
        <f t="shared" si="68"/>
        <v/>
      </c>
    </row>
    <row r="998" spans="1:11" x14ac:dyDescent="0.2">
      <c r="A998">
        <v>111912</v>
      </c>
      <c r="B998">
        <f t="shared" si="60"/>
        <v>6.4333333333333336</v>
      </c>
      <c r="C998">
        <f t="shared" si="67"/>
        <v>0.98362239566294629</v>
      </c>
      <c r="H998" t="str">
        <f t="shared" si="69"/>
        <v/>
      </c>
      <c r="I998" t="str">
        <f t="shared" si="70"/>
        <v/>
      </c>
      <c r="J998" t="str">
        <f t="shared" si="68"/>
        <v/>
      </c>
      <c r="K998" t="s">
        <v>439</v>
      </c>
    </row>
    <row r="999" spans="1:11" x14ac:dyDescent="0.2">
      <c r="A999">
        <v>112105</v>
      </c>
      <c r="B999">
        <f t="shared" si="60"/>
        <v>4.333333333333333</v>
      </c>
      <c r="C999">
        <f t="shared" si="67"/>
        <v>0.23042341306932659</v>
      </c>
      <c r="H999" t="str">
        <f t="shared" si="69"/>
        <v/>
      </c>
      <c r="I999" t="str">
        <f t="shared" si="70"/>
        <v/>
      </c>
      <c r="J999" t="str">
        <f t="shared" si="68"/>
        <v/>
      </c>
    </row>
    <row r="1000" spans="1:11" x14ac:dyDescent="0.2">
      <c r="A1000">
        <v>112235</v>
      </c>
      <c r="B1000">
        <f t="shared" si="60"/>
        <v>5.6333333333333337</v>
      </c>
      <c r="C1000">
        <f t="shared" si="67"/>
        <v>0.69668944991299608</v>
      </c>
      <c r="E1000">
        <v>1</v>
      </c>
      <c r="H1000" t="str">
        <f t="shared" si="69"/>
        <v/>
      </c>
      <c r="I1000" t="str">
        <f t="shared" si="70"/>
        <v/>
      </c>
      <c r="J1000" t="str">
        <f t="shared" si="68"/>
        <v/>
      </c>
      <c r="K1000" t="s">
        <v>440</v>
      </c>
    </row>
    <row r="1001" spans="1:11" x14ac:dyDescent="0.2">
      <c r="A1001">
        <v>112404</v>
      </c>
      <c r="B1001">
        <f t="shared" si="60"/>
        <v>3.3666666666666667</v>
      </c>
      <c r="C1001">
        <f t="shared" si="67"/>
        <v>-0.11628722971186321</v>
      </c>
      <c r="H1001" t="str">
        <f t="shared" si="69"/>
        <v/>
      </c>
      <c r="I1001" t="str">
        <f t="shared" si="70"/>
        <v/>
      </c>
      <c r="J1001" t="str">
        <f t="shared" si="68"/>
        <v/>
      </c>
    </row>
    <row r="1002" spans="1:11" x14ac:dyDescent="0.2">
      <c r="A1002">
        <v>112505</v>
      </c>
      <c r="B1002">
        <f t="shared" si="60"/>
        <v>4.166666666666667</v>
      </c>
      <c r="C1002">
        <f t="shared" si="67"/>
        <v>0.17064571603808715</v>
      </c>
      <c r="H1002" t="str">
        <f t="shared" si="69"/>
        <v/>
      </c>
      <c r="I1002" t="str">
        <f t="shared" si="70"/>
        <v/>
      </c>
      <c r="J1002" t="str">
        <f t="shared" si="68"/>
        <v/>
      </c>
    </row>
    <row r="1003" spans="1:11" x14ac:dyDescent="0.2">
      <c r="A1003">
        <v>112630</v>
      </c>
      <c r="B1003">
        <f t="shared" si="60"/>
        <v>12.533333333333333</v>
      </c>
      <c r="C1003">
        <f t="shared" si="67"/>
        <v>3.1714861070063169</v>
      </c>
      <c r="E1003">
        <v>1</v>
      </c>
      <c r="H1003" t="str">
        <f t="shared" si="69"/>
        <v/>
      </c>
      <c r="I1003" t="str">
        <f t="shared" si="70"/>
        <v/>
      </c>
      <c r="J1003" t="str">
        <f t="shared" si="68"/>
        <v/>
      </c>
      <c r="K1003" t="s">
        <v>441</v>
      </c>
    </row>
    <row r="1004" spans="1:11" x14ac:dyDescent="0.2">
      <c r="A1004">
        <v>113006</v>
      </c>
      <c r="B1004">
        <f t="shared" si="60"/>
        <v>8.8333333333333339</v>
      </c>
      <c r="C1004">
        <f t="shared" si="67"/>
        <v>1.8444212329127971</v>
      </c>
      <c r="H1004" t="str">
        <f t="shared" si="69"/>
        <v/>
      </c>
      <c r="I1004" t="str">
        <f t="shared" si="70"/>
        <v/>
      </c>
      <c r="J1004" t="str">
        <f t="shared" si="68"/>
        <v/>
      </c>
    </row>
    <row r="1005" spans="1:11" x14ac:dyDescent="0.2">
      <c r="A1005">
        <v>113271</v>
      </c>
      <c r="B1005">
        <f t="shared" si="60"/>
        <v>3.4666666666666668</v>
      </c>
      <c r="C1005">
        <f t="shared" si="67"/>
        <v>-8.0420611493119395E-2</v>
      </c>
      <c r="H1005" t="str">
        <f t="shared" si="69"/>
        <v/>
      </c>
      <c r="I1005" t="str">
        <f t="shared" si="70"/>
        <v/>
      </c>
      <c r="J1005" t="str">
        <f t="shared" si="68"/>
        <v/>
      </c>
      <c r="K1005" t="s">
        <v>442</v>
      </c>
    </row>
    <row r="1006" spans="1:11" x14ac:dyDescent="0.2">
      <c r="A1006">
        <v>113375</v>
      </c>
      <c r="B1006">
        <f t="shared" si="60"/>
        <v>5.3666666666666663</v>
      </c>
      <c r="C1006">
        <f t="shared" si="67"/>
        <v>0.60104513466301235</v>
      </c>
      <c r="H1006" t="str">
        <f t="shared" si="69"/>
        <v/>
      </c>
      <c r="I1006" t="str">
        <f t="shared" si="70"/>
        <v/>
      </c>
      <c r="J1006" t="str">
        <f t="shared" si="68"/>
        <v/>
      </c>
      <c r="K1006" t="s">
        <v>443</v>
      </c>
    </row>
    <row r="1007" spans="1:11" x14ac:dyDescent="0.2">
      <c r="A1007">
        <v>113536</v>
      </c>
      <c r="B1007">
        <f t="shared" si="60"/>
        <v>5.9</v>
      </c>
      <c r="C1007">
        <f t="shared" si="67"/>
        <v>0.79233376516297949</v>
      </c>
      <c r="H1007" t="str">
        <f t="shared" si="69"/>
        <v/>
      </c>
      <c r="I1007" t="str">
        <f t="shared" si="70"/>
        <v/>
      </c>
      <c r="J1007" t="str">
        <f t="shared" si="68"/>
        <v/>
      </c>
      <c r="K1007" t="s">
        <v>444</v>
      </c>
    </row>
    <row r="1008" spans="1:11" x14ac:dyDescent="0.2">
      <c r="A1008">
        <v>113713</v>
      </c>
      <c r="B1008" t="s">
        <v>14</v>
      </c>
      <c r="D1008" t="s">
        <v>445</v>
      </c>
      <c r="J1008">
        <v>113713</v>
      </c>
    </row>
    <row r="1010" spans="4:9" x14ac:dyDescent="0.2">
      <c r="D1010">
        <f>AVERAGE(B2:B1007)</f>
        <v>3.6908880053015198</v>
      </c>
      <c r="I1010">
        <f>SUM(I2:I1007)/60</f>
        <v>10.147222222222222</v>
      </c>
    </row>
    <row r="1011" spans="4:9" x14ac:dyDescent="0.2">
      <c r="D1011">
        <f>STDEV(B2:B1007)</f>
        <v>2.7881078553355305</v>
      </c>
    </row>
    <row r="1013" spans="4:9" x14ac:dyDescent="0.2">
      <c r="D1013">
        <f>SUM(B1:B1007)/60</f>
        <v>61.883888888888812</v>
      </c>
      <c r="I1013">
        <f>I1010/D1013</f>
        <v>0.16397195464624631</v>
      </c>
    </row>
    <row r="1015" spans="4:9" x14ac:dyDescent="0.2">
      <c r="D1015">
        <f>MAX(B2:B1007)</f>
        <v>24.1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2016-03-10T17:15:41Z</dcterms:created>
  <dcterms:modified xsi:type="dcterms:W3CDTF">2016-10-25T11:31:43Z</dcterms:modified>
</cp:coreProperties>
</file>