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5/"/>
    </mc:Choice>
  </mc:AlternateContent>
  <bookViews>
    <workbookView xWindow="18860" yWindow="1700" windowWidth="14020" windowHeight="13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2" i="1"/>
  <c r="D900" i="1"/>
  <c r="D906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893" i="1"/>
  <c r="J894" i="1"/>
  <c r="H894" i="1"/>
  <c r="J895" i="1"/>
  <c r="H895" i="1"/>
  <c r="J896" i="1"/>
  <c r="H896" i="1"/>
  <c r="J897" i="1"/>
  <c r="H2" i="1"/>
  <c r="J3" i="1"/>
  <c r="B2" i="1"/>
  <c r="I2" i="1"/>
  <c r="I3" i="1"/>
  <c r="B4" i="1"/>
  <c r="I4" i="1"/>
  <c r="I5" i="1"/>
  <c r="B6" i="1"/>
  <c r="I6" i="1"/>
  <c r="I7" i="1"/>
  <c r="I8" i="1"/>
  <c r="I9" i="1"/>
  <c r="I10" i="1"/>
  <c r="I11" i="1"/>
  <c r="B12" i="1"/>
  <c r="I12" i="1"/>
  <c r="I13" i="1"/>
  <c r="I14" i="1"/>
  <c r="I15" i="1"/>
  <c r="I16" i="1"/>
  <c r="I17" i="1"/>
  <c r="I18" i="1"/>
  <c r="B19" i="1"/>
  <c r="I19" i="1"/>
  <c r="I20" i="1"/>
  <c r="I21" i="1"/>
  <c r="I22" i="1"/>
  <c r="I23" i="1"/>
  <c r="I24" i="1"/>
  <c r="B25" i="1"/>
  <c r="I25" i="1"/>
  <c r="I26" i="1"/>
  <c r="I27" i="1"/>
  <c r="I28" i="1"/>
  <c r="I29" i="1"/>
  <c r="B30" i="1"/>
  <c r="I30" i="1"/>
  <c r="I31" i="1"/>
  <c r="I32" i="1"/>
  <c r="I33" i="1"/>
  <c r="I34" i="1"/>
  <c r="I35" i="1"/>
  <c r="I36" i="1"/>
  <c r="I37" i="1"/>
  <c r="B38" i="1"/>
  <c r="I38" i="1"/>
  <c r="I39" i="1"/>
  <c r="B40" i="1"/>
  <c r="I40" i="1"/>
  <c r="I41" i="1"/>
  <c r="B42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B72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B94" i="1"/>
  <c r="I94" i="1"/>
  <c r="I95" i="1"/>
  <c r="B96" i="1"/>
  <c r="I96" i="1"/>
  <c r="I97" i="1"/>
  <c r="I98" i="1"/>
  <c r="I99" i="1"/>
  <c r="I100" i="1"/>
  <c r="I101" i="1"/>
  <c r="I102" i="1"/>
  <c r="B103" i="1"/>
  <c r="I103" i="1"/>
  <c r="I104" i="1"/>
  <c r="B105" i="1"/>
  <c r="I105" i="1"/>
  <c r="I106" i="1"/>
  <c r="B107" i="1"/>
  <c r="I107" i="1"/>
  <c r="I108" i="1"/>
  <c r="I109" i="1"/>
  <c r="B110" i="1"/>
  <c r="I110" i="1"/>
  <c r="I111" i="1"/>
  <c r="I112" i="1"/>
  <c r="I113" i="1"/>
  <c r="I114" i="1"/>
  <c r="B115" i="1"/>
  <c r="I115" i="1"/>
  <c r="I116" i="1"/>
  <c r="B117" i="1"/>
  <c r="I117" i="1"/>
  <c r="I118" i="1"/>
  <c r="I119" i="1"/>
  <c r="I120" i="1"/>
  <c r="I121" i="1"/>
  <c r="I122" i="1"/>
  <c r="B123" i="1"/>
  <c r="I123" i="1"/>
  <c r="I124" i="1"/>
  <c r="B125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B138" i="1"/>
  <c r="I138" i="1"/>
  <c r="I139" i="1"/>
  <c r="I140" i="1"/>
  <c r="I141" i="1"/>
  <c r="I142" i="1"/>
  <c r="I143" i="1"/>
  <c r="I144" i="1"/>
  <c r="I145" i="1"/>
  <c r="I146" i="1"/>
  <c r="B147" i="1"/>
  <c r="I147" i="1"/>
  <c r="I148" i="1"/>
  <c r="I149" i="1"/>
  <c r="I150" i="1"/>
  <c r="I151" i="1"/>
  <c r="I152" i="1"/>
  <c r="I153" i="1"/>
  <c r="I154" i="1"/>
  <c r="B155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B174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B196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B217" i="1"/>
  <c r="I217" i="1"/>
  <c r="I218" i="1"/>
  <c r="I219" i="1"/>
  <c r="I220" i="1"/>
  <c r="I221" i="1"/>
  <c r="I222" i="1"/>
  <c r="I223" i="1"/>
  <c r="B224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B255" i="1"/>
  <c r="I255" i="1"/>
  <c r="I256" i="1"/>
  <c r="B257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B271" i="1"/>
  <c r="I271" i="1"/>
  <c r="I272" i="1"/>
  <c r="I273" i="1"/>
  <c r="I274" i="1"/>
  <c r="I275" i="1"/>
  <c r="I276" i="1"/>
  <c r="I277" i="1"/>
  <c r="I278" i="1"/>
  <c r="B279" i="1"/>
  <c r="I279" i="1"/>
  <c r="I280" i="1"/>
  <c r="B281" i="1"/>
  <c r="I281" i="1"/>
  <c r="I282" i="1"/>
  <c r="I283" i="1"/>
  <c r="B284" i="1"/>
  <c r="I284" i="1"/>
  <c r="I285" i="1"/>
  <c r="I286" i="1"/>
  <c r="B287" i="1"/>
  <c r="I287" i="1"/>
  <c r="I288" i="1"/>
  <c r="I289" i="1"/>
  <c r="I290" i="1"/>
  <c r="I291" i="1"/>
  <c r="I292" i="1"/>
  <c r="B293" i="1"/>
  <c r="I293" i="1"/>
  <c r="I294" i="1"/>
  <c r="I295" i="1"/>
  <c r="B296" i="1"/>
  <c r="I296" i="1"/>
  <c r="I297" i="1"/>
  <c r="B298" i="1"/>
  <c r="I298" i="1"/>
  <c r="I299" i="1"/>
  <c r="B300" i="1"/>
  <c r="I300" i="1"/>
  <c r="I301" i="1"/>
  <c r="I302" i="1"/>
  <c r="I303" i="1"/>
  <c r="I304" i="1"/>
  <c r="I305" i="1"/>
  <c r="I306" i="1"/>
  <c r="I307" i="1"/>
  <c r="I308" i="1"/>
  <c r="I309" i="1"/>
  <c r="B310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B328" i="1"/>
  <c r="I328" i="1"/>
  <c r="I329" i="1"/>
  <c r="I330" i="1"/>
  <c r="B331" i="1"/>
  <c r="I331" i="1"/>
  <c r="I332" i="1"/>
  <c r="B333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B345" i="1"/>
  <c r="I345" i="1"/>
  <c r="I346" i="1"/>
  <c r="I347" i="1"/>
  <c r="I348" i="1"/>
  <c r="I349" i="1"/>
  <c r="I350" i="1"/>
  <c r="B351" i="1"/>
  <c r="I351" i="1"/>
  <c r="I352" i="1"/>
  <c r="I353" i="1"/>
  <c r="I354" i="1"/>
  <c r="I355" i="1"/>
  <c r="I356" i="1"/>
  <c r="B357" i="1"/>
  <c r="I357" i="1"/>
  <c r="I358" i="1"/>
  <c r="B359" i="1"/>
  <c r="I359" i="1"/>
  <c r="I360" i="1"/>
  <c r="B361" i="1"/>
  <c r="I361" i="1"/>
  <c r="I362" i="1"/>
  <c r="I363" i="1"/>
  <c r="I364" i="1"/>
  <c r="I365" i="1"/>
  <c r="I366" i="1"/>
  <c r="B367" i="1"/>
  <c r="I367" i="1"/>
  <c r="I368" i="1"/>
  <c r="B369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B400" i="1"/>
  <c r="I400" i="1"/>
  <c r="I401" i="1"/>
  <c r="B402" i="1"/>
  <c r="I402" i="1"/>
  <c r="I403" i="1"/>
  <c r="I404" i="1"/>
  <c r="I405" i="1"/>
  <c r="I406" i="1"/>
  <c r="I407" i="1"/>
  <c r="I408" i="1"/>
  <c r="I409" i="1"/>
  <c r="I410" i="1"/>
  <c r="I411" i="1"/>
  <c r="B412" i="1"/>
  <c r="I412" i="1"/>
  <c r="I413" i="1"/>
  <c r="I414" i="1"/>
  <c r="I415" i="1"/>
  <c r="I416" i="1"/>
  <c r="I417" i="1"/>
  <c r="I418" i="1"/>
  <c r="B419" i="1"/>
  <c r="I419" i="1"/>
  <c r="I420" i="1"/>
  <c r="I421" i="1"/>
  <c r="B422" i="1"/>
  <c r="I422" i="1"/>
  <c r="I423" i="1"/>
  <c r="I424" i="1"/>
  <c r="B425" i="1"/>
  <c r="I425" i="1"/>
  <c r="I426" i="1"/>
  <c r="B427" i="1"/>
  <c r="I427" i="1"/>
  <c r="I428" i="1"/>
  <c r="B429" i="1"/>
  <c r="I429" i="1"/>
  <c r="I430" i="1"/>
  <c r="I431" i="1"/>
  <c r="I432" i="1"/>
  <c r="I433" i="1"/>
  <c r="B434" i="1"/>
  <c r="I434" i="1"/>
  <c r="I435" i="1"/>
  <c r="B436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B455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B479" i="1"/>
  <c r="I479" i="1"/>
  <c r="I480" i="1"/>
  <c r="B481" i="1"/>
  <c r="I481" i="1"/>
  <c r="I482" i="1"/>
  <c r="B483" i="1"/>
  <c r="I483" i="1"/>
  <c r="I484" i="1"/>
  <c r="B485" i="1"/>
  <c r="I485" i="1"/>
  <c r="I486" i="1"/>
  <c r="I487" i="1"/>
  <c r="I488" i="1"/>
  <c r="I489" i="1"/>
  <c r="I490" i="1"/>
  <c r="I491" i="1"/>
  <c r="I492" i="1"/>
  <c r="B493" i="1"/>
  <c r="I493" i="1"/>
  <c r="I494" i="1"/>
  <c r="B495" i="1"/>
  <c r="I495" i="1"/>
  <c r="I496" i="1"/>
  <c r="B497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B510" i="1"/>
  <c r="I510" i="1"/>
  <c r="I511" i="1"/>
  <c r="I512" i="1"/>
  <c r="B513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B535" i="1"/>
  <c r="I535" i="1"/>
  <c r="I536" i="1"/>
  <c r="I537" i="1"/>
  <c r="B538" i="1"/>
  <c r="I538" i="1"/>
  <c r="I539" i="1"/>
  <c r="I540" i="1"/>
  <c r="I541" i="1"/>
  <c r="I542" i="1"/>
  <c r="I543" i="1"/>
  <c r="I544" i="1"/>
  <c r="B545" i="1"/>
  <c r="I545" i="1"/>
  <c r="I546" i="1"/>
  <c r="B547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B565" i="1"/>
  <c r="I565" i="1"/>
  <c r="I566" i="1"/>
  <c r="B567" i="1"/>
  <c r="I567" i="1"/>
  <c r="I568" i="1"/>
  <c r="B569" i="1"/>
  <c r="I569" i="1"/>
  <c r="I570" i="1"/>
  <c r="I571" i="1"/>
  <c r="I572" i="1"/>
  <c r="B573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B586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B601" i="1"/>
  <c r="I601" i="1"/>
  <c r="I602" i="1"/>
  <c r="B603" i="1"/>
  <c r="I603" i="1"/>
  <c r="I604" i="1"/>
  <c r="I605" i="1"/>
  <c r="I606" i="1"/>
  <c r="I607" i="1"/>
  <c r="B608" i="1"/>
  <c r="I608" i="1"/>
  <c r="I609" i="1"/>
  <c r="B610" i="1"/>
  <c r="I610" i="1"/>
  <c r="I611" i="1"/>
  <c r="I612" i="1"/>
  <c r="I613" i="1"/>
  <c r="I614" i="1"/>
  <c r="I615" i="1"/>
  <c r="B616" i="1"/>
  <c r="I616" i="1"/>
  <c r="I617" i="1"/>
  <c r="I618" i="1"/>
  <c r="I619" i="1"/>
  <c r="I620" i="1"/>
  <c r="I621" i="1"/>
  <c r="I622" i="1"/>
  <c r="I623" i="1"/>
  <c r="B624" i="1"/>
  <c r="I624" i="1"/>
  <c r="I625" i="1"/>
  <c r="B626" i="1"/>
  <c r="I626" i="1"/>
  <c r="I627" i="1"/>
  <c r="B628" i="1"/>
  <c r="I628" i="1"/>
  <c r="I629" i="1"/>
  <c r="B630" i="1"/>
  <c r="I630" i="1"/>
  <c r="I631" i="1"/>
  <c r="I632" i="1"/>
  <c r="B633" i="1"/>
  <c r="I633" i="1"/>
  <c r="I634" i="1"/>
  <c r="B635" i="1"/>
  <c r="I635" i="1"/>
  <c r="I636" i="1"/>
  <c r="I637" i="1"/>
  <c r="I638" i="1"/>
  <c r="B639" i="1"/>
  <c r="I639" i="1"/>
  <c r="I640" i="1"/>
  <c r="I641" i="1"/>
  <c r="B642" i="1"/>
  <c r="I642" i="1"/>
  <c r="I643" i="1"/>
  <c r="B644" i="1"/>
  <c r="I644" i="1"/>
  <c r="I645" i="1"/>
  <c r="B646" i="1"/>
  <c r="I646" i="1"/>
  <c r="I647" i="1"/>
  <c r="I648" i="1"/>
  <c r="I649" i="1"/>
  <c r="B650" i="1"/>
  <c r="I650" i="1"/>
  <c r="I651" i="1"/>
  <c r="I652" i="1"/>
  <c r="I653" i="1"/>
  <c r="B654" i="1"/>
  <c r="I654" i="1"/>
  <c r="I655" i="1"/>
  <c r="I656" i="1"/>
  <c r="B657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B669" i="1"/>
  <c r="I669" i="1"/>
  <c r="I670" i="1"/>
  <c r="B671" i="1"/>
  <c r="I671" i="1"/>
  <c r="I672" i="1"/>
  <c r="I673" i="1"/>
  <c r="I674" i="1"/>
  <c r="B675" i="1"/>
  <c r="I675" i="1"/>
  <c r="I676" i="1"/>
  <c r="I677" i="1"/>
  <c r="I678" i="1"/>
  <c r="I679" i="1"/>
  <c r="I680" i="1"/>
  <c r="I681" i="1"/>
  <c r="I682" i="1"/>
  <c r="B683" i="1"/>
  <c r="I683" i="1"/>
  <c r="I684" i="1"/>
  <c r="I685" i="1"/>
  <c r="B686" i="1"/>
  <c r="I686" i="1"/>
  <c r="I687" i="1"/>
  <c r="B688" i="1"/>
  <c r="I688" i="1"/>
  <c r="I689" i="1"/>
  <c r="I690" i="1"/>
  <c r="B691" i="1"/>
  <c r="I691" i="1"/>
  <c r="I692" i="1"/>
  <c r="B693" i="1"/>
  <c r="I693" i="1"/>
  <c r="I694" i="1"/>
  <c r="B695" i="1"/>
  <c r="I695" i="1"/>
  <c r="I696" i="1"/>
  <c r="I697" i="1"/>
  <c r="I698" i="1"/>
  <c r="B699" i="1"/>
  <c r="I699" i="1"/>
  <c r="I700" i="1"/>
  <c r="B701" i="1"/>
  <c r="I701" i="1"/>
  <c r="I702" i="1"/>
  <c r="B703" i="1"/>
  <c r="I703" i="1"/>
  <c r="I704" i="1"/>
  <c r="I705" i="1"/>
  <c r="B706" i="1"/>
  <c r="I706" i="1"/>
  <c r="I707" i="1"/>
  <c r="B708" i="1"/>
  <c r="I708" i="1"/>
  <c r="I709" i="1"/>
  <c r="I710" i="1"/>
  <c r="I711" i="1"/>
  <c r="B712" i="1"/>
  <c r="I712" i="1"/>
  <c r="I713" i="1"/>
  <c r="B714" i="1"/>
  <c r="I714" i="1"/>
  <c r="I715" i="1"/>
  <c r="B716" i="1"/>
  <c r="I716" i="1"/>
  <c r="I717" i="1"/>
  <c r="I718" i="1"/>
  <c r="B719" i="1"/>
  <c r="I719" i="1"/>
  <c r="I720" i="1"/>
  <c r="I721" i="1"/>
  <c r="I722" i="1"/>
  <c r="I723" i="1"/>
  <c r="I724" i="1"/>
  <c r="I725" i="1"/>
  <c r="I726" i="1"/>
  <c r="I727" i="1"/>
  <c r="I728" i="1"/>
  <c r="B729" i="1"/>
  <c r="I729" i="1"/>
  <c r="I730" i="1"/>
  <c r="I731" i="1"/>
  <c r="I732" i="1"/>
  <c r="I733" i="1"/>
  <c r="I734" i="1"/>
  <c r="I735" i="1"/>
  <c r="I736" i="1"/>
  <c r="I737" i="1"/>
  <c r="B738" i="1"/>
  <c r="I738" i="1"/>
  <c r="I739" i="1"/>
  <c r="I740" i="1"/>
  <c r="I741" i="1"/>
  <c r="I742" i="1"/>
  <c r="B743" i="1"/>
  <c r="I743" i="1"/>
  <c r="I744" i="1"/>
  <c r="I745" i="1"/>
  <c r="I746" i="1"/>
  <c r="B747" i="1"/>
  <c r="I747" i="1"/>
  <c r="I748" i="1"/>
  <c r="I749" i="1"/>
  <c r="I750" i="1"/>
  <c r="I751" i="1"/>
  <c r="I752" i="1"/>
  <c r="I753" i="1"/>
  <c r="B754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B767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B780" i="1"/>
  <c r="I780" i="1"/>
  <c r="I781" i="1"/>
  <c r="I782" i="1"/>
  <c r="I783" i="1"/>
  <c r="B784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B802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B818" i="1"/>
  <c r="I818" i="1"/>
  <c r="I819" i="1"/>
  <c r="I820" i="1"/>
  <c r="B821" i="1"/>
  <c r="I821" i="1"/>
  <c r="I822" i="1"/>
  <c r="B823" i="1"/>
  <c r="I823" i="1"/>
  <c r="I824" i="1"/>
  <c r="I825" i="1"/>
  <c r="I826" i="1"/>
  <c r="B827" i="1"/>
  <c r="I827" i="1"/>
  <c r="I828" i="1"/>
  <c r="I829" i="1"/>
  <c r="I830" i="1"/>
  <c r="I831" i="1"/>
  <c r="I832" i="1"/>
  <c r="B833" i="1"/>
  <c r="I833" i="1"/>
  <c r="I834" i="1"/>
  <c r="I835" i="1"/>
  <c r="I836" i="1"/>
  <c r="B837" i="1"/>
  <c r="I837" i="1"/>
  <c r="I838" i="1"/>
  <c r="I839" i="1"/>
  <c r="I840" i="1"/>
  <c r="I841" i="1"/>
  <c r="I842" i="1"/>
  <c r="B843" i="1"/>
  <c r="I843" i="1"/>
  <c r="I844" i="1"/>
  <c r="B845" i="1"/>
  <c r="I845" i="1"/>
  <c r="I846" i="1"/>
  <c r="B847" i="1"/>
  <c r="I847" i="1"/>
  <c r="I848" i="1"/>
  <c r="B849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B869" i="1"/>
  <c r="I869" i="1"/>
  <c r="I870" i="1"/>
  <c r="B871" i="1"/>
  <c r="I871" i="1"/>
  <c r="I872" i="1"/>
  <c r="I873" i="1"/>
  <c r="I874" i="1"/>
  <c r="B875" i="1"/>
  <c r="I875" i="1"/>
  <c r="I876" i="1"/>
  <c r="B877" i="1"/>
  <c r="I877" i="1"/>
  <c r="I878" i="1"/>
  <c r="B879" i="1"/>
  <c r="I879" i="1"/>
  <c r="I880" i="1"/>
  <c r="B881" i="1"/>
  <c r="I881" i="1"/>
  <c r="I882" i="1"/>
  <c r="I883" i="1"/>
  <c r="I884" i="1"/>
  <c r="I885" i="1"/>
  <c r="I886" i="1"/>
  <c r="B887" i="1"/>
  <c r="I887" i="1"/>
  <c r="I888" i="1"/>
  <c r="I889" i="1"/>
  <c r="I890" i="1"/>
  <c r="B891" i="1"/>
  <c r="I891" i="1"/>
  <c r="I892" i="1"/>
  <c r="I893" i="1"/>
  <c r="I894" i="1"/>
  <c r="B895" i="1"/>
  <c r="I895" i="1"/>
  <c r="I896" i="1"/>
  <c r="H897" i="1"/>
  <c r="I897" i="1"/>
  <c r="I900" i="1"/>
  <c r="B3" i="1"/>
  <c r="B5" i="1"/>
  <c r="B7" i="1"/>
  <c r="B8" i="1"/>
  <c r="B9" i="1"/>
  <c r="B10" i="1"/>
  <c r="B11" i="1"/>
  <c r="B13" i="1"/>
  <c r="B14" i="1"/>
  <c r="B15" i="1"/>
  <c r="B16" i="1"/>
  <c r="B17" i="1"/>
  <c r="B18" i="1"/>
  <c r="B20" i="1"/>
  <c r="B21" i="1"/>
  <c r="B22" i="1"/>
  <c r="B23" i="1"/>
  <c r="B24" i="1"/>
  <c r="B26" i="1"/>
  <c r="B27" i="1"/>
  <c r="B28" i="1"/>
  <c r="B29" i="1"/>
  <c r="B31" i="1"/>
  <c r="B32" i="1"/>
  <c r="B33" i="1"/>
  <c r="B34" i="1"/>
  <c r="B35" i="1"/>
  <c r="B36" i="1"/>
  <c r="B37" i="1"/>
  <c r="B39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7" i="1"/>
  <c r="B98" i="1"/>
  <c r="B99" i="1"/>
  <c r="B100" i="1"/>
  <c r="B101" i="1"/>
  <c r="B102" i="1"/>
  <c r="B104" i="1"/>
  <c r="B106" i="1"/>
  <c r="B108" i="1"/>
  <c r="B109" i="1"/>
  <c r="B111" i="1"/>
  <c r="B112" i="1"/>
  <c r="B113" i="1"/>
  <c r="B114" i="1"/>
  <c r="B116" i="1"/>
  <c r="B118" i="1"/>
  <c r="B119" i="1"/>
  <c r="B120" i="1"/>
  <c r="B121" i="1"/>
  <c r="B122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9" i="1"/>
  <c r="B140" i="1"/>
  <c r="B141" i="1"/>
  <c r="B142" i="1"/>
  <c r="B143" i="1"/>
  <c r="B144" i="1"/>
  <c r="B145" i="1"/>
  <c r="B146" i="1"/>
  <c r="B148" i="1"/>
  <c r="B149" i="1"/>
  <c r="B150" i="1"/>
  <c r="B151" i="1"/>
  <c r="B152" i="1"/>
  <c r="B153" i="1"/>
  <c r="B154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8" i="1"/>
  <c r="B219" i="1"/>
  <c r="B220" i="1"/>
  <c r="B221" i="1"/>
  <c r="B222" i="1"/>
  <c r="B223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6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2" i="1"/>
  <c r="B273" i="1"/>
  <c r="B274" i="1"/>
  <c r="B275" i="1"/>
  <c r="B276" i="1"/>
  <c r="B277" i="1"/>
  <c r="B278" i="1"/>
  <c r="B280" i="1"/>
  <c r="B282" i="1"/>
  <c r="B283" i="1"/>
  <c r="B285" i="1"/>
  <c r="B286" i="1"/>
  <c r="B288" i="1"/>
  <c r="B289" i="1"/>
  <c r="B290" i="1"/>
  <c r="B291" i="1"/>
  <c r="B292" i="1"/>
  <c r="B294" i="1"/>
  <c r="B295" i="1"/>
  <c r="B297" i="1"/>
  <c r="B299" i="1"/>
  <c r="B301" i="1"/>
  <c r="B302" i="1"/>
  <c r="B303" i="1"/>
  <c r="B304" i="1"/>
  <c r="B305" i="1"/>
  <c r="B306" i="1"/>
  <c r="B307" i="1"/>
  <c r="B308" i="1"/>
  <c r="B309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9" i="1"/>
  <c r="B330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6" i="1"/>
  <c r="B347" i="1"/>
  <c r="B348" i="1"/>
  <c r="B349" i="1"/>
  <c r="B350" i="1"/>
  <c r="B352" i="1"/>
  <c r="B353" i="1"/>
  <c r="B354" i="1"/>
  <c r="B355" i="1"/>
  <c r="B356" i="1"/>
  <c r="B358" i="1"/>
  <c r="B360" i="1"/>
  <c r="B362" i="1"/>
  <c r="B363" i="1"/>
  <c r="B364" i="1"/>
  <c r="B365" i="1"/>
  <c r="B366" i="1"/>
  <c r="B368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1" i="1"/>
  <c r="B403" i="1"/>
  <c r="B404" i="1"/>
  <c r="B405" i="1"/>
  <c r="B406" i="1"/>
  <c r="B407" i="1"/>
  <c r="B408" i="1"/>
  <c r="B409" i="1"/>
  <c r="B410" i="1"/>
  <c r="B411" i="1"/>
  <c r="B413" i="1"/>
  <c r="B414" i="1"/>
  <c r="B415" i="1"/>
  <c r="B416" i="1"/>
  <c r="B417" i="1"/>
  <c r="B418" i="1"/>
  <c r="B420" i="1"/>
  <c r="B421" i="1"/>
  <c r="B423" i="1"/>
  <c r="B424" i="1"/>
  <c r="B426" i="1"/>
  <c r="B428" i="1"/>
  <c r="B430" i="1"/>
  <c r="B431" i="1"/>
  <c r="B432" i="1"/>
  <c r="B433" i="1"/>
  <c r="B435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80" i="1"/>
  <c r="B482" i="1"/>
  <c r="B484" i="1"/>
  <c r="B486" i="1"/>
  <c r="B487" i="1"/>
  <c r="B488" i="1"/>
  <c r="B489" i="1"/>
  <c r="B490" i="1"/>
  <c r="B491" i="1"/>
  <c r="B492" i="1"/>
  <c r="B494" i="1"/>
  <c r="B496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1" i="1"/>
  <c r="B512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6" i="1"/>
  <c r="B537" i="1"/>
  <c r="B539" i="1"/>
  <c r="B540" i="1"/>
  <c r="B541" i="1"/>
  <c r="B542" i="1"/>
  <c r="B543" i="1"/>
  <c r="B544" i="1"/>
  <c r="B546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6" i="1"/>
  <c r="B568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2" i="1"/>
  <c r="B604" i="1"/>
  <c r="B605" i="1"/>
  <c r="B606" i="1"/>
  <c r="B607" i="1"/>
  <c r="B609" i="1"/>
  <c r="B611" i="1"/>
  <c r="B612" i="1"/>
  <c r="B613" i="1"/>
  <c r="B614" i="1"/>
  <c r="B615" i="1"/>
  <c r="B617" i="1"/>
  <c r="B618" i="1"/>
  <c r="B619" i="1"/>
  <c r="B620" i="1"/>
  <c r="B621" i="1"/>
  <c r="B622" i="1"/>
  <c r="B623" i="1"/>
  <c r="B625" i="1"/>
  <c r="B627" i="1"/>
  <c r="B629" i="1"/>
  <c r="B631" i="1"/>
  <c r="B632" i="1"/>
  <c r="B634" i="1"/>
  <c r="B636" i="1"/>
  <c r="B637" i="1"/>
  <c r="B638" i="1"/>
  <c r="B640" i="1"/>
  <c r="B641" i="1"/>
  <c r="B643" i="1"/>
  <c r="B645" i="1"/>
  <c r="B647" i="1"/>
  <c r="B648" i="1"/>
  <c r="B649" i="1"/>
  <c r="B651" i="1"/>
  <c r="B652" i="1"/>
  <c r="B653" i="1"/>
  <c r="B655" i="1"/>
  <c r="B656" i="1"/>
  <c r="B658" i="1"/>
  <c r="B659" i="1"/>
  <c r="B660" i="1"/>
  <c r="B661" i="1"/>
  <c r="B662" i="1"/>
  <c r="B663" i="1"/>
  <c r="B664" i="1"/>
  <c r="B665" i="1"/>
  <c r="B666" i="1"/>
  <c r="B667" i="1"/>
  <c r="B668" i="1"/>
  <c r="B670" i="1"/>
  <c r="B672" i="1"/>
  <c r="B673" i="1"/>
  <c r="B674" i="1"/>
  <c r="B676" i="1"/>
  <c r="B677" i="1"/>
  <c r="B678" i="1"/>
  <c r="B679" i="1"/>
  <c r="B680" i="1"/>
  <c r="B681" i="1"/>
  <c r="B682" i="1"/>
  <c r="B684" i="1"/>
  <c r="B685" i="1"/>
  <c r="B687" i="1"/>
  <c r="B689" i="1"/>
  <c r="B690" i="1"/>
  <c r="B692" i="1"/>
  <c r="B694" i="1"/>
  <c r="B696" i="1"/>
  <c r="B697" i="1"/>
  <c r="B698" i="1"/>
  <c r="B700" i="1"/>
  <c r="B702" i="1"/>
  <c r="B704" i="1"/>
  <c r="B705" i="1"/>
  <c r="B707" i="1"/>
  <c r="B709" i="1"/>
  <c r="B710" i="1"/>
  <c r="B711" i="1"/>
  <c r="B713" i="1"/>
  <c r="B715" i="1"/>
  <c r="B717" i="1"/>
  <c r="B718" i="1"/>
  <c r="B720" i="1"/>
  <c r="B721" i="1"/>
  <c r="B722" i="1"/>
  <c r="B723" i="1"/>
  <c r="B724" i="1"/>
  <c r="B725" i="1"/>
  <c r="B726" i="1"/>
  <c r="B727" i="1"/>
  <c r="B728" i="1"/>
  <c r="B730" i="1"/>
  <c r="B731" i="1"/>
  <c r="B732" i="1"/>
  <c r="B733" i="1"/>
  <c r="B734" i="1"/>
  <c r="B735" i="1"/>
  <c r="B736" i="1"/>
  <c r="B737" i="1"/>
  <c r="B739" i="1"/>
  <c r="B740" i="1"/>
  <c r="B741" i="1"/>
  <c r="B742" i="1"/>
  <c r="B744" i="1"/>
  <c r="B745" i="1"/>
  <c r="B746" i="1"/>
  <c r="B748" i="1"/>
  <c r="B749" i="1"/>
  <c r="B750" i="1"/>
  <c r="B751" i="1"/>
  <c r="B752" i="1"/>
  <c r="B753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1" i="1"/>
  <c r="B782" i="1"/>
  <c r="B783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9" i="1"/>
  <c r="B820" i="1"/>
  <c r="B822" i="1"/>
  <c r="B824" i="1"/>
  <c r="B825" i="1"/>
  <c r="B826" i="1"/>
  <c r="B828" i="1"/>
  <c r="B829" i="1"/>
  <c r="B830" i="1"/>
  <c r="B831" i="1"/>
  <c r="B832" i="1"/>
  <c r="B834" i="1"/>
  <c r="B835" i="1"/>
  <c r="B836" i="1"/>
  <c r="B838" i="1"/>
  <c r="B839" i="1"/>
  <c r="B840" i="1"/>
  <c r="B841" i="1"/>
  <c r="B842" i="1"/>
  <c r="B844" i="1"/>
  <c r="B846" i="1"/>
  <c r="B848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70" i="1"/>
  <c r="B872" i="1"/>
  <c r="B873" i="1"/>
  <c r="B874" i="1"/>
  <c r="B876" i="1"/>
  <c r="B878" i="1"/>
  <c r="B880" i="1"/>
  <c r="B882" i="1"/>
  <c r="B883" i="1"/>
  <c r="B884" i="1"/>
  <c r="B885" i="1"/>
  <c r="B886" i="1"/>
  <c r="B888" i="1"/>
  <c r="B889" i="1"/>
  <c r="B890" i="1"/>
  <c r="B892" i="1"/>
  <c r="B893" i="1"/>
  <c r="B894" i="1"/>
  <c r="B896" i="1"/>
  <c r="B897" i="1"/>
  <c r="D904" i="1"/>
  <c r="I904" i="1"/>
  <c r="D901" i="1"/>
</calcChain>
</file>

<file path=xl/sharedStrings.xml><?xml version="1.0" encoding="utf-8"?>
<sst xmlns="http://schemas.openxmlformats.org/spreadsheetml/2006/main" count="609" uniqueCount="482">
  <si>
    <t>fade in</t>
  </si>
  <si>
    <t>loc</t>
  </si>
  <si>
    <t>char</t>
  </si>
  <si>
    <t>time</t>
  </si>
  <si>
    <t>title: gold rush in Alaska</t>
  </si>
  <si>
    <t>fade out and in</t>
  </si>
  <si>
    <t>title: Chilkoot Pass</t>
  </si>
  <si>
    <t>fade out, iris in</t>
  </si>
  <si>
    <t>title: top of the pass</t>
  </si>
  <si>
    <t>long line</t>
  </si>
  <si>
    <t>long ine</t>
  </si>
  <si>
    <t>steep climb</t>
  </si>
  <si>
    <t>fallen man</t>
  </si>
  <si>
    <t>town again</t>
  </si>
  <si>
    <t>iris out, fade in</t>
  </si>
  <si>
    <t>title: 3 days isolated, prospector</t>
  </si>
  <si>
    <t>P</t>
  </si>
  <si>
    <t>P on cliff</t>
  </si>
  <si>
    <t>&amp; bear</t>
  </si>
  <si>
    <t>bear disappears</t>
  </si>
  <si>
    <t>title: Another prospector</t>
  </si>
  <si>
    <t>insert: sign, Jim</t>
  </si>
  <si>
    <t>P on rocks</t>
  </si>
  <si>
    <t>sliding downhill</t>
  </si>
  <si>
    <t>title: Big J lucky strike</t>
  </si>
  <si>
    <t>insert: big nugget</t>
  </si>
  <si>
    <t>insert: "compas"</t>
  </si>
  <si>
    <t>title: I found it, a mtn of gold</t>
  </si>
  <si>
    <t>insert: sign: Big J got lost</t>
  </si>
  <si>
    <t>title: then came the storm</t>
  </si>
  <si>
    <t>title: alone cabin</t>
  </si>
  <si>
    <t>title: and a lone man</t>
  </si>
  <si>
    <t>inside, Big J</t>
  </si>
  <si>
    <t>POV: wanted poster of Big J</t>
  </si>
  <si>
    <t xml:space="preserve"> </t>
  </si>
  <si>
    <t>insert: poster to fire</t>
  </si>
  <si>
    <t>P outside</t>
  </si>
  <si>
    <t>J's tent</t>
  </si>
  <si>
    <t>blowing away</t>
  </si>
  <si>
    <t>P outside, snow</t>
  </si>
  <si>
    <t>J inside, hears knock</t>
  </si>
  <si>
    <t>J</t>
  </si>
  <si>
    <t>P enters</t>
  </si>
  <si>
    <t>outside storm</t>
  </si>
  <si>
    <t>inside, P</t>
  </si>
  <si>
    <t>hat flies off</t>
  </si>
  <si>
    <t>picks up hat</t>
  </si>
  <si>
    <t>drum stick</t>
  </si>
  <si>
    <t>J returns</t>
  </si>
  <si>
    <t>title: J: get out of here</t>
  </si>
  <si>
    <t>P slides back as he tries to leave</t>
  </si>
  <si>
    <t>outside guy kites by</t>
  </si>
  <si>
    <t>also inside J's cabin</t>
  </si>
  <si>
    <t>leaves by back door</t>
  </si>
  <si>
    <t>inside</t>
  </si>
  <si>
    <t>P blown outside</t>
  </si>
  <si>
    <t>J closes door</t>
  </si>
  <si>
    <t>P crawls back</t>
  </si>
  <si>
    <t>P back in, opens other door</t>
  </si>
  <si>
    <t>J blown out</t>
  </si>
  <si>
    <t>P closes front door</t>
  </si>
  <si>
    <t>eats drumstick</t>
  </si>
  <si>
    <t>J  outside</t>
  </si>
  <si>
    <t>outside, 3rd guy is back</t>
  </si>
  <si>
    <t>3rd guy inside</t>
  </si>
  <si>
    <t>title: J: get out both of you</t>
  </si>
  <si>
    <t>J gets and fires gun</t>
  </si>
  <si>
    <t>title: beat it</t>
  </si>
  <si>
    <t>2 other guys struggle over the gun</t>
  </si>
  <si>
    <t>3rd guy knocks J down</t>
  </si>
  <si>
    <t>J cowers</t>
  </si>
  <si>
    <t>title: 3rd: Im staying right here</t>
  </si>
  <si>
    <t>title: storm rages for days</t>
  </si>
  <si>
    <t>title: all 3 hungry</t>
  </si>
  <si>
    <t>title: 3rd: I must have food</t>
  </si>
  <si>
    <t>P eats candle</t>
  </si>
  <si>
    <t>title: J; what are you eating?</t>
  </si>
  <si>
    <t>title: P: nothing</t>
  </si>
  <si>
    <t>hiccups</t>
  </si>
  <si>
    <t>3rd guy leaves</t>
  </si>
  <si>
    <t>3rd guy returns</t>
  </si>
  <si>
    <t>chewing</t>
  </si>
  <si>
    <t>title: 3rd: we must get brave the storm for food</t>
  </si>
  <si>
    <t>title: cut cards, low man goes</t>
  </si>
  <si>
    <t>insert: cut, jack</t>
  </si>
  <si>
    <t>insert: P cuts, 3</t>
  </si>
  <si>
    <t>insert: cuts, 2</t>
  </si>
  <si>
    <t>opens door</t>
  </si>
  <si>
    <t>P blown out the back</t>
  </si>
  <si>
    <t>3rd guy goes out front</t>
  </si>
  <si>
    <t>P inside</t>
  </si>
  <si>
    <t>title: the hand of the law</t>
  </si>
  <si>
    <t>tent</t>
  </si>
  <si>
    <t>two guys in tent</t>
  </si>
  <si>
    <t>3rd guy in storm</t>
  </si>
  <si>
    <t>back in tent</t>
  </si>
  <si>
    <t>insert: pulls gun</t>
  </si>
  <si>
    <t>title: Black Larsen!</t>
  </si>
  <si>
    <t>one tent guy outside, 3rd guy appears</t>
  </si>
  <si>
    <t>fight</t>
  </si>
  <si>
    <t>back inside tent</t>
  </si>
  <si>
    <t>tent guy emerges</t>
  </si>
  <si>
    <t>BL fires</t>
  </si>
  <si>
    <t>tent guy fires</t>
  </si>
  <si>
    <t>BL fires at tent guy</t>
  </si>
  <si>
    <t>both law guys down</t>
  </si>
  <si>
    <t>title: thanxgiving dinner</t>
  </si>
  <si>
    <t>back in cabin</t>
  </si>
  <si>
    <t>P cooking, a shoe</t>
  </si>
  <si>
    <t>sock foot</t>
  </si>
  <si>
    <t>sitting at table, serving shoe</t>
  </si>
  <si>
    <t>carving</t>
  </si>
  <si>
    <t>title: Blarsen stumbles on Big J's claim</t>
  </si>
  <si>
    <t>Blarsen</t>
  </si>
  <si>
    <t>P sits</t>
  </si>
  <si>
    <t>Big J sick</t>
  </si>
  <si>
    <t>tite ; food, food</t>
  </si>
  <si>
    <t>BJ faint on table</t>
  </si>
  <si>
    <t>P dissolves into a chicken</t>
  </si>
  <si>
    <t>P dissolves back</t>
  </si>
  <si>
    <t>dissolve</t>
  </si>
  <si>
    <t>BJ laughs</t>
  </si>
  <si>
    <t>title: I thought you were a chicken</t>
  </si>
  <si>
    <t>P hides big knife</t>
  </si>
  <si>
    <t>P at stove</t>
  </si>
  <si>
    <t>dissolves into chicken</t>
  </si>
  <si>
    <t>BJ takes out own knife</t>
  </si>
  <si>
    <t>chicken outside</t>
  </si>
  <si>
    <t>back to P</t>
  </si>
  <si>
    <t>BJ apologizes</t>
  </si>
  <si>
    <t>title: Im sorry, I must be crazy</t>
  </si>
  <si>
    <t>P buries rifle</t>
  </si>
  <si>
    <t>both back inside</t>
  </si>
  <si>
    <t>BJ inside</t>
  </si>
  <si>
    <t>title: chicken or no, my friend look appetizing</t>
  </si>
  <si>
    <t>P outside searching for gun, BJ comes out</t>
  </si>
  <si>
    <t>P inside, then BJ</t>
  </si>
  <si>
    <t>BJ returns</t>
  </si>
  <si>
    <t>hides axe, sleep?</t>
  </si>
  <si>
    <t>BL</t>
  </si>
  <si>
    <t>breakfast bacon</t>
  </si>
  <si>
    <t>back at cabin</t>
  </si>
  <si>
    <t>BJ waking up</t>
  </si>
  <si>
    <t>same w/ P, sleeping backward</t>
  </si>
  <si>
    <t>struggle over gun</t>
  </si>
  <si>
    <t>run sliding over floor</t>
  </si>
  <si>
    <t>real bear enters</t>
  </si>
  <si>
    <t>P holds on to bear</t>
  </si>
  <si>
    <t>P in corner</t>
  </si>
  <si>
    <t>bear outside w/ BJ</t>
  </si>
  <si>
    <t>P inside, then BJ, P fires at bear</t>
  </si>
  <si>
    <t>P sets table</t>
  </si>
  <si>
    <t>title: then parting of the ways</t>
  </si>
  <si>
    <t>title: back to mt of gold</t>
  </si>
  <si>
    <t>BJ arrives</t>
  </si>
  <si>
    <t>BL comes up out of ground</t>
  </si>
  <si>
    <t>BL shovel to BJ</t>
  </si>
  <si>
    <t>BL leaves</t>
  </si>
  <si>
    <t>title: the north</t>
  </si>
  <si>
    <t>BL, sled, cracks in ice</t>
  </si>
  <si>
    <t>BJ dead?</t>
  </si>
  <si>
    <t>glacier collapses, BL out</t>
  </si>
  <si>
    <t>back to BJ</t>
  </si>
  <si>
    <t>BJ wanders off</t>
  </si>
  <si>
    <t>title: new city in the far north</t>
  </si>
  <si>
    <t>title: Jake, ladies man</t>
  </si>
  <si>
    <t>jake</t>
  </si>
  <si>
    <t>title: Georgia</t>
  </si>
  <si>
    <t>georgia</t>
  </si>
  <si>
    <t>jake back</t>
  </si>
  <si>
    <t>title: georgia!</t>
  </si>
  <si>
    <t>georgia left behind</t>
  </si>
  <si>
    <t>title: a disappointed prospetor</t>
  </si>
  <si>
    <t>title: the only gold he found</t>
  </si>
  <si>
    <t>title; that night in dance hall</t>
  </si>
  <si>
    <t>title: georgia</t>
  </si>
  <si>
    <t>index: pics of georgia</t>
  </si>
  <si>
    <t>jake &amp; others gather round</t>
  </si>
  <si>
    <t>jake grabs pic, georgia grabs back, throws it down</t>
  </si>
  <si>
    <t>outside, P shows up</t>
  </si>
  <si>
    <t>title: the stranger</t>
  </si>
  <si>
    <t>inside hall</t>
  </si>
  <si>
    <t>G dances</t>
  </si>
  <si>
    <t>P watches all</t>
  </si>
  <si>
    <t>G smiles at guy behind P</t>
  </si>
  <si>
    <t>G walks to guy</t>
  </si>
  <si>
    <t>P takes drink off tray</t>
  </si>
  <si>
    <t>2 wmn talk in front of P</t>
  </si>
  <si>
    <t>title: What wrong (to G)</t>
  </si>
  <si>
    <t>title: G: I guess I'm bored</t>
  </si>
  <si>
    <t>title: I'm tired of this place</t>
  </si>
  <si>
    <t>P hears</t>
  </si>
  <si>
    <t>G walks off, so does P</t>
  </si>
  <si>
    <t>POV: P sees pic of G on floor</t>
  </si>
  <si>
    <t>picks it up</t>
  </si>
  <si>
    <t>other guy watches</t>
  </si>
  <si>
    <t>jake &amp; wmn</t>
  </si>
  <si>
    <t>title: J to G: how the spitfire?</t>
  </si>
  <si>
    <t>J grabs G</t>
  </si>
  <si>
    <t>G cuts loose</t>
  </si>
  <si>
    <t>J calls to G</t>
  </si>
  <si>
    <t>title: J: quit that stuff &amp; have a drink</t>
  </si>
  <si>
    <t>J gets up</t>
  </si>
  <si>
    <t>goes to G</t>
  </si>
  <si>
    <t>title: J to G: pretty fresh</t>
  </si>
  <si>
    <t>title: J to G: we're going to dance</t>
  </si>
  <si>
    <t>title: G to P: Come here</t>
  </si>
  <si>
    <t>P comes over</t>
  </si>
  <si>
    <t>title: G to P: would you mind dancing with me?</t>
  </si>
  <si>
    <t>title: G to J: I'm particular w/ whom I dance</t>
  </si>
  <si>
    <t>G &amp; P dance</t>
  </si>
  <si>
    <t>P's pants falling</t>
  </si>
  <si>
    <t>hikes up w/ cane</t>
  </si>
  <si>
    <t>J looks on</t>
  </si>
  <si>
    <t>P ties rope around pants, attached to dog</t>
  </si>
  <si>
    <t>cat too</t>
  </si>
  <si>
    <t>insert: P picks up rose</t>
  </si>
  <si>
    <t>both walk past Jake</t>
  </si>
  <si>
    <t>P blocks J's way to G</t>
  </si>
  <si>
    <t>P &amp; J fight</t>
  </si>
  <si>
    <t>clock falls on J</t>
  </si>
  <si>
    <t>title: the following morning</t>
  </si>
  <si>
    <t>title: Hank Curtis' cabin near dancehall</t>
  </si>
  <si>
    <t>Hank, inside</t>
  </si>
  <si>
    <t>P, outside</t>
  </si>
  <si>
    <t>P looks in</t>
  </si>
  <si>
    <t>Hank inside</t>
  </si>
  <si>
    <t>insert: dishing breakfast</t>
  </si>
  <si>
    <t>title: one way to get breakfast</t>
  </si>
  <si>
    <t>P outside, lies down</t>
  </si>
  <si>
    <t>H inside</t>
  </si>
  <si>
    <t>H&amp;P inside</t>
  </si>
  <si>
    <t>H outside, sees P, picks him up</t>
  </si>
  <si>
    <t>H holds coffee for P, P adds sugar</t>
  </si>
  <si>
    <t>title: Big J, lost memory</t>
  </si>
  <si>
    <t>title: Hank's partner arrived to go to mine</t>
  </si>
  <si>
    <t>hank &amp; P inside</t>
  </si>
  <si>
    <t>title: who's the little guy</t>
  </si>
  <si>
    <t>title: someone to take care of the cabin</t>
  </si>
  <si>
    <t>title: H to P: feed the mule</t>
  </si>
  <si>
    <t>outside</t>
  </si>
  <si>
    <t>sled off to mine</t>
  </si>
  <si>
    <t>title: away from the dance hall</t>
  </si>
  <si>
    <t>ladies</t>
  </si>
  <si>
    <t>snowballs</t>
  </si>
  <si>
    <t>P back at cabin</t>
  </si>
  <si>
    <t>pouring oil, spilled on floor</t>
  </si>
  <si>
    <t>ladies come down</t>
  </si>
  <si>
    <t>G outside</t>
  </si>
  <si>
    <t>P sees G</t>
  </si>
  <si>
    <t>G sees P</t>
  </si>
  <si>
    <t>snowball in P's face</t>
  </si>
  <si>
    <t>wmn outside</t>
  </si>
  <si>
    <t>p &amp; G inside</t>
  </si>
  <si>
    <t>title: G to P: I haven't seen you since the dance</t>
  </si>
  <si>
    <t>P invites all in</t>
  </si>
  <si>
    <t>wmn inside</t>
  </si>
  <si>
    <t>G sees her pic</t>
  </si>
  <si>
    <t>POV: pic &amp; rose</t>
  </si>
  <si>
    <t>all wmn look, cover again with pillow</t>
  </si>
  <si>
    <t>P returns</t>
  </si>
  <si>
    <t>G invites P to sit</t>
  </si>
  <si>
    <t>wmn flirt w/ P</t>
  </si>
  <si>
    <t>insert: flicked match on oil soaked boot</t>
  </si>
  <si>
    <t>insert: burning under chair</t>
  </si>
  <si>
    <t>title: G; I guess you're lonesome here</t>
  </si>
  <si>
    <t>title: yes maam</t>
  </si>
  <si>
    <t>title: invite us to dinner</t>
  </si>
  <si>
    <t>title: oo yes maam</t>
  </si>
  <si>
    <t>insert: burning boot</t>
  </si>
  <si>
    <t>jumping w/ fire foot</t>
  </si>
  <si>
    <t>wmn leave</t>
  </si>
  <si>
    <t>title: will you really come to dinner</t>
  </si>
  <si>
    <t>title: G: sure, new years eve</t>
  </si>
  <si>
    <t>title: 8 oclock</t>
  </si>
  <si>
    <t>G at door</t>
  </si>
  <si>
    <t>G leaves &amp; laughs</t>
  </si>
  <si>
    <t>P watches?</t>
  </si>
  <si>
    <t>P happy</t>
  </si>
  <si>
    <t>title: G: I left my gloves</t>
  </si>
  <si>
    <t>title: making NYE dinner hard</t>
  </si>
  <si>
    <t>offering to shovel snow</t>
  </si>
  <si>
    <t>other storeowner snowed in w/ shoveling</t>
  </si>
  <si>
    <t>bargaining</t>
  </si>
  <si>
    <t>pile at 3rd place</t>
  </si>
  <si>
    <t>which is the jail</t>
  </si>
  <si>
    <t>title: new years eve</t>
  </si>
  <si>
    <t>dancehall</t>
  </si>
  <si>
    <t>title: 7:55</t>
  </si>
  <si>
    <t>back at cabin, setting dinner table</t>
  </si>
  <si>
    <t>insert: 5 plates</t>
  </si>
  <si>
    <t>insert: love note?</t>
  </si>
  <si>
    <t>back at dancehall, Jake arrives</t>
  </si>
  <si>
    <t>title: hello georgia</t>
  </si>
  <si>
    <t>title: hello jack</t>
  </si>
  <si>
    <t>G&amp;J dance</t>
  </si>
  <si>
    <t>insert: oven</t>
  </si>
  <si>
    <t>puts presents on plates</t>
  </si>
  <si>
    <t>mule at door</t>
  </si>
  <si>
    <t>mule enters</t>
  </si>
  <si>
    <t>mule leaves</t>
  </si>
  <si>
    <t>POV: 7:58</t>
  </si>
  <si>
    <t>fantasy of ladies at dinner</t>
  </si>
  <si>
    <t>P kisses G's hand</t>
  </si>
  <si>
    <t>title: speech, speech</t>
  </si>
  <si>
    <t>title: I'm so happy</t>
  </si>
  <si>
    <t>title: I'll dance the Oceana Roll</t>
  </si>
  <si>
    <t>potato dance</t>
  </si>
  <si>
    <t>applause</t>
  </si>
  <si>
    <t>title: G to others: he's wonderful</t>
  </si>
  <si>
    <t>back from fantasy, candles down</t>
  </si>
  <si>
    <t>P asleep, clock @ midnight, iris out, dancehall</t>
  </si>
  <si>
    <t>G up w/ guns</t>
  </si>
  <si>
    <t>P in cabin, wakes</t>
  </si>
  <si>
    <t>P in cabin</t>
  </si>
  <si>
    <t>Jake &amp; G</t>
  </si>
  <si>
    <t>title: J: Scotty will sing Auld Lang Syne</t>
  </si>
  <si>
    <t>scotty sings</t>
  </si>
  <si>
    <t>holding hands in a ring</t>
  </si>
  <si>
    <t>P in cabin, listening</t>
  </si>
  <si>
    <t>dancehall pan of all</t>
  </si>
  <si>
    <t>serial looks of sadness</t>
  </si>
  <si>
    <t>P in cabin, listening, closes door</t>
  </si>
  <si>
    <t>dancehall, celeb</t>
  </si>
  <si>
    <t>platter to G</t>
  </si>
  <si>
    <t>title: G: our little friend the tramp</t>
  </si>
  <si>
    <t>title: G to Jack: lets go have some fun w/ him</t>
  </si>
  <si>
    <t>they go off</t>
  </si>
  <si>
    <t>P in cabin, leaves</t>
  </si>
  <si>
    <t>outside dancehall</t>
  </si>
  <si>
    <t>title: Do you love me?</t>
  </si>
  <si>
    <t>title: G: yes</t>
  </si>
  <si>
    <t>Jake kisses G</t>
  </si>
  <si>
    <t>back in dancehall, dancing</t>
  </si>
  <si>
    <t>outside, P looks in</t>
  </si>
  <si>
    <t>outside cabin</t>
  </si>
  <si>
    <t>G &amp; Jack</t>
  </si>
  <si>
    <t>title: Jack: you go first, we'll scare him</t>
  </si>
  <si>
    <t>G inside cabin</t>
  </si>
  <si>
    <t>from outside</t>
  </si>
  <si>
    <t>G inside</t>
  </si>
  <si>
    <t>picks up note&amp; present</t>
  </si>
  <si>
    <t>Jake enters</t>
  </si>
  <si>
    <t>title: Jake: isn't he here</t>
  </si>
  <si>
    <t>title: Jake: It doesn't matter, kiss me</t>
  </si>
  <si>
    <t>title: G: please don't</t>
  </si>
  <si>
    <t>others arrive</t>
  </si>
  <si>
    <t>title: the joke has gone too far, let's go</t>
  </si>
  <si>
    <t>title: Jake to G: why don't you kiss me</t>
  </si>
  <si>
    <t>title: Jake: you will!</t>
  </si>
  <si>
    <t>other wmn leave</t>
  </si>
  <si>
    <t>G struggles</t>
  </si>
  <si>
    <t>slaps him and leaves cabin, jake too</t>
  </si>
  <si>
    <t>title: Big J in town</t>
  </si>
  <si>
    <t>fade out</t>
  </si>
  <si>
    <t>Big J</t>
  </si>
  <si>
    <t>inside recorder's office</t>
  </si>
  <si>
    <t>title: Big J: I have a mtn of gold</t>
  </si>
  <si>
    <t>title: where is this place?</t>
  </si>
  <si>
    <t>title: I can't remember</t>
  </si>
  <si>
    <t>title: BJ: the cabin, find the way to the cabin</t>
  </si>
  <si>
    <t>inside office</t>
  </si>
  <si>
    <t>title: sorry J, but we're busy</t>
  </si>
  <si>
    <t>P outside, BJ outside, go opp directions</t>
  </si>
  <si>
    <t>title: in dance hall that night</t>
  </si>
  <si>
    <t>insert: letter: I am sorry for last night</t>
  </si>
  <si>
    <t xml:space="preserve">G </t>
  </si>
  <si>
    <t>insert: signs</t>
  </si>
  <si>
    <t>(who to?)</t>
  </si>
  <si>
    <t>(but looks toward Jake dancing)</t>
  </si>
  <si>
    <t>waiter to take note to Jake</t>
  </si>
  <si>
    <t>pan up, iris in to G</t>
  </si>
  <si>
    <t>Jake hands not to other wmn, tosses it</t>
  </si>
  <si>
    <t>G sees</t>
  </si>
  <si>
    <t>P walks into dancehall</t>
  </si>
  <si>
    <t>title: Jake to P: come here bum</t>
  </si>
  <si>
    <t>title: come here</t>
  </si>
  <si>
    <t>P walks off</t>
  </si>
  <si>
    <t>title: Jake: give him the note</t>
  </si>
  <si>
    <t>cutaway to G</t>
  </si>
  <si>
    <t>insert: note from G to Jake</t>
  </si>
  <si>
    <t>Jake trips P</t>
  </si>
  <si>
    <t>title: P to barkeep: Seen G?</t>
  </si>
  <si>
    <t>title: P: where's G</t>
  </si>
  <si>
    <t>BJ there</t>
  </si>
  <si>
    <t>title: BJ: THE CABIN</t>
  </si>
  <si>
    <t>BJ points to P</t>
  </si>
  <si>
    <t>chase</t>
  </si>
  <si>
    <t>BJ hugs P</t>
  </si>
  <si>
    <t>title: BJ take me to the cabin</t>
  </si>
  <si>
    <t>title; BJ: Ill make you a millionaire</t>
  </si>
  <si>
    <t>title: P: GEORGIA</t>
  </si>
  <si>
    <t>P climbs up</t>
  </si>
  <si>
    <t>title: P: G I got your note</t>
  </si>
  <si>
    <t>title: P: now I will make good ..</t>
  </si>
  <si>
    <t>BJ grabs him</t>
  </si>
  <si>
    <t>they leave</t>
  </si>
  <si>
    <t>title: BJ: to the cabin!</t>
  </si>
  <si>
    <t>title: long journey</t>
  </si>
  <si>
    <t>two back at cabin</t>
  </si>
  <si>
    <t>title: the cabin at last</t>
  </si>
  <si>
    <t>title: Bring in food, tomorrow the mine</t>
  </si>
  <si>
    <t>BJ lights fire</t>
  </si>
  <si>
    <t>huge piece of meat</t>
  </si>
  <si>
    <t>insert: BJ draws map</t>
  </si>
  <si>
    <t>title: another storm</t>
  </si>
  <si>
    <t>outside, cabin moves</t>
  </si>
  <si>
    <t>inside, sleepers</t>
  </si>
  <si>
    <t>title: storm over, on cliff</t>
  </si>
  <si>
    <t>outside, slightly rocking</t>
  </si>
  <si>
    <t>title: blissful ignorance</t>
  </si>
  <si>
    <t>P up, hangover</t>
  </si>
  <si>
    <t>title: prep breakfast</t>
  </si>
  <si>
    <t>tipping cabin</t>
  </si>
  <si>
    <t>title: BJ: it's the stomach</t>
  </si>
  <si>
    <t>tip for both</t>
  </si>
  <si>
    <t>testing balance</t>
  </si>
  <si>
    <t>outside tips</t>
  </si>
  <si>
    <t>title: I'll see what's outside</t>
  </si>
  <si>
    <t>P breaks thru</t>
  </si>
  <si>
    <t>back inside</t>
  </si>
  <si>
    <t>outside really tip</t>
  </si>
  <si>
    <t>insert: rope catches on rock</t>
  </si>
  <si>
    <t>outside, slips</t>
  </si>
  <si>
    <t>title: BJ: take it easy</t>
  </si>
  <si>
    <t>title: BJ: don't breathe</t>
  </si>
  <si>
    <t>P scambles</t>
  </si>
  <si>
    <t>P dangling outside again</t>
  </si>
  <si>
    <t>BJ hauls him back in</t>
  </si>
  <si>
    <t>inside, both scramble</t>
  </si>
  <si>
    <t>BJ walks up P</t>
  </si>
  <si>
    <t>upper door swings open</t>
  </si>
  <si>
    <t>BJ slips down</t>
  </si>
  <si>
    <t>BJ crawls up again</t>
  </si>
  <si>
    <t>BJ outside</t>
  </si>
  <si>
    <t>BJ digs in snow</t>
  </si>
  <si>
    <t>title: BJ: I found my claim!</t>
  </si>
  <si>
    <t>BJ celebrating outside</t>
  </si>
  <si>
    <t>BJ celebrating outside, gets up</t>
  </si>
  <si>
    <t>BJ looks in</t>
  </si>
  <si>
    <t>BJ throws rope in</t>
  </si>
  <si>
    <t>P scrambling</t>
  </si>
  <si>
    <t>BJ outside, P jumps, cabin goes over cliff</t>
  </si>
  <si>
    <t>title: BJ: we're millionaires</t>
  </si>
  <si>
    <t>title: Bye to Alaska, homeward</t>
  </si>
  <si>
    <t>on board ship</t>
  </si>
  <si>
    <t>title: make way for the millionaires</t>
  </si>
  <si>
    <t>BJ &amp; P</t>
  </si>
  <si>
    <t>title: the press</t>
  </si>
  <si>
    <t>stateroom</t>
  </si>
  <si>
    <t>title: press story of your career, need mining clothes</t>
  </si>
  <si>
    <t>title: not the nails, the corns</t>
  </si>
  <si>
    <t>pic of G</t>
  </si>
  <si>
    <t>insert: pic of G</t>
  </si>
  <si>
    <t>title: everything but G</t>
  </si>
  <si>
    <t>also on boat</t>
  </si>
  <si>
    <t>title: searching for a stowaway</t>
  </si>
  <si>
    <t>title: He's somewhere --&gt; irons</t>
  </si>
  <si>
    <t>back in cabin, BJ; P appears</t>
  </si>
  <si>
    <t>back to G</t>
  </si>
  <si>
    <t>picture taking on deck</t>
  </si>
  <si>
    <t>P falls back down steps</t>
  </si>
  <si>
    <t>P &amp; G</t>
  </si>
  <si>
    <t>cameraman</t>
  </si>
  <si>
    <t>P &amp; G see one another</t>
  </si>
  <si>
    <t>G pushes P back into coil of rope</t>
  </si>
  <si>
    <t>seaman appears, dressed a seaman</t>
  </si>
  <si>
    <t>seaman catches P</t>
  </si>
  <si>
    <t>title: you're the stowaway</t>
  </si>
  <si>
    <t>title: G; I'll pay his fare</t>
  </si>
  <si>
    <t>cameraman returns</t>
  </si>
  <si>
    <t>group rescues P</t>
  </si>
  <si>
    <t>title: not stowawat, BJ partner</t>
  </si>
  <si>
    <t>title: P: make arrangements for another guest</t>
  </si>
  <si>
    <t>title: Excuse me, who is the lady</t>
  </si>
  <si>
    <t>title: congratulations</t>
  </si>
  <si>
    <t>P&amp;G walk together</t>
  </si>
  <si>
    <t>title: This will make a wonderful story</t>
  </si>
  <si>
    <t>title: hold still</t>
  </si>
  <si>
    <t>kiss</t>
  </si>
  <si>
    <t>title: you've spoiled the pic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</si>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</sst>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6"/>
  <sheetViews>
    <sheetView tabSelected="1" topLeftCell="A890" workbookViewId="0">
      <selection activeCell="C2" sqref="C2:C897"/>
    </sheetView>
  </sheetViews>
  <sheetFormatPr baseColWidth="10" defaultRowHeight="16" x14ac:dyDescent="0.2"/>
  <cols>
    <col min="2" max="2" width="6.1640625" customWidth="1"/>
    <col min="3" max="3" width="7.83203125" customWidth="1"/>
    <col min="4" max="4" width="12.1640625" customWidth="1"/>
    <col min="5" max="8" width="5" customWidth="1"/>
    <col min="9" max="9" width="6.6640625" customWidth="1"/>
    <col min="10" max="10" width="7.5" customWidth="1"/>
    <col min="11" max="11" width="35.1640625" customWidth="1"/>
  </cols>
  <sheetData>
    <row r="1" spans="1:11" x14ac:dyDescent="0.2">
      <c r="E1" t="s">
        <v>1</v>
      </c>
      <c r="F1" t="s">
        <v>2</v>
      </c>
      <c r="G1" t="s">
        <v>3</v>
      </c>
      <c r="H1" t="s">
        <v>481</v>
      </c>
    </row>
    <row r="2" spans="1:11" x14ac:dyDescent="0.2">
      <c r="A2">
        <v>1263</v>
      </c>
      <c r="B2">
        <f>(A3-A2)/24</f>
        <v>21.708333333333332</v>
      </c>
      <c r="C2">
        <f>(B2-D$900)/D$901</f>
        <v>2.5890279986408418</v>
      </c>
      <c r="D2" t="s">
        <v>0</v>
      </c>
      <c r="H2">
        <f>IF(ISNUMBER(SEARCH($H$1,K2)),1,"")</f>
        <v>1</v>
      </c>
      <c r="I2">
        <f>IF(H2=1,B2,"")</f>
        <v>21.708333333333332</v>
      </c>
      <c r="J2">
        <v>1263</v>
      </c>
      <c r="K2" t="s">
        <v>4</v>
      </c>
    </row>
    <row r="3" spans="1:11" x14ac:dyDescent="0.2">
      <c r="A3">
        <v>1784</v>
      </c>
      <c r="B3">
        <f t="shared" ref="B3:B257" si="0">(A4-A3)/24</f>
        <v>12.083333333333334</v>
      </c>
      <c r="C3">
        <f t="shared" ref="C3:C66" si="1">(B3-D$900)/D$901</f>
        <v>0.97303942481404515</v>
      </c>
      <c r="D3" t="s">
        <v>5</v>
      </c>
      <c r="E3">
        <v>1</v>
      </c>
      <c r="G3">
        <v>1</v>
      </c>
      <c r="H3" t="str">
        <f t="shared" ref="H3:H12" si="2">IF(ISNUMBER(SEARCH($H$1,K3)),1,"")</f>
        <v/>
      </c>
      <c r="I3" t="str">
        <f t="shared" ref="I3:I12" si="3">IF(H3=1,B3,"")</f>
        <v/>
      </c>
      <c r="J3">
        <f>IF(H2=1,(A2+A3)/2,"")</f>
        <v>1523.5</v>
      </c>
      <c r="K3" t="s">
        <v>9</v>
      </c>
    </row>
    <row r="4" spans="1:11" x14ac:dyDescent="0.2">
      <c r="A4">
        <v>2074</v>
      </c>
      <c r="B4">
        <f t="shared" si="0"/>
        <v>14.125</v>
      </c>
      <c r="C4">
        <f t="shared" si="1"/>
        <v>1.3158248798682142</v>
      </c>
      <c r="D4" t="s">
        <v>5</v>
      </c>
      <c r="H4">
        <f t="shared" si="2"/>
        <v>1</v>
      </c>
      <c r="I4">
        <f t="shared" si="3"/>
        <v>14.125</v>
      </c>
      <c r="J4" t="str">
        <f t="shared" ref="J4:J67" si="4">IF(H3=1,(A3+A4)/2,"")</f>
        <v/>
      </c>
      <c r="K4" t="s">
        <v>6</v>
      </c>
    </row>
    <row r="5" spans="1:11" x14ac:dyDescent="0.2">
      <c r="A5">
        <v>2413</v>
      </c>
      <c r="B5">
        <f t="shared" si="0"/>
        <v>10.083333333333334</v>
      </c>
      <c r="C5">
        <f t="shared" si="1"/>
        <v>0.63724959129159375</v>
      </c>
      <c r="D5" t="s">
        <v>7</v>
      </c>
      <c r="E5">
        <v>1</v>
      </c>
      <c r="G5">
        <v>1</v>
      </c>
      <c r="H5" t="str">
        <f t="shared" si="2"/>
        <v/>
      </c>
      <c r="I5" t="str">
        <f t="shared" si="3"/>
        <v/>
      </c>
      <c r="J5">
        <f t="shared" si="4"/>
        <v>2243.5</v>
      </c>
      <c r="K5" t="s">
        <v>10</v>
      </c>
    </row>
    <row r="6" spans="1:11" x14ac:dyDescent="0.2">
      <c r="A6">
        <v>2655</v>
      </c>
      <c r="B6">
        <f t="shared" si="0"/>
        <v>4.75</v>
      </c>
      <c r="C6">
        <f t="shared" si="1"/>
        <v>-0.25818996476827655</v>
      </c>
      <c r="H6">
        <f t="shared" si="2"/>
        <v>1</v>
      </c>
      <c r="I6">
        <f t="shared" si="3"/>
        <v>4.75</v>
      </c>
      <c r="J6" t="str">
        <f t="shared" si="4"/>
        <v/>
      </c>
      <c r="K6" t="s">
        <v>8</v>
      </c>
    </row>
    <row r="7" spans="1:11" x14ac:dyDescent="0.2">
      <c r="A7">
        <v>2769</v>
      </c>
      <c r="B7">
        <f t="shared" si="0"/>
        <v>19.333333333333332</v>
      </c>
      <c r="C7">
        <f t="shared" si="1"/>
        <v>2.1902775713329308</v>
      </c>
      <c r="E7">
        <v>1</v>
      </c>
      <c r="G7">
        <v>1</v>
      </c>
      <c r="H7" t="str">
        <f t="shared" si="2"/>
        <v/>
      </c>
      <c r="I7" t="str">
        <f t="shared" si="3"/>
        <v/>
      </c>
      <c r="J7">
        <f t="shared" si="4"/>
        <v>2712</v>
      </c>
      <c r="K7" t="s">
        <v>9</v>
      </c>
    </row>
    <row r="8" spans="1:11" x14ac:dyDescent="0.2">
      <c r="A8">
        <v>3233</v>
      </c>
      <c r="B8">
        <f t="shared" si="0"/>
        <v>3.375</v>
      </c>
      <c r="C8">
        <f t="shared" si="1"/>
        <v>-0.48904547531496184</v>
      </c>
      <c r="H8" t="str">
        <f t="shared" si="2"/>
        <v/>
      </c>
      <c r="I8" t="str">
        <f t="shared" si="3"/>
        <v/>
      </c>
      <c r="J8" t="str">
        <f t="shared" si="4"/>
        <v/>
      </c>
      <c r="K8" t="s">
        <v>11</v>
      </c>
    </row>
    <row r="9" spans="1:11" x14ac:dyDescent="0.2">
      <c r="A9">
        <v>3314</v>
      </c>
      <c r="B9">
        <f t="shared" si="0"/>
        <v>6.958333333333333</v>
      </c>
      <c r="C9">
        <f t="shared" si="1"/>
        <v>0.11257797641276344</v>
      </c>
      <c r="H9" t="str">
        <f t="shared" si="2"/>
        <v/>
      </c>
      <c r="I9" t="str">
        <f t="shared" si="3"/>
        <v/>
      </c>
      <c r="J9" t="str">
        <f t="shared" si="4"/>
        <v/>
      </c>
    </row>
    <row r="10" spans="1:11" x14ac:dyDescent="0.2">
      <c r="A10">
        <v>3481</v>
      </c>
      <c r="B10">
        <f t="shared" si="0"/>
        <v>10.166666666666666</v>
      </c>
      <c r="C10">
        <f t="shared" si="1"/>
        <v>0.65124083435502911</v>
      </c>
      <c r="H10" t="str">
        <f t="shared" si="2"/>
        <v/>
      </c>
      <c r="I10" t="str">
        <f t="shared" si="3"/>
        <v/>
      </c>
      <c r="J10" t="str">
        <f t="shared" si="4"/>
        <v/>
      </c>
      <c r="K10" t="s">
        <v>12</v>
      </c>
    </row>
    <row r="11" spans="1:11" x14ac:dyDescent="0.2">
      <c r="A11">
        <v>3725</v>
      </c>
      <c r="B11">
        <f t="shared" si="0"/>
        <v>4.875</v>
      </c>
      <c r="C11">
        <f t="shared" si="1"/>
        <v>-0.23720310017312332</v>
      </c>
      <c r="H11" t="str">
        <f t="shared" si="2"/>
        <v/>
      </c>
      <c r="I11" t="str">
        <f t="shared" si="3"/>
        <v/>
      </c>
      <c r="J11" t="str">
        <f t="shared" si="4"/>
        <v/>
      </c>
      <c r="K11" t="s">
        <v>13</v>
      </c>
    </row>
    <row r="12" spans="1:11" x14ac:dyDescent="0.2">
      <c r="A12">
        <v>3842</v>
      </c>
      <c r="B12">
        <f t="shared" si="0"/>
        <v>6.583333333333333</v>
      </c>
      <c r="C12">
        <f t="shared" si="1"/>
        <v>4.9617382627303822E-2</v>
      </c>
      <c r="D12" t="s">
        <v>14</v>
      </c>
      <c r="E12">
        <v>1</v>
      </c>
      <c r="G12">
        <v>1</v>
      </c>
      <c r="H12">
        <f t="shared" si="2"/>
        <v>1</v>
      </c>
      <c r="I12">
        <f t="shared" si="3"/>
        <v>6.583333333333333</v>
      </c>
      <c r="J12" t="str">
        <f t="shared" si="4"/>
        <v/>
      </c>
      <c r="K12" t="s">
        <v>15</v>
      </c>
    </row>
    <row r="13" spans="1:11" x14ac:dyDescent="0.2">
      <c r="A13">
        <v>4000</v>
      </c>
      <c r="B13">
        <f t="shared" si="0"/>
        <v>18.916666666666668</v>
      </c>
      <c r="C13">
        <f t="shared" si="1"/>
        <v>2.1203213560157539</v>
      </c>
      <c r="D13" t="s">
        <v>5</v>
      </c>
      <c r="F13">
        <v>1</v>
      </c>
      <c r="H13" t="str">
        <f t="shared" ref="H13:H76" si="5">IF(ISNUMBER(SEARCH($H$1,K13)),1,"")</f>
        <v/>
      </c>
      <c r="I13" t="str">
        <f t="shared" ref="I13:I76" si="6">IF(H13=1,B13,"")</f>
        <v/>
      </c>
      <c r="J13">
        <f t="shared" si="4"/>
        <v>3921</v>
      </c>
      <c r="K13" t="s">
        <v>17</v>
      </c>
    </row>
    <row r="14" spans="1:11" x14ac:dyDescent="0.2">
      <c r="A14">
        <v>4454</v>
      </c>
      <c r="B14">
        <f t="shared" si="0"/>
        <v>7.125</v>
      </c>
      <c r="C14">
        <f t="shared" si="1"/>
        <v>0.14056046253963445</v>
      </c>
      <c r="H14" t="str">
        <f t="shared" si="5"/>
        <v/>
      </c>
      <c r="I14" t="str">
        <f t="shared" si="6"/>
        <v/>
      </c>
      <c r="J14" t="str">
        <f t="shared" si="4"/>
        <v/>
      </c>
    </row>
    <row r="15" spans="1:11" x14ac:dyDescent="0.2">
      <c r="A15">
        <v>4625</v>
      </c>
      <c r="B15">
        <f t="shared" si="0"/>
        <v>3.2083333333333335</v>
      </c>
      <c r="C15">
        <f t="shared" si="1"/>
        <v>-0.51702796144183272</v>
      </c>
      <c r="H15" t="str">
        <f t="shared" si="5"/>
        <v/>
      </c>
      <c r="I15" t="str">
        <f t="shared" si="6"/>
        <v/>
      </c>
      <c r="J15" t="str">
        <f t="shared" si="4"/>
        <v/>
      </c>
    </row>
    <row r="16" spans="1:11" x14ac:dyDescent="0.2">
      <c r="A16">
        <v>4702</v>
      </c>
      <c r="B16">
        <f t="shared" si="0"/>
        <v>9.5833333333333339</v>
      </c>
      <c r="C16">
        <f t="shared" si="1"/>
        <v>0.55330213291098096</v>
      </c>
      <c r="H16" t="str">
        <f t="shared" si="5"/>
        <v/>
      </c>
      <c r="I16" t="str">
        <f t="shared" si="6"/>
        <v/>
      </c>
      <c r="J16" t="str">
        <f t="shared" si="4"/>
        <v/>
      </c>
      <c r="K16" t="s">
        <v>18</v>
      </c>
    </row>
    <row r="17" spans="1:11" x14ac:dyDescent="0.2">
      <c r="A17">
        <v>4932</v>
      </c>
      <c r="B17">
        <f t="shared" si="0"/>
        <v>6.166666666666667</v>
      </c>
      <c r="C17">
        <f t="shared" si="1"/>
        <v>-2.0338832689873444E-2</v>
      </c>
      <c r="H17" t="str">
        <f t="shared" si="5"/>
        <v/>
      </c>
      <c r="I17" t="str">
        <f t="shared" si="6"/>
        <v/>
      </c>
      <c r="J17" t="str">
        <f t="shared" si="4"/>
        <v/>
      </c>
    </row>
    <row r="18" spans="1:11" x14ac:dyDescent="0.2">
      <c r="A18">
        <v>5080</v>
      </c>
      <c r="B18">
        <f t="shared" si="0"/>
        <v>12.166666666666666</v>
      </c>
      <c r="C18">
        <f t="shared" si="1"/>
        <v>0.98703066787748039</v>
      </c>
      <c r="H18" t="str">
        <f t="shared" si="5"/>
        <v/>
      </c>
      <c r="I18" t="str">
        <f t="shared" si="6"/>
        <v/>
      </c>
      <c r="J18" t="str">
        <f t="shared" si="4"/>
        <v/>
      </c>
      <c r="K18" t="s">
        <v>19</v>
      </c>
    </row>
    <row r="19" spans="1:11" x14ac:dyDescent="0.2">
      <c r="A19">
        <v>5372</v>
      </c>
      <c r="B19">
        <f t="shared" si="0"/>
        <v>4.166666666666667</v>
      </c>
      <c r="C19">
        <f t="shared" si="1"/>
        <v>-0.35612866621232475</v>
      </c>
      <c r="D19" t="s">
        <v>5</v>
      </c>
      <c r="H19">
        <f t="shared" si="5"/>
        <v>1</v>
      </c>
      <c r="I19">
        <f t="shared" si="6"/>
        <v>4.166666666666667</v>
      </c>
      <c r="J19" t="str">
        <f t="shared" si="4"/>
        <v/>
      </c>
      <c r="K19" t="s">
        <v>20</v>
      </c>
    </row>
    <row r="20" spans="1:11" x14ac:dyDescent="0.2">
      <c r="A20">
        <v>5472</v>
      </c>
      <c r="B20">
        <f t="shared" si="0"/>
        <v>6.833333333333333</v>
      </c>
      <c r="C20">
        <f t="shared" si="1"/>
        <v>9.1591111817610232E-2</v>
      </c>
      <c r="D20" t="s">
        <v>5</v>
      </c>
      <c r="E20">
        <v>1</v>
      </c>
      <c r="G20">
        <v>1</v>
      </c>
      <c r="H20" t="str">
        <f t="shared" si="5"/>
        <v/>
      </c>
      <c r="I20" t="str">
        <f t="shared" si="6"/>
        <v/>
      </c>
      <c r="J20">
        <f t="shared" si="4"/>
        <v>5422</v>
      </c>
      <c r="K20" t="s">
        <v>21</v>
      </c>
    </row>
    <row r="21" spans="1:11" x14ac:dyDescent="0.2">
      <c r="A21">
        <v>5636</v>
      </c>
      <c r="B21">
        <f t="shared" si="0"/>
        <v>2.0833333333333335</v>
      </c>
      <c r="C21">
        <f t="shared" si="1"/>
        <v>-0.7059097427982115</v>
      </c>
      <c r="H21" t="str">
        <f t="shared" si="5"/>
        <v/>
      </c>
      <c r="I21" t="str">
        <f t="shared" si="6"/>
        <v/>
      </c>
      <c r="J21" t="str">
        <f t="shared" si="4"/>
        <v/>
      </c>
    </row>
    <row r="22" spans="1:11" x14ac:dyDescent="0.2">
      <c r="A22">
        <v>5686</v>
      </c>
      <c r="B22">
        <f t="shared" si="0"/>
        <v>8.5416666666666661</v>
      </c>
      <c r="C22">
        <f t="shared" si="1"/>
        <v>0.37841159461803736</v>
      </c>
      <c r="H22" t="str">
        <f t="shared" si="5"/>
        <v/>
      </c>
      <c r="I22" t="str">
        <f t="shared" si="6"/>
        <v/>
      </c>
      <c r="J22" t="str">
        <f t="shared" si="4"/>
        <v/>
      </c>
    </row>
    <row r="23" spans="1:11" x14ac:dyDescent="0.2">
      <c r="A23">
        <v>5891</v>
      </c>
      <c r="B23">
        <f t="shared" si="0"/>
        <v>12.083333333333334</v>
      </c>
      <c r="C23">
        <f t="shared" si="1"/>
        <v>0.97303942481404515</v>
      </c>
      <c r="G23">
        <v>1</v>
      </c>
      <c r="H23" t="str">
        <f t="shared" si="5"/>
        <v/>
      </c>
      <c r="I23" t="str">
        <f t="shared" si="6"/>
        <v/>
      </c>
      <c r="J23" t="str">
        <f t="shared" si="4"/>
        <v/>
      </c>
      <c r="K23" t="s">
        <v>22</v>
      </c>
    </row>
    <row r="24" spans="1:11" x14ac:dyDescent="0.2">
      <c r="A24">
        <v>6181</v>
      </c>
      <c r="B24">
        <f t="shared" si="0"/>
        <v>11.583333333333334</v>
      </c>
      <c r="C24">
        <f t="shared" si="1"/>
        <v>0.88909196643343236</v>
      </c>
      <c r="H24" t="str">
        <f t="shared" si="5"/>
        <v/>
      </c>
      <c r="I24" t="str">
        <f t="shared" si="6"/>
        <v/>
      </c>
      <c r="J24" t="str">
        <f t="shared" si="4"/>
        <v/>
      </c>
      <c r="K24" t="s">
        <v>23</v>
      </c>
    </row>
    <row r="25" spans="1:11" x14ac:dyDescent="0.2">
      <c r="A25">
        <v>6459</v>
      </c>
      <c r="B25">
        <f t="shared" si="0"/>
        <v>3.5833333333333335</v>
      </c>
      <c r="C25">
        <f t="shared" si="1"/>
        <v>-0.45406736765637312</v>
      </c>
      <c r="H25">
        <f t="shared" si="5"/>
        <v>1</v>
      </c>
      <c r="I25">
        <f t="shared" si="6"/>
        <v>3.5833333333333335</v>
      </c>
      <c r="J25" t="str">
        <f t="shared" si="4"/>
        <v/>
      </c>
      <c r="K25" t="s">
        <v>24</v>
      </c>
    </row>
    <row r="26" spans="1:11" x14ac:dyDescent="0.2">
      <c r="A26">
        <v>6545</v>
      </c>
      <c r="B26">
        <f t="shared" si="0"/>
        <v>5.125</v>
      </c>
      <c r="C26">
        <f t="shared" si="1"/>
        <v>-0.1952293709828169</v>
      </c>
      <c r="H26" t="str">
        <f t="shared" si="5"/>
        <v/>
      </c>
      <c r="I26" t="str">
        <f t="shared" si="6"/>
        <v/>
      </c>
      <c r="J26">
        <f t="shared" si="4"/>
        <v>6502</v>
      </c>
    </row>
    <row r="27" spans="1:11" x14ac:dyDescent="0.2">
      <c r="A27">
        <v>6668</v>
      </c>
      <c r="B27">
        <f t="shared" si="0"/>
        <v>2.5</v>
      </c>
      <c r="C27">
        <f t="shared" si="1"/>
        <v>-0.63595352748103429</v>
      </c>
      <c r="H27" t="str">
        <f t="shared" si="5"/>
        <v/>
      </c>
      <c r="I27" t="str">
        <f t="shared" si="6"/>
        <v/>
      </c>
      <c r="J27" t="str">
        <f t="shared" si="4"/>
        <v/>
      </c>
    </row>
    <row r="28" spans="1:11" x14ac:dyDescent="0.2">
      <c r="A28">
        <v>6728</v>
      </c>
      <c r="B28">
        <f t="shared" si="0"/>
        <v>1.5416666666666667</v>
      </c>
      <c r="C28">
        <f t="shared" si="1"/>
        <v>-0.79685282271054214</v>
      </c>
      <c r="H28" t="str">
        <f t="shared" si="5"/>
        <v/>
      </c>
      <c r="I28" t="str">
        <f t="shared" si="6"/>
        <v/>
      </c>
      <c r="J28" t="str">
        <f t="shared" si="4"/>
        <v/>
      </c>
      <c r="K28" t="s">
        <v>25</v>
      </c>
    </row>
    <row r="29" spans="1:11" x14ac:dyDescent="0.2">
      <c r="A29">
        <v>6765</v>
      </c>
      <c r="B29">
        <f t="shared" si="0"/>
        <v>3</v>
      </c>
      <c r="C29">
        <f t="shared" si="1"/>
        <v>-0.55200606910042149</v>
      </c>
      <c r="H29" t="str">
        <f t="shared" si="5"/>
        <v/>
      </c>
      <c r="I29" t="str">
        <f t="shared" si="6"/>
        <v/>
      </c>
      <c r="J29" t="str">
        <f t="shared" si="4"/>
        <v/>
      </c>
    </row>
    <row r="30" spans="1:11" x14ac:dyDescent="0.2">
      <c r="A30">
        <v>6837</v>
      </c>
      <c r="B30">
        <f t="shared" si="0"/>
        <v>6.166666666666667</v>
      </c>
      <c r="C30">
        <f t="shared" si="1"/>
        <v>-2.0338832689873444E-2</v>
      </c>
      <c r="H30">
        <f t="shared" si="5"/>
        <v>1</v>
      </c>
      <c r="I30">
        <f t="shared" si="6"/>
        <v>6.166666666666667</v>
      </c>
      <c r="J30" t="str">
        <f t="shared" si="4"/>
        <v/>
      </c>
      <c r="K30" t="s">
        <v>27</v>
      </c>
    </row>
    <row r="31" spans="1:11" x14ac:dyDescent="0.2">
      <c r="A31">
        <v>6985</v>
      </c>
      <c r="B31">
        <f t="shared" si="0"/>
        <v>7.041666666666667</v>
      </c>
      <c r="C31">
        <f t="shared" si="1"/>
        <v>0.12656921947619901</v>
      </c>
      <c r="H31" t="str">
        <f t="shared" si="5"/>
        <v/>
      </c>
      <c r="I31" t="str">
        <f t="shared" si="6"/>
        <v/>
      </c>
      <c r="J31">
        <f t="shared" si="4"/>
        <v>6911</v>
      </c>
    </row>
    <row r="32" spans="1:11" x14ac:dyDescent="0.2">
      <c r="A32">
        <v>7154</v>
      </c>
      <c r="B32">
        <f t="shared" si="0"/>
        <v>10.208333333333334</v>
      </c>
      <c r="C32">
        <f t="shared" si="1"/>
        <v>0.65823645588674706</v>
      </c>
      <c r="D32" t="s">
        <v>5</v>
      </c>
      <c r="E32">
        <v>1</v>
      </c>
      <c r="F32">
        <v>1</v>
      </c>
      <c r="G32">
        <v>1</v>
      </c>
      <c r="H32" t="str">
        <f t="shared" si="5"/>
        <v/>
      </c>
      <c r="I32" t="str">
        <f t="shared" si="6"/>
        <v/>
      </c>
      <c r="J32" t="str">
        <f t="shared" si="4"/>
        <v/>
      </c>
      <c r="K32" t="s">
        <v>16</v>
      </c>
    </row>
    <row r="33" spans="1:11" x14ac:dyDescent="0.2">
      <c r="A33">
        <v>7399</v>
      </c>
      <c r="B33">
        <f t="shared" si="0"/>
        <v>3.7083333333333335</v>
      </c>
      <c r="C33">
        <f t="shared" si="1"/>
        <v>-0.43308050306121992</v>
      </c>
      <c r="H33" t="str">
        <f t="shared" si="5"/>
        <v/>
      </c>
      <c r="I33" t="str">
        <f t="shared" si="6"/>
        <v/>
      </c>
      <c r="J33" t="str">
        <f t="shared" si="4"/>
        <v/>
      </c>
      <c r="K33" t="s">
        <v>26</v>
      </c>
    </row>
    <row r="34" spans="1:11" x14ac:dyDescent="0.2">
      <c r="A34">
        <v>7488</v>
      </c>
      <c r="B34">
        <f t="shared" si="0"/>
        <v>5.458333333333333</v>
      </c>
      <c r="C34">
        <f t="shared" si="1"/>
        <v>-0.13926439872907506</v>
      </c>
      <c r="H34" t="str">
        <f t="shared" si="5"/>
        <v/>
      </c>
      <c r="I34" t="str">
        <f t="shared" si="6"/>
        <v/>
      </c>
      <c r="J34" t="str">
        <f t="shared" si="4"/>
        <v/>
      </c>
    </row>
    <row r="35" spans="1:11" x14ac:dyDescent="0.2">
      <c r="A35">
        <v>7619</v>
      </c>
      <c r="B35">
        <f t="shared" si="0"/>
        <v>7.75</v>
      </c>
      <c r="C35">
        <f t="shared" si="1"/>
        <v>0.24549478551540049</v>
      </c>
      <c r="H35" t="str">
        <f t="shared" si="5"/>
        <v/>
      </c>
      <c r="I35" t="str">
        <f t="shared" si="6"/>
        <v/>
      </c>
      <c r="J35" t="str">
        <f t="shared" si="4"/>
        <v/>
      </c>
    </row>
    <row r="36" spans="1:11" x14ac:dyDescent="0.2">
      <c r="A36">
        <v>7805</v>
      </c>
      <c r="B36">
        <f t="shared" si="0"/>
        <v>5.166666666666667</v>
      </c>
      <c r="C36">
        <f t="shared" si="1"/>
        <v>-0.18823374945109911</v>
      </c>
      <c r="H36" t="str">
        <f t="shared" si="5"/>
        <v/>
      </c>
      <c r="I36" t="str">
        <f t="shared" si="6"/>
        <v/>
      </c>
      <c r="J36" t="str">
        <f t="shared" si="4"/>
        <v/>
      </c>
      <c r="K36" t="s">
        <v>28</v>
      </c>
    </row>
    <row r="37" spans="1:11" x14ac:dyDescent="0.2">
      <c r="A37">
        <v>7929</v>
      </c>
      <c r="B37">
        <f t="shared" si="0"/>
        <v>8.125</v>
      </c>
      <c r="C37">
        <f t="shared" si="1"/>
        <v>0.30845537930086009</v>
      </c>
      <c r="H37" t="str">
        <f t="shared" si="5"/>
        <v/>
      </c>
      <c r="I37" t="str">
        <f t="shared" si="6"/>
        <v/>
      </c>
      <c r="J37" t="str">
        <f t="shared" si="4"/>
        <v/>
      </c>
    </row>
    <row r="38" spans="1:11" x14ac:dyDescent="0.2">
      <c r="A38">
        <v>8124</v>
      </c>
      <c r="B38">
        <f t="shared" si="0"/>
        <v>4.916666666666667</v>
      </c>
      <c r="C38">
        <f t="shared" si="1"/>
        <v>-0.23020747864140553</v>
      </c>
      <c r="D38" t="s">
        <v>5</v>
      </c>
      <c r="E38">
        <v>1</v>
      </c>
      <c r="G38">
        <v>1</v>
      </c>
      <c r="H38">
        <f t="shared" si="5"/>
        <v>1</v>
      </c>
      <c r="I38">
        <f t="shared" si="6"/>
        <v>4.916666666666667</v>
      </c>
      <c r="J38" t="str">
        <f t="shared" si="4"/>
        <v/>
      </c>
      <c r="K38" t="s">
        <v>29</v>
      </c>
    </row>
    <row r="39" spans="1:11" x14ac:dyDescent="0.2">
      <c r="A39">
        <v>8242</v>
      </c>
      <c r="B39">
        <f t="shared" si="0"/>
        <v>8</v>
      </c>
      <c r="C39">
        <f t="shared" si="1"/>
        <v>0.28746851470570689</v>
      </c>
      <c r="D39" t="s">
        <v>5</v>
      </c>
      <c r="H39" t="str">
        <f t="shared" si="5"/>
        <v/>
      </c>
      <c r="I39" t="str">
        <f t="shared" si="6"/>
        <v/>
      </c>
      <c r="J39">
        <f t="shared" si="4"/>
        <v>8183</v>
      </c>
    </row>
    <row r="40" spans="1:11" x14ac:dyDescent="0.2">
      <c r="A40">
        <v>8434</v>
      </c>
      <c r="B40">
        <f t="shared" si="0"/>
        <v>2.0416666666666665</v>
      </c>
      <c r="C40">
        <f t="shared" si="1"/>
        <v>-0.71290536432992946</v>
      </c>
      <c r="H40">
        <f t="shared" si="5"/>
        <v>1</v>
      </c>
      <c r="I40">
        <f t="shared" si="6"/>
        <v>2.0416666666666665</v>
      </c>
      <c r="J40" t="str">
        <f t="shared" si="4"/>
        <v/>
      </c>
      <c r="K40" t="s">
        <v>30</v>
      </c>
    </row>
    <row r="41" spans="1:11" x14ac:dyDescent="0.2">
      <c r="A41">
        <v>8483</v>
      </c>
      <c r="B41">
        <f t="shared" si="0"/>
        <v>2.0833333333333335</v>
      </c>
      <c r="C41">
        <f t="shared" si="1"/>
        <v>-0.7059097427982115</v>
      </c>
      <c r="H41" t="str">
        <f t="shared" si="5"/>
        <v/>
      </c>
      <c r="I41" t="str">
        <f t="shared" si="6"/>
        <v/>
      </c>
      <c r="J41">
        <f t="shared" si="4"/>
        <v>8458.5</v>
      </c>
    </row>
    <row r="42" spans="1:11" x14ac:dyDescent="0.2">
      <c r="A42">
        <v>8533</v>
      </c>
      <c r="B42">
        <f t="shared" si="0"/>
        <v>2.5833333333333335</v>
      </c>
      <c r="C42">
        <f t="shared" si="1"/>
        <v>-0.62196228441759882</v>
      </c>
      <c r="H42">
        <f t="shared" si="5"/>
        <v>1</v>
      </c>
      <c r="I42">
        <f t="shared" si="6"/>
        <v>2.5833333333333335</v>
      </c>
      <c r="J42" t="str">
        <f t="shared" si="4"/>
        <v/>
      </c>
      <c r="K42" t="s">
        <v>31</v>
      </c>
    </row>
    <row r="43" spans="1:11" x14ac:dyDescent="0.2">
      <c r="A43">
        <v>8595</v>
      </c>
      <c r="B43">
        <f t="shared" si="0"/>
        <v>2.2916666666666665</v>
      </c>
      <c r="C43">
        <f t="shared" si="1"/>
        <v>-0.67093163513962295</v>
      </c>
      <c r="E43">
        <v>1</v>
      </c>
      <c r="F43">
        <v>1</v>
      </c>
      <c r="H43" t="str">
        <f t="shared" si="5"/>
        <v/>
      </c>
      <c r="I43" t="str">
        <f t="shared" si="6"/>
        <v/>
      </c>
      <c r="J43">
        <f t="shared" si="4"/>
        <v>8564</v>
      </c>
      <c r="K43" t="s">
        <v>32</v>
      </c>
    </row>
    <row r="44" spans="1:11" x14ac:dyDescent="0.2">
      <c r="A44">
        <v>8650</v>
      </c>
      <c r="B44">
        <f t="shared" si="0"/>
        <v>7.666666666666667</v>
      </c>
      <c r="C44">
        <f t="shared" si="1"/>
        <v>0.23150354245196506</v>
      </c>
      <c r="E44">
        <v>1</v>
      </c>
      <c r="G44" t="s">
        <v>34</v>
      </c>
      <c r="H44" t="str">
        <f t="shared" si="5"/>
        <v/>
      </c>
      <c r="I44" t="str">
        <f t="shared" si="6"/>
        <v/>
      </c>
      <c r="J44" t="str">
        <f t="shared" si="4"/>
        <v/>
      </c>
      <c r="K44" t="s">
        <v>33</v>
      </c>
    </row>
    <row r="45" spans="1:11" x14ac:dyDescent="0.2">
      <c r="A45">
        <v>8834</v>
      </c>
      <c r="B45">
        <f t="shared" si="0"/>
        <v>3.2916666666666665</v>
      </c>
      <c r="C45">
        <f t="shared" si="1"/>
        <v>-0.50303671837839736</v>
      </c>
      <c r="H45" t="str">
        <f t="shared" si="5"/>
        <v/>
      </c>
      <c r="I45" t="str">
        <f t="shared" si="6"/>
        <v/>
      </c>
      <c r="J45" t="str">
        <f t="shared" si="4"/>
        <v/>
      </c>
    </row>
    <row r="46" spans="1:11" x14ac:dyDescent="0.2">
      <c r="A46">
        <v>8913</v>
      </c>
      <c r="B46">
        <f t="shared" si="0"/>
        <v>1.5</v>
      </c>
      <c r="C46">
        <f t="shared" si="1"/>
        <v>-0.80384844424225999</v>
      </c>
      <c r="H46" t="str">
        <f t="shared" si="5"/>
        <v/>
      </c>
      <c r="I46" t="str">
        <f t="shared" si="6"/>
        <v/>
      </c>
      <c r="J46" t="str">
        <f t="shared" si="4"/>
        <v/>
      </c>
    </row>
    <row r="47" spans="1:11" x14ac:dyDescent="0.2">
      <c r="A47">
        <v>8949</v>
      </c>
      <c r="B47">
        <f t="shared" si="0"/>
        <v>4.916666666666667</v>
      </c>
      <c r="C47">
        <f t="shared" si="1"/>
        <v>-0.23020747864140553</v>
      </c>
      <c r="H47" t="str">
        <f t="shared" si="5"/>
        <v/>
      </c>
      <c r="I47" t="str">
        <f t="shared" si="6"/>
        <v/>
      </c>
      <c r="J47" t="str">
        <f t="shared" si="4"/>
        <v/>
      </c>
      <c r="K47" t="s">
        <v>35</v>
      </c>
    </row>
    <row r="48" spans="1:11" x14ac:dyDescent="0.2">
      <c r="A48">
        <v>9067</v>
      </c>
      <c r="B48">
        <f t="shared" si="0"/>
        <v>2.125</v>
      </c>
      <c r="C48">
        <f t="shared" si="1"/>
        <v>-0.69891412126649388</v>
      </c>
      <c r="H48" t="str">
        <f t="shared" si="5"/>
        <v/>
      </c>
      <c r="I48" t="str">
        <f t="shared" si="6"/>
        <v/>
      </c>
      <c r="J48" t="str">
        <f t="shared" si="4"/>
        <v/>
      </c>
    </row>
    <row r="49" spans="1:11" x14ac:dyDescent="0.2">
      <c r="A49">
        <v>9118</v>
      </c>
      <c r="B49">
        <f t="shared" si="0"/>
        <v>4.708333333333333</v>
      </c>
      <c r="C49">
        <f t="shared" si="1"/>
        <v>-0.26518558629999434</v>
      </c>
      <c r="E49">
        <v>1</v>
      </c>
      <c r="F49">
        <v>1</v>
      </c>
      <c r="H49" t="str">
        <f t="shared" si="5"/>
        <v/>
      </c>
      <c r="I49" t="str">
        <f t="shared" si="6"/>
        <v/>
      </c>
      <c r="J49" t="str">
        <f t="shared" si="4"/>
        <v/>
      </c>
      <c r="K49" t="s">
        <v>36</v>
      </c>
    </row>
    <row r="50" spans="1:11" x14ac:dyDescent="0.2">
      <c r="A50">
        <v>9231</v>
      </c>
      <c r="B50">
        <f t="shared" si="0"/>
        <v>6.875</v>
      </c>
      <c r="C50">
        <f t="shared" si="1"/>
        <v>9.8586733349328021E-2</v>
      </c>
      <c r="H50" t="str">
        <f t="shared" si="5"/>
        <v/>
      </c>
      <c r="I50" t="str">
        <f t="shared" si="6"/>
        <v/>
      </c>
      <c r="J50" t="str">
        <f t="shared" si="4"/>
        <v/>
      </c>
      <c r="K50" t="s">
        <v>37</v>
      </c>
    </row>
    <row r="51" spans="1:11" x14ac:dyDescent="0.2">
      <c r="A51">
        <v>9396</v>
      </c>
      <c r="B51">
        <f t="shared" si="0"/>
        <v>2.5416666666666665</v>
      </c>
      <c r="C51">
        <f t="shared" si="1"/>
        <v>-0.62895790594931655</v>
      </c>
      <c r="H51" t="str">
        <f t="shared" si="5"/>
        <v/>
      </c>
      <c r="I51" t="str">
        <f t="shared" si="6"/>
        <v/>
      </c>
      <c r="J51" t="str">
        <f t="shared" si="4"/>
        <v/>
      </c>
      <c r="K51" t="s">
        <v>38</v>
      </c>
    </row>
    <row r="52" spans="1:11" x14ac:dyDescent="0.2">
      <c r="A52">
        <v>9457</v>
      </c>
      <c r="B52">
        <f t="shared" si="0"/>
        <v>2.9166666666666665</v>
      </c>
      <c r="C52">
        <f t="shared" si="1"/>
        <v>-0.56599731216385696</v>
      </c>
      <c r="H52" t="str">
        <f t="shared" si="5"/>
        <v/>
      </c>
      <c r="I52" t="str">
        <f t="shared" si="6"/>
        <v/>
      </c>
      <c r="J52" t="str">
        <f t="shared" si="4"/>
        <v/>
      </c>
    </row>
    <row r="53" spans="1:11" x14ac:dyDescent="0.2">
      <c r="A53">
        <v>9527</v>
      </c>
      <c r="B53">
        <f t="shared" si="0"/>
        <v>2.7083333333333335</v>
      </c>
      <c r="C53">
        <f t="shared" si="1"/>
        <v>-0.60097541982244562</v>
      </c>
      <c r="H53" t="str">
        <f t="shared" si="5"/>
        <v/>
      </c>
      <c r="I53" t="str">
        <f t="shared" si="6"/>
        <v/>
      </c>
      <c r="J53" t="str">
        <f t="shared" si="4"/>
        <v/>
      </c>
    </row>
    <row r="54" spans="1:11" x14ac:dyDescent="0.2">
      <c r="A54">
        <v>9592</v>
      </c>
      <c r="B54">
        <f t="shared" si="0"/>
        <v>9.1666666666666661</v>
      </c>
      <c r="C54">
        <f t="shared" si="1"/>
        <v>0.48334591759380341</v>
      </c>
      <c r="H54" t="str">
        <f t="shared" si="5"/>
        <v/>
      </c>
      <c r="I54" t="str">
        <f t="shared" si="6"/>
        <v/>
      </c>
      <c r="J54" t="str">
        <f t="shared" si="4"/>
        <v/>
      </c>
      <c r="K54" t="s">
        <v>39</v>
      </c>
    </row>
    <row r="55" spans="1:11" x14ac:dyDescent="0.2">
      <c r="A55">
        <v>9812</v>
      </c>
      <c r="B55">
        <f t="shared" si="0"/>
        <v>1.75</v>
      </c>
      <c r="C55">
        <f t="shared" si="1"/>
        <v>-0.76187471505195348</v>
      </c>
      <c r="E55">
        <v>1</v>
      </c>
      <c r="H55" t="str">
        <f t="shared" si="5"/>
        <v/>
      </c>
      <c r="I55" t="str">
        <f t="shared" si="6"/>
        <v/>
      </c>
      <c r="J55" t="str">
        <f t="shared" si="4"/>
        <v/>
      </c>
      <c r="K55" t="s">
        <v>40</v>
      </c>
    </row>
    <row r="56" spans="1:11" x14ac:dyDescent="0.2">
      <c r="A56">
        <v>9854</v>
      </c>
      <c r="B56">
        <f t="shared" si="0"/>
        <v>2.0833333333333335</v>
      </c>
      <c r="C56">
        <f t="shared" si="1"/>
        <v>-0.7059097427982115</v>
      </c>
      <c r="E56">
        <v>1</v>
      </c>
      <c r="H56" t="str">
        <f t="shared" si="5"/>
        <v/>
      </c>
      <c r="I56" t="str">
        <f t="shared" si="6"/>
        <v/>
      </c>
      <c r="J56" t="str">
        <f t="shared" si="4"/>
        <v/>
      </c>
      <c r="K56" t="s">
        <v>16</v>
      </c>
    </row>
    <row r="57" spans="1:11" x14ac:dyDescent="0.2">
      <c r="A57">
        <v>9904</v>
      </c>
      <c r="B57">
        <f t="shared" si="0"/>
        <v>5.291666666666667</v>
      </c>
      <c r="C57">
        <f t="shared" si="1"/>
        <v>-0.16724688485594591</v>
      </c>
      <c r="E57">
        <v>1</v>
      </c>
      <c r="H57" t="str">
        <f t="shared" si="5"/>
        <v/>
      </c>
      <c r="I57" t="str">
        <f t="shared" si="6"/>
        <v/>
      </c>
      <c r="J57" t="str">
        <f t="shared" si="4"/>
        <v/>
      </c>
      <c r="K57" t="s">
        <v>41</v>
      </c>
    </row>
    <row r="58" spans="1:11" x14ac:dyDescent="0.2">
      <c r="A58">
        <v>10031</v>
      </c>
      <c r="B58">
        <f t="shared" si="0"/>
        <v>4.5</v>
      </c>
      <c r="C58">
        <f t="shared" si="1"/>
        <v>-0.30016369395858294</v>
      </c>
      <c r="E58">
        <v>1</v>
      </c>
      <c r="H58" t="str">
        <f t="shared" si="5"/>
        <v/>
      </c>
      <c r="I58" t="str">
        <f t="shared" si="6"/>
        <v/>
      </c>
      <c r="J58" t="str">
        <f t="shared" si="4"/>
        <v/>
      </c>
      <c r="K58" t="s">
        <v>16</v>
      </c>
    </row>
    <row r="59" spans="1:11" x14ac:dyDescent="0.2">
      <c r="A59">
        <v>10139</v>
      </c>
      <c r="B59">
        <f t="shared" si="0"/>
        <v>2.25</v>
      </c>
      <c r="C59">
        <f t="shared" si="1"/>
        <v>-0.67792725667134068</v>
      </c>
      <c r="E59">
        <v>1</v>
      </c>
      <c r="H59" t="str">
        <f t="shared" si="5"/>
        <v/>
      </c>
      <c r="I59" t="str">
        <f t="shared" si="6"/>
        <v/>
      </c>
      <c r="J59" t="str">
        <f t="shared" si="4"/>
        <v/>
      </c>
      <c r="K59" t="s">
        <v>41</v>
      </c>
    </row>
    <row r="60" spans="1:11" x14ac:dyDescent="0.2">
      <c r="A60">
        <v>10193</v>
      </c>
      <c r="B60">
        <f t="shared" si="0"/>
        <v>4.083333333333333</v>
      </c>
      <c r="C60">
        <f t="shared" si="1"/>
        <v>-0.37011990927576033</v>
      </c>
      <c r="H60" t="str">
        <f t="shared" si="5"/>
        <v/>
      </c>
      <c r="I60" t="str">
        <f t="shared" si="6"/>
        <v/>
      </c>
      <c r="J60" t="str">
        <f t="shared" si="4"/>
        <v/>
      </c>
    </row>
    <row r="61" spans="1:11" x14ac:dyDescent="0.2">
      <c r="A61">
        <v>10291</v>
      </c>
      <c r="B61">
        <f t="shared" si="0"/>
        <v>18.958333333333332</v>
      </c>
      <c r="C61">
        <f t="shared" si="1"/>
        <v>2.1273169775474714</v>
      </c>
      <c r="H61" t="str">
        <f t="shared" si="5"/>
        <v/>
      </c>
      <c r="I61" t="str">
        <f t="shared" si="6"/>
        <v/>
      </c>
      <c r="J61" t="str">
        <f t="shared" si="4"/>
        <v/>
      </c>
      <c r="K61" t="s">
        <v>42</v>
      </c>
    </row>
    <row r="62" spans="1:11" x14ac:dyDescent="0.2">
      <c r="A62">
        <v>10746</v>
      </c>
      <c r="B62">
        <f t="shared" si="0"/>
        <v>1.0833333333333333</v>
      </c>
      <c r="C62">
        <f t="shared" si="1"/>
        <v>-0.87380465955943731</v>
      </c>
      <c r="H62" t="str">
        <f t="shared" si="5"/>
        <v/>
      </c>
      <c r="I62" t="str">
        <f t="shared" si="6"/>
        <v/>
      </c>
      <c r="J62" t="str">
        <f t="shared" si="4"/>
        <v/>
      </c>
    </row>
    <row r="63" spans="1:11" x14ac:dyDescent="0.2">
      <c r="A63">
        <v>10772</v>
      </c>
      <c r="B63">
        <f t="shared" si="0"/>
        <v>1.1666666666666667</v>
      </c>
      <c r="C63">
        <f t="shared" si="1"/>
        <v>-0.85981341649600174</v>
      </c>
      <c r="E63">
        <v>1</v>
      </c>
      <c r="H63" t="str">
        <f t="shared" si="5"/>
        <v/>
      </c>
      <c r="I63" t="str">
        <f t="shared" si="6"/>
        <v/>
      </c>
      <c r="J63" t="str">
        <f t="shared" si="4"/>
        <v/>
      </c>
      <c r="K63" t="s">
        <v>43</v>
      </c>
    </row>
    <row r="64" spans="1:11" x14ac:dyDescent="0.2">
      <c r="A64">
        <v>10800</v>
      </c>
      <c r="B64">
        <f t="shared" si="0"/>
        <v>6.375</v>
      </c>
      <c r="C64">
        <f t="shared" si="1"/>
        <v>1.4639274968715189E-2</v>
      </c>
      <c r="E64">
        <v>1</v>
      </c>
      <c r="H64" t="str">
        <f t="shared" si="5"/>
        <v/>
      </c>
      <c r="I64" t="str">
        <f t="shared" si="6"/>
        <v/>
      </c>
      <c r="J64" t="str">
        <f t="shared" si="4"/>
        <v/>
      </c>
      <c r="K64" t="s">
        <v>44</v>
      </c>
    </row>
    <row r="65" spans="1:11" x14ac:dyDescent="0.2">
      <c r="A65">
        <v>10953</v>
      </c>
      <c r="B65">
        <f t="shared" si="0"/>
        <v>0.91666666666666663</v>
      </c>
      <c r="C65">
        <f t="shared" si="1"/>
        <v>-0.90178714568630824</v>
      </c>
      <c r="H65" t="str">
        <f t="shared" si="5"/>
        <v/>
      </c>
      <c r="I65" t="str">
        <f t="shared" si="6"/>
        <v/>
      </c>
      <c r="J65" t="str">
        <f t="shared" si="4"/>
        <v/>
      </c>
      <c r="K65" t="s">
        <v>45</v>
      </c>
    </row>
    <row r="66" spans="1:11" x14ac:dyDescent="0.2">
      <c r="A66">
        <v>10975</v>
      </c>
      <c r="B66">
        <f t="shared" si="0"/>
        <v>3.3333333333333335</v>
      </c>
      <c r="C66">
        <f t="shared" si="1"/>
        <v>-0.49604109684667952</v>
      </c>
      <c r="H66" t="str">
        <f t="shared" si="5"/>
        <v/>
      </c>
      <c r="I66" t="str">
        <f t="shared" si="6"/>
        <v/>
      </c>
      <c r="J66" t="str">
        <f t="shared" si="4"/>
        <v/>
      </c>
    </row>
    <row r="67" spans="1:11" x14ac:dyDescent="0.2">
      <c r="A67">
        <v>11055</v>
      </c>
      <c r="B67">
        <f t="shared" si="0"/>
        <v>8.1666666666666661</v>
      </c>
      <c r="C67">
        <f t="shared" ref="C67:C130" si="7">(B67-D$900)/D$901</f>
        <v>0.31545100083257777</v>
      </c>
      <c r="H67" t="str">
        <f t="shared" si="5"/>
        <v/>
      </c>
      <c r="I67" t="str">
        <f t="shared" si="6"/>
        <v/>
      </c>
      <c r="J67" t="str">
        <f t="shared" si="4"/>
        <v/>
      </c>
      <c r="K67" t="s">
        <v>46</v>
      </c>
    </row>
    <row r="68" spans="1:11" x14ac:dyDescent="0.2">
      <c r="A68">
        <v>11251</v>
      </c>
      <c r="B68">
        <f t="shared" si="0"/>
        <v>3.7916666666666665</v>
      </c>
      <c r="C68">
        <f t="shared" si="7"/>
        <v>-0.41908925999778446</v>
      </c>
      <c r="H68" t="str">
        <f t="shared" si="5"/>
        <v/>
      </c>
      <c r="I68" t="str">
        <f t="shared" si="6"/>
        <v/>
      </c>
      <c r="J68" t="str">
        <f t="shared" ref="J68:J131" si="8">IF(H67=1,(A67+A68)/2,"")</f>
        <v/>
      </c>
      <c r="K68" t="s">
        <v>47</v>
      </c>
    </row>
    <row r="69" spans="1:11" x14ac:dyDescent="0.2">
      <c r="A69">
        <v>11342</v>
      </c>
      <c r="B69">
        <f t="shared" si="0"/>
        <v>6.666666666666667</v>
      </c>
      <c r="C69">
        <f t="shared" si="7"/>
        <v>6.3608625690739384E-2</v>
      </c>
      <c r="F69">
        <v>1</v>
      </c>
      <c r="H69" t="str">
        <f t="shared" si="5"/>
        <v/>
      </c>
      <c r="I69" t="str">
        <f t="shared" si="6"/>
        <v/>
      </c>
      <c r="J69" t="str">
        <f t="shared" si="8"/>
        <v/>
      </c>
      <c r="K69" t="s">
        <v>48</v>
      </c>
    </row>
    <row r="70" spans="1:11" x14ac:dyDescent="0.2">
      <c r="A70">
        <v>11502</v>
      </c>
      <c r="B70">
        <f t="shared" si="0"/>
        <v>9.125</v>
      </c>
      <c r="C70">
        <f t="shared" si="7"/>
        <v>0.47635029606208579</v>
      </c>
      <c r="H70" t="str">
        <f t="shared" si="5"/>
        <v/>
      </c>
      <c r="I70" t="str">
        <f t="shared" si="6"/>
        <v/>
      </c>
      <c r="J70" t="str">
        <f t="shared" si="8"/>
        <v/>
      </c>
    </row>
    <row r="71" spans="1:11" x14ac:dyDescent="0.2">
      <c r="A71">
        <v>11721</v>
      </c>
      <c r="B71">
        <f t="shared" si="0"/>
        <v>11.083333333333334</v>
      </c>
      <c r="C71">
        <f t="shared" si="7"/>
        <v>0.80514450805281945</v>
      </c>
      <c r="H71" t="str">
        <f t="shared" si="5"/>
        <v/>
      </c>
      <c r="I71" t="str">
        <f t="shared" si="6"/>
        <v/>
      </c>
      <c r="J71" t="str">
        <f t="shared" si="8"/>
        <v/>
      </c>
    </row>
    <row r="72" spans="1:11" x14ac:dyDescent="0.2">
      <c r="A72">
        <v>11987</v>
      </c>
      <c r="B72">
        <f t="shared" si="0"/>
        <v>1.3333333333333333</v>
      </c>
      <c r="C72">
        <f t="shared" si="7"/>
        <v>-0.83183093036913092</v>
      </c>
      <c r="H72">
        <f t="shared" si="5"/>
        <v>1</v>
      </c>
      <c r="I72">
        <f t="shared" si="6"/>
        <v>1.3333333333333333</v>
      </c>
      <c r="J72" t="str">
        <f t="shared" si="8"/>
        <v/>
      </c>
      <c r="K72" t="s">
        <v>49</v>
      </c>
    </row>
    <row r="73" spans="1:11" x14ac:dyDescent="0.2">
      <c r="A73">
        <v>12019</v>
      </c>
      <c r="B73">
        <f t="shared" si="0"/>
        <v>2.1666666666666665</v>
      </c>
      <c r="C73">
        <f t="shared" si="7"/>
        <v>-0.69191849973477626</v>
      </c>
      <c r="H73" t="str">
        <f t="shared" si="5"/>
        <v/>
      </c>
      <c r="I73" t="str">
        <f t="shared" si="6"/>
        <v/>
      </c>
      <c r="J73">
        <f t="shared" si="8"/>
        <v>12003</v>
      </c>
    </row>
    <row r="74" spans="1:11" x14ac:dyDescent="0.2">
      <c r="A74">
        <v>12071</v>
      </c>
      <c r="B74">
        <f t="shared" si="0"/>
        <v>16.25</v>
      </c>
      <c r="C74">
        <f t="shared" si="7"/>
        <v>1.6726015779858188</v>
      </c>
      <c r="H74" t="str">
        <f t="shared" si="5"/>
        <v/>
      </c>
      <c r="I74" t="str">
        <f t="shared" si="6"/>
        <v/>
      </c>
      <c r="J74" t="str">
        <f t="shared" si="8"/>
        <v/>
      </c>
      <c r="K74" t="s">
        <v>50</v>
      </c>
    </row>
    <row r="75" spans="1:11" x14ac:dyDescent="0.2">
      <c r="A75">
        <v>12461</v>
      </c>
      <c r="B75">
        <f t="shared" si="0"/>
        <v>5.333333333333333</v>
      </c>
      <c r="C75">
        <f t="shared" si="7"/>
        <v>-0.16025126332422826</v>
      </c>
      <c r="H75" t="str">
        <f t="shared" si="5"/>
        <v/>
      </c>
      <c r="I75" t="str">
        <f t="shared" si="6"/>
        <v/>
      </c>
      <c r="J75" t="str">
        <f t="shared" si="8"/>
        <v/>
      </c>
    </row>
    <row r="76" spans="1:11" x14ac:dyDescent="0.2">
      <c r="A76">
        <v>12589</v>
      </c>
      <c r="B76">
        <f t="shared" si="0"/>
        <v>2.3333333333333335</v>
      </c>
      <c r="C76">
        <f t="shared" si="7"/>
        <v>-0.66393601360790522</v>
      </c>
      <c r="E76">
        <v>1</v>
      </c>
      <c r="H76" t="str">
        <f t="shared" si="5"/>
        <v/>
      </c>
      <c r="I76" t="str">
        <f t="shared" si="6"/>
        <v/>
      </c>
      <c r="J76" t="str">
        <f t="shared" si="8"/>
        <v/>
      </c>
      <c r="K76" t="s">
        <v>51</v>
      </c>
    </row>
    <row r="77" spans="1:11" x14ac:dyDescent="0.2">
      <c r="A77">
        <v>12645</v>
      </c>
      <c r="B77">
        <f t="shared" si="0"/>
        <v>1.5416666666666667</v>
      </c>
      <c r="C77">
        <f t="shared" si="7"/>
        <v>-0.79685282271054214</v>
      </c>
      <c r="H77" t="str">
        <f t="shared" ref="H77:H140" si="9">IF(ISNUMBER(SEARCH($H$1,K77)),1,"")</f>
        <v/>
      </c>
      <c r="I77" t="str">
        <f t="shared" ref="I77:I140" si="10">IF(H77=1,B77,"")</f>
        <v/>
      </c>
      <c r="J77" t="str">
        <f t="shared" si="8"/>
        <v/>
      </c>
    </row>
    <row r="78" spans="1:11" x14ac:dyDescent="0.2">
      <c r="A78">
        <v>12682</v>
      </c>
      <c r="B78">
        <f t="shared" si="0"/>
        <v>1.25</v>
      </c>
      <c r="C78">
        <f t="shared" si="7"/>
        <v>-0.84582217343256638</v>
      </c>
      <c r="E78">
        <v>1</v>
      </c>
      <c r="F78">
        <v>1</v>
      </c>
      <c r="H78" t="str">
        <f t="shared" si="9"/>
        <v/>
      </c>
      <c r="I78" t="str">
        <f t="shared" si="10"/>
        <v/>
      </c>
      <c r="J78" t="str">
        <f t="shared" si="8"/>
        <v/>
      </c>
      <c r="K78" t="s">
        <v>52</v>
      </c>
    </row>
    <row r="79" spans="1:11" x14ac:dyDescent="0.2">
      <c r="A79">
        <v>12712</v>
      </c>
      <c r="B79">
        <f t="shared" si="0"/>
        <v>0.91666666666666663</v>
      </c>
      <c r="C79">
        <f t="shared" si="7"/>
        <v>-0.90178714568630824</v>
      </c>
      <c r="E79">
        <v>1</v>
      </c>
      <c r="H79" t="str">
        <f t="shared" si="9"/>
        <v/>
      </c>
      <c r="I79" t="str">
        <f t="shared" si="10"/>
        <v/>
      </c>
      <c r="J79" t="str">
        <f t="shared" si="8"/>
        <v/>
      </c>
      <c r="K79" t="s">
        <v>53</v>
      </c>
    </row>
    <row r="80" spans="1:11" x14ac:dyDescent="0.2">
      <c r="A80">
        <v>12734</v>
      </c>
      <c r="B80">
        <f t="shared" si="0"/>
        <v>2.0833333333333335</v>
      </c>
      <c r="C80">
        <f t="shared" si="7"/>
        <v>-0.7059097427982115</v>
      </c>
      <c r="E80">
        <v>1</v>
      </c>
      <c r="H80" t="str">
        <f t="shared" si="9"/>
        <v/>
      </c>
      <c r="I80" t="str">
        <f t="shared" si="10"/>
        <v/>
      </c>
      <c r="J80" t="str">
        <f t="shared" si="8"/>
        <v/>
      </c>
      <c r="K80" t="s">
        <v>54</v>
      </c>
    </row>
    <row r="81" spans="1:11" x14ac:dyDescent="0.2">
      <c r="A81">
        <v>12784</v>
      </c>
      <c r="B81">
        <f t="shared" si="0"/>
        <v>1.25</v>
      </c>
      <c r="C81">
        <f t="shared" si="7"/>
        <v>-0.84582217343256638</v>
      </c>
      <c r="E81">
        <v>1</v>
      </c>
      <c r="H81" t="str">
        <f t="shared" si="9"/>
        <v/>
      </c>
      <c r="I81" t="str">
        <f t="shared" si="10"/>
        <v/>
      </c>
      <c r="J81" t="str">
        <f t="shared" si="8"/>
        <v/>
      </c>
      <c r="K81" t="s">
        <v>55</v>
      </c>
    </row>
    <row r="82" spans="1:11" x14ac:dyDescent="0.2">
      <c r="A82">
        <v>12814</v>
      </c>
      <c r="B82">
        <f t="shared" si="0"/>
        <v>2.375</v>
      </c>
      <c r="C82">
        <f t="shared" si="7"/>
        <v>-0.65694039207618748</v>
      </c>
      <c r="E82">
        <v>1</v>
      </c>
      <c r="H82" t="str">
        <f t="shared" si="9"/>
        <v/>
      </c>
      <c r="I82" t="str">
        <f t="shared" si="10"/>
        <v/>
      </c>
      <c r="J82" t="str">
        <f t="shared" si="8"/>
        <v/>
      </c>
      <c r="K82" t="s">
        <v>56</v>
      </c>
    </row>
    <row r="83" spans="1:11" x14ac:dyDescent="0.2">
      <c r="A83">
        <v>12871</v>
      </c>
      <c r="B83">
        <f t="shared" si="0"/>
        <v>4.375</v>
      </c>
      <c r="C83">
        <f t="shared" si="7"/>
        <v>-0.32115055855373614</v>
      </c>
      <c r="E83">
        <v>1</v>
      </c>
      <c r="H83" t="str">
        <f t="shared" si="9"/>
        <v/>
      </c>
      <c r="I83" t="str">
        <f t="shared" si="10"/>
        <v/>
      </c>
      <c r="J83" t="str">
        <f t="shared" si="8"/>
        <v/>
      </c>
      <c r="K83" t="s">
        <v>57</v>
      </c>
    </row>
    <row r="84" spans="1:11" x14ac:dyDescent="0.2">
      <c r="A84">
        <v>12976</v>
      </c>
      <c r="B84">
        <f t="shared" si="0"/>
        <v>8.75</v>
      </c>
      <c r="C84">
        <f t="shared" si="7"/>
        <v>0.41338970227662614</v>
      </c>
      <c r="E84">
        <v>1</v>
      </c>
      <c r="H84" t="str">
        <f t="shared" si="9"/>
        <v/>
      </c>
      <c r="I84" t="str">
        <f t="shared" si="10"/>
        <v/>
      </c>
      <c r="J84" t="str">
        <f t="shared" si="8"/>
        <v/>
      </c>
      <c r="K84" t="s">
        <v>58</v>
      </c>
    </row>
    <row r="85" spans="1:11" x14ac:dyDescent="0.2">
      <c r="A85">
        <v>13186</v>
      </c>
      <c r="B85">
        <f t="shared" si="0"/>
        <v>1.25</v>
      </c>
      <c r="C85">
        <f t="shared" si="7"/>
        <v>-0.84582217343256638</v>
      </c>
      <c r="E85">
        <v>1</v>
      </c>
      <c r="H85" t="str">
        <f t="shared" si="9"/>
        <v/>
      </c>
      <c r="I85" t="str">
        <f t="shared" si="10"/>
        <v/>
      </c>
      <c r="J85" t="str">
        <f t="shared" si="8"/>
        <v/>
      </c>
      <c r="K85" t="s">
        <v>59</v>
      </c>
    </row>
    <row r="86" spans="1:11" x14ac:dyDescent="0.2">
      <c r="A86">
        <v>13216</v>
      </c>
      <c r="B86">
        <f t="shared" si="0"/>
        <v>9.2916666666666661</v>
      </c>
      <c r="C86">
        <f t="shared" si="7"/>
        <v>0.50433278218895661</v>
      </c>
      <c r="E86">
        <v>1</v>
      </c>
      <c r="H86" t="str">
        <f t="shared" si="9"/>
        <v/>
      </c>
      <c r="I86" t="str">
        <f t="shared" si="10"/>
        <v/>
      </c>
      <c r="J86" t="str">
        <f t="shared" si="8"/>
        <v/>
      </c>
      <c r="K86" t="s">
        <v>60</v>
      </c>
    </row>
    <row r="87" spans="1:11" x14ac:dyDescent="0.2">
      <c r="A87">
        <v>13439</v>
      </c>
      <c r="B87">
        <f t="shared" si="0"/>
        <v>1.9583333333333333</v>
      </c>
      <c r="C87">
        <f t="shared" si="7"/>
        <v>-0.72689660739336492</v>
      </c>
      <c r="H87" t="str">
        <f t="shared" si="9"/>
        <v/>
      </c>
      <c r="I87" t="str">
        <f t="shared" si="10"/>
        <v/>
      </c>
      <c r="J87" t="str">
        <f t="shared" si="8"/>
        <v/>
      </c>
      <c r="K87" t="s">
        <v>61</v>
      </c>
    </row>
    <row r="88" spans="1:11" x14ac:dyDescent="0.2">
      <c r="A88">
        <v>13486</v>
      </c>
      <c r="B88">
        <f t="shared" si="0"/>
        <v>2.2083333333333335</v>
      </c>
      <c r="C88">
        <f t="shared" si="7"/>
        <v>-0.68492287820305831</v>
      </c>
      <c r="E88">
        <v>1</v>
      </c>
      <c r="H88" t="str">
        <f t="shared" si="9"/>
        <v/>
      </c>
      <c r="I88" t="str">
        <f t="shared" si="10"/>
        <v/>
      </c>
      <c r="J88" t="str">
        <f t="shared" si="8"/>
        <v/>
      </c>
      <c r="K88" t="s">
        <v>63</v>
      </c>
    </row>
    <row r="89" spans="1:11" x14ac:dyDescent="0.2">
      <c r="A89">
        <v>13539</v>
      </c>
      <c r="B89">
        <f t="shared" si="0"/>
        <v>11.416666666666666</v>
      </c>
      <c r="C89">
        <f t="shared" si="7"/>
        <v>0.8611094803065612</v>
      </c>
      <c r="E89">
        <v>1</v>
      </c>
      <c r="H89" t="str">
        <f t="shared" si="9"/>
        <v/>
      </c>
      <c r="I89" t="str">
        <f t="shared" si="10"/>
        <v/>
      </c>
      <c r="J89" t="str">
        <f t="shared" si="8"/>
        <v/>
      </c>
      <c r="K89" t="s">
        <v>64</v>
      </c>
    </row>
    <row r="90" spans="1:11" x14ac:dyDescent="0.2">
      <c r="A90">
        <v>13813</v>
      </c>
      <c r="B90">
        <f t="shared" si="0"/>
        <v>2.4166666666666665</v>
      </c>
      <c r="C90">
        <f t="shared" si="7"/>
        <v>-0.64994477054446975</v>
      </c>
      <c r="H90" t="str">
        <f t="shared" si="9"/>
        <v/>
      </c>
      <c r="I90" t="str">
        <f t="shared" si="10"/>
        <v/>
      </c>
      <c r="J90" t="str">
        <f t="shared" si="8"/>
        <v/>
      </c>
    </row>
    <row r="91" spans="1:11" x14ac:dyDescent="0.2">
      <c r="A91">
        <v>13871</v>
      </c>
      <c r="B91">
        <f t="shared" si="0"/>
        <v>16.666666666666668</v>
      </c>
      <c r="C91">
        <f t="shared" si="7"/>
        <v>1.7425577933029963</v>
      </c>
      <c r="H91" t="str">
        <f t="shared" si="9"/>
        <v/>
      </c>
      <c r="I91" t="str">
        <f t="shared" si="10"/>
        <v/>
      </c>
      <c r="J91" t="str">
        <f t="shared" si="8"/>
        <v/>
      </c>
    </row>
    <row r="92" spans="1:11" x14ac:dyDescent="0.2">
      <c r="A92">
        <v>14271</v>
      </c>
      <c r="B92">
        <f t="shared" si="0"/>
        <v>1.8333333333333333</v>
      </c>
      <c r="C92">
        <f t="shared" si="7"/>
        <v>-0.74788347198851812</v>
      </c>
      <c r="E92">
        <v>1</v>
      </c>
      <c r="H92" t="str">
        <f t="shared" si="9"/>
        <v/>
      </c>
      <c r="I92" t="str">
        <f t="shared" si="10"/>
        <v/>
      </c>
      <c r="J92" t="str">
        <f t="shared" si="8"/>
        <v/>
      </c>
      <c r="K92" t="s">
        <v>62</v>
      </c>
    </row>
    <row r="93" spans="1:11" x14ac:dyDescent="0.2">
      <c r="A93">
        <v>14315</v>
      </c>
      <c r="B93">
        <f t="shared" si="0"/>
        <v>7.25</v>
      </c>
      <c r="C93">
        <f t="shared" si="7"/>
        <v>0.16154732713478764</v>
      </c>
      <c r="E93">
        <v>1</v>
      </c>
      <c r="H93" t="str">
        <f t="shared" si="9"/>
        <v/>
      </c>
      <c r="I93" t="str">
        <f t="shared" si="10"/>
        <v/>
      </c>
      <c r="J93" t="str">
        <f t="shared" si="8"/>
        <v/>
      </c>
      <c r="K93" t="s">
        <v>54</v>
      </c>
    </row>
    <row r="94" spans="1:11" x14ac:dyDescent="0.2">
      <c r="A94">
        <v>14489</v>
      </c>
      <c r="B94">
        <f t="shared" si="0"/>
        <v>1.8333333333333333</v>
      </c>
      <c r="C94">
        <f t="shared" si="7"/>
        <v>-0.74788347198851812</v>
      </c>
      <c r="H94">
        <f t="shared" si="9"/>
        <v>1</v>
      </c>
      <c r="I94">
        <f t="shared" si="10"/>
        <v>1.8333333333333333</v>
      </c>
      <c r="J94" t="str">
        <f t="shared" si="8"/>
        <v/>
      </c>
      <c r="K94" t="s">
        <v>65</v>
      </c>
    </row>
    <row r="95" spans="1:11" x14ac:dyDescent="0.2">
      <c r="A95">
        <v>14533</v>
      </c>
      <c r="B95">
        <f t="shared" si="0"/>
        <v>13.791666666666666</v>
      </c>
      <c r="C95">
        <f t="shared" si="7"/>
        <v>1.2598599076144721</v>
      </c>
      <c r="H95" t="str">
        <f t="shared" si="9"/>
        <v/>
      </c>
      <c r="I95" t="str">
        <f t="shared" si="10"/>
        <v/>
      </c>
      <c r="J95">
        <f t="shared" si="8"/>
        <v>14511</v>
      </c>
      <c r="K95" t="s">
        <v>66</v>
      </c>
    </row>
    <row r="96" spans="1:11" x14ac:dyDescent="0.2">
      <c r="A96">
        <v>14864</v>
      </c>
      <c r="B96">
        <f t="shared" si="0"/>
        <v>4</v>
      </c>
      <c r="C96">
        <f t="shared" si="7"/>
        <v>-0.38411115233919579</v>
      </c>
      <c r="H96">
        <f t="shared" si="9"/>
        <v>1</v>
      </c>
      <c r="I96">
        <f t="shared" si="10"/>
        <v>4</v>
      </c>
      <c r="J96" t="str">
        <f t="shared" si="8"/>
        <v/>
      </c>
      <c r="K96" t="s">
        <v>67</v>
      </c>
    </row>
    <row r="97" spans="1:11" x14ac:dyDescent="0.2">
      <c r="A97">
        <v>14960</v>
      </c>
      <c r="B97">
        <f t="shared" si="0"/>
        <v>31.458333333333332</v>
      </c>
      <c r="C97">
        <f t="shared" si="7"/>
        <v>4.2260034370627917</v>
      </c>
      <c r="H97" t="str">
        <f t="shared" si="9"/>
        <v/>
      </c>
      <c r="I97" t="str">
        <f t="shared" si="10"/>
        <v/>
      </c>
      <c r="J97">
        <f t="shared" si="8"/>
        <v>14912</v>
      </c>
      <c r="K97" t="s">
        <v>68</v>
      </c>
    </row>
    <row r="98" spans="1:11" x14ac:dyDescent="0.2">
      <c r="A98">
        <v>15715</v>
      </c>
      <c r="B98">
        <f t="shared" si="0"/>
        <v>6.208333333333333</v>
      </c>
      <c r="C98">
        <f t="shared" si="7"/>
        <v>-1.3343211158155807E-2</v>
      </c>
      <c r="H98" t="str">
        <f t="shared" si="9"/>
        <v/>
      </c>
      <c r="I98" t="str">
        <f t="shared" si="10"/>
        <v/>
      </c>
      <c r="J98" t="str">
        <f t="shared" si="8"/>
        <v/>
      </c>
    </row>
    <row r="99" spans="1:11" x14ac:dyDescent="0.2">
      <c r="A99">
        <v>15864</v>
      </c>
      <c r="B99">
        <f t="shared" si="0"/>
        <v>13.166666666666666</v>
      </c>
      <c r="C99">
        <f t="shared" si="7"/>
        <v>1.1549255846387061</v>
      </c>
      <c r="H99" t="str">
        <f t="shared" si="9"/>
        <v/>
      </c>
      <c r="I99" t="str">
        <f t="shared" si="10"/>
        <v/>
      </c>
      <c r="J99" t="str">
        <f t="shared" si="8"/>
        <v/>
      </c>
      <c r="K99" t="s">
        <v>69</v>
      </c>
    </row>
    <row r="100" spans="1:11" x14ac:dyDescent="0.2">
      <c r="A100">
        <v>16180</v>
      </c>
      <c r="B100">
        <f t="shared" si="0"/>
        <v>4.833333333333333</v>
      </c>
      <c r="C100">
        <f t="shared" si="7"/>
        <v>-0.24419872170484111</v>
      </c>
      <c r="H100" t="str">
        <f t="shared" si="9"/>
        <v/>
      </c>
      <c r="I100" t="str">
        <f t="shared" si="10"/>
        <v/>
      </c>
      <c r="J100" t="str">
        <f t="shared" si="8"/>
        <v/>
      </c>
    </row>
    <row r="101" spans="1:11" x14ac:dyDescent="0.2">
      <c r="A101">
        <v>16296</v>
      </c>
      <c r="B101">
        <f t="shared" si="0"/>
        <v>1.7916666666666667</v>
      </c>
      <c r="C101">
        <f t="shared" si="7"/>
        <v>-0.75487909352023574</v>
      </c>
      <c r="H101" t="str">
        <f t="shared" si="9"/>
        <v/>
      </c>
      <c r="I101" t="str">
        <f t="shared" si="10"/>
        <v/>
      </c>
      <c r="J101" t="str">
        <f t="shared" si="8"/>
        <v/>
      </c>
      <c r="K101" t="s">
        <v>70</v>
      </c>
    </row>
    <row r="102" spans="1:11" x14ac:dyDescent="0.2">
      <c r="A102">
        <v>16339</v>
      </c>
      <c r="B102">
        <f t="shared" si="0"/>
        <v>4.791666666666667</v>
      </c>
      <c r="C102">
        <f t="shared" si="7"/>
        <v>-0.25119434323655876</v>
      </c>
      <c r="H102" t="str">
        <f t="shared" si="9"/>
        <v/>
      </c>
      <c r="I102" t="str">
        <f t="shared" si="10"/>
        <v/>
      </c>
      <c r="J102" t="str">
        <f t="shared" si="8"/>
        <v/>
      </c>
    </row>
    <row r="103" spans="1:11" x14ac:dyDescent="0.2">
      <c r="A103">
        <v>16454</v>
      </c>
      <c r="B103">
        <f t="shared" si="0"/>
        <v>8.125</v>
      </c>
      <c r="C103">
        <f t="shared" si="7"/>
        <v>0.30845537930086009</v>
      </c>
      <c r="H103">
        <f t="shared" si="9"/>
        <v>1</v>
      </c>
      <c r="I103">
        <f t="shared" si="10"/>
        <v>8.125</v>
      </c>
      <c r="J103" t="str">
        <f t="shared" si="8"/>
        <v/>
      </c>
      <c r="K103" t="s">
        <v>71</v>
      </c>
    </row>
    <row r="104" spans="1:11" x14ac:dyDescent="0.2">
      <c r="A104">
        <v>16649</v>
      </c>
      <c r="B104">
        <f t="shared" si="0"/>
        <v>17.666666666666668</v>
      </c>
      <c r="C104">
        <f t="shared" si="7"/>
        <v>1.9104527100642219</v>
      </c>
      <c r="H104" t="str">
        <f t="shared" si="9"/>
        <v/>
      </c>
      <c r="I104" t="str">
        <f t="shared" si="10"/>
        <v/>
      </c>
      <c r="J104">
        <f t="shared" si="8"/>
        <v>16551.5</v>
      </c>
    </row>
    <row r="105" spans="1:11" x14ac:dyDescent="0.2">
      <c r="A105">
        <v>17073</v>
      </c>
      <c r="B105">
        <f t="shared" si="0"/>
        <v>5.666666666666667</v>
      </c>
      <c r="C105">
        <f t="shared" si="7"/>
        <v>-0.10428629107048627</v>
      </c>
      <c r="D105" t="s">
        <v>5</v>
      </c>
      <c r="G105">
        <v>1</v>
      </c>
      <c r="H105">
        <f t="shared" si="9"/>
        <v>1</v>
      </c>
      <c r="I105">
        <f t="shared" si="10"/>
        <v>5.666666666666667</v>
      </c>
      <c r="J105" t="str">
        <f t="shared" si="8"/>
        <v/>
      </c>
      <c r="K105" t="s">
        <v>72</v>
      </c>
    </row>
    <row r="106" spans="1:11" x14ac:dyDescent="0.2">
      <c r="A106">
        <v>17209</v>
      </c>
      <c r="B106">
        <f t="shared" si="0"/>
        <v>3.375</v>
      </c>
      <c r="C106">
        <f t="shared" si="7"/>
        <v>-0.48904547531496184</v>
      </c>
      <c r="H106" t="str">
        <f t="shared" si="9"/>
        <v/>
      </c>
      <c r="I106" t="str">
        <f t="shared" si="10"/>
        <v/>
      </c>
      <c r="J106">
        <f t="shared" si="8"/>
        <v>17141</v>
      </c>
    </row>
    <row r="107" spans="1:11" x14ac:dyDescent="0.2">
      <c r="A107">
        <v>17290</v>
      </c>
      <c r="B107">
        <f t="shared" si="0"/>
        <v>3.5</v>
      </c>
      <c r="C107">
        <f t="shared" si="7"/>
        <v>-0.46805861071980859</v>
      </c>
      <c r="H107">
        <f t="shared" si="9"/>
        <v>1</v>
      </c>
      <c r="I107">
        <f t="shared" si="10"/>
        <v>3.5</v>
      </c>
      <c r="J107" t="str">
        <f t="shared" si="8"/>
        <v/>
      </c>
      <c r="K107" t="s">
        <v>73</v>
      </c>
    </row>
    <row r="108" spans="1:11" x14ac:dyDescent="0.2">
      <c r="A108">
        <v>17374</v>
      </c>
      <c r="B108">
        <f t="shared" si="0"/>
        <v>14.125</v>
      </c>
      <c r="C108">
        <f t="shared" si="7"/>
        <v>1.3158248798682142</v>
      </c>
      <c r="H108" t="str">
        <f t="shared" si="9"/>
        <v/>
      </c>
      <c r="I108" t="str">
        <f t="shared" si="10"/>
        <v/>
      </c>
      <c r="J108">
        <f t="shared" si="8"/>
        <v>17332</v>
      </c>
    </row>
    <row r="109" spans="1:11" x14ac:dyDescent="0.2">
      <c r="A109">
        <v>17713</v>
      </c>
      <c r="B109">
        <f t="shared" si="0"/>
        <v>2.4583333333333335</v>
      </c>
      <c r="C109">
        <f t="shared" si="7"/>
        <v>-0.64294914901275202</v>
      </c>
      <c r="H109" t="str">
        <f t="shared" si="9"/>
        <v/>
      </c>
      <c r="I109" t="str">
        <f t="shared" si="10"/>
        <v/>
      </c>
      <c r="J109" t="str">
        <f t="shared" si="8"/>
        <v/>
      </c>
    </row>
    <row r="110" spans="1:11" x14ac:dyDescent="0.2">
      <c r="A110">
        <v>17772</v>
      </c>
      <c r="B110">
        <f t="shared" si="0"/>
        <v>1.7916666666666667</v>
      </c>
      <c r="C110">
        <f t="shared" si="7"/>
        <v>-0.75487909352023574</v>
      </c>
      <c r="H110">
        <f t="shared" si="9"/>
        <v>1</v>
      </c>
      <c r="I110">
        <f t="shared" si="10"/>
        <v>1.7916666666666667</v>
      </c>
      <c r="J110" t="str">
        <f t="shared" si="8"/>
        <v/>
      </c>
      <c r="K110" t="s">
        <v>74</v>
      </c>
    </row>
    <row r="111" spans="1:11" x14ac:dyDescent="0.2">
      <c r="A111">
        <v>17815</v>
      </c>
      <c r="B111">
        <f t="shared" si="0"/>
        <v>4.041666666666667</v>
      </c>
      <c r="C111">
        <f t="shared" si="7"/>
        <v>-0.37711553080747801</v>
      </c>
      <c r="H111" t="str">
        <f t="shared" si="9"/>
        <v/>
      </c>
      <c r="I111" t="str">
        <f t="shared" si="10"/>
        <v/>
      </c>
      <c r="J111">
        <f t="shared" si="8"/>
        <v>17793.5</v>
      </c>
    </row>
    <row r="112" spans="1:11" x14ac:dyDescent="0.2">
      <c r="A112">
        <v>17912</v>
      </c>
      <c r="B112">
        <f t="shared" si="0"/>
        <v>11.458333333333334</v>
      </c>
      <c r="C112">
        <f t="shared" si="7"/>
        <v>0.86810510183827905</v>
      </c>
      <c r="F112">
        <v>1</v>
      </c>
      <c r="H112" t="str">
        <f t="shared" si="9"/>
        <v/>
      </c>
      <c r="I112" t="str">
        <f t="shared" si="10"/>
        <v/>
      </c>
      <c r="J112" t="str">
        <f t="shared" si="8"/>
        <v/>
      </c>
      <c r="K112" t="s">
        <v>79</v>
      </c>
    </row>
    <row r="113" spans="1:11" x14ac:dyDescent="0.2">
      <c r="A113">
        <v>18187</v>
      </c>
      <c r="B113">
        <f t="shared" si="0"/>
        <v>25.375</v>
      </c>
      <c r="C113">
        <f t="shared" si="7"/>
        <v>3.2046426934320031</v>
      </c>
      <c r="H113" t="str">
        <f t="shared" si="9"/>
        <v/>
      </c>
      <c r="I113" t="str">
        <f t="shared" si="10"/>
        <v/>
      </c>
      <c r="J113" t="str">
        <f t="shared" si="8"/>
        <v/>
      </c>
      <c r="K113" t="s">
        <v>75</v>
      </c>
    </row>
    <row r="114" spans="1:11" x14ac:dyDescent="0.2">
      <c r="A114">
        <v>18796</v>
      </c>
      <c r="B114">
        <f t="shared" si="0"/>
        <v>8.75</v>
      </c>
      <c r="C114">
        <f t="shared" si="7"/>
        <v>0.41338970227662614</v>
      </c>
      <c r="H114" t="str">
        <f t="shared" si="9"/>
        <v/>
      </c>
      <c r="I114" t="str">
        <f t="shared" si="10"/>
        <v/>
      </c>
      <c r="J114" t="str">
        <f t="shared" si="8"/>
        <v/>
      </c>
    </row>
    <row r="115" spans="1:11" x14ac:dyDescent="0.2">
      <c r="A115">
        <v>19006</v>
      </c>
      <c r="B115">
        <f t="shared" si="0"/>
        <v>1.75</v>
      </c>
      <c r="C115">
        <f t="shared" si="7"/>
        <v>-0.76187471505195348</v>
      </c>
      <c r="H115">
        <f t="shared" si="9"/>
        <v>1</v>
      </c>
      <c r="I115">
        <f t="shared" si="10"/>
        <v>1.75</v>
      </c>
      <c r="J115" t="str">
        <f t="shared" si="8"/>
        <v/>
      </c>
      <c r="K115" t="s">
        <v>76</v>
      </c>
    </row>
    <row r="116" spans="1:11" x14ac:dyDescent="0.2">
      <c r="A116">
        <v>19048</v>
      </c>
      <c r="B116">
        <f t="shared" si="0"/>
        <v>0.95833333333333337</v>
      </c>
      <c r="C116">
        <f t="shared" si="7"/>
        <v>-0.89479152415459051</v>
      </c>
      <c r="H116" t="str">
        <f t="shared" si="9"/>
        <v/>
      </c>
      <c r="I116" t="str">
        <f t="shared" si="10"/>
        <v/>
      </c>
      <c r="J116">
        <f t="shared" si="8"/>
        <v>19027</v>
      </c>
    </row>
    <row r="117" spans="1:11" x14ac:dyDescent="0.2">
      <c r="A117">
        <v>19071</v>
      </c>
      <c r="B117">
        <f t="shared" si="0"/>
        <v>0.83333333333333337</v>
      </c>
      <c r="C117">
        <f t="shared" si="7"/>
        <v>-0.91577838874974382</v>
      </c>
      <c r="H117">
        <f t="shared" si="9"/>
        <v>1</v>
      </c>
      <c r="I117">
        <f t="shared" si="10"/>
        <v>0.83333333333333337</v>
      </c>
      <c r="J117" t="str">
        <f t="shared" si="8"/>
        <v/>
      </c>
      <c r="K117" t="s">
        <v>77</v>
      </c>
    </row>
    <row r="118" spans="1:11" x14ac:dyDescent="0.2">
      <c r="A118">
        <v>19091</v>
      </c>
      <c r="B118">
        <f t="shared" si="0"/>
        <v>34.5</v>
      </c>
      <c r="C118">
        <f t="shared" si="7"/>
        <v>4.7366838088781877</v>
      </c>
      <c r="H118" t="str">
        <f t="shared" si="9"/>
        <v/>
      </c>
      <c r="I118" t="str">
        <f t="shared" si="10"/>
        <v/>
      </c>
      <c r="J118">
        <f t="shared" si="8"/>
        <v>19081</v>
      </c>
      <c r="K118" t="s">
        <v>78</v>
      </c>
    </row>
    <row r="119" spans="1:11" x14ac:dyDescent="0.2">
      <c r="A119">
        <v>19919</v>
      </c>
      <c r="B119">
        <f t="shared" si="0"/>
        <v>8.25</v>
      </c>
      <c r="C119">
        <f t="shared" si="7"/>
        <v>0.32944224389601334</v>
      </c>
      <c r="F119">
        <v>1</v>
      </c>
      <c r="H119" t="str">
        <f t="shared" si="9"/>
        <v/>
      </c>
      <c r="I119" t="str">
        <f t="shared" si="10"/>
        <v/>
      </c>
      <c r="J119" t="str">
        <f t="shared" si="8"/>
        <v/>
      </c>
      <c r="K119" t="s">
        <v>80</v>
      </c>
    </row>
    <row r="120" spans="1:11" x14ac:dyDescent="0.2">
      <c r="A120">
        <v>20117</v>
      </c>
      <c r="B120">
        <f t="shared" si="0"/>
        <v>2.625</v>
      </c>
      <c r="C120">
        <f t="shared" si="7"/>
        <v>-0.61496666288588109</v>
      </c>
      <c r="H120" t="str">
        <f t="shared" si="9"/>
        <v/>
      </c>
      <c r="I120" t="str">
        <f t="shared" si="10"/>
        <v/>
      </c>
      <c r="J120" t="str">
        <f t="shared" si="8"/>
        <v/>
      </c>
      <c r="K120" t="s">
        <v>81</v>
      </c>
    </row>
    <row r="121" spans="1:11" x14ac:dyDescent="0.2">
      <c r="A121">
        <v>20180</v>
      </c>
      <c r="B121">
        <f t="shared" si="0"/>
        <v>5.083333333333333</v>
      </c>
      <c r="C121">
        <f t="shared" si="7"/>
        <v>-0.20222499251453468</v>
      </c>
      <c r="H121" t="str">
        <f t="shared" si="9"/>
        <v/>
      </c>
      <c r="I121" t="str">
        <f t="shared" si="10"/>
        <v/>
      </c>
      <c r="J121" t="str">
        <f t="shared" si="8"/>
        <v/>
      </c>
    </row>
    <row r="122" spans="1:11" x14ac:dyDescent="0.2">
      <c r="A122">
        <v>20302</v>
      </c>
      <c r="B122">
        <f t="shared" si="0"/>
        <v>10.583333333333334</v>
      </c>
      <c r="C122">
        <f t="shared" si="7"/>
        <v>0.72119704967220666</v>
      </c>
      <c r="H122" t="str">
        <f t="shared" si="9"/>
        <v/>
      </c>
      <c r="I122" t="str">
        <f t="shared" si="10"/>
        <v/>
      </c>
      <c r="J122" t="str">
        <f t="shared" si="8"/>
        <v/>
      </c>
    </row>
    <row r="123" spans="1:11" x14ac:dyDescent="0.2">
      <c r="A123">
        <v>20556</v>
      </c>
      <c r="B123">
        <f t="shared" si="0"/>
        <v>6</v>
      </c>
      <c r="C123">
        <f t="shared" si="7"/>
        <v>-4.8321318816744438E-2</v>
      </c>
      <c r="H123">
        <f t="shared" si="9"/>
        <v>1</v>
      </c>
      <c r="I123">
        <f t="shared" si="10"/>
        <v>6</v>
      </c>
      <c r="J123" t="str">
        <f t="shared" si="8"/>
        <v/>
      </c>
      <c r="K123" t="s">
        <v>82</v>
      </c>
    </row>
    <row r="124" spans="1:11" x14ac:dyDescent="0.2">
      <c r="A124">
        <v>20700</v>
      </c>
      <c r="B124">
        <f t="shared" si="0"/>
        <v>2.7083333333333335</v>
      </c>
      <c r="C124">
        <f t="shared" si="7"/>
        <v>-0.60097541982244562</v>
      </c>
      <c r="H124" t="str">
        <f t="shared" si="9"/>
        <v/>
      </c>
      <c r="I124" t="str">
        <f t="shared" si="10"/>
        <v/>
      </c>
      <c r="J124">
        <f t="shared" si="8"/>
        <v>20628</v>
      </c>
    </row>
    <row r="125" spans="1:11" x14ac:dyDescent="0.2">
      <c r="A125">
        <v>20765</v>
      </c>
      <c r="B125">
        <f t="shared" si="0"/>
        <v>5.041666666666667</v>
      </c>
      <c r="C125">
        <f t="shared" si="7"/>
        <v>-0.20922061404625231</v>
      </c>
      <c r="H125">
        <f t="shared" si="9"/>
        <v>1</v>
      </c>
      <c r="I125">
        <f t="shared" si="10"/>
        <v>5.041666666666667</v>
      </c>
      <c r="J125" t="str">
        <f t="shared" si="8"/>
        <v/>
      </c>
      <c r="K125" t="s">
        <v>83</v>
      </c>
    </row>
    <row r="126" spans="1:11" x14ac:dyDescent="0.2">
      <c r="A126">
        <v>20886</v>
      </c>
      <c r="B126">
        <f t="shared" si="0"/>
        <v>3.5833333333333335</v>
      </c>
      <c r="C126">
        <f t="shared" si="7"/>
        <v>-0.45406736765637312</v>
      </c>
      <c r="H126" t="str">
        <f t="shared" si="9"/>
        <v/>
      </c>
      <c r="I126" t="str">
        <f t="shared" si="10"/>
        <v/>
      </c>
      <c r="J126">
        <f t="shared" si="8"/>
        <v>20825.5</v>
      </c>
    </row>
    <row r="127" spans="1:11" x14ac:dyDescent="0.2">
      <c r="A127">
        <v>20972</v>
      </c>
      <c r="B127">
        <f t="shared" si="0"/>
        <v>2.0833333333333335</v>
      </c>
      <c r="C127">
        <f t="shared" si="7"/>
        <v>-0.7059097427982115</v>
      </c>
      <c r="H127" t="str">
        <f t="shared" si="9"/>
        <v/>
      </c>
      <c r="I127" t="str">
        <f t="shared" si="10"/>
        <v/>
      </c>
      <c r="J127" t="str">
        <f t="shared" si="8"/>
        <v/>
      </c>
      <c r="K127" t="s">
        <v>84</v>
      </c>
    </row>
    <row r="128" spans="1:11" x14ac:dyDescent="0.2">
      <c r="A128">
        <v>21022</v>
      </c>
      <c r="B128">
        <f t="shared" si="0"/>
        <v>3.4166666666666665</v>
      </c>
      <c r="C128">
        <f t="shared" si="7"/>
        <v>-0.48204985378324411</v>
      </c>
      <c r="H128" t="str">
        <f t="shared" si="9"/>
        <v/>
      </c>
      <c r="I128" t="str">
        <f t="shared" si="10"/>
        <v/>
      </c>
      <c r="J128" t="str">
        <f t="shared" si="8"/>
        <v/>
      </c>
    </row>
    <row r="129" spans="1:11" x14ac:dyDescent="0.2">
      <c r="A129">
        <v>21104</v>
      </c>
      <c r="B129">
        <f t="shared" si="0"/>
        <v>1.5833333333333333</v>
      </c>
      <c r="C129">
        <f t="shared" si="7"/>
        <v>-0.78985720117882452</v>
      </c>
      <c r="H129" t="str">
        <f t="shared" si="9"/>
        <v/>
      </c>
      <c r="I129" t="str">
        <f t="shared" si="10"/>
        <v/>
      </c>
      <c r="J129" t="str">
        <f t="shared" si="8"/>
        <v/>
      </c>
      <c r="K129" t="s">
        <v>85</v>
      </c>
    </row>
    <row r="130" spans="1:11" x14ac:dyDescent="0.2">
      <c r="A130">
        <v>21142</v>
      </c>
      <c r="B130">
        <f t="shared" si="0"/>
        <v>6.083333333333333</v>
      </c>
      <c r="C130">
        <f t="shared" si="7"/>
        <v>-3.4330075753309014E-2</v>
      </c>
      <c r="H130" t="str">
        <f t="shared" si="9"/>
        <v/>
      </c>
      <c r="I130" t="str">
        <f t="shared" si="10"/>
        <v/>
      </c>
      <c r="J130" t="str">
        <f t="shared" si="8"/>
        <v/>
      </c>
    </row>
    <row r="131" spans="1:11" x14ac:dyDescent="0.2">
      <c r="A131">
        <v>21288</v>
      </c>
      <c r="B131">
        <f t="shared" si="0"/>
        <v>1.4583333333333333</v>
      </c>
      <c r="C131">
        <f t="shared" ref="C131:C194" si="11">(B131-D$900)/D$901</f>
        <v>-0.81084406577397772</v>
      </c>
      <c r="H131" t="str">
        <f t="shared" si="9"/>
        <v/>
      </c>
      <c r="I131" t="str">
        <f t="shared" si="10"/>
        <v/>
      </c>
      <c r="J131" t="str">
        <f t="shared" si="8"/>
        <v/>
      </c>
      <c r="K131" t="s">
        <v>86</v>
      </c>
    </row>
    <row r="132" spans="1:11" x14ac:dyDescent="0.2">
      <c r="A132">
        <v>21323</v>
      </c>
      <c r="B132">
        <f t="shared" si="0"/>
        <v>8.5416666666666661</v>
      </c>
      <c r="C132">
        <f t="shared" si="11"/>
        <v>0.37841159461803736</v>
      </c>
      <c r="H132" t="str">
        <f t="shared" si="9"/>
        <v/>
      </c>
      <c r="I132" t="str">
        <f t="shared" si="10"/>
        <v/>
      </c>
      <c r="J132" t="str">
        <f t="shared" ref="J132:J195" si="12">IF(H131=1,(A131+A132)/2,"")</f>
        <v/>
      </c>
    </row>
    <row r="133" spans="1:11" x14ac:dyDescent="0.2">
      <c r="A133">
        <v>21528</v>
      </c>
      <c r="B133">
        <f t="shared" si="0"/>
        <v>8.75</v>
      </c>
      <c r="C133">
        <f t="shared" si="11"/>
        <v>0.41338970227662614</v>
      </c>
      <c r="D133" t="s">
        <v>5</v>
      </c>
      <c r="G133">
        <v>1</v>
      </c>
      <c r="H133" t="str">
        <f t="shared" si="9"/>
        <v/>
      </c>
      <c r="I133" t="str">
        <f t="shared" si="10"/>
        <v/>
      </c>
      <c r="J133" t="str">
        <f t="shared" si="12"/>
        <v/>
      </c>
      <c r="K133" t="s">
        <v>87</v>
      </c>
    </row>
    <row r="134" spans="1:11" x14ac:dyDescent="0.2">
      <c r="A134">
        <v>21738</v>
      </c>
      <c r="B134">
        <f t="shared" si="0"/>
        <v>5.75</v>
      </c>
      <c r="C134">
        <f t="shared" si="11"/>
        <v>-9.0295048007050849E-2</v>
      </c>
      <c r="E134">
        <v>1</v>
      </c>
      <c r="H134" t="str">
        <f t="shared" si="9"/>
        <v/>
      </c>
      <c r="I134" t="str">
        <f t="shared" si="10"/>
        <v/>
      </c>
      <c r="J134" t="str">
        <f t="shared" si="12"/>
        <v/>
      </c>
      <c r="K134" t="s">
        <v>88</v>
      </c>
    </row>
    <row r="135" spans="1:11" x14ac:dyDescent="0.2">
      <c r="A135">
        <v>21876</v>
      </c>
      <c r="B135">
        <f t="shared" si="0"/>
        <v>3.3333333333333335</v>
      </c>
      <c r="C135">
        <f t="shared" si="11"/>
        <v>-0.49604109684667952</v>
      </c>
      <c r="E135">
        <v>1</v>
      </c>
      <c r="H135" t="str">
        <f t="shared" si="9"/>
        <v/>
      </c>
      <c r="I135" t="str">
        <f t="shared" si="10"/>
        <v/>
      </c>
      <c r="J135" t="str">
        <f t="shared" si="12"/>
        <v/>
      </c>
      <c r="K135" t="s">
        <v>89</v>
      </c>
    </row>
    <row r="136" spans="1:11" x14ac:dyDescent="0.2">
      <c r="A136">
        <v>21956</v>
      </c>
      <c r="B136">
        <f t="shared" si="0"/>
        <v>3.0833333333333335</v>
      </c>
      <c r="C136">
        <f t="shared" si="11"/>
        <v>-0.53801482603698592</v>
      </c>
      <c r="E136">
        <v>1</v>
      </c>
      <c r="H136" t="str">
        <f t="shared" si="9"/>
        <v/>
      </c>
      <c r="I136" t="str">
        <f t="shared" si="10"/>
        <v/>
      </c>
      <c r="J136" t="str">
        <f t="shared" si="12"/>
        <v/>
      </c>
      <c r="K136" t="s">
        <v>57</v>
      </c>
    </row>
    <row r="137" spans="1:11" x14ac:dyDescent="0.2">
      <c r="A137">
        <v>22030</v>
      </c>
      <c r="B137">
        <f t="shared" si="0"/>
        <v>7.208333333333333</v>
      </c>
      <c r="C137">
        <f t="shared" si="11"/>
        <v>0.15455170560306986</v>
      </c>
      <c r="E137">
        <v>1</v>
      </c>
      <c r="H137" t="str">
        <f t="shared" si="9"/>
        <v/>
      </c>
      <c r="I137" t="str">
        <f t="shared" si="10"/>
        <v/>
      </c>
      <c r="J137" t="str">
        <f t="shared" si="12"/>
        <v/>
      </c>
      <c r="K137" t="s">
        <v>90</v>
      </c>
    </row>
    <row r="138" spans="1:11" x14ac:dyDescent="0.2">
      <c r="A138">
        <v>22203</v>
      </c>
      <c r="B138">
        <f t="shared" si="0"/>
        <v>5.25</v>
      </c>
      <c r="C138">
        <f t="shared" si="11"/>
        <v>-0.1742425063876637</v>
      </c>
      <c r="D138" t="s">
        <v>5</v>
      </c>
      <c r="H138">
        <f t="shared" si="9"/>
        <v>1</v>
      </c>
      <c r="I138">
        <f t="shared" si="10"/>
        <v>5.25</v>
      </c>
      <c r="J138" t="str">
        <f t="shared" si="12"/>
        <v/>
      </c>
      <c r="K138" t="s">
        <v>91</v>
      </c>
    </row>
    <row r="139" spans="1:11" x14ac:dyDescent="0.2">
      <c r="A139">
        <v>22329</v>
      </c>
      <c r="B139">
        <f t="shared" si="0"/>
        <v>4.333333333333333</v>
      </c>
      <c r="C139">
        <f t="shared" si="11"/>
        <v>-0.32814618008545393</v>
      </c>
      <c r="D139" t="s">
        <v>5</v>
      </c>
      <c r="E139">
        <v>1</v>
      </c>
      <c r="F139" t="s">
        <v>34</v>
      </c>
      <c r="G139">
        <v>1</v>
      </c>
      <c r="H139" t="str">
        <f t="shared" si="9"/>
        <v/>
      </c>
      <c r="I139" t="str">
        <f t="shared" si="10"/>
        <v/>
      </c>
      <c r="J139">
        <f t="shared" si="12"/>
        <v>22266</v>
      </c>
      <c r="K139" t="s">
        <v>92</v>
      </c>
    </row>
    <row r="140" spans="1:11" x14ac:dyDescent="0.2">
      <c r="A140">
        <v>22433</v>
      </c>
      <c r="B140">
        <f t="shared" si="0"/>
        <v>16.208333333333332</v>
      </c>
      <c r="C140">
        <f t="shared" si="11"/>
        <v>1.6656059564541008</v>
      </c>
      <c r="F140">
        <v>1</v>
      </c>
      <c r="H140" t="str">
        <f t="shared" si="9"/>
        <v/>
      </c>
      <c r="I140" t="str">
        <f t="shared" si="10"/>
        <v/>
      </c>
      <c r="J140" t="str">
        <f t="shared" si="12"/>
        <v/>
      </c>
      <c r="K140" t="s">
        <v>93</v>
      </c>
    </row>
    <row r="141" spans="1:11" x14ac:dyDescent="0.2">
      <c r="A141">
        <v>22822</v>
      </c>
      <c r="B141">
        <f t="shared" si="0"/>
        <v>5.083333333333333</v>
      </c>
      <c r="C141">
        <f t="shared" si="11"/>
        <v>-0.20222499251453468</v>
      </c>
      <c r="E141">
        <v>1</v>
      </c>
      <c r="F141">
        <v>1</v>
      </c>
      <c r="H141" t="str">
        <f t="shared" ref="H141:H204" si="13">IF(ISNUMBER(SEARCH($H$1,K141)),1,"")</f>
        <v/>
      </c>
      <c r="I141" t="str">
        <f t="shared" ref="I141:I204" si="14">IF(H141=1,B141,"")</f>
        <v/>
      </c>
      <c r="J141" t="str">
        <f t="shared" si="12"/>
        <v/>
      </c>
      <c r="K141" t="s">
        <v>94</v>
      </c>
    </row>
    <row r="142" spans="1:11" x14ac:dyDescent="0.2">
      <c r="A142">
        <v>22944</v>
      </c>
      <c r="B142">
        <f t="shared" si="0"/>
        <v>6.958333333333333</v>
      </c>
      <c r="C142">
        <f t="shared" si="11"/>
        <v>0.11257797641276344</v>
      </c>
      <c r="E142">
        <v>1</v>
      </c>
      <c r="H142" t="str">
        <f t="shared" si="13"/>
        <v/>
      </c>
      <c r="I142" t="str">
        <f t="shared" si="14"/>
        <v/>
      </c>
      <c r="J142" t="str">
        <f t="shared" si="12"/>
        <v/>
      </c>
      <c r="K142" t="s">
        <v>95</v>
      </c>
    </row>
    <row r="143" spans="1:11" x14ac:dyDescent="0.2">
      <c r="A143">
        <v>23111</v>
      </c>
      <c r="B143">
        <f t="shared" si="0"/>
        <v>14.375</v>
      </c>
      <c r="C143">
        <f t="shared" si="11"/>
        <v>1.3577986090585206</v>
      </c>
      <c r="E143">
        <v>1</v>
      </c>
      <c r="H143" t="str">
        <f t="shared" si="13"/>
        <v/>
      </c>
      <c r="I143" t="str">
        <f t="shared" si="14"/>
        <v/>
      </c>
      <c r="J143" t="str">
        <f t="shared" si="12"/>
        <v/>
      </c>
      <c r="K143" t="s">
        <v>98</v>
      </c>
    </row>
    <row r="144" spans="1:11" x14ac:dyDescent="0.2">
      <c r="A144">
        <v>23456</v>
      </c>
      <c r="B144">
        <f t="shared" si="0"/>
        <v>2</v>
      </c>
      <c r="C144">
        <f t="shared" si="11"/>
        <v>-0.71990098586164708</v>
      </c>
      <c r="H144" t="str">
        <f t="shared" si="13"/>
        <v/>
      </c>
      <c r="I144" t="str">
        <f t="shared" si="14"/>
        <v/>
      </c>
      <c r="J144" t="str">
        <f t="shared" si="12"/>
        <v/>
      </c>
    </row>
    <row r="145" spans="1:11" x14ac:dyDescent="0.2">
      <c r="A145">
        <v>23504</v>
      </c>
      <c r="B145">
        <f t="shared" si="0"/>
        <v>1.7083333333333333</v>
      </c>
      <c r="C145">
        <f t="shared" si="11"/>
        <v>-0.76887033658367132</v>
      </c>
      <c r="H145" t="str">
        <f t="shared" si="13"/>
        <v/>
      </c>
      <c r="I145" t="str">
        <f t="shared" si="14"/>
        <v/>
      </c>
      <c r="J145" t="str">
        <f t="shared" si="12"/>
        <v/>
      </c>
      <c r="K145" t="s">
        <v>96</v>
      </c>
    </row>
    <row r="146" spans="1:11" x14ac:dyDescent="0.2">
      <c r="A146">
        <v>23545</v>
      </c>
      <c r="B146">
        <f t="shared" si="0"/>
        <v>1.6666666666666667</v>
      </c>
      <c r="C146">
        <f t="shared" si="11"/>
        <v>-0.77586595811538894</v>
      </c>
      <c r="H146" t="str">
        <f t="shared" si="13"/>
        <v/>
      </c>
      <c r="I146" t="str">
        <f t="shared" si="14"/>
        <v/>
      </c>
      <c r="J146" t="str">
        <f t="shared" si="12"/>
        <v/>
      </c>
    </row>
    <row r="147" spans="1:11" x14ac:dyDescent="0.2">
      <c r="A147">
        <v>23585</v>
      </c>
      <c r="B147">
        <f t="shared" si="0"/>
        <v>1.7083333333333333</v>
      </c>
      <c r="C147">
        <f t="shared" si="11"/>
        <v>-0.76887033658367132</v>
      </c>
      <c r="H147">
        <f t="shared" si="13"/>
        <v>1</v>
      </c>
      <c r="I147">
        <f t="shared" si="14"/>
        <v>1.7083333333333333</v>
      </c>
      <c r="J147" t="str">
        <f t="shared" si="12"/>
        <v/>
      </c>
      <c r="K147" t="s">
        <v>97</v>
      </c>
    </row>
    <row r="148" spans="1:11" x14ac:dyDescent="0.2">
      <c r="A148">
        <v>23626</v>
      </c>
      <c r="B148">
        <f t="shared" si="0"/>
        <v>4.708333333333333</v>
      </c>
      <c r="C148">
        <f t="shared" si="11"/>
        <v>-0.26518558629999434</v>
      </c>
      <c r="H148" t="str">
        <f t="shared" si="13"/>
        <v/>
      </c>
      <c r="I148" t="str">
        <f t="shared" si="14"/>
        <v/>
      </c>
      <c r="J148">
        <f t="shared" si="12"/>
        <v>23605.5</v>
      </c>
      <c r="K148" t="s">
        <v>99</v>
      </c>
    </row>
    <row r="149" spans="1:11" x14ac:dyDescent="0.2">
      <c r="A149">
        <v>23739</v>
      </c>
      <c r="B149">
        <f t="shared" si="0"/>
        <v>3.1666666666666665</v>
      </c>
      <c r="C149">
        <f t="shared" si="11"/>
        <v>-0.52402358297355056</v>
      </c>
      <c r="E149">
        <v>1</v>
      </c>
      <c r="H149" t="str">
        <f t="shared" si="13"/>
        <v/>
      </c>
      <c r="I149" t="str">
        <f t="shared" si="14"/>
        <v/>
      </c>
      <c r="J149" t="str">
        <f t="shared" si="12"/>
        <v/>
      </c>
      <c r="K149" t="s">
        <v>100</v>
      </c>
    </row>
    <row r="150" spans="1:11" x14ac:dyDescent="0.2">
      <c r="A150">
        <v>23815</v>
      </c>
      <c r="B150">
        <f t="shared" si="0"/>
        <v>3.375</v>
      </c>
      <c r="C150">
        <f t="shared" si="11"/>
        <v>-0.48904547531496184</v>
      </c>
      <c r="H150" t="str">
        <f t="shared" si="13"/>
        <v/>
      </c>
      <c r="I150" t="str">
        <f t="shared" si="14"/>
        <v/>
      </c>
      <c r="J150" t="str">
        <f t="shared" si="12"/>
        <v/>
      </c>
      <c r="K150" t="s">
        <v>101</v>
      </c>
    </row>
    <row r="151" spans="1:11" x14ac:dyDescent="0.2">
      <c r="A151">
        <v>23896</v>
      </c>
      <c r="B151">
        <f t="shared" si="0"/>
        <v>2.0416666666666665</v>
      </c>
      <c r="C151">
        <f t="shared" si="11"/>
        <v>-0.71290536432992946</v>
      </c>
      <c r="H151" t="str">
        <f t="shared" si="13"/>
        <v/>
      </c>
      <c r="I151" t="str">
        <f t="shared" si="14"/>
        <v/>
      </c>
      <c r="J151" t="str">
        <f t="shared" si="12"/>
        <v/>
      </c>
      <c r="K151" t="s">
        <v>102</v>
      </c>
    </row>
    <row r="152" spans="1:11" x14ac:dyDescent="0.2">
      <c r="A152">
        <v>23945</v>
      </c>
      <c r="B152">
        <f t="shared" si="0"/>
        <v>2.2083333333333335</v>
      </c>
      <c r="C152">
        <f t="shared" si="11"/>
        <v>-0.68492287820305831</v>
      </c>
      <c r="H152" t="str">
        <f t="shared" si="13"/>
        <v/>
      </c>
      <c r="I152" t="str">
        <f t="shared" si="14"/>
        <v/>
      </c>
      <c r="J152" t="str">
        <f t="shared" si="12"/>
        <v/>
      </c>
      <c r="K152" t="s">
        <v>103</v>
      </c>
    </row>
    <row r="153" spans="1:11" x14ac:dyDescent="0.2">
      <c r="A153">
        <v>23998</v>
      </c>
      <c r="B153">
        <f t="shared" si="0"/>
        <v>1.6666666666666667</v>
      </c>
      <c r="C153">
        <f t="shared" si="11"/>
        <v>-0.77586595811538894</v>
      </c>
      <c r="H153" t="str">
        <f t="shared" si="13"/>
        <v/>
      </c>
      <c r="I153" t="str">
        <f t="shared" si="14"/>
        <v/>
      </c>
      <c r="J153" t="str">
        <f t="shared" si="12"/>
        <v/>
      </c>
      <c r="K153" t="s">
        <v>104</v>
      </c>
    </row>
    <row r="154" spans="1:11" x14ac:dyDescent="0.2">
      <c r="A154">
        <v>24038</v>
      </c>
      <c r="B154">
        <f t="shared" si="0"/>
        <v>17.708333333333332</v>
      </c>
      <c r="C154">
        <f t="shared" si="11"/>
        <v>1.9174483315959392</v>
      </c>
      <c r="H154" t="str">
        <f t="shared" si="13"/>
        <v/>
      </c>
      <c r="I154" t="str">
        <f t="shared" si="14"/>
        <v/>
      </c>
      <c r="J154" t="str">
        <f t="shared" si="12"/>
        <v/>
      </c>
      <c r="K154" t="s">
        <v>105</v>
      </c>
    </row>
    <row r="155" spans="1:11" x14ac:dyDescent="0.2">
      <c r="A155">
        <v>24463</v>
      </c>
      <c r="B155">
        <f t="shared" si="0"/>
        <v>4.375</v>
      </c>
      <c r="C155">
        <f t="shared" si="11"/>
        <v>-0.32115055855373614</v>
      </c>
      <c r="D155" t="s">
        <v>5</v>
      </c>
      <c r="E155">
        <v>1</v>
      </c>
      <c r="F155" t="s">
        <v>34</v>
      </c>
      <c r="G155">
        <v>1</v>
      </c>
      <c r="H155">
        <f t="shared" si="13"/>
        <v>1</v>
      </c>
      <c r="I155">
        <f t="shared" si="14"/>
        <v>4.375</v>
      </c>
      <c r="J155" t="str">
        <f t="shared" si="12"/>
        <v/>
      </c>
      <c r="K155" t="s">
        <v>106</v>
      </c>
    </row>
    <row r="156" spans="1:11" x14ac:dyDescent="0.2">
      <c r="A156">
        <v>24568</v>
      </c>
      <c r="B156">
        <f t="shared" si="0"/>
        <v>4.666666666666667</v>
      </c>
      <c r="C156">
        <f t="shared" si="11"/>
        <v>-0.27218120783171196</v>
      </c>
      <c r="F156">
        <v>1</v>
      </c>
      <c r="H156" t="str">
        <f t="shared" si="13"/>
        <v/>
      </c>
      <c r="I156" t="str">
        <f t="shared" si="14"/>
        <v/>
      </c>
      <c r="J156">
        <f t="shared" si="12"/>
        <v>24515.5</v>
      </c>
      <c r="K156" t="s">
        <v>107</v>
      </c>
    </row>
    <row r="157" spans="1:11" x14ac:dyDescent="0.2">
      <c r="A157">
        <v>24680</v>
      </c>
      <c r="B157">
        <f t="shared" si="0"/>
        <v>11.041666666666666</v>
      </c>
      <c r="C157">
        <f t="shared" si="11"/>
        <v>0.7981488865211015</v>
      </c>
      <c r="H157" t="str">
        <f t="shared" si="13"/>
        <v/>
      </c>
      <c r="I157" t="str">
        <f t="shared" si="14"/>
        <v/>
      </c>
      <c r="J157" t="str">
        <f t="shared" si="12"/>
        <v/>
      </c>
      <c r="K157" t="s">
        <v>108</v>
      </c>
    </row>
    <row r="158" spans="1:11" x14ac:dyDescent="0.2">
      <c r="A158">
        <v>24945</v>
      </c>
      <c r="B158">
        <f t="shared" si="0"/>
        <v>1.5833333333333333</v>
      </c>
      <c r="C158">
        <f t="shared" si="11"/>
        <v>-0.78985720117882452</v>
      </c>
      <c r="H158" t="str">
        <f t="shared" si="13"/>
        <v/>
      </c>
      <c r="I158" t="str">
        <f t="shared" si="14"/>
        <v/>
      </c>
      <c r="J158" t="str">
        <f t="shared" si="12"/>
        <v/>
      </c>
    </row>
    <row r="159" spans="1:11" x14ac:dyDescent="0.2">
      <c r="A159">
        <v>24983</v>
      </c>
      <c r="B159">
        <f t="shared" si="0"/>
        <v>9.5416666666666661</v>
      </c>
      <c r="C159">
        <f t="shared" si="11"/>
        <v>0.546306511379263</v>
      </c>
      <c r="H159" t="str">
        <f t="shared" si="13"/>
        <v/>
      </c>
      <c r="I159" t="str">
        <f t="shared" si="14"/>
        <v/>
      </c>
      <c r="J159" t="str">
        <f t="shared" si="12"/>
        <v/>
      </c>
    </row>
    <row r="160" spans="1:11" x14ac:dyDescent="0.2">
      <c r="A160">
        <v>25212</v>
      </c>
      <c r="B160">
        <f t="shared" si="0"/>
        <v>3</v>
      </c>
      <c r="C160">
        <f t="shared" si="11"/>
        <v>-0.55200606910042149</v>
      </c>
      <c r="H160" t="str">
        <f t="shared" si="13"/>
        <v/>
      </c>
      <c r="I160" t="str">
        <f t="shared" si="14"/>
        <v/>
      </c>
      <c r="J160" t="str">
        <f t="shared" si="12"/>
        <v/>
      </c>
      <c r="K160" t="s">
        <v>109</v>
      </c>
    </row>
    <row r="161" spans="1:11" x14ac:dyDescent="0.2">
      <c r="A161">
        <v>25284</v>
      </c>
      <c r="B161">
        <f t="shared" si="0"/>
        <v>19.125</v>
      </c>
      <c r="C161">
        <f t="shared" si="11"/>
        <v>2.1552994636743423</v>
      </c>
      <c r="H161" t="str">
        <f t="shared" si="13"/>
        <v/>
      </c>
      <c r="I161" t="str">
        <f t="shared" si="14"/>
        <v/>
      </c>
      <c r="J161" t="str">
        <f t="shared" si="12"/>
        <v/>
      </c>
      <c r="K161" t="s">
        <v>110</v>
      </c>
    </row>
    <row r="162" spans="1:11" x14ac:dyDescent="0.2">
      <c r="A162">
        <v>25743</v>
      </c>
      <c r="B162">
        <f t="shared" si="0"/>
        <v>9.0833333333333339</v>
      </c>
      <c r="C162">
        <f t="shared" si="11"/>
        <v>0.46935467453036817</v>
      </c>
      <c r="H162" t="str">
        <f t="shared" si="13"/>
        <v/>
      </c>
      <c r="I162" t="str">
        <f t="shared" si="14"/>
        <v/>
      </c>
      <c r="J162" t="str">
        <f t="shared" si="12"/>
        <v/>
      </c>
      <c r="K162" t="s">
        <v>111</v>
      </c>
    </row>
    <row r="163" spans="1:11" x14ac:dyDescent="0.2">
      <c r="A163">
        <v>25961</v>
      </c>
      <c r="B163">
        <f t="shared" si="0"/>
        <v>11.25</v>
      </c>
      <c r="C163">
        <f t="shared" si="11"/>
        <v>0.83312699417969027</v>
      </c>
      <c r="H163" t="str">
        <f t="shared" si="13"/>
        <v/>
      </c>
      <c r="I163" t="str">
        <f t="shared" si="14"/>
        <v/>
      </c>
      <c r="J163" t="str">
        <f t="shared" si="12"/>
        <v/>
      </c>
    </row>
    <row r="164" spans="1:11" x14ac:dyDescent="0.2">
      <c r="A164">
        <v>26231</v>
      </c>
      <c r="B164">
        <f t="shared" si="0"/>
        <v>4</v>
      </c>
      <c r="C164">
        <f t="shared" si="11"/>
        <v>-0.38411115233919579</v>
      </c>
      <c r="H164" t="str">
        <f t="shared" si="13"/>
        <v/>
      </c>
      <c r="I164" t="str">
        <f t="shared" si="14"/>
        <v/>
      </c>
      <c r="J164" t="str">
        <f t="shared" si="12"/>
        <v/>
      </c>
    </row>
    <row r="165" spans="1:11" x14ac:dyDescent="0.2">
      <c r="A165">
        <v>26327</v>
      </c>
      <c r="B165">
        <f t="shared" si="0"/>
        <v>9.5833333333333339</v>
      </c>
      <c r="C165">
        <f t="shared" si="11"/>
        <v>0.55330213291098096</v>
      </c>
      <c r="H165" t="str">
        <f t="shared" si="13"/>
        <v/>
      </c>
      <c r="I165" t="str">
        <f t="shared" si="14"/>
        <v/>
      </c>
      <c r="J165" t="str">
        <f t="shared" si="12"/>
        <v/>
      </c>
    </row>
    <row r="166" spans="1:11" x14ac:dyDescent="0.2">
      <c r="A166">
        <v>26557</v>
      </c>
      <c r="B166">
        <f t="shared" si="0"/>
        <v>4.416666666666667</v>
      </c>
      <c r="C166">
        <f t="shared" si="11"/>
        <v>-0.31415493702201835</v>
      </c>
      <c r="H166" t="str">
        <f t="shared" si="13"/>
        <v/>
      </c>
      <c r="I166" t="str">
        <f t="shared" si="14"/>
        <v/>
      </c>
      <c r="J166" t="str">
        <f t="shared" si="12"/>
        <v/>
      </c>
    </row>
    <row r="167" spans="1:11" x14ac:dyDescent="0.2">
      <c r="A167">
        <v>26663</v>
      </c>
      <c r="B167">
        <f t="shared" si="0"/>
        <v>18.375</v>
      </c>
      <c r="C167">
        <f t="shared" si="11"/>
        <v>2.0293782761034231</v>
      </c>
      <c r="H167" t="str">
        <f t="shared" si="13"/>
        <v/>
      </c>
      <c r="I167" t="str">
        <f t="shared" si="14"/>
        <v/>
      </c>
      <c r="J167" t="str">
        <f t="shared" si="12"/>
        <v/>
      </c>
    </row>
    <row r="168" spans="1:11" x14ac:dyDescent="0.2">
      <c r="A168">
        <v>27104</v>
      </c>
      <c r="B168">
        <f t="shared" si="0"/>
        <v>15.75</v>
      </c>
      <c r="C168">
        <f t="shared" si="11"/>
        <v>1.5886541196052058</v>
      </c>
      <c r="H168" t="str">
        <f t="shared" si="13"/>
        <v/>
      </c>
      <c r="I168" t="str">
        <f t="shared" si="14"/>
        <v/>
      </c>
      <c r="J168" t="str">
        <f t="shared" si="12"/>
        <v/>
      </c>
    </row>
    <row r="169" spans="1:11" x14ac:dyDescent="0.2">
      <c r="A169">
        <v>27482</v>
      </c>
      <c r="B169">
        <f t="shared" si="0"/>
        <v>8.625</v>
      </c>
      <c r="C169">
        <f t="shared" si="11"/>
        <v>0.39240283768147294</v>
      </c>
      <c r="H169" t="str">
        <f t="shared" si="13"/>
        <v/>
      </c>
      <c r="I169" t="str">
        <f t="shared" si="14"/>
        <v/>
      </c>
      <c r="J169" t="str">
        <f t="shared" si="12"/>
        <v/>
      </c>
    </row>
    <row r="170" spans="1:11" x14ac:dyDescent="0.2">
      <c r="A170">
        <v>27689</v>
      </c>
      <c r="B170">
        <f t="shared" si="0"/>
        <v>15.291666666666666</v>
      </c>
      <c r="C170">
        <f t="shared" si="11"/>
        <v>1.5117022827563107</v>
      </c>
      <c r="H170" t="str">
        <f t="shared" si="13"/>
        <v/>
      </c>
      <c r="I170" t="str">
        <f t="shared" si="14"/>
        <v/>
      </c>
      <c r="J170" t="str">
        <f t="shared" si="12"/>
        <v/>
      </c>
    </row>
    <row r="171" spans="1:11" x14ac:dyDescent="0.2">
      <c r="A171">
        <v>28056</v>
      </c>
      <c r="B171">
        <f t="shared" si="0"/>
        <v>2.125</v>
      </c>
      <c r="C171">
        <f t="shared" si="11"/>
        <v>-0.69891412126649388</v>
      </c>
      <c r="H171" t="str">
        <f t="shared" si="13"/>
        <v/>
      </c>
      <c r="I171" t="str">
        <f t="shared" si="14"/>
        <v/>
      </c>
      <c r="J171" t="str">
        <f t="shared" si="12"/>
        <v/>
      </c>
    </row>
    <row r="172" spans="1:11" x14ac:dyDescent="0.2">
      <c r="A172">
        <v>28107</v>
      </c>
      <c r="B172">
        <f t="shared" si="0"/>
        <v>13.416666666666666</v>
      </c>
      <c r="C172">
        <f t="shared" si="11"/>
        <v>1.1968993138290125</v>
      </c>
      <c r="H172" t="str">
        <f t="shared" si="13"/>
        <v/>
      </c>
      <c r="I172" t="str">
        <f t="shared" si="14"/>
        <v/>
      </c>
      <c r="J172" t="str">
        <f t="shared" si="12"/>
        <v/>
      </c>
    </row>
    <row r="173" spans="1:11" x14ac:dyDescent="0.2">
      <c r="A173">
        <v>28429</v>
      </c>
      <c r="B173">
        <f t="shared" si="0"/>
        <v>5</v>
      </c>
      <c r="C173">
        <f t="shared" si="11"/>
        <v>-0.2162162355779701</v>
      </c>
      <c r="H173" t="str">
        <f t="shared" si="13"/>
        <v/>
      </c>
      <c r="I173" t="str">
        <f t="shared" si="14"/>
        <v/>
      </c>
      <c r="J173" t="str">
        <f t="shared" si="12"/>
        <v/>
      </c>
    </row>
    <row r="174" spans="1:11" x14ac:dyDescent="0.2">
      <c r="A174">
        <v>28549</v>
      </c>
      <c r="B174">
        <f t="shared" si="0"/>
        <v>10.833333333333334</v>
      </c>
      <c r="C174">
        <f t="shared" si="11"/>
        <v>0.76317077886251306</v>
      </c>
      <c r="D174" t="s">
        <v>5</v>
      </c>
      <c r="E174">
        <v>1</v>
      </c>
      <c r="G174">
        <v>1</v>
      </c>
      <c r="H174">
        <f t="shared" si="13"/>
        <v>1</v>
      </c>
      <c r="I174">
        <f t="shared" si="14"/>
        <v>10.833333333333334</v>
      </c>
      <c r="J174" t="str">
        <f t="shared" si="12"/>
        <v/>
      </c>
      <c r="K174" t="s">
        <v>112</v>
      </c>
    </row>
    <row r="175" spans="1:11" x14ac:dyDescent="0.2">
      <c r="A175">
        <v>28809</v>
      </c>
      <c r="B175">
        <f t="shared" si="0"/>
        <v>10.541666666666666</v>
      </c>
      <c r="C175">
        <f t="shared" si="11"/>
        <v>0.7142014281404887</v>
      </c>
      <c r="D175" t="s">
        <v>5</v>
      </c>
      <c r="F175">
        <v>1</v>
      </c>
      <c r="H175" t="str">
        <f t="shared" si="13"/>
        <v/>
      </c>
      <c r="I175" t="str">
        <f t="shared" si="14"/>
        <v/>
      </c>
      <c r="J175">
        <f t="shared" si="12"/>
        <v>28679</v>
      </c>
      <c r="K175" t="s">
        <v>113</v>
      </c>
    </row>
    <row r="176" spans="1:11" x14ac:dyDescent="0.2">
      <c r="A176">
        <v>29062</v>
      </c>
      <c r="B176">
        <f t="shared" si="0"/>
        <v>4.458333333333333</v>
      </c>
      <c r="C176">
        <f t="shared" si="11"/>
        <v>-0.30715931549030073</v>
      </c>
      <c r="H176" t="str">
        <f t="shared" si="13"/>
        <v/>
      </c>
      <c r="I176" t="str">
        <f t="shared" si="14"/>
        <v/>
      </c>
      <c r="J176" t="str">
        <f t="shared" si="12"/>
        <v/>
      </c>
      <c r="K176" t="s">
        <v>34</v>
      </c>
    </row>
    <row r="177" spans="1:11" x14ac:dyDescent="0.2">
      <c r="A177">
        <v>29169</v>
      </c>
      <c r="B177">
        <f t="shared" si="0"/>
        <v>16.041666666666668</v>
      </c>
      <c r="C177">
        <f t="shared" si="11"/>
        <v>1.6376234703272301</v>
      </c>
      <c r="D177" t="s">
        <v>5</v>
      </c>
      <c r="E177">
        <v>1</v>
      </c>
      <c r="F177">
        <v>1</v>
      </c>
      <c r="H177" t="str">
        <f t="shared" si="13"/>
        <v/>
      </c>
      <c r="I177" t="str">
        <f t="shared" si="14"/>
        <v/>
      </c>
      <c r="J177" t="str">
        <f t="shared" si="12"/>
        <v/>
      </c>
      <c r="K177" t="s">
        <v>107</v>
      </c>
    </row>
    <row r="178" spans="1:11" x14ac:dyDescent="0.2">
      <c r="A178">
        <v>29554</v>
      </c>
      <c r="B178">
        <f t="shared" si="0"/>
        <v>7.041666666666667</v>
      </c>
      <c r="C178">
        <f t="shared" si="11"/>
        <v>0.12656921947619901</v>
      </c>
      <c r="H178" t="str">
        <f t="shared" si="13"/>
        <v/>
      </c>
      <c r="I178" t="str">
        <f t="shared" si="14"/>
        <v/>
      </c>
      <c r="J178" t="str">
        <f t="shared" si="12"/>
        <v/>
      </c>
      <c r="K178" t="s">
        <v>114</v>
      </c>
    </row>
    <row r="179" spans="1:11" x14ac:dyDescent="0.2">
      <c r="A179">
        <v>29723</v>
      </c>
      <c r="B179">
        <f t="shared" si="0"/>
        <v>3.3333333333333335</v>
      </c>
      <c r="C179">
        <f t="shared" si="11"/>
        <v>-0.49604109684667952</v>
      </c>
      <c r="H179" t="str">
        <f t="shared" si="13"/>
        <v/>
      </c>
      <c r="I179" t="str">
        <f t="shared" si="14"/>
        <v/>
      </c>
      <c r="J179" t="str">
        <f t="shared" si="12"/>
        <v/>
      </c>
      <c r="K179" t="s">
        <v>115</v>
      </c>
    </row>
    <row r="180" spans="1:11" x14ac:dyDescent="0.2">
      <c r="A180">
        <v>29803</v>
      </c>
      <c r="B180">
        <f t="shared" si="0"/>
        <v>5.166666666666667</v>
      </c>
      <c r="C180">
        <f t="shared" si="11"/>
        <v>-0.18823374945109911</v>
      </c>
      <c r="H180" t="str">
        <f t="shared" si="13"/>
        <v/>
      </c>
      <c r="I180" t="str">
        <f t="shared" si="14"/>
        <v/>
      </c>
      <c r="J180" t="str">
        <f t="shared" si="12"/>
        <v/>
      </c>
    </row>
    <row r="181" spans="1:11" x14ac:dyDescent="0.2">
      <c r="A181">
        <v>29927</v>
      </c>
      <c r="B181">
        <f t="shared" si="0"/>
        <v>2.2916666666666665</v>
      </c>
      <c r="C181">
        <f t="shared" si="11"/>
        <v>-0.67093163513962295</v>
      </c>
      <c r="H181" t="str">
        <f t="shared" si="13"/>
        <v/>
      </c>
      <c r="I181" t="str">
        <f t="shared" si="14"/>
        <v/>
      </c>
      <c r="J181" t="str">
        <f t="shared" si="12"/>
        <v/>
      </c>
      <c r="K181" t="s">
        <v>116</v>
      </c>
    </row>
    <row r="182" spans="1:11" x14ac:dyDescent="0.2">
      <c r="A182">
        <v>29982</v>
      </c>
      <c r="B182">
        <f t="shared" si="0"/>
        <v>4.208333333333333</v>
      </c>
      <c r="C182">
        <f t="shared" si="11"/>
        <v>-0.34913304468060713</v>
      </c>
      <c r="H182" t="str">
        <f t="shared" si="13"/>
        <v/>
      </c>
      <c r="I182" t="str">
        <f t="shared" si="14"/>
        <v/>
      </c>
      <c r="J182" t="str">
        <f t="shared" si="12"/>
        <v/>
      </c>
    </row>
    <row r="183" spans="1:11" x14ac:dyDescent="0.2">
      <c r="A183">
        <v>30083</v>
      </c>
      <c r="B183">
        <f t="shared" si="0"/>
        <v>3.125</v>
      </c>
      <c r="C183">
        <f t="shared" si="11"/>
        <v>-0.53101920450526818</v>
      </c>
      <c r="H183" t="str">
        <f t="shared" si="13"/>
        <v/>
      </c>
      <c r="I183" t="str">
        <f t="shared" si="14"/>
        <v/>
      </c>
      <c r="J183" t="str">
        <f t="shared" si="12"/>
        <v/>
      </c>
    </row>
    <row r="184" spans="1:11" x14ac:dyDescent="0.2">
      <c r="A184">
        <v>30158</v>
      </c>
      <c r="B184">
        <f t="shared" si="0"/>
        <v>15.708333333333334</v>
      </c>
      <c r="C184">
        <f t="shared" si="11"/>
        <v>1.5816584980734882</v>
      </c>
      <c r="H184" t="str">
        <f t="shared" si="13"/>
        <v/>
      </c>
      <c r="I184" t="str">
        <f t="shared" si="14"/>
        <v/>
      </c>
      <c r="J184" t="str">
        <f t="shared" si="12"/>
        <v/>
      </c>
    </row>
    <row r="185" spans="1:11" x14ac:dyDescent="0.2">
      <c r="A185">
        <v>30535</v>
      </c>
      <c r="B185">
        <f t="shared" si="0"/>
        <v>4.291666666666667</v>
      </c>
      <c r="C185">
        <f t="shared" si="11"/>
        <v>-0.33514180161717155</v>
      </c>
      <c r="H185" t="str">
        <f t="shared" si="13"/>
        <v/>
      </c>
      <c r="I185" t="str">
        <f t="shared" si="14"/>
        <v/>
      </c>
      <c r="J185" t="str">
        <f t="shared" si="12"/>
        <v/>
      </c>
      <c r="K185" t="s">
        <v>117</v>
      </c>
    </row>
    <row r="186" spans="1:11" x14ac:dyDescent="0.2">
      <c r="A186">
        <v>30638</v>
      </c>
      <c r="B186">
        <f t="shared" si="0"/>
        <v>3.375</v>
      </c>
      <c r="C186">
        <f t="shared" si="11"/>
        <v>-0.48904547531496184</v>
      </c>
      <c r="D186" t="s">
        <v>120</v>
      </c>
      <c r="H186" t="str">
        <f t="shared" si="13"/>
        <v/>
      </c>
      <c r="I186" t="str">
        <f t="shared" si="14"/>
        <v/>
      </c>
      <c r="J186" t="str">
        <f t="shared" si="12"/>
        <v/>
      </c>
      <c r="K186" t="s">
        <v>118</v>
      </c>
    </row>
    <row r="187" spans="1:11" x14ac:dyDescent="0.2">
      <c r="A187">
        <v>30719</v>
      </c>
      <c r="B187">
        <f t="shared" si="0"/>
        <v>9.0833333333333339</v>
      </c>
      <c r="C187">
        <f t="shared" si="11"/>
        <v>0.46935467453036817</v>
      </c>
      <c r="H187" t="str">
        <f t="shared" si="13"/>
        <v/>
      </c>
      <c r="I187" t="str">
        <f t="shared" si="14"/>
        <v/>
      </c>
      <c r="J187" t="str">
        <f t="shared" si="12"/>
        <v/>
      </c>
    </row>
    <row r="188" spans="1:11" x14ac:dyDescent="0.2">
      <c r="A188">
        <v>30937</v>
      </c>
      <c r="B188">
        <f t="shared" si="0"/>
        <v>2.1666666666666665</v>
      </c>
      <c r="C188">
        <f t="shared" si="11"/>
        <v>-0.69191849973477626</v>
      </c>
      <c r="H188" t="str">
        <f t="shared" si="13"/>
        <v/>
      </c>
      <c r="I188" t="str">
        <f t="shared" si="14"/>
        <v/>
      </c>
      <c r="J188" t="str">
        <f t="shared" si="12"/>
        <v/>
      </c>
    </row>
    <row r="189" spans="1:11" x14ac:dyDescent="0.2">
      <c r="A189">
        <v>30989</v>
      </c>
      <c r="B189">
        <f t="shared" si="0"/>
        <v>9.2916666666666661</v>
      </c>
      <c r="C189">
        <f t="shared" si="11"/>
        <v>0.50433278218895661</v>
      </c>
      <c r="H189" t="str">
        <f t="shared" si="13"/>
        <v/>
      </c>
      <c r="I189" t="str">
        <f t="shared" si="14"/>
        <v/>
      </c>
      <c r="J189" t="str">
        <f t="shared" si="12"/>
        <v/>
      </c>
    </row>
    <row r="190" spans="1:11" x14ac:dyDescent="0.2">
      <c r="A190">
        <v>31212</v>
      </c>
      <c r="B190">
        <f t="shared" si="0"/>
        <v>1.75</v>
      </c>
      <c r="C190">
        <f t="shared" si="11"/>
        <v>-0.76187471505195348</v>
      </c>
      <c r="H190" t="str">
        <f t="shared" si="13"/>
        <v/>
      </c>
      <c r="I190" t="str">
        <f t="shared" si="14"/>
        <v/>
      </c>
      <c r="J190" t="str">
        <f t="shared" si="12"/>
        <v/>
      </c>
    </row>
    <row r="191" spans="1:11" x14ac:dyDescent="0.2">
      <c r="A191">
        <v>31254</v>
      </c>
      <c r="B191">
        <f t="shared" si="0"/>
        <v>4.916666666666667</v>
      </c>
      <c r="C191">
        <f t="shared" si="11"/>
        <v>-0.23020747864140553</v>
      </c>
      <c r="D191" t="s">
        <v>120</v>
      </c>
      <c r="H191" t="str">
        <f t="shared" si="13"/>
        <v/>
      </c>
      <c r="I191" t="str">
        <f t="shared" si="14"/>
        <v/>
      </c>
      <c r="J191" t="str">
        <f t="shared" si="12"/>
        <v/>
      </c>
      <c r="K191" t="s">
        <v>119</v>
      </c>
    </row>
    <row r="192" spans="1:11" x14ac:dyDescent="0.2">
      <c r="A192">
        <v>31372</v>
      </c>
      <c r="B192">
        <f t="shared" si="0"/>
        <v>3.9583333333333335</v>
      </c>
      <c r="C192">
        <f t="shared" si="11"/>
        <v>-0.39110677387091347</v>
      </c>
      <c r="H192" t="str">
        <f t="shared" si="13"/>
        <v/>
      </c>
      <c r="I192" t="str">
        <f t="shared" si="14"/>
        <v/>
      </c>
      <c r="J192" t="str">
        <f t="shared" si="12"/>
        <v/>
      </c>
    </row>
    <row r="193" spans="1:11" x14ac:dyDescent="0.2">
      <c r="A193">
        <v>31467</v>
      </c>
      <c r="B193">
        <f t="shared" si="0"/>
        <v>1.6666666666666667</v>
      </c>
      <c r="C193">
        <f t="shared" si="11"/>
        <v>-0.77586595811538894</v>
      </c>
      <c r="H193" t="str">
        <f t="shared" si="13"/>
        <v/>
      </c>
      <c r="I193" t="str">
        <f t="shared" si="14"/>
        <v/>
      </c>
      <c r="J193" t="str">
        <f t="shared" si="12"/>
        <v/>
      </c>
    </row>
    <row r="194" spans="1:11" x14ac:dyDescent="0.2">
      <c r="A194">
        <v>31507</v>
      </c>
      <c r="B194">
        <f t="shared" si="0"/>
        <v>4.583333333333333</v>
      </c>
      <c r="C194">
        <f t="shared" si="11"/>
        <v>-0.28617245089514753</v>
      </c>
      <c r="H194" t="str">
        <f t="shared" si="13"/>
        <v/>
      </c>
      <c r="I194" t="str">
        <f t="shared" si="14"/>
        <v/>
      </c>
      <c r="J194" t="str">
        <f t="shared" si="12"/>
        <v/>
      </c>
      <c r="K194" t="s">
        <v>121</v>
      </c>
    </row>
    <row r="195" spans="1:11" x14ac:dyDescent="0.2">
      <c r="A195">
        <v>31617</v>
      </c>
      <c r="B195">
        <f t="shared" si="0"/>
        <v>6.583333333333333</v>
      </c>
      <c r="C195">
        <f t="shared" ref="C195:C258" si="15">(B195-D$900)/D$901</f>
        <v>4.9617382627303822E-2</v>
      </c>
      <c r="H195" t="str">
        <f t="shared" si="13"/>
        <v/>
      </c>
      <c r="I195" t="str">
        <f t="shared" si="14"/>
        <v/>
      </c>
      <c r="J195" t="str">
        <f t="shared" si="12"/>
        <v/>
      </c>
    </row>
    <row r="196" spans="1:11" x14ac:dyDescent="0.2">
      <c r="A196">
        <v>31775</v>
      </c>
      <c r="B196">
        <f t="shared" si="0"/>
        <v>2.9583333333333335</v>
      </c>
      <c r="C196">
        <f t="shared" si="15"/>
        <v>-0.55900169063213911</v>
      </c>
      <c r="H196">
        <f t="shared" si="13"/>
        <v>1</v>
      </c>
      <c r="I196">
        <f t="shared" si="14"/>
        <v>2.9583333333333335</v>
      </c>
      <c r="J196" t="str">
        <f t="shared" ref="J196:J259" si="16">IF(H195=1,(A195+A196)/2,"")</f>
        <v/>
      </c>
      <c r="K196" t="s">
        <v>122</v>
      </c>
    </row>
    <row r="197" spans="1:11" x14ac:dyDescent="0.2">
      <c r="A197">
        <v>31846</v>
      </c>
      <c r="B197">
        <f t="shared" si="0"/>
        <v>22.5</v>
      </c>
      <c r="C197">
        <f t="shared" si="15"/>
        <v>2.7219448077434794</v>
      </c>
      <c r="H197" t="str">
        <f t="shared" si="13"/>
        <v/>
      </c>
      <c r="I197" t="str">
        <f t="shared" si="14"/>
        <v/>
      </c>
      <c r="J197">
        <f t="shared" si="16"/>
        <v>31810.5</v>
      </c>
      <c r="K197" t="s">
        <v>123</v>
      </c>
    </row>
    <row r="198" spans="1:11" x14ac:dyDescent="0.2">
      <c r="A198">
        <v>32386</v>
      </c>
      <c r="B198">
        <f t="shared" si="0"/>
        <v>2.875</v>
      </c>
      <c r="C198">
        <f t="shared" si="15"/>
        <v>-0.57299293369557469</v>
      </c>
      <c r="H198" t="str">
        <f t="shared" si="13"/>
        <v/>
      </c>
      <c r="I198" t="str">
        <f t="shared" si="14"/>
        <v/>
      </c>
      <c r="J198" t="str">
        <f t="shared" si="16"/>
        <v/>
      </c>
    </row>
    <row r="199" spans="1:11" x14ac:dyDescent="0.2">
      <c r="A199">
        <v>32455</v>
      </c>
      <c r="B199">
        <f t="shared" si="0"/>
        <v>2.9166666666666665</v>
      </c>
      <c r="C199">
        <f t="shared" si="15"/>
        <v>-0.56599731216385696</v>
      </c>
      <c r="H199" t="str">
        <f t="shared" si="13"/>
        <v/>
      </c>
      <c r="I199" t="str">
        <f t="shared" si="14"/>
        <v/>
      </c>
      <c r="J199" t="str">
        <f t="shared" si="16"/>
        <v/>
      </c>
    </row>
    <row r="200" spans="1:11" x14ac:dyDescent="0.2">
      <c r="A200">
        <v>32525</v>
      </c>
      <c r="B200">
        <f t="shared" si="0"/>
        <v>1.5</v>
      </c>
      <c r="C200">
        <f t="shared" si="15"/>
        <v>-0.80384844424225999</v>
      </c>
      <c r="H200" t="str">
        <f t="shared" si="13"/>
        <v/>
      </c>
      <c r="I200" t="str">
        <f t="shared" si="14"/>
        <v/>
      </c>
      <c r="J200" t="str">
        <f t="shared" si="16"/>
        <v/>
      </c>
      <c r="K200" t="s">
        <v>124</v>
      </c>
    </row>
    <row r="201" spans="1:11" x14ac:dyDescent="0.2">
      <c r="A201">
        <v>32561</v>
      </c>
      <c r="B201">
        <f t="shared" si="0"/>
        <v>1.5</v>
      </c>
      <c r="C201">
        <f t="shared" si="15"/>
        <v>-0.80384844424225999</v>
      </c>
      <c r="D201" t="s">
        <v>120</v>
      </c>
      <c r="H201" t="str">
        <f t="shared" si="13"/>
        <v/>
      </c>
      <c r="I201" t="str">
        <f t="shared" si="14"/>
        <v/>
      </c>
      <c r="J201" t="str">
        <f t="shared" si="16"/>
        <v/>
      </c>
      <c r="K201" t="s">
        <v>125</v>
      </c>
    </row>
    <row r="202" spans="1:11" x14ac:dyDescent="0.2">
      <c r="A202">
        <v>32597</v>
      </c>
      <c r="B202">
        <f t="shared" si="0"/>
        <v>2.125</v>
      </c>
      <c r="C202">
        <f t="shared" si="15"/>
        <v>-0.69891412126649388</v>
      </c>
      <c r="H202" t="str">
        <f t="shared" si="13"/>
        <v/>
      </c>
      <c r="I202" t="str">
        <f t="shared" si="14"/>
        <v/>
      </c>
      <c r="J202" t="str">
        <f t="shared" si="16"/>
        <v/>
      </c>
    </row>
    <row r="203" spans="1:11" x14ac:dyDescent="0.2">
      <c r="A203">
        <v>32648</v>
      </c>
      <c r="B203">
        <f t="shared" si="0"/>
        <v>9.75</v>
      </c>
      <c r="C203">
        <f t="shared" si="15"/>
        <v>0.58128461903785178</v>
      </c>
      <c r="H203" t="str">
        <f t="shared" si="13"/>
        <v/>
      </c>
      <c r="I203" t="str">
        <f t="shared" si="14"/>
        <v/>
      </c>
      <c r="J203" t="str">
        <f t="shared" si="16"/>
        <v/>
      </c>
    </row>
    <row r="204" spans="1:11" x14ac:dyDescent="0.2">
      <c r="A204">
        <v>32882</v>
      </c>
      <c r="B204">
        <f t="shared" si="0"/>
        <v>3.625</v>
      </c>
      <c r="C204">
        <f t="shared" si="15"/>
        <v>-0.44707174612465539</v>
      </c>
      <c r="H204" t="str">
        <f t="shared" si="13"/>
        <v/>
      </c>
      <c r="I204" t="str">
        <f t="shared" si="14"/>
        <v/>
      </c>
      <c r="J204" t="str">
        <f t="shared" si="16"/>
        <v/>
      </c>
      <c r="K204" t="s">
        <v>126</v>
      </c>
    </row>
    <row r="205" spans="1:11" x14ac:dyDescent="0.2">
      <c r="A205">
        <v>32969</v>
      </c>
      <c r="B205">
        <f t="shared" si="0"/>
        <v>8.0833333333333339</v>
      </c>
      <c r="C205">
        <f t="shared" si="15"/>
        <v>0.30145975776914247</v>
      </c>
      <c r="H205" t="str">
        <f t="shared" ref="H205:H268" si="17">IF(ISNUMBER(SEARCH($H$1,K205)),1,"")</f>
        <v/>
      </c>
      <c r="I205" t="str">
        <f t="shared" ref="I205:I268" si="18">IF(H205=1,B205,"")</f>
        <v/>
      </c>
      <c r="J205" t="str">
        <f t="shared" si="16"/>
        <v/>
      </c>
    </row>
    <row r="206" spans="1:11" x14ac:dyDescent="0.2">
      <c r="A206">
        <v>33163</v>
      </c>
      <c r="B206">
        <f t="shared" si="0"/>
        <v>1.5833333333333333</v>
      </c>
      <c r="C206">
        <f t="shared" si="15"/>
        <v>-0.78985720117882452</v>
      </c>
      <c r="H206" t="str">
        <f t="shared" si="17"/>
        <v/>
      </c>
      <c r="I206" t="str">
        <f t="shared" si="18"/>
        <v/>
      </c>
      <c r="J206" t="str">
        <f t="shared" si="16"/>
        <v/>
      </c>
    </row>
    <row r="207" spans="1:11" x14ac:dyDescent="0.2">
      <c r="A207">
        <v>33201</v>
      </c>
      <c r="B207">
        <f t="shared" si="0"/>
        <v>2.8333333333333335</v>
      </c>
      <c r="C207">
        <f t="shared" si="15"/>
        <v>-0.57998855522729231</v>
      </c>
      <c r="H207" t="str">
        <f t="shared" si="17"/>
        <v/>
      </c>
      <c r="I207" t="str">
        <f t="shared" si="18"/>
        <v/>
      </c>
      <c r="J207" t="str">
        <f t="shared" si="16"/>
        <v/>
      </c>
    </row>
    <row r="208" spans="1:11" x14ac:dyDescent="0.2">
      <c r="A208">
        <v>33269</v>
      </c>
      <c r="B208">
        <f t="shared" si="0"/>
        <v>2.0833333333333335</v>
      </c>
      <c r="C208">
        <f t="shared" si="15"/>
        <v>-0.7059097427982115</v>
      </c>
      <c r="H208" t="str">
        <f t="shared" si="17"/>
        <v/>
      </c>
      <c r="I208" t="str">
        <f t="shared" si="18"/>
        <v/>
      </c>
      <c r="J208" t="str">
        <f t="shared" si="16"/>
        <v/>
      </c>
    </row>
    <row r="209" spans="1:11" x14ac:dyDescent="0.2">
      <c r="A209">
        <v>33319</v>
      </c>
      <c r="B209">
        <f t="shared" si="0"/>
        <v>2.1666666666666665</v>
      </c>
      <c r="C209">
        <f t="shared" si="15"/>
        <v>-0.69191849973477626</v>
      </c>
      <c r="H209" t="str">
        <f t="shared" si="17"/>
        <v/>
      </c>
      <c r="I209" t="str">
        <f t="shared" si="18"/>
        <v/>
      </c>
      <c r="J209" t="str">
        <f t="shared" si="16"/>
        <v/>
      </c>
    </row>
    <row r="210" spans="1:11" x14ac:dyDescent="0.2">
      <c r="A210">
        <v>33371</v>
      </c>
      <c r="B210">
        <f t="shared" si="0"/>
        <v>3.9166666666666665</v>
      </c>
      <c r="C210">
        <f t="shared" si="15"/>
        <v>-0.39810239540263126</v>
      </c>
      <c r="E210">
        <v>1</v>
      </c>
      <c r="F210">
        <v>1</v>
      </c>
      <c r="H210" t="str">
        <f t="shared" si="17"/>
        <v/>
      </c>
      <c r="I210" t="str">
        <f t="shared" si="18"/>
        <v/>
      </c>
      <c r="J210" t="str">
        <f t="shared" si="16"/>
        <v/>
      </c>
      <c r="K210" t="s">
        <v>127</v>
      </c>
    </row>
    <row r="211" spans="1:11" x14ac:dyDescent="0.2">
      <c r="A211">
        <v>33465</v>
      </c>
      <c r="B211">
        <f t="shared" si="0"/>
        <v>1.5416666666666667</v>
      </c>
      <c r="C211">
        <f t="shared" si="15"/>
        <v>-0.79685282271054214</v>
      </c>
      <c r="H211" t="str">
        <f t="shared" si="17"/>
        <v/>
      </c>
      <c r="I211" t="str">
        <f t="shared" si="18"/>
        <v/>
      </c>
      <c r="J211" t="str">
        <f t="shared" si="16"/>
        <v/>
      </c>
    </row>
    <row r="212" spans="1:11" x14ac:dyDescent="0.2">
      <c r="A212">
        <v>33502</v>
      </c>
      <c r="B212">
        <f t="shared" si="0"/>
        <v>2</v>
      </c>
      <c r="C212">
        <f t="shared" si="15"/>
        <v>-0.71990098586164708</v>
      </c>
      <c r="D212" t="s">
        <v>120</v>
      </c>
      <c r="H212" t="str">
        <f t="shared" si="17"/>
        <v/>
      </c>
      <c r="I212" t="str">
        <f t="shared" si="18"/>
        <v/>
      </c>
      <c r="J212" t="str">
        <f t="shared" si="16"/>
        <v/>
      </c>
      <c r="K212" t="s">
        <v>128</v>
      </c>
    </row>
    <row r="213" spans="1:11" x14ac:dyDescent="0.2">
      <c r="A213">
        <v>33550</v>
      </c>
      <c r="B213">
        <f t="shared" si="0"/>
        <v>2.875</v>
      </c>
      <c r="C213">
        <f t="shared" si="15"/>
        <v>-0.57299293369557469</v>
      </c>
      <c r="H213" t="str">
        <f t="shared" si="17"/>
        <v/>
      </c>
      <c r="I213" t="str">
        <f t="shared" si="18"/>
        <v/>
      </c>
      <c r="J213" t="str">
        <f t="shared" si="16"/>
        <v/>
      </c>
    </row>
    <row r="214" spans="1:11" x14ac:dyDescent="0.2">
      <c r="A214">
        <v>33619</v>
      </c>
      <c r="B214">
        <f t="shared" si="0"/>
        <v>1.6666666666666667</v>
      </c>
      <c r="C214">
        <f t="shared" si="15"/>
        <v>-0.77586595811538894</v>
      </c>
      <c r="H214" t="str">
        <f t="shared" si="17"/>
        <v/>
      </c>
      <c r="I214" t="str">
        <f t="shared" si="18"/>
        <v/>
      </c>
      <c r="J214" t="str">
        <f t="shared" si="16"/>
        <v/>
      </c>
    </row>
    <row r="215" spans="1:11" x14ac:dyDescent="0.2">
      <c r="A215">
        <v>33659</v>
      </c>
      <c r="B215">
        <f t="shared" si="0"/>
        <v>2.875</v>
      </c>
      <c r="C215">
        <f t="shared" si="15"/>
        <v>-0.57299293369557469</v>
      </c>
      <c r="H215" t="str">
        <f t="shared" si="17"/>
        <v/>
      </c>
      <c r="I215" t="str">
        <f t="shared" si="18"/>
        <v/>
      </c>
      <c r="J215" t="str">
        <f t="shared" si="16"/>
        <v/>
      </c>
    </row>
    <row r="216" spans="1:11" x14ac:dyDescent="0.2">
      <c r="A216">
        <v>33728</v>
      </c>
      <c r="B216">
        <f t="shared" si="0"/>
        <v>8.1666666666666661</v>
      </c>
      <c r="C216">
        <f t="shared" si="15"/>
        <v>0.31545100083257777</v>
      </c>
      <c r="H216" t="str">
        <f t="shared" si="17"/>
        <v/>
      </c>
      <c r="I216" t="str">
        <f t="shared" si="18"/>
        <v/>
      </c>
      <c r="J216" t="str">
        <f t="shared" si="16"/>
        <v/>
      </c>
      <c r="K216" t="s">
        <v>129</v>
      </c>
    </row>
    <row r="217" spans="1:11" x14ac:dyDescent="0.2">
      <c r="A217">
        <v>33924</v>
      </c>
      <c r="B217">
        <f t="shared" si="0"/>
        <v>3.0833333333333335</v>
      </c>
      <c r="C217">
        <f t="shared" si="15"/>
        <v>-0.53801482603698592</v>
      </c>
      <c r="H217">
        <f t="shared" si="17"/>
        <v>1</v>
      </c>
      <c r="I217">
        <f t="shared" si="18"/>
        <v>3.0833333333333335</v>
      </c>
      <c r="J217" t="str">
        <f t="shared" si="16"/>
        <v/>
      </c>
      <c r="K217" t="s">
        <v>130</v>
      </c>
    </row>
    <row r="218" spans="1:11" x14ac:dyDescent="0.2">
      <c r="A218">
        <v>33998</v>
      </c>
      <c r="B218">
        <f t="shared" si="0"/>
        <v>12.916666666666666</v>
      </c>
      <c r="C218">
        <f t="shared" si="15"/>
        <v>1.1129518554483997</v>
      </c>
      <c r="H218" t="str">
        <f t="shared" si="17"/>
        <v/>
      </c>
      <c r="I218" t="str">
        <f t="shared" si="18"/>
        <v/>
      </c>
      <c r="J218">
        <f t="shared" si="16"/>
        <v>33961</v>
      </c>
      <c r="K218" t="s">
        <v>131</v>
      </c>
    </row>
    <row r="219" spans="1:11" x14ac:dyDescent="0.2">
      <c r="A219">
        <v>34308</v>
      </c>
      <c r="B219">
        <f t="shared" si="0"/>
        <v>8.75</v>
      </c>
      <c r="C219">
        <f t="shared" si="15"/>
        <v>0.41338970227662614</v>
      </c>
      <c r="E219">
        <v>1</v>
      </c>
      <c r="H219" t="str">
        <f t="shared" si="17"/>
        <v/>
      </c>
      <c r="I219" t="str">
        <f t="shared" si="18"/>
        <v/>
      </c>
      <c r="J219" t="str">
        <f t="shared" si="16"/>
        <v/>
      </c>
      <c r="K219" t="s">
        <v>132</v>
      </c>
    </row>
    <row r="220" spans="1:11" x14ac:dyDescent="0.2">
      <c r="A220">
        <v>34518</v>
      </c>
      <c r="B220">
        <f t="shared" si="0"/>
        <v>3.4583333333333335</v>
      </c>
      <c r="C220">
        <f t="shared" si="15"/>
        <v>-0.47505423225152632</v>
      </c>
      <c r="H220" t="str">
        <f t="shared" si="17"/>
        <v/>
      </c>
      <c r="I220" t="str">
        <f t="shared" si="18"/>
        <v/>
      </c>
      <c r="J220" t="str">
        <f t="shared" si="16"/>
        <v/>
      </c>
    </row>
    <row r="221" spans="1:11" x14ac:dyDescent="0.2">
      <c r="A221">
        <v>34601</v>
      </c>
      <c r="B221">
        <f t="shared" si="0"/>
        <v>4.458333333333333</v>
      </c>
      <c r="C221">
        <f t="shared" si="15"/>
        <v>-0.30715931549030073</v>
      </c>
      <c r="H221" t="str">
        <f t="shared" si="17"/>
        <v/>
      </c>
      <c r="I221" t="str">
        <f t="shared" si="18"/>
        <v/>
      </c>
      <c r="J221" t="str">
        <f t="shared" si="16"/>
        <v/>
      </c>
    </row>
    <row r="222" spans="1:11" x14ac:dyDescent="0.2">
      <c r="A222">
        <v>34708</v>
      </c>
      <c r="B222">
        <f t="shared" si="0"/>
        <v>3.0416666666666665</v>
      </c>
      <c r="C222">
        <f t="shared" si="15"/>
        <v>-0.54501044756870376</v>
      </c>
      <c r="E222">
        <v>1</v>
      </c>
      <c r="H222" t="str">
        <f t="shared" si="17"/>
        <v/>
      </c>
      <c r="I222" t="str">
        <f t="shared" si="18"/>
        <v/>
      </c>
      <c r="J222" t="str">
        <f t="shared" si="16"/>
        <v/>
      </c>
      <c r="K222" t="s">
        <v>36</v>
      </c>
    </row>
    <row r="223" spans="1:11" x14ac:dyDescent="0.2">
      <c r="A223">
        <v>34781</v>
      </c>
      <c r="B223">
        <f t="shared" si="0"/>
        <v>4.541666666666667</v>
      </c>
      <c r="C223">
        <f t="shared" si="15"/>
        <v>-0.29316807242686516</v>
      </c>
      <c r="E223">
        <v>1</v>
      </c>
      <c r="H223" t="str">
        <f t="shared" si="17"/>
        <v/>
      </c>
      <c r="I223" t="str">
        <f t="shared" si="18"/>
        <v/>
      </c>
      <c r="J223" t="str">
        <f t="shared" si="16"/>
        <v/>
      </c>
      <c r="K223" t="s">
        <v>133</v>
      </c>
    </row>
    <row r="224" spans="1:11" x14ac:dyDescent="0.2">
      <c r="A224">
        <v>34890</v>
      </c>
      <c r="B224">
        <f t="shared" si="0"/>
        <v>5.541666666666667</v>
      </c>
      <c r="C224">
        <f t="shared" si="15"/>
        <v>-0.12527315566563949</v>
      </c>
      <c r="H224">
        <f t="shared" si="17"/>
        <v>1</v>
      </c>
      <c r="I224">
        <f t="shared" si="18"/>
        <v>5.541666666666667</v>
      </c>
      <c r="J224" t="str">
        <f t="shared" si="16"/>
        <v/>
      </c>
      <c r="K224" t="s">
        <v>134</v>
      </c>
    </row>
    <row r="225" spans="1:11" x14ac:dyDescent="0.2">
      <c r="A225">
        <v>35023</v>
      </c>
      <c r="B225">
        <f t="shared" si="0"/>
        <v>1.75</v>
      </c>
      <c r="C225">
        <f t="shared" si="15"/>
        <v>-0.76187471505195348</v>
      </c>
      <c r="H225" t="str">
        <f t="shared" si="17"/>
        <v/>
      </c>
      <c r="I225" t="str">
        <f t="shared" si="18"/>
        <v/>
      </c>
      <c r="J225">
        <f t="shared" si="16"/>
        <v>34956.5</v>
      </c>
    </row>
    <row r="226" spans="1:11" x14ac:dyDescent="0.2">
      <c r="A226">
        <v>35065</v>
      </c>
      <c r="B226">
        <f t="shared" si="0"/>
        <v>11.291666666666666</v>
      </c>
      <c r="C226">
        <f t="shared" si="15"/>
        <v>0.84012261571140801</v>
      </c>
      <c r="H226" t="str">
        <f t="shared" si="17"/>
        <v/>
      </c>
      <c r="I226" t="str">
        <f t="shared" si="18"/>
        <v/>
      </c>
      <c r="J226" t="str">
        <f t="shared" si="16"/>
        <v/>
      </c>
      <c r="K226" t="s">
        <v>135</v>
      </c>
    </row>
    <row r="227" spans="1:11" x14ac:dyDescent="0.2">
      <c r="A227">
        <v>35336</v>
      </c>
      <c r="B227">
        <f t="shared" si="0"/>
        <v>7.333333333333333</v>
      </c>
      <c r="C227">
        <f t="shared" si="15"/>
        <v>0.17553857019822308</v>
      </c>
      <c r="E227">
        <v>1</v>
      </c>
      <c r="H227" t="str">
        <f t="shared" si="17"/>
        <v/>
      </c>
      <c r="I227" t="str">
        <f t="shared" si="18"/>
        <v/>
      </c>
      <c r="J227" t="str">
        <f t="shared" si="16"/>
        <v/>
      </c>
      <c r="K227" t="s">
        <v>136</v>
      </c>
    </row>
    <row r="228" spans="1:11" x14ac:dyDescent="0.2">
      <c r="A228">
        <v>35512</v>
      </c>
      <c r="B228">
        <f t="shared" si="0"/>
        <v>5.75</v>
      </c>
      <c r="C228">
        <f t="shared" si="15"/>
        <v>-9.0295048007050849E-2</v>
      </c>
      <c r="H228" t="str">
        <f t="shared" si="17"/>
        <v/>
      </c>
      <c r="I228" t="str">
        <f t="shared" si="18"/>
        <v/>
      </c>
      <c r="J228" t="str">
        <f t="shared" si="16"/>
        <v/>
      </c>
    </row>
    <row r="229" spans="1:11" x14ac:dyDescent="0.2">
      <c r="A229">
        <v>35650</v>
      </c>
      <c r="B229">
        <f t="shared" si="0"/>
        <v>3.0416666666666665</v>
      </c>
      <c r="C229">
        <f t="shared" si="15"/>
        <v>-0.54501044756870376</v>
      </c>
      <c r="H229" t="str">
        <f t="shared" si="17"/>
        <v/>
      </c>
      <c r="I229" t="str">
        <f t="shared" si="18"/>
        <v/>
      </c>
      <c r="J229" t="str">
        <f t="shared" si="16"/>
        <v/>
      </c>
    </row>
    <row r="230" spans="1:11" x14ac:dyDescent="0.2">
      <c r="A230">
        <v>35723</v>
      </c>
      <c r="B230">
        <f t="shared" si="0"/>
        <v>12.666666666666666</v>
      </c>
      <c r="C230">
        <f t="shared" si="15"/>
        <v>1.0709781262580933</v>
      </c>
      <c r="H230" t="str">
        <f t="shared" si="17"/>
        <v/>
      </c>
      <c r="I230" t="str">
        <f t="shared" si="18"/>
        <v/>
      </c>
      <c r="J230" t="str">
        <f t="shared" si="16"/>
        <v/>
      </c>
      <c r="K230" t="s">
        <v>137</v>
      </c>
    </row>
    <row r="231" spans="1:11" x14ac:dyDescent="0.2">
      <c r="A231">
        <v>36027</v>
      </c>
      <c r="B231">
        <f t="shared" si="0"/>
        <v>8.9166666666666661</v>
      </c>
      <c r="C231">
        <f t="shared" si="15"/>
        <v>0.44137218840349701</v>
      </c>
      <c r="H231" t="str">
        <f t="shared" si="17"/>
        <v/>
      </c>
      <c r="I231" t="str">
        <f t="shared" si="18"/>
        <v/>
      </c>
      <c r="J231" t="str">
        <f t="shared" si="16"/>
        <v/>
      </c>
      <c r="K231" t="s">
        <v>138</v>
      </c>
    </row>
    <row r="232" spans="1:11" x14ac:dyDescent="0.2">
      <c r="A232">
        <v>36241</v>
      </c>
      <c r="B232">
        <f t="shared" si="0"/>
        <v>7.541666666666667</v>
      </c>
      <c r="C232">
        <f t="shared" si="15"/>
        <v>0.21051667785681186</v>
      </c>
      <c r="H232" t="str">
        <f t="shared" si="17"/>
        <v/>
      </c>
      <c r="I232" t="str">
        <f t="shared" si="18"/>
        <v/>
      </c>
      <c r="J232" t="str">
        <f t="shared" si="16"/>
        <v/>
      </c>
    </row>
    <row r="233" spans="1:11" x14ac:dyDescent="0.2">
      <c r="A233">
        <v>36422</v>
      </c>
      <c r="B233">
        <f t="shared" si="0"/>
        <v>4.041666666666667</v>
      </c>
      <c r="C233">
        <f t="shared" si="15"/>
        <v>-0.37711553080747801</v>
      </c>
      <c r="D233" t="s">
        <v>5</v>
      </c>
      <c r="E233">
        <v>1</v>
      </c>
      <c r="F233">
        <v>1</v>
      </c>
      <c r="G233">
        <v>1</v>
      </c>
      <c r="H233" t="str">
        <f t="shared" si="17"/>
        <v/>
      </c>
      <c r="I233" t="str">
        <f t="shared" si="18"/>
        <v/>
      </c>
      <c r="J233" t="str">
        <f t="shared" si="16"/>
        <v/>
      </c>
      <c r="K233" t="s">
        <v>139</v>
      </c>
    </row>
    <row r="234" spans="1:11" x14ac:dyDescent="0.2">
      <c r="A234">
        <v>36519</v>
      </c>
      <c r="B234">
        <f t="shared" si="0"/>
        <v>4.666666666666667</v>
      </c>
      <c r="C234">
        <f t="shared" si="15"/>
        <v>-0.27218120783171196</v>
      </c>
      <c r="H234" t="str">
        <f t="shared" si="17"/>
        <v/>
      </c>
      <c r="I234" t="str">
        <f t="shared" si="18"/>
        <v/>
      </c>
      <c r="J234" t="str">
        <f t="shared" si="16"/>
        <v/>
      </c>
      <c r="K234" t="s">
        <v>140</v>
      </c>
    </row>
    <row r="235" spans="1:11" x14ac:dyDescent="0.2">
      <c r="A235">
        <v>36631</v>
      </c>
      <c r="B235">
        <f t="shared" si="0"/>
        <v>10.791666666666666</v>
      </c>
      <c r="C235">
        <f t="shared" si="15"/>
        <v>0.7561751573307951</v>
      </c>
      <c r="D235" t="s">
        <v>5</v>
      </c>
      <c r="E235">
        <v>1</v>
      </c>
      <c r="F235">
        <v>1</v>
      </c>
      <c r="H235" t="str">
        <f t="shared" si="17"/>
        <v/>
      </c>
      <c r="I235" t="str">
        <f t="shared" si="18"/>
        <v/>
      </c>
      <c r="J235" t="str">
        <f t="shared" si="16"/>
        <v/>
      </c>
      <c r="K235" t="s">
        <v>141</v>
      </c>
    </row>
    <row r="236" spans="1:11" x14ac:dyDescent="0.2">
      <c r="A236">
        <v>36890</v>
      </c>
      <c r="B236">
        <f t="shared" si="0"/>
        <v>4.375</v>
      </c>
      <c r="C236">
        <f t="shared" si="15"/>
        <v>-0.32115055855373614</v>
      </c>
      <c r="H236" t="str">
        <f t="shared" si="17"/>
        <v/>
      </c>
      <c r="I236" t="str">
        <f t="shared" si="18"/>
        <v/>
      </c>
      <c r="J236" t="str">
        <f t="shared" si="16"/>
        <v/>
      </c>
      <c r="K236" t="s">
        <v>142</v>
      </c>
    </row>
    <row r="237" spans="1:11" x14ac:dyDescent="0.2">
      <c r="A237">
        <v>36995</v>
      </c>
      <c r="B237">
        <f t="shared" si="0"/>
        <v>11.458333333333334</v>
      </c>
      <c r="C237">
        <f t="shared" si="15"/>
        <v>0.86810510183827905</v>
      </c>
      <c r="H237" t="str">
        <f t="shared" si="17"/>
        <v/>
      </c>
      <c r="I237" t="str">
        <f t="shared" si="18"/>
        <v/>
      </c>
      <c r="J237" t="str">
        <f t="shared" si="16"/>
        <v/>
      </c>
      <c r="K237" t="s">
        <v>143</v>
      </c>
    </row>
    <row r="238" spans="1:11" x14ac:dyDescent="0.2">
      <c r="A238">
        <v>37270</v>
      </c>
      <c r="B238">
        <f t="shared" si="0"/>
        <v>3.4583333333333335</v>
      </c>
      <c r="C238">
        <f t="shared" si="15"/>
        <v>-0.47505423225152632</v>
      </c>
      <c r="H238" t="str">
        <f t="shared" si="17"/>
        <v/>
      </c>
      <c r="I238" t="str">
        <f t="shared" si="18"/>
        <v/>
      </c>
      <c r="J238" t="str">
        <f t="shared" si="16"/>
        <v/>
      </c>
    </row>
    <row r="239" spans="1:11" x14ac:dyDescent="0.2">
      <c r="A239">
        <v>37353</v>
      </c>
      <c r="B239">
        <f t="shared" si="0"/>
        <v>2.0833333333333335</v>
      </c>
      <c r="C239">
        <f t="shared" si="15"/>
        <v>-0.7059097427982115</v>
      </c>
      <c r="H239" t="str">
        <f t="shared" si="17"/>
        <v/>
      </c>
      <c r="I239" t="str">
        <f t="shared" si="18"/>
        <v/>
      </c>
      <c r="J239" t="str">
        <f t="shared" si="16"/>
        <v/>
      </c>
    </row>
    <row r="240" spans="1:11" x14ac:dyDescent="0.2">
      <c r="A240">
        <v>37403</v>
      </c>
      <c r="B240">
        <f t="shared" si="0"/>
        <v>2.8333333333333335</v>
      </c>
      <c r="C240">
        <f t="shared" si="15"/>
        <v>-0.57998855522729231</v>
      </c>
      <c r="H240" t="str">
        <f t="shared" si="17"/>
        <v/>
      </c>
      <c r="I240" t="str">
        <f t="shared" si="18"/>
        <v/>
      </c>
      <c r="J240" t="str">
        <f t="shared" si="16"/>
        <v/>
      </c>
    </row>
    <row r="241" spans="1:11" x14ac:dyDescent="0.2">
      <c r="A241">
        <v>37471</v>
      </c>
      <c r="B241">
        <f t="shared" si="0"/>
        <v>3.125</v>
      </c>
      <c r="C241">
        <f t="shared" si="15"/>
        <v>-0.53101920450526818</v>
      </c>
      <c r="H241" t="str">
        <f t="shared" si="17"/>
        <v/>
      </c>
      <c r="I241" t="str">
        <f t="shared" si="18"/>
        <v/>
      </c>
      <c r="J241" t="str">
        <f t="shared" si="16"/>
        <v/>
      </c>
    </row>
    <row r="242" spans="1:11" x14ac:dyDescent="0.2">
      <c r="A242">
        <v>37546</v>
      </c>
      <c r="B242">
        <f t="shared" si="0"/>
        <v>21.291666666666668</v>
      </c>
      <c r="C242">
        <f t="shared" si="15"/>
        <v>2.5190717833236649</v>
      </c>
      <c r="H242" t="str">
        <f t="shared" si="17"/>
        <v/>
      </c>
      <c r="I242" t="str">
        <f t="shared" si="18"/>
        <v/>
      </c>
      <c r="J242" t="str">
        <f t="shared" si="16"/>
        <v/>
      </c>
      <c r="K242" t="s">
        <v>144</v>
      </c>
    </row>
    <row r="243" spans="1:11" x14ac:dyDescent="0.2">
      <c r="A243">
        <v>38057</v>
      </c>
      <c r="B243">
        <f t="shared" si="0"/>
        <v>1.5</v>
      </c>
      <c r="C243">
        <f t="shared" si="15"/>
        <v>-0.80384844424225999</v>
      </c>
      <c r="H243" t="str">
        <f t="shared" si="17"/>
        <v/>
      </c>
      <c r="I243" t="str">
        <f t="shared" si="18"/>
        <v/>
      </c>
      <c r="J243" t="str">
        <f t="shared" si="16"/>
        <v/>
      </c>
      <c r="K243" t="s">
        <v>145</v>
      </c>
    </row>
    <row r="244" spans="1:11" x14ac:dyDescent="0.2">
      <c r="A244">
        <v>38093</v>
      </c>
      <c r="B244">
        <f t="shared" si="0"/>
        <v>3.5</v>
      </c>
      <c r="C244">
        <f t="shared" si="15"/>
        <v>-0.46805861071980859</v>
      </c>
      <c r="H244" t="str">
        <f t="shared" si="17"/>
        <v/>
      </c>
      <c r="I244" t="str">
        <f t="shared" si="18"/>
        <v/>
      </c>
      <c r="J244" t="str">
        <f t="shared" si="16"/>
        <v/>
      </c>
    </row>
    <row r="245" spans="1:11" x14ac:dyDescent="0.2">
      <c r="A245">
        <v>38177</v>
      </c>
      <c r="B245">
        <f t="shared" si="0"/>
        <v>4.958333333333333</v>
      </c>
      <c r="C245">
        <f t="shared" si="15"/>
        <v>-0.22321185710968788</v>
      </c>
      <c r="H245" t="str">
        <f t="shared" si="17"/>
        <v/>
      </c>
      <c r="I245" t="str">
        <f t="shared" si="18"/>
        <v/>
      </c>
      <c r="J245" t="str">
        <f t="shared" si="16"/>
        <v/>
      </c>
    </row>
    <row r="246" spans="1:11" x14ac:dyDescent="0.2">
      <c r="A246">
        <v>38296</v>
      </c>
      <c r="B246">
        <f t="shared" si="0"/>
        <v>4.25</v>
      </c>
      <c r="C246">
        <f t="shared" si="15"/>
        <v>-0.34213742314888934</v>
      </c>
      <c r="H246" t="str">
        <f t="shared" si="17"/>
        <v/>
      </c>
      <c r="I246" t="str">
        <f t="shared" si="18"/>
        <v/>
      </c>
      <c r="J246" t="str">
        <f t="shared" si="16"/>
        <v/>
      </c>
    </row>
    <row r="247" spans="1:11" x14ac:dyDescent="0.2">
      <c r="A247">
        <v>38398</v>
      </c>
      <c r="B247">
        <f t="shared" si="0"/>
        <v>3.3333333333333335</v>
      </c>
      <c r="C247">
        <f t="shared" si="15"/>
        <v>-0.49604109684667952</v>
      </c>
      <c r="H247" t="str">
        <f t="shared" si="17"/>
        <v/>
      </c>
      <c r="I247" t="str">
        <f t="shared" si="18"/>
        <v/>
      </c>
      <c r="J247" t="str">
        <f t="shared" si="16"/>
        <v/>
      </c>
      <c r="K247" t="s">
        <v>146</v>
      </c>
    </row>
    <row r="248" spans="1:11" x14ac:dyDescent="0.2">
      <c r="A248">
        <v>38478</v>
      </c>
      <c r="B248">
        <f t="shared" si="0"/>
        <v>4.583333333333333</v>
      </c>
      <c r="C248">
        <f t="shared" si="15"/>
        <v>-0.28617245089514753</v>
      </c>
      <c r="H248" t="str">
        <f t="shared" si="17"/>
        <v/>
      </c>
      <c r="I248" t="str">
        <f t="shared" si="18"/>
        <v/>
      </c>
      <c r="J248" t="str">
        <f t="shared" si="16"/>
        <v/>
      </c>
    </row>
    <row r="249" spans="1:11" x14ac:dyDescent="0.2">
      <c r="A249">
        <v>38588</v>
      </c>
      <c r="B249">
        <f t="shared" si="0"/>
        <v>6.791666666666667</v>
      </c>
      <c r="C249">
        <f t="shared" si="15"/>
        <v>8.4595490285892597E-2</v>
      </c>
      <c r="H249" t="str">
        <f t="shared" si="17"/>
        <v/>
      </c>
      <c r="I249" t="str">
        <f t="shared" si="18"/>
        <v/>
      </c>
      <c r="J249" t="str">
        <f t="shared" si="16"/>
        <v/>
      </c>
      <c r="K249" t="s">
        <v>147</v>
      </c>
    </row>
    <row r="250" spans="1:11" x14ac:dyDescent="0.2">
      <c r="A250">
        <v>38751</v>
      </c>
      <c r="B250">
        <f t="shared" si="0"/>
        <v>1.6666666666666667</v>
      </c>
      <c r="C250">
        <f t="shared" si="15"/>
        <v>-0.77586595811538894</v>
      </c>
      <c r="H250" t="str">
        <f t="shared" si="17"/>
        <v/>
      </c>
      <c r="I250" t="str">
        <f t="shared" si="18"/>
        <v/>
      </c>
      <c r="J250" t="str">
        <f t="shared" si="16"/>
        <v/>
      </c>
      <c r="K250" t="s">
        <v>148</v>
      </c>
    </row>
    <row r="251" spans="1:11" x14ac:dyDescent="0.2">
      <c r="A251">
        <v>38791</v>
      </c>
      <c r="B251">
        <f t="shared" si="0"/>
        <v>1.2916666666666667</v>
      </c>
      <c r="C251">
        <f t="shared" si="15"/>
        <v>-0.83882655190084854</v>
      </c>
      <c r="H251" t="str">
        <f t="shared" si="17"/>
        <v/>
      </c>
      <c r="I251" t="str">
        <f t="shared" si="18"/>
        <v/>
      </c>
      <c r="J251" t="str">
        <f t="shared" si="16"/>
        <v/>
      </c>
    </row>
    <row r="252" spans="1:11" x14ac:dyDescent="0.2">
      <c r="A252">
        <v>38822</v>
      </c>
      <c r="B252">
        <f t="shared" si="0"/>
        <v>1.6666666666666667</v>
      </c>
      <c r="C252">
        <f t="shared" si="15"/>
        <v>-0.77586595811538894</v>
      </c>
      <c r="E252">
        <v>1</v>
      </c>
      <c r="H252" t="str">
        <f t="shared" si="17"/>
        <v/>
      </c>
      <c r="I252" t="str">
        <f t="shared" si="18"/>
        <v/>
      </c>
      <c r="J252" t="str">
        <f t="shared" si="16"/>
        <v/>
      </c>
      <c r="K252" t="s">
        <v>149</v>
      </c>
    </row>
    <row r="253" spans="1:11" x14ac:dyDescent="0.2">
      <c r="A253">
        <v>38862</v>
      </c>
      <c r="B253">
        <f t="shared" si="0"/>
        <v>14.333333333333334</v>
      </c>
      <c r="C253">
        <f t="shared" si="15"/>
        <v>1.3508029875268028</v>
      </c>
      <c r="E253">
        <v>1</v>
      </c>
      <c r="H253" t="str">
        <f t="shared" si="17"/>
        <v/>
      </c>
      <c r="I253" t="str">
        <f t="shared" si="18"/>
        <v/>
      </c>
      <c r="J253" t="str">
        <f t="shared" si="16"/>
        <v/>
      </c>
      <c r="K253" t="s">
        <v>150</v>
      </c>
    </row>
    <row r="254" spans="1:11" x14ac:dyDescent="0.2">
      <c r="A254">
        <v>39206</v>
      </c>
      <c r="B254">
        <f t="shared" si="0"/>
        <v>13.208333333333334</v>
      </c>
      <c r="C254">
        <f t="shared" si="15"/>
        <v>1.161921206170424</v>
      </c>
      <c r="H254" t="str">
        <f t="shared" si="17"/>
        <v/>
      </c>
      <c r="I254" t="str">
        <f t="shared" si="18"/>
        <v/>
      </c>
      <c r="J254" t="str">
        <f t="shared" si="16"/>
        <v/>
      </c>
      <c r="K254" t="s">
        <v>151</v>
      </c>
    </row>
    <row r="255" spans="1:11" x14ac:dyDescent="0.2">
      <c r="A255">
        <v>39523</v>
      </c>
      <c r="B255">
        <f t="shared" si="0"/>
        <v>9.8333333333333339</v>
      </c>
      <c r="C255">
        <f t="shared" si="15"/>
        <v>0.59527586210128736</v>
      </c>
      <c r="D255" t="s">
        <v>5</v>
      </c>
      <c r="E255" t="s">
        <v>34</v>
      </c>
      <c r="G255">
        <v>1</v>
      </c>
      <c r="H255">
        <f t="shared" si="17"/>
        <v>1</v>
      </c>
      <c r="I255">
        <f t="shared" si="18"/>
        <v>9.8333333333333339</v>
      </c>
      <c r="J255" t="str">
        <f t="shared" si="16"/>
        <v/>
      </c>
      <c r="K255" t="s">
        <v>152</v>
      </c>
    </row>
    <row r="256" spans="1:11" x14ac:dyDescent="0.2">
      <c r="A256">
        <v>39759</v>
      </c>
      <c r="B256">
        <f t="shared" si="0"/>
        <v>31.375</v>
      </c>
      <c r="C256">
        <f t="shared" si="15"/>
        <v>4.2120121939993576</v>
      </c>
      <c r="D256" t="s">
        <v>5</v>
      </c>
      <c r="H256" t="str">
        <f t="shared" si="17"/>
        <v/>
      </c>
      <c r="I256" t="str">
        <f t="shared" si="18"/>
        <v/>
      </c>
      <c r="J256">
        <f t="shared" si="16"/>
        <v>39641</v>
      </c>
    </row>
    <row r="257" spans="1:11" x14ac:dyDescent="0.2">
      <c r="A257">
        <v>40512</v>
      </c>
      <c r="B257">
        <f t="shared" si="0"/>
        <v>6.208333333333333</v>
      </c>
      <c r="C257">
        <f t="shared" si="15"/>
        <v>-1.3343211158155807E-2</v>
      </c>
      <c r="D257" t="s">
        <v>5</v>
      </c>
      <c r="E257" t="s">
        <v>34</v>
      </c>
      <c r="G257">
        <v>1</v>
      </c>
      <c r="H257">
        <f t="shared" si="17"/>
        <v>1</v>
      </c>
      <c r="I257">
        <f t="shared" si="18"/>
        <v>6.208333333333333</v>
      </c>
      <c r="J257" t="str">
        <f t="shared" si="16"/>
        <v/>
      </c>
      <c r="K257" t="s">
        <v>153</v>
      </c>
    </row>
    <row r="258" spans="1:11" x14ac:dyDescent="0.2">
      <c r="A258">
        <v>40661</v>
      </c>
      <c r="B258">
        <f t="shared" ref="B258:B512" si="19">(A259-A258)/24</f>
        <v>12.833333333333334</v>
      </c>
      <c r="C258">
        <f t="shared" si="15"/>
        <v>1.0989606123849645</v>
      </c>
      <c r="D258" t="s">
        <v>5</v>
      </c>
      <c r="E258">
        <v>1</v>
      </c>
      <c r="F258">
        <v>1</v>
      </c>
      <c r="H258" t="str">
        <f t="shared" si="17"/>
        <v/>
      </c>
      <c r="I258" t="str">
        <f t="shared" si="18"/>
        <v/>
      </c>
      <c r="J258">
        <f t="shared" si="16"/>
        <v>40586.5</v>
      </c>
      <c r="K258" t="s">
        <v>154</v>
      </c>
    </row>
    <row r="259" spans="1:11" x14ac:dyDescent="0.2">
      <c r="A259">
        <v>40969</v>
      </c>
      <c r="B259">
        <f t="shared" si="19"/>
        <v>2.375</v>
      </c>
      <c r="C259">
        <f t="shared" ref="C259:C322" si="20">(B259-D$900)/D$901</f>
        <v>-0.65694039207618748</v>
      </c>
      <c r="F259">
        <v>1</v>
      </c>
      <c r="H259" t="str">
        <f t="shared" si="17"/>
        <v/>
      </c>
      <c r="I259" t="str">
        <f t="shared" si="18"/>
        <v/>
      </c>
      <c r="J259" t="str">
        <f t="shared" si="16"/>
        <v/>
      </c>
      <c r="K259" t="s">
        <v>155</v>
      </c>
    </row>
    <row r="260" spans="1:11" x14ac:dyDescent="0.2">
      <c r="A260">
        <v>41026</v>
      </c>
      <c r="B260">
        <f t="shared" si="19"/>
        <v>1.7083333333333333</v>
      </c>
      <c r="C260">
        <f t="shared" si="20"/>
        <v>-0.76887033658367132</v>
      </c>
      <c r="H260" t="str">
        <f t="shared" si="17"/>
        <v/>
      </c>
      <c r="I260" t="str">
        <f t="shared" si="18"/>
        <v/>
      </c>
      <c r="J260" t="str">
        <f t="shared" ref="J260:J323" si="21">IF(H259=1,(A259+A260)/2,"")</f>
        <v/>
      </c>
    </row>
    <row r="261" spans="1:11" x14ac:dyDescent="0.2">
      <c r="A261">
        <v>41067</v>
      </c>
      <c r="B261">
        <f t="shared" si="19"/>
        <v>2.3333333333333335</v>
      </c>
      <c r="C261">
        <f t="shared" si="20"/>
        <v>-0.66393601360790522</v>
      </c>
      <c r="H261" t="str">
        <f t="shared" si="17"/>
        <v/>
      </c>
      <c r="I261" t="str">
        <f t="shared" si="18"/>
        <v/>
      </c>
      <c r="J261" t="str">
        <f t="shared" si="21"/>
        <v/>
      </c>
    </row>
    <row r="262" spans="1:11" x14ac:dyDescent="0.2">
      <c r="A262">
        <v>41123</v>
      </c>
      <c r="B262">
        <f t="shared" si="19"/>
        <v>2.125</v>
      </c>
      <c r="C262">
        <f t="shared" si="20"/>
        <v>-0.69891412126649388</v>
      </c>
      <c r="H262" t="str">
        <f t="shared" si="17"/>
        <v/>
      </c>
      <c r="I262" t="str">
        <f t="shared" si="18"/>
        <v/>
      </c>
      <c r="J262" t="str">
        <f t="shared" si="21"/>
        <v/>
      </c>
    </row>
    <row r="263" spans="1:11" x14ac:dyDescent="0.2">
      <c r="A263">
        <v>41174</v>
      </c>
      <c r="B263">
        <f t="shared" si="19"/>
        <v>2.4583333333333335</v>
      </c>
      <c r="C263">
        <f t="shared" si="20"/>
        <v>-0.64294914901275202</v>
      </c>
      <c r="H263" t="str">
        <f t="shared" si="17"/>
        <v/>
      </c>
      <c r="I263" t="str">
        <f t="shared" si="18"/>
        <v/>
      </c>
      <c r="J263" t="str">
        <f t="shared" si="21"/>
        <v/>
      </c>
    </row>
    <row r="264" spans="1:11" x14ac:dyDescent="0.2">
      <c r="A264">
        <v>41233</v>
      </c>
      <c r="B264">
        <f t="shared" si="19"/>
        <v>2.2083333333333335</v>
      </c>
      <c r="C264">
        <f t="shared" si="20"/>
        <v>-0.68492287820305831</v>
      </c>
      <c r="H264" t="str">
        <f t="shared" si="17"/>
        <v/>
      </c>
      <c r="I264" t="str">
        <f t="shared" si="18"/>
        <v/>
      </c>
      <c r="J264" t="str">
        <f t="shared" si="21"/>
        <v/>
      </c>
    </row>
    <row r="265" spans="1:11" x14ac:dyDescent="0.2">
      <c r="A265">
        <v>41286</v>
      </c>
      <c r="B265">
        <f t="shared" si="19"/>
        <v>2.2083333333333335</v>
      </c>
      <c r="C265">
        <f t="shared" si="20"/>
        <v>-0.68492287820305831</v>
      </c>
      <c r="H265" t="str">
        <f t="shared" si="17"/>
        <v/>
      </c>
      <c r="I265" t="str">
        <f t="shared" si="18"/>
        <v/>
      </c>
      <c r="J265" t="str">
        <f t="shared" si="21"/>
        <v/>
      </c>
    </row>
    <row r="266" spans="1:11" x14ac:dyDescent="0.2">
      <c r="A266">
        <v>41339</v>
      </c>
      <c r="B266">
        <f t="shared" si="19"/>
        <v>5.75</v>
      </c>
      <c r="C266">
        <f t="shared" si="20"/>
        <v>-9.0295048007050849E-2</v>
      </c>
      <c r="H266" t="str">
        <f t="shared" si="17"/>
        <v/>
      </c>
      <c r="I266" t="str">
        <f t="shared" si="18"/>
        <v/>
      </c>
      <c r="J266" t="str">
        <f t="shared" si="21"/>
        <v/>
      </c>
    </row>
    <row r="267" spans="1:11" x14ac:dyDescent="0.2">
      <c r="A267">
        <v>41477</v>
      </c>
      <c r="B267">
        <f t="shared" si="19"/>
        <v>4.666666666666667</v>
      </c>
      <c r="C267">
        <f t="shared" si="20"/>
        <v>-0.27218120783171196</v>
      </c>
      <c r="H267" t="str">
        <f t="shared" si="17"/>
        <v/>
      </c>
      <c r="I267" t="str">
        <f t="shared" si="18"/>
        <v/>
      </c>
      <c r="J267" t="str">
        <f t="shared" si="21"/>
        <v/>
      </c>
      <c r="K267" t="s">
        <v>99</v>
      </c>
    </row>
    <row r="268" spans="1:11" x14ac:dyDescent="0.2">
      <c r="A268">
        <v>41589</v>
      </c>
      <c r="B268">
        <f t="shared" si="19"/>
        <v>1.4166666666666667</v>
      </c>
      <c r="C268">
        <f t="shared" si="20"/>
        <v>-0.81783968730569534</v>
      </c>
      <c r="H268" t="str">
        <f t="shared" si="17"/>
        <v/>
      </c>
      <c r="I268" t="str">
        <f t="shared" si="18"/>
        <v/>
      </c>
      <c r="J268" t="str">
        <f t="shared" si="21"/>
        <v/>
      </c>
      <c r="K268" t="s">
        <v>156</v>
      </c>
    </row>
    <row r="269" spans="1:11" x14ac:dyDescent="0.2">
      <c r="A269">
        <v>41623</v>
      </c>
      <c r="B269">
        <f t="shared" si="19"/>
        <v>3.2083333333333335</v>
      </c>
      <c r="C269">
        <f t="shared" si="20"/>
        <v>-0.51702796144183272</v>
      </c>
      <c r="H269" t="str">
        <f t="shared" ref="H269:H332" si="22">IF(ISNUMBER(SEARCH($H$1,K269)),1,"")</f>
        <v/>
      </c>
      <c r="I269" t="str">
        <f t="shared" ref="I269:I332" si="23">IF(H269=1,B269,"")</f>
        <v/>
      </c>
      <c r="J269" t="str">
        <f t="shared" si="21"/>
        <v/>
      </c>
      <c r="K269" t="s">
        <v>160</v>
      </c>
    </row>
    <row r="270" spans="1:11" x14ac:dyDescent="0.2">
      <c r="A270">
        <v>41700</v>
      </c>
      <c r="B270">
        <f t="shared" si="19"/>
        <v>11.541666666666666</v>
      </c>
      <c r="C270">
        <f t="shared" si="20"/>
        <v>0.8820963449017144</v>
      </c>
      <c r="H270" t="str">
        <f t="shared" si="22"/>
        <v/>
      </c>
      <c r="I270" t="str">
        <f t="shared" si="23"/>
        <v/>
      </c>
      <c r="J270" t="str">
        <f t="shared" si="21"/>
        <v/>
      </c>
      <c r="K270" t="s">
        <v>157</v>
      </c>
    </row>
    <row r="271" spans="1:11" x14ac:dyDescent="0.2">
      <c r="A271">
        <v>41977</v>
      </c>
      <c r="B271">
        <f t="shared" si="19"/>
        <v>5.666666666666667</v>
      </c>
      <c r="C271">
        <f t="shared" si="20"/>
        <v>-0.10428629107048627</v>
      </c>
      <c r="D271" t="s">
        <v>5</v>
      </c>
      <c r="H271">
        <f t="shared" si="22"/>
        <v>1</v>
      </c>
      <c r="I271">
        <f t="shared" si="23"/>
        <v>5.666666666666667</v>
      </c>
      <c r="J271" t="str">
        <f t="shared" si="21"/>
        <v/>
      </c>
      <c r="K271" t="s">
        <v>158</v>
      </c>
    </row>
    <row r="272" spans="1:11" x14ac:dyDescent="0.2">
      <c r="A272">
        <v>42113</v>
      </c>
      <c r="B272">
        <f t="shared" si="19"/>
        <v>7</v>
      </c>
      <c r="C272">
        <f t="shared" si="20"/>
        <v>0.11957359794448123</v>
      </c>
      <c r="D272" t="s">
        <v>5</v>
      </c>
      <c r="E272">
        <v>1</v>
      </c>
      <c r="F272">
        <v>1</v>
      </c>
      <c r="G272">
        <v>1</v>
      </c>
      <c r="H272" t="str">
        <f t="shared" si="22"/>
        <v/>
      </c>
      <c r="I272" t="str">
        <f t="shared" si="23"/>
        <v/>
      </c>
      <c r="J272">
        <f t="shared" si="21"/>
        <v>42045</v>
      </c>
      <c r="K272" t="s">
        <v>159</v>
      </c>
    </row>
    <row r="273" spans="1:11" x14ac:dyDescent="0.2">
      <c r="A273">
        <v>42281</v>
      </c>
      <c r="B273">
        <f t="shared" si="19"/>
        <v>1.2083333333333333</v>
      </c>
      <c r="C273">
        <f t="shared" si="20"/>
        <v>-0.85281779496428411</v>
      </c>
      <c r="H273" t="str">
        <f t="shared" si="22"/>
        <v/>
      </c>
      <c r="I273" t="str">
        <f t="shared" si="23"/>
        <v/>
      </c>
      <c r="J273" t="str">
        <f t="shared" si="21"/>
        <v/>
      </c>
    </row>
    <row r="274" spans="1:11" x14ac:dyDescent="0.2">
      <c r="A274">
        <v>42310</v>
      </c>
      <c r="B274">
        <f t="shared" si="19"/>
        <v>3.75</v>
      </c>
      <c r="C274">
        <f t="shared" si="20"/>
        <v>-0.42608488152950219</v>
      </c>
      <c r="H274" t="str">
        <f t="shared" si="22"/>
        <v/>
      </c>
      <c r="I274" t="str">
        <f t="shared" si="23"/>
        <v/>
      </c>
      <c r="J274" t="str">
        <f t="shared" si="21"/>
        <v/>
      </c>
      <c r="K274" t="s">
        <v>161</v>
      </c>
    </row>
    <row r="275" spans="1:11" x14ac:dyDescent="0.2">
      <c r="A275">
        <v>42400</v>
      </c>
      <c r="B275">
        <f t="shared" si="19"/>
        <v>21.833333333333332</v>
      </c>
      <c r="C275">
        <f t="shared" si="20"/>
        <v>2.6100148632359952</v>
      </c>
      <c r="D275" t="s">
        <v>5</v>
      </c>
      <c r="H275" t="str">
        <f t="shared" si="22"/>
        <v/>
      </c>
      <c r="I275" t="str">
        <f t="shared" si="23"/>
        <v/>
      </c>
      <c r="J275" t="str">
        <f t="shared" si="21"/>
        <v/>
      </c>
      <c r="K275" t="s">
        <v>162</v>
      </c>
    </row>
    <row r="276" spans="1:11" x14ac:dyDescent="0.2">
      <c r="A276">
        <v>42924</v>
      </c>
      <c r="B276">
        <f t="shared" si="19"/>
        <v>2.3333333333333335</v>
      </c>
      <c r="C276">
        <f t="shared" si="20"/>
        <v>-0.66393601360790522</v>
      </c>
      <c r="H276" t="str">
        <f t="shared" si="22"/>
        <v/>
      </c>
      <c r="I276" t="str">
        <f t="shared" si="23"/>
        <v/>
      </c>
      <c r="J276" t="str">
        <f t="shared" si="21"/>
        <v/>
      </c>
    </row>
    <row r="277" spans="1:11" x14ac:dyDescent="0.2">
      <c r="A277">
        <v>42980</v>
      </c>
      <c r="B277">
        <f t="shared" si="19"/>
        <v>9.9583333333333339</v>
      </c>
      <c r="C277">
        <f t="shared" si="20"/>
        <v>0.61626272669644055</v>
      </c>
      <c r="H277" t="str">
        <f t="shared" si="22"/>
        <v/>
      </c>
      <c r="I277" t="str">
        <f t="shared" si="23"/>
        <v/>
      </c>
      <c r="J277" t="str">
        <f t="shared" si="21"/>
        <v/>
      </c>
      <c r="K277" t="s">
        <v>163</v>
      </c>
    </row>
    <row r="278" spans="1:11" x14ac:dyDescent="0.2">
      <c r="A278">
        <v>43219</v>
      </c>
      <c r="B278">
        <f t="shared" si="19"/>
        <v>11.208333333333334</v>
      </c>
      <c r="C278">
        <f t="shared" si="20"/>
        <v>0.82613137264797265</v>
      </c>
      <c r="D278" t="s">
        <v>5</v>
      </c>
      <c r="H278" t="str">
        <f t="shared" si="22"/>
        <v/>
      </c>
      <c r="I278" t="str">
        <f t="shared" si="23"/>
        <v/>
      </c>
      <c r="J278" t="str">
        <f t="shared" si="21"/>
        <v/>
      </c>
    </row>
    <row r="279" spans="1:11" x14ac:dyDescent="0.2">
      <c r="A279">
        <v>43488</v>
      </c>
      <c r="B279">
        <f t="shared" si="19"/>
        <v>6.375</v>
      </c>
      <c r="C279">
        <f t="shared" si="20"/>
        <v>1.4639274968715189E-2</v>
      </c>
      <c r="D279" t="s">
        <v>5</v>
      </c>
      <c r="E279">
        <v>1</v>
      </c>
      <c r="G279">
        <v>1</v>
      </c>
      <c r="H279">
        <f t="shared" si="22"/>
        <v>1</v>
      </c>
      <c r="I279">
        <f t="shared" si="23"/>
        <v>6.375</v>
      </c>
      <c r="J279" t="str">
        <f t="shared" si="21"/>
        <v/>
      </c>
      <c r="K279" t="s">
        <v>164</v>
      </c>
    </row>
    <row r="280" spans="1:11" x14ac:dyDescent="0.2">
      <c r="A280">
        <v>43641</v>
      </c>
      <c r="B280">
        <f t="shared" si="19"/>
        <v>8.375</v>
      </c>
      <c r="C280">
        <f t="shared" si="20"/>
        <v>0.35042910849116654</v>
      </c>
      <c r="H280" t="str">
        <f t="shared" si="22"/>
        <v/>
      </c>
      <c r="I280" t="str">
        <f t="shared" si="23"/>
        <v/>
      </c>
      <c r="J280">
        <f t="shared" si="21"/>
        <v>43564.5</v>
      </c>
    </row>
    <row r="281" spans="1:11" x14ac:dyDescent="0.2">
      <c r="A281">
        <v>43842</v>
      </c>
      <c r="B281">
        <f t="shared" si="19"/>
        <v>2.5833333333333335</v>
      </c>
      <c r="C281">
        <f t="shared" si="20"/>
        <v>-0.62196228441759882</v>
      </c>
      <c r="H281">
        <f t="shared" si="22"/>
        <v>1</v>
      </c>
      <c r="I281">
        <f t="shared" si="23"/>
        <v>2.5833333333333335</v>
      </c>
      <c r="J281" t="str">
        <f t="shared" si="21"/>
        <v/>
      </c>
      <c r="K281" t="s">
        <v>165</v>
      </c>
    </row>
    <row r="282" spans="1:11" x14ac:dyDescent="0.2">
      <c r="A282">
        <v>43904</v>
      </c>
      <c r="B282">
        <f t="shared" si="19"/>
        <v>8.1666666666666661</v>
      </c>
      <c r="C282">
        <f t="shared" si="20"/>
        <v>0.31545100083257777</v>
      </c>
      <c r="F282">
        <v>1</v>
      </c>
      <c r="H282" t="str">
        <f t="shared" si="22"/>
        <v/>
      </c>
      <c r="I282" t="str">
        <f t="shared" si="23"/>
        <v/>
      </c>
      <c r="J282">
        <f t="shared" si="21"/>
        <v>43873</v>
      </c>
      <c r="K282" t="s">
        <v>166</v>
      </c>
    </row>
    <row r="283" spans="1:11" x14ac:dyDescent="0.2">
      <c r="A283">
        <v>44100</v>
      </c>
      <c r="B283">
        <f t="shared" si="19"/>
        <v>2.2083333333333335</v>
      </c>
      <c r="C283">
        <f t="shared" si="20"/>
        <v>-0.68492287820305831</v>
      </c>
      <c r="F283">
        <v>1</v>
      </c>
      <c r="H283" t="str">
        <f t="shared" si="22"/>
        <v/>
      </c>
      <c r="I283" t="str">
        <f t="shared" si="23"/>
        <v/>
      </c>
      <c r="J283" t="str">
        <f t="shared" si="21"/>
        <v/>
      </c>
      <c r="K283" t="s">
        <v>168</v>
      </c>
    </row>
    <row r="284" spans="1:11" x14ac:dyDescent="0.2">
      <c r="A284">
        <v>44153</v>
      </c>
      <c r="B284">
        <f t="shared" si="19"/>
        <v>3.2083333333333335</v>
      </c>
      <c r="C284">
        <f t="shared" si="20"/>
        <v>-0.51702796144183272</v>
      </c>
      <c r="H284">
        <f t="shared" si="22"/>
        <v>1</v>
      </c>
      <c r="I284">
        <f t="shared" si="23"/>
        <v>3.2083333333333335</v>
      </c>
      <c r="J284" t="str">
        <f t="shared" si="21"/>
        <v/>
      </c>
      <c r="K284" t="s">
        <v>167</v>
      </c>
    </row>
    <row r="285" spans="1:11" x14ac:dyDescent="0.2">
      <c r="A285">
        <v>44230</v>
      </c>
      <c r="B285">
        <f t="shared" si="19"/>
        <v>10.458333333333334</v>
      </c>
      <c r="C285">
        <f t="shared" si="20"/>
        <v>0.70021018507705346</v>
      </c>
      <c r="H285" t="str">
        <f t="shared" si="22"/>
        <v/>
      </c>
      <c r="I285" t="str">
        <f t="shared" si="23"/>
        <v/>
      </c>
      <c r="J285">
        <f t="shared" si="21"/>
        <v>44191.5</v>
      </c>
    </row>
    <row r="286" spans="1:11" x14ac:dyDescent="0.2">
      <c r="A286">
        <v>44481</v>
      </c>
      <c r="B286">
        <f t="shared" si="19"/>
        <v>6.458333333333333</v>
      </c>
      <c r="C286">
        <f t="shared" si="20"/>
        <v>2.8630518032150609E-2</v>
      </c>
      <c r="H286" t="str">
        <f t="shared" si="22"/>
        <v/>
      </c>
      <c r="I286" t="str">
        <f t="shared" si="23"/>
        <v/>
      </c>
      <c r="J286" t="str">
        <f t="shared" si="21"/>
        <v/>
      </c>
      <c r="K286" t="s">
        <v>169</v>
      </c>
    </row>
    <row r="287" spans="1:11" x14ac:dyDescent="0.2">
      <c r="A287">
        <v>44636</v>
      </c>
      <c r="B287">
        <f t="shared" si="19"/>
        <v>1.0833333333333333</v>
      </c>
      <c r="C287">
        <f t="shared" si="20"/>
        <v>-0.87380465955943731</v>
      </c>
      <c r="H287">
        <f t="shared" si="22"/>
        <v>1</v>
      </c>
      <c r="I287">
        <f t="shared" si="23"/>
        <v>1.0833333333333333</v>
      </c>
      <c r="J287" t="str">
        <f t="shared" si="21"/>
        <v/>
      </c>
      <c r="K287" t="s">
        <v>170</v>
      </c>
    </row>
    <row r="288" spans="1:11" x14ac:dyDescent="0.2">
      <c r="A288">
        <v>44662</v>
      </c>
      <c r="B288">
        <f t="shared" si="19"/>
        <v>2.9583333333333335</v>
      </c>
      <c r="C288">
        <f t="shared" si="20"/>
        <v>-0.55900169063213911</v>
      </c>
      <c r="H288" t="str">
        <f t="shared" si="22"/>
        <v/>
      </c>
      <c r="I288" t="str">
        <f t="shared" si="23"/>
        <v/>
      </c>
      <c r="J288">
        <f t="shared" si="21"/>
        <v>44649</v>
      </c>
    </row>
    <row r="289" spans="1:11" x14ac:dyDescent="0.2">
      <c r="A289">
        <v>44733</v>
      </c>
      <c r="B289">
        <f t="shared" si="19"/>
        <v>2.875</v>
      </c>
      <c r="C289">
        <f t="shared" si="20"/>
        <v>-0.57299293369557469</v>
      </c>
      <c r="H289" t="str">
        <f t="shared" si="22"/>
        <v/>
      </c>
      <c r="I289" t="str">
        <f t="shared" si="23"/>
        <v/>
      </c>
      <c r="J289" t="str">
        <f t="shared" si="21"/>
        <v/>
      </c>
    </row>
    <row r="290" spans="1:11" x14ac:dyDescent="0.2">
      <c r="A290">
        <v>44802</v>
      </c>
      <c r="B290">
        <f t="shared" si="19"/>
        <v>2.7083333333333335</v>
      </c>
      <c r="C290">
        <f t="shared" si="20"/>
        <v>-0.60097541982244562</v>
      </c>
      <c r="H290" t="str">
        <f t="shared" si="22"/>
        <v/>
      </c>
      <c r="I290" t="str">
        <f t="shared" si="23"/>
        <v/>
      </c>
      <c r="J290" t="str">
        <f t="shared" si="21"/>
        <v/>
      </c>
    </row>
    <row r="291" spans="1:11" x14ac:dyDescent="0.2">
      <c r="A291">
        <v>44867</v>
      </c>
      <c r="B291">
        <f t="shared" si="19"/>
        <v>4.25</v>
      </c>
      <c r="C291">
        <f t="shared" si="20"/>
        <v>-0.34213742314888934</v>
      </c>
      <c r="H291" t="str">
        <f t="shared" si="22"/>
        <v/>
      </c>
      <c r="I291" t="str">
        <f t="shared" si="23"/>
        <v/>
      </c>
      <c r="J291" t="str">
        <f t="shared" si="21"/>
        <v/>
      </c>
      <c r="K291" t="s">
        <v>171</v>
      </c>
    </row>
    <row r="292" spans="1:11" x14ac:dyDescent="0.2">
      <c r="A292">
        <v>44969</v>
      </c>
      <c r="B292">
        <f t="shared" si="19"/>
        <v>4.208333333333333</v>
      </c>
      <c r="C292">
        <f t="shared" si="20"/>
        <v>-0.34913304468060713</v>
      </c>
      <c r="H292" t="str">
        <f t="shared" si="22"/>
        <v/>
      </c>
      <c r="I292" t="str">
        <f t="shared" si="23"/>
        <v/>
      </c>
      <c r="J292" t="str">
        <f t="shared" si="21"/>
        <v/>
      </c>
    </row>
    <row r="293" spans="1:11" x14ac:dyDescent="0.2">
      <c r="A293">
        <v>45070</v>
      </c>
      <c r="B293">
        <f t="shared" si="19"/>
        <v>3</v>
      </c>
      <c r="C293">
        <f t="shared" si="20"/>
        <v>-0.55200606910042149</v>
      </c>
      <c r="H293">
        <f t="shared" si="22"/>
        <v>1</v>
      </c>
      <c r="I293">
        <f t="shared" si="23"/>
        <v>3</v>
      </c>
      <c r="J293" t="str">
        <f t="shared" si="21"/>
        <v/>
      </c>
      <c r="K293" t="s">
        <v>172</v>
      </c>
    </row>
    <row r="294" spans="1:11" x14ac:dyDescent="0.2">
      <c r="A294">
        <v>45142</v>
      </c>
      <c r="B294">
        <f t="shared" si="19"/>
        <v>7.791666666666667</v>
      </c>
      <c r="C294">
        <f t="shared" si="20"/>
        <v>0.25249040704711828</v>
      </c>
      <c r="F294">
        <v>1</v>
      </c>
      <c r="H294" t="str">
        <f t="shared" si="22"/>
        <v/>
      </c>
      <c r="I294" t="str">
        <f t="shared" si="23"/>
        <v/>
      </c>
      <c r="J294">
        <f t="shared" si="21"/>
        <v>45106</v>
      </c>
      <c r="K294" t="s">
        <v>16</v>
      </c>
    </row>
    <row r="295" spans="1:11" x14ac:dyDescent="0.2">
      <c r="A295">
        <v>45329</v>
      </c>
      <c r="B295">
        <f t="shared" si="19"/>
        <v>5.416666666666667</v>
      </c>
      <c r="C295">
        <f t="shared" si="20"/>
        <v>-0.14626002026079268</v>
      </c>
      <c r="H295" t="str">
        <f t="shared" si="22"/>
        <v/>
      </c>
      <c r="I295" t="str">
        <f t="shared" si="23"/>
        <v/>
      </c>
      <c r="J295" t="str">
        <f t="shared" si="21"/>
        <v/>
      </c>
    </row>
    <row r="296" spans="1:11" x14ac:dyDescent="0.2">
      <c r="A296">
        <v>45459</v>
      </c>
      <c r="B296">
        <f t="shared" si="19"/>
        <v>6.583333333333333</v>
      </c>
      <c r="C296">
        <f t="shared" si="20"/>
        <v>4.9617382627303822E-2</v>
      </c>
      <c r="H296">
        <f t="shared" si="22"/>
        <v>1</v>
      </c>
      <c r="I296">
        <f t="shared" si="23"/>
        <v>6.583333333333333</v>
      </c>
      <c r="J296" t="str">
        <f t="shared" si="21"/>
        <v/>
      </c>
      <c r="K296" t="s">
        <v>173</v>
      </c>
    </row>
    <row r="297" spans="1:11" x14ac:dyDescent="0.2">
      <c r="A297">
        <v>45617</v>
      </c>
      <c r="B297">
        <f t="shared" si="19"/>
        <v>8.875</v>
      </c>
      <c r="C297">
        <f t="shared" si="20"/>
        <v>0.43437656687177933</v>
      </c>
      <c r="H297" t="str">
        <f t="shared" si="22"/>
        <v/>
      </c>
      <c r="I297" t="str">
        <f t="shared" si="23"/>
        <v/>
      </c>
      <c r="J297">
        <f t="shared" si="21"/>
        <v>45538</v>
      </c>
    </row>
    <row r="298" spans="1:11" x14ac:dyDescent="0.2">
      <c r="A298">
        <v>45830</v>
      </c>
      <c r="B298">
        <f t="shared" si="19"/>
        <v>9.2083333333333339</v>
      </c>
      <c r="C298">
        <f t="shared" si="20"/>
        <v>0.49034153912552136</v>
      </c>
      <c r="D298" t="s">
        <v>5</v>
      </c>
      <c r="E298">
        <v>1</v>
      </c>
      <c r="G298">
        <v>1</v>
      </c>
      <c r="H298">
        <f t="shared" si="22"/>
        <v>1</v>
      </c>
      <c r="I298">
        <f t="shared" si="23"/>
        <v>9.2083333333333339</v>
      </c>
      <c r="J298" t="str">
        <f t="shared" si="21"/>
        <v/>
      </c>
      <c r="K298" t="s">
        <v>174</v>
      </c>
    </row>
    <row r="299" spans="1:11" x14ac:dyDescent="0.2">
      <c r="A299">
        <v>46051</v>
      </c>
      <c r="B299">
        <f t="shared" si="19"/>
        <v>6.375</v>
      </c>
      <c r="C299">
        <f t="shared" si="20"/>
        <v>1.4639274968715189E-2</v>
      </c>
      <c r="D299" t="s">
        <v>5</v>
      </c>
      <c r="H299" t="str">
        <f t="shared" si="22"/>
        <v/>
      </c>
      <c r="I299" t="str">
        <f t="shared" si="23"/>
        <v/>
      </c>
      <c r="J299">
        <f t="shared" si="21"/>
        <v>45940.5</v>
      </c>
    </row>
    <row r="300" spans="1:11" x14ac:dyDescent="0.2">
      <c r="A300">
        <v>46204</v>
      </c>
      <c r="B300">
        <f t="shared" si="19"/>
        <v>3.2916666666666665</v>
      </c>
      <c r="C300">
        <f t="shared" si="20"/>
        <v>-0.50303671837839736</v>
      </c>
      <c r="H300">
        <f t="shared" si="22"/>
        <v>1</v>
      </c>
      <c r="I300">
        <f t="shared" si="23"/>
        <v>3.2916666666666665</v>
      </c>
      <c r="J300" t="str">
        <f t="shared" si="21"/>
        <v/>
      </c>
      <c r="K300" t="s">
        <v>175</v>
      </c>
    </row>
    <row r="301" spans="1:11" x14ac:dyDescent="0.2">
      <c r="A301">
        <v>46283</v>
      </c>
      <c r="B301">
        <f t="shared" si="19"/>
        <v>3.375</v>
      </c>
      <c r="C301">
        <f t="shared" si="20"/>
        <v>-0.48904547531496184</v>
      </c>
      <c r="F301">
        <v>1</v>
      </c>
      <c r="H301" t="str">
        <f t="shared" si="22"/>
        <v/>
      </c>
      <c r="I301" t="str">
        <f t="shared" si="23"/>
        <v/>
      </c>
      <c r="J301">
        <f t="shared" si="21"/>
        <v>46243.5</v>
      </c>
      <c r="K301" t="s">
        <v>168</v>
      </c>
    </row>
    <row r="302" spans="1:11" x14ac:dyDescent="0.2">
      <c r="A302">
        <v>46364</v>
      </c>
      <c r="B302">
        <f t="shared" si="19"/>
        <v>6.875</v>
      </c>
      <c r="C302">
        <f t="shared" si="20"/>
        <v>9.8586733349328021E-2</v>
      </c>
      <c r="H302" t="str">
        <f t="shared" si="22"/>
        <v/>
      </c>
      <c r="I302" t="str">
        <f t="shared" si="23"/>
        <v/>
      </c>
      <c r="J302" t="str">
        <f t="shared" si="21"/>
        <v/>
      </c>
    </row>
    <row r="303" spans="1:11" x14ac:dyDescent="0.2">
      <c r="A303">
        <v>46529</v>
      </c>
      <c r="B303">
        <f t="shared" si="19"/>
        <v>7.416666666666667</v>
      </c>
      <c r="C303">
        <f t="shared" si="20"/>
        <v>0.18952981326165863</v>
      </c>
      <c r="H303" t="str">
        <f t="shared" si="22"/>
        <v/>
      </c>
      <c r="I303" t="str">
        <f t="shared" si="23"/>
        <v/>
      </c>
      <c r="J303" t="str">
        <f t="shared" si="21"/>
        <v/>
      </c>
    </row>
    <row r="304" spans="1:11" x14ac:dyDescent="0.2">
      <c r="A304">
        <v>46707</v>
      </c>
      <c r="B304">
        <f t="shared" si="19"/>
        <v>4.25</v>
      </c>
      <c r="C304">
        <f t="shared" si="20"/>
        <v>-0.34213742314888934</v>
      </c>
      <c r="H304" t="str">
        <f t="shared" si="22"/>
        <v/>
      </c>
      <c r="I304" t="str">
        <f t="shared" si="23"/>
        <v/>
      </c>
      <c r="J304" t="str">
        <f t="shared" si="21"/>
        <v/>
      </c>
      <c r="K304" t="s">
        <v>176</v>
      </c>
    </row>
    <row r="305" spans="1:11" x14ac:dyDescent="0.2">
      <c r="A305">
        <v>46809</v>
      </c>
      <c r="B305">
        <f t="shared" si="19"/>
        <v>5.416666666666667</v>
      </c>
      <c r="C305">
        <f t="shared" si="20"/>
        <v>-0.14626002026079268</v>
      </c>
      <c r="H305" t="str">
        <f t="shared" si="22"/>
        <v/>
      </c>
      <c r="I305" t="str">
        <f t="shared" si="23"/>
        <v/>
      </c>
      <c r="J305" t="str">
        <f t="shared" si="21"/>
        <v/>
      </c>
    </row>
    <row r="306" spans="1:11" x14ac:dyDescent="0.2">
      <c r="A306">
        <v>46939</v>
      </c>
      <c r="B306">
        <f t="shared" si="19"/>
        <v>2.875</v>
      </c>
      <c r="C306">
        <f t="shared" si="20"/>
        <v>-0.57299293369557469</v>
      </c>
      <c r="H306" t="str">
        <f t="shared" si="22"/>
        <v/>
      </c>
      <c r="I306" t="str">
        <f t="shared" si="23"/>
        <v/>
      </c>
      <c r="J306" t="str">
        <f t="shared" si="21"/>
        <v/>
      </c>
      <c r="K306" t="s">
        <v>177</v>
      </c>
    </row>
    <row r="307" spans="1:11" x14ac:dyDescent="0.2">
      <c r="A307">
        <v>47008</v>
      </c>
      <c r="B307">
        <f t="shared" si="19"/>
        <v>11.291666666666666</v>
      </c>
      <c r="C307">
        <f t="shared" si="20"/>
        <v>0.84012261571140801</v>
      </c>
      <c r="H307" t="str">
        <f t="shared" si="22"/>
        <v/>
      </c>
      <c r="I307" t="str">
        <f t="shared" si="23"/>
        <v/>
      </c>
      <c r="J307" t="str">
        <f t="shared" si="21"/>
        <v/>
      </c>
    </row>
    <row r="308" spans="1:11" x14ac:dyDescent="0.2">
      <c r="A308">
        <v>47279</v>
      </c>
      <c r="B308">
        <f t="shared" si="19"/>
        <v>19.833333333333332</v>
      </c>
      <c r="C308">
        <f t="shared" si="20"/>
        <v>2.2742250297135436</v>
      </c>
      <c r="H308" t="str">
        <f t="shared" si="22"/>
        <v/>
      </c>
      <c r="I308" t="str">
        <f t="shared" si="23"/>
        <v/>
      </c>
      <c r="J308" t="str">
        <f t="shared" si="21"/>
        <v/>
      </c>
      <c r="K308" t="s">
        <v>178</v>
      </c>
    </row>
    <row r="309" spans="1:11" x14ac:dyDescent="0.2">
      <c r="A309">
        <v>47755</v>
      </c>
      <c r="B309">
        <f t="shared" si="19"/>
        <v>20.333333333333332</v>
      </c>
      <c r="C309">
        <f t="shared" si="20"/>
        <v>2.3581724880941568</v>
      </c>
      <c r="E309">
        <v>1</v>
      </c>
      <c r="F309">
        <v>1</v>
      </c>
      <c r="H309" t="str">
        <f t="shared" si="22"/>
        <v/>
      </c>
      <c r="I309" t="str">
        <f t="shared" si="23"/>
        <v/>
      </c>
      <c r="J309" t="str">
        <f t="shared" si="21"/>
        <v/>
      </c>
      <c r="K309" t="s">
        <v>179</v>
      </c>
    </row>
    <row r="310" spans="1:11" x14ac:dyDescent="0.2">
      <c r="A310">
        <v>48243</v>
      </c>
      <c r="B310">
        <f t="shared" si="19"/>
        <v>3.3333333333333335</v>
      </c>
      <c r="C310">
        <f t="shared" si="20"/>
        <v>-0.49604109684667952</v>
      </c>
      <c r="E310" t="s">
        <v>34</v>
      </c>
      <c r="H310">
        <f t="shared" si="22"/>
        <v>1</v>
      </c>
      <c r="I310">
        <f t="shared" si="23"/>
        <v>3.3333333333333335</v>
      </c>
      <c r="J310" t="str">
        <f t="shared" si="21"/>
        <v/>
      </c>
      <c r="K310" t="s">
        <v>180</v>
      </c>
    </row>
    <row r="311" spans="1:11" x14ac:dyDescent="0.2">
      <c r="A311">
        <v>48323</v>
      </c>
      <c r="B311">
        <f t="shared" si="19"/>
        <v>11.5</v>
      </c>
      <c r="C311">
        <f t="shared" si="20"/>
        <v>0.87510072336999678</v>
      </c>
      <c r="E311">
        <v>1</v>
      </c>
      <c r="H311" t="str">
        <f t="shared" si="22"/>
        <v/>
      </c>
      <c r="I311" t="str">
        <f t="shared" si="23"/>
        <v/>
      </c>
      <c r="J311">
        <f t="shared" si="21"/>
        <v>48283</v>
      </c>
      <c r="K311" t="s">
        <v>181</v>
      </c>
    </row>
    <row r="312" spans="1:11" x14ac:dyDescent="0.2">
      <c r="A312">
        <v>48599</v>
      </c>
      <c r="B312">
        <f t="shared" si="19"/>
        <v>12.541666666666666</v>
      </c>
      <c r="C312">
        <f t="shared" si="20"/>
        <v>1.0499912616629401</v>
      </c>
      <c r="H312" t="str">
        <f t="shared" si="22"/>
        <v/>
      </c>
      <c r="I312" t="str">
        <f t="shared" si="23"/>
        <v/>
      </c>
      <c r="J312" t="str">
        <f t="shared" si="21"/>
        <v/>
      </c>
    </row>
    <row r="313" spans="1:11" x14ac:dyDescent="0.2">
      <c r="A313">
        <v>48900</v>
      </c>
      <c r="B313">
        <f t="shared" si="19"/>
        <v>4.625</v>
      </c>
      <c r="C313">
        <f t="shared" si="20"/>
        <v>-0.27917682936342975</v>
      </c>
      <c r="H313" t="str">
        <f t="shared" si="22"/>
        <v/>
      </c>
      <c r="I313" t="str">
        <f t="shared" si="23"/>
        <v/>
      </c>
      <c r="J313" t="str">
        <f t="shared" si="21"/>
        <v/>
      </c>
      <c r="K313" t="s">
        <v>182</v>
      </c>
    </row>
    <row r="314" spans="1:11" x14ac:dyDescent="0.2">
      <c r="A314">
        <v>49011</v>
      </c>
      <c r="B314">
        <f t="shared" si="19"/>
        <v>24.791666666666668</v>
      </c>
      <c r="C314">
        <f t="shared" si="20"/>
        <v>3.1067039919879544</v>
      </c>
      <c r="H314" t="str">
        <f t="shared" si="22"/>
        <v/>
      </c>
      <c r="I314" t="str">
        <f t="shared" si="23"/>
        <v/>
      </c>
      <c r="J314" t="str">
        <f t="shared" si="21"/>
        <v/>
      </c>
      <c r="K314" t="s">
        <v>183</v>
      </c>
    </row>
    <row r="315" spans="1:11" x14ac:dyDescent="0.2">
      <c r="A315">
        <v>49606</v>
      </c>
      <c r="B315">
        <f t="shared" si="19"/>
        <v>8.7916666666666661</v>
      </c>
      <c r="C315">
        <f t="shared" si="20"/>
        <v>0.42038532380834376</v>
      </c>
      <c r="H315" t="str">
        <f t="shared" si="22"/>
        <v/>
      </c>
      <c r="I315" t="str">
        <f t="shared" si="23"/>
        <v/>
      </c>
      <c r="J315" t="str">
        <f t="shared" si="21"/>
        <v/>
      </c>
    </row>
    <row r="316" spans="1:11" x14ac:dyDescent="0.2">
      <c r="A316">
        <v>49817</v>
      </c>
      <c r="B316">
        <f t="shared" si="19"/>
        <v>3.5833333333333335</v>
      </c>
      <c r="C316">
        <f t="shared" si="20"/>
        <v>-0.45406736765637312</v>
      </c>
      <c r="H316" t="str">
        <f t="shared" si="22"/>
        <v/>
      </c>
      <c r="I316" t="str">
        <f t="shared" si="23"/>
        <v/>
      </c>
      <c r="J316" t="str">
        <f t="shared" si="21"/>
        <v/>
      </c>
    </row>
    <row r="317" spans="1:11" x14ac:dyDescent="0.2">
      <c r="A317">
        <v>49903</v>
      </c>
      <c r="B317">
        <f t="shared" si="19"/>
        <v>2.125</v>
      </c>
      <c r="C317">
        <f t="shared" si="20"/>
        <v>-0.69891412126649388</v>
      </c>
      <c r="H317" t="str">
        <f t="shared" si="22"/>
        <v/>
      </c>
      <c r="I317" t="str">
        <f t="shared" si="23"/>
        <v/>
      </c>
      <c r="J317" t="str">
        <f t="shared" si="21"/>
        <v/>
      </c>
    </row>
    <row r="318" spans="1:11" x14ac:dyDescent="0.2">
      <c r="A318">
        <v>49954</v>
      </c>
      <c r="B318">
        <f t="shared" si="19"/>
        <v>2.9166666666666665</v>
      </c>
      <c r="C318">
        <f t="shared" si="20"/>
        <v>-0.56599731216385696</v>
      </c>
      <c r="H318" t="str">
        <f t="shared" si="22"/>
        <v/>
      </c>
      <c r="I318" t="str">
        <f t="shared" si="23"/>
        <v/>
      </c>
      <c r="J318" t="str">
        <f t="shared" si="21"/>
        <v/>
      </c>
      <c r="K318" t="s">
        <v>184</v>
      </c>
    </row>
    <row r="319" spans="1:11" x14ac:dyDescent="0.2">
      <c r="A319">
        <v>50024</v>
      </c>
      <c r="B319">
        <f t="shared" si="19"/>
        <v>2.625</v>
      </c>
      <c r="C319">
        <f t="shared" si="20"/>
        <v>-0.61496666288588109</v>
      </c>
      <c r="H319" t="str">
        <f t="shared" si="22"/>
        <v/>
      </c>
      <c r="I319" t="str">
        <f t="shared" si="23"/>
        <v/>
      </c>
      <c r="J319" t="str">
        <f t="shared" si="21"/>
        <v/>
      </c>
    </row>
    <row r="320" spans="1:11" x14ac:dyDescent="0.2">
      <c r="A320">
        <v>50087</v>
      </c>
      <c r="B320">
        <f t="shared" si="19"/>
        <v>1.7916666666666667</v>
      </c>
      <c r="C320">
        <f t="shared" si="20"/>
        <v>-0.75487909352023574</v>
      </c>
      <c r="H320" t="str">
        <f t="shared" si="22"/>
        <v/>
      </c>
      <c r="I320" t="str">
        <f t="shared" si="23"/>
        <v/>
      </c>
      <c r="J320" t="str">
        <f t="shared" si="21"/>
        <v/>
      </c>
    </row>
    <row r="321" spans="1:11" x14ac:dyDescent="0.2">
      <c r="A321">
        <v>50130</v>
      </c>
      <c r="B321">
        <f t="shared" si="19"/>
        <v>2.4583333333333335</v>
      </c>
      <c r="C321">
        <f t="shared" si="20"/>
        <v>-0.64294914901275202</v>
      </c>
      <c r="H321" t="str">
        <f t="shared" si="22"/>
        <v/>
      </c>
      <c r="I321" t="str">
        <f t="shared" si="23"/>
        <v/>
      </c>
      <c r="J321" t="str">
        <f t="shared" si="21"/>
        <v/>
      </c>
      <c r="K321" t="s">
        <v>185</v>
      </c>
    </row>
    <row r="322" spans="1:11" x14ac:dyDescent="0.2">
      <c r="A322">
        <v>50189</v>
      </c>
      <c r="B322">
        <f t="shared" si="19"/>
        <v>6.916666666666667</v>
      </c>
      <c r="C322">
        <f t="shared" si="20"/>
        <v>0.10558235488104581</v>
      </c>
      <c r="H322" t="str">
        <f t="shared" si="22"/>
        <v/>
      </c>
      <c r="I322" t="str">
        <f t="shared" si="23"/>
        <v/>
      </c>
      <c r="J322" t="str">
        <f t="shared" si="21"/>
        <v/>
      </c>
    </row>
    <row r="323" spans="1:11" x14ac:dyDescent="0.2">
      <c r="A323">
        <v>50355</v>
      </c>
      <c r="B323">
        <f t="shared" si="19"/>
        <v>4.958333333333333</v>
      </c>
      <c r="C323">
        <f t="shared" ref="C323:C386" si="24">(B323-D$900)/D$901</f>
        <v>-0.22321185710968788</v>
      </c>
      <c r="H323" t="str">
        <f t="shared" si="22"/>
        <v/>
      </c>
      <c r="I323" t="str">
        <f t="shared" si="23"/>
        <v/>
      </c>
      <c r="J323" t="str">
        <f t="shared" si="21"/>
        <v/>
      </c>
    </row>
    <row r="324" spans="1:11" x14ac:dyDescent="0.2">
      <c r="A324">
        <v>50474</v>
      </c>
      <c r="B324">
        <f t="shared" si="19"/>
        <v>8.9166666666666661</v>
      </c>
      <c r="C324">
        <f t="shared" si="24"/>
        <v>0.44137218840349701</v>
      </c>
      <c r="H324" t="str">
        <f t="shared" si="22"/>
        <v/>
      </c>
      <c r="I324" t="str">
        <f t="shared" si="23"/>
        <v/>
      </c>
      <c r="J324" t="str">
        <f t="shared" ref="J324:J387" si="25">IF(H323=1,(A323+A324)/2,"")</f>
        <v/>
      </c>
      <c r="K324" t="s">
        <v>186</v>
      </c>
    </row>
    <row r="325" spans="1:11" x14ac:dyDescent="0.2">
      <c r="A325">
        <v>50688</v>
      </c>
      <c r="B325">
        <f t="shared" si="19"/>
        <v>17.875</v>
      </c>
      <c r="C325">
        <f t="shared" si="24"/>
        <v>1.9454308177228103</v>
      </c>
      <c r="H325" t="str">
        <f t="shared" si="22"/>
        <v/>
      </c>
      <c r="I325" t="str">
        <f t="shared" si="23"/>
        <v/>
      </c>
      <c r="J325" t="str">
        <f t="shared" si="25"/>
        <v/>
      </c>
    </row>
    <row r="326" spans="1:11" x14ac:dyDescent="0.2">
      <c r="A326">
        <v>51117</v>
      </c>
      <c r="B326">
        <f t="shared" si="19"/>
        <v>3.2083333333333335</v>
      </c>
      <c r="C326">
        <f t="shared" si="24"/>
        <v>-0.51702796144183272</v>
      </c>
      <c r="H326" t="str">
        <f t="shared" si="22"/>
        <v/>
      </c>
      <c r="I326" t="str">
        <f t="shared" si="23"/>
        <v/>
      </c>
      <c r="J326" t="str">
        <f t="shared" si="25"/>
        <v/>
      </c>
      <c r="K326" t="s">
        <v>187</v>
      </c>
    </row>
    <row r="327" spans="1:11" x14ac:dyDescent="0.2">
      <c r="A327">
        <v>51194</v>
      </c>
      <c r="B327">
        <f t="shared" si="19"/>
        <v>1.7083333333333333</v>
      </c>
      <c r="C327">
        <f t="shared" si="24"/>
        <v>-0.76887033658367132</v>
      </c>
      <c r="H327" t="str">
        <f t="shared" si="22"/>
        <v/>
      </c>
      <c r="I327" t="str">
        <f t="shared" si="23"/>
        <v/>
      </c>
      <c r="J327" t="str">
        <f t="shared" si="25"/>
        <v/>
      </c>
    </row>
    <row r="328" spans="1:11" x14ac:dyDescent="0.2">
      <c r="A328">
        <v>51235</v>
      </c>
      <c r="B328">
        <f t="shared" si="19"/>
        <v>3.8333333333333335</v>
      </c>
      <c r="C328">
        <f t="shared" si="24"/>
        <v>-0.41209363846606667</v>
      </c>
      <c r="H328">
        <f t="shared" si="22"/>
        <v>1</v>
      </c>
      <c r="I328">
        <f t="shared" si="23"/>
        <v>3.8333333333333335</v>
      </c>
      <c r="J328" t="str">
        <f t="shared" si="25"/>
        <v/>
      </c>
      <c r="K328" t="s">
        <v>188</v>
      </c>
    </row>
    <row r="329" spans="1:11" x14ac:dyDescent="0.2">
      <c r="A329">
        <v>51327</v>
      </c>
      <c r="B329">
        <f t="shared" si="19"/>
        <v>1.2083333333333333</v>
      </c>
      <c r="C329">
        <f t="shared" si="24"/>
        <v>-0.85281779496428411</v>
      </c>
      <c r="H329" t="str">
        <f t="shared" si="22"/>
        <v/>
      </c>
      <c r="I329" t="str">
        <f t="shared" si="23"/>
        <v/>
      </c>
      <c r="J329">
        <f t="shared" si="25"/>
        <v>51281</v>
      </c>
    </row>
    <row r="330" spans="1:11" x14ac:dyDescent="0.2">
      <c r="A330">
        <v>51356</v>
      </c>
      <c r="B330">
        <f t="shared" si="19"/>
        <v>2.1666666666666665</v>
      </c>
      <c r="C330">
        <f t="shared" si="24"/>
        <v>-0.69191849973477626</v>
      </c>
      <c r="H330" t="str">
        <f t="shared" si="22"/>
        <v/>
      </c>
      <c r="I330" t="str">
        <f t="shared" si="23"/>
        <v/>
      </c>
      <c r="J330" t="str">
        <f t="shared" si="25"/>
        <v/>
      </c>
    </row>
    <row r="331" spans="1:11" x14ac:dyDescent="0.2">
      <c r="A331">
        <v>51408</v>
      </c>
      <c r="B331">
        <f t="shared" si="19"/>
        <v>2.5</v>
      </c>
      <c r="C331">
        <f t="shared" si="24"/>
        <v>-0.63595352748103429</v>
      </c>
      <c r="H331">
        <f t="shared" si="22"/>
        <v>1</v>
      </c>
      <c r="I331">
        <f t="shared" si="23"/>
        <v>2.5</v>
      </c>
      <c r="J331" t="str">
        <f t="shared" si="25"/>
        <v/>
      </c>
      <c r="K331" t="s">
        <v>189</v>
      </c>
    </row>
    <row r="332" spans="1:11" x14ac:dyDescent="0.2">
      <c r="A332">
        <v>51468</v>
      </c>
      <c r="B332">
        <f t="shared" si="19"/>
        <v>2.0416666666666665</v>
      </c>
      <c r="C332">
        <f t="shared" si="24"/>
        <v>-0.71290536432992946</v>
      </c>
      <c r="H332" t="str">
        <f t="shared" si="22"/>
        <v/>
      </c>
      <c r="I332" t="str">
        <f t="shared" si="23"/>
        <v/>
      </c>
      <c r="J332">
        <f t="shared" si="25"/>
        <v>51438</v>
      </c>
    </row>
    <row r="333" spans="1:11" x14ac:dyDescent="0.2">
      <c r="A333">
        <v>51517</v>
      </c>
      <c r="B333">
        <f t="shared" si="19"/>
        <v>7.666666666666667</v>
      </c>
      <c r="C333">
        <f t="shared" si="24"/>
        <v>0.23150354245196506</v>
      </c>
      <c r="H333">
        <f t="shared" ref="H333:H396" si="26">IF(ISNUMBER(SEARCH($H$1,K333)),1,"")</f>
        <v>1</v>
      </c>
      <c r="I333">
        <f t="shared" ref="I333:I396" si="27">IF(H333=1,B333,"")</f>
        <v>7.666666666666667</v>
      </c>
      <c r="J333" t="str">
        <f t="shared" si="25"/>
        <v/>
      </c>
      <c r="K333" t="s">
        <v>190</v>
      </c>
    </row>
    <row r="334" spans="1:11" x14ac:dyDescent="0.2">
      <c r="A334">
        <v>51701</v>
      </c>
      <c r="B334">
        <f t="shared" si="19"/>
        <v>2.375</v>
      </c>
      <c r="C334">
        <f t="shared" si="24"/>
        <v>-0.65694039207618748</v>
      </c>
      <c r="H334" t="str">
        <f t="shared" si="26"/>
        <v/>
      </c>
      <c r="I334" t="str">
        <f t="shared" si="27"/>
        <v/>
      </c>
      <c r="J334">
        <f t="shared" si="25"/>
        <v>51609</v>
      </c>
      <c r="K334" t="s">
        <v>191</v>
      </c>
    </row>
    <row r="335" spans="1:11" x14ac:dyDescent="0.2">
      <c r="A335">
        <v>51758</v>
      </c>
      <c r="B335">
        <f t="shared" si="19"/>
        <v>5.875</v>
      </c>
      <c r="C335">
        <f t="shared" si="24"/>
        <v>-6.930818341189765E-2</v>
      </c>
      <c r="H335" t="str">
        <f t="shared" si="26"/>
        <v/>
      </c>
      <c r="I335" t="str">
        <f t="shared" si="27"/>
        <v/>
      </c>
      <c r="J335" t="str">
        <f t="shared" si="25"/>
        <v/>
      </c>
    </row>
    <row r="336" spans="1:11" x14ac:dyDescent="0.2">
      <c r="A336">
        <v>51899</v>
      </c>
      <c r="B336">
        <f t="shared" si="19"/>
        <v>19.333333333333332</v>
      </c>
      <c r="C336">
        <f t="shared" si="24"/>
        <v>2.1902775713329308</v>
      </c>
      <c r="H336" t="str">
        <f t="shared" si="26"/>
        <v/>
      </c>
      <c r="I336" t="str">
        <f t="shared" si="27"/>
        <v/>
      </c>
      <c r="J336" t="str">
        <f t="shared" si="25"/>
        <v/>
      </c>
      <c r="K336" t="s">
        <v>192</v>
      </c>
    </row>
    <row r="337" spans="1:11" x14ac:dyDescent="0.2">
      <c r="A337">
        <v>52363</v>
      </c>
      <c r="B337">
        <f t="shared" si="19"/>
        <v>4.708333333333333</v>
      </c>
      <c r="C337">
        <f t="shared" si="24"/>
        <v>-0.26518558629999434</v>
      </c>
      <c r="H337" t="str">
        <f t="shared" si="26"/>
        <v/>
      </c>
      <c r="I337" t="str">
        <f t="shared" si="27"/>
        <v/>
      </c>
      <c r="J337" t="str">
        <f t="shared" si="25"/>
        <v/>
      </c>
    </row>
    <row r="338" spans="1:11" x14ac:dyDescent="0.2">
      <c r="A338">
        <v>52476</v>
      </c>
      <c r="B338">
        <f t="shared" si="19"/>
        <v>6.625</v>
      </c>
      <c r="C338">
        <f t="shared" si="24"/>
        <v>5.6613004159021603E-2</v>
      </c>
      <c r="H338" t="str">
        <f t="shared" si="26"/>
        <v/>
      </c>
      <c r="I338" t="str">
        <f t="shared" si="27"/>
        <v/>
      </c>
      <c r="J338" t="str">
        <f t="shared" si="25"/>
        <v/>
      </c>
      <c r="K338" t="s">
        <v>193</v>
      </c>
    </row>
    <row r="339" spans="1:11" x14ac:dyDescent="0.2">
      <c r="A339">
        <v>52635</v>
      </c>
      <c r="B339">
        <f t="shared" si="19"/>
        <v>12.375</v>
      </c>
      <c r="C339">
        <f t="shared" si="24"/>
        <v>1.0220087755360692</v>
      </c>
      <c r="H339" t="str">
        <f t="shared" si="26"/>
        <v/>
      </c>
      <c r="I339" t="str">
        <f t="shared" si="27"/>
        <v/>
      </c>
      <c r="J339" t="str">
        <f t="shared" si="25"/>
        <v/>
      </c>
      <c r="K339" t="s">
        <v>194</v>
      </c>
    </row>
    <row r="340" spans="1:11" x14ac:dyDescent="0.2">
      <c r="A340">
        <v>52932</v>
      </c>
      <c r="B340">
        <f t="shared" si="19"/>
        <v>1.7916666666666667</v>
      </c>
      <c r="C340">
        <f t="shared" si="24"/>
        <v>-0.75487909352023574</v>
      </c>
      <c r="H340" t="str">
        <f t="shared" si="26"/>
        <v/>
      </c>
      <c r="I340" t="str">
        <f t="shared" si="27"/>
        <v/>
      </c>
      <c r="J340" t="str">
        <f t="shared" si="25"/>
        <v/>
      </c>
      <c r="K340" t="s">
        <v>195</v>
      </c>
    </row>
    <row r="341" spans="1:11" x14ac:dyDescent="0.2">
      <c r="A341">
        <v>52975</v>
      </c>
      <c r="B341">
        <f t="shared" si="19"/>
        <v>11.583333333333334</v>
      </c>
      <c r="C341">
        <f t="shared" si="24"/>
        <v>0.88909196643343236</v>
      </c>
      <c r="H341" t="str">
        <f t="shared" si="26"/>
        <v/>
      </c>
      <c r="I341" t="str">
        <f t="shared" si="27"/>
        <v/>
      </c>
      <c r="J341" t="str">
        <f t="shared" si="25"/>
        <v/>
      </c>
    </row>
    <row r="342" spans="1:11" x14ac:dyDescent="0.2">
      <c r="A342">
        <v>53253</v>
      </c>
      <c r="B342">
        <f t="shared" si="19"/>
        <v>10.875</v>
      </c>
      <c r="C342">
        <f t="shared" si="24"/>
        <v>0.77016640039423068</v>
      </c>
      <c r="H342" t="str">
        <f t="shared" si="26"/>
        <v/>
      </c>
      <c r="I342" t="str">
        <f t="shared" si="27"/>
        <v/>
      </c>
      <c r="J342" t="str">
        <f t="shared" si="25"/>
        <v/>
      </c>
      <c r="K342" t="s">
        <v>196</v>
      </c>
    </row>
    <row r="343" spans="1:11" x14ac:dyDescent="0.2">
      <c r="A343">
        <v>53514</v>
      </c>
      <c r="B343">
        <f t="shared" si="19"/>
        <v>3.375</v>
      </c>
      <c r="C343">
        <f t="shared" si="24"/>
        <v>-0.48904547531496184</v>
      </c>
      <c r="H343" t="str">
        <f t="shared" si="26"/>
        <v/>
      </c>
      <c r="I343" t="str">
        <f t="shared" si="27"/>
        <v/>
      </c>
      <c r="J343" t="str">
        <f t="shared" si="25"/>
        <v/>
      </c>
    </row>
    <row r="344" spans="1:11" x14ac:dyDescent="0.2">
      <c r="A344">
        <v>53595</v>
      </c>
      <c r="B344">
        <f t="shared" si="19"/>
        <v>5.666666666666667</v>
      </c>
      <c r="C344">
        <f t="shared" si="24"/>
        <v>-0.10428629107048627</v>
      </c>
      <c r="H344" t="str">
        <f t="shared" si="26"/>
        <v/>
      </c>
      <c r="I344" t="str">
        <f t="shared" si="27"/>
        <v/>
      </c>
      <c r="J344" t="str">
        <f t="shared" si="25"/>
        <v/>
      </c>
      <c r="K344" t="s">
        <v>198</v>
      </c>
    </row>
    <row r="345" spans="1:11" x14ac:dyDescent="0.2">
      <c r="A345">
        <v>53731</v>
      </c>
      <c r="B345">
        <f t="shared" si="19"/>
        <v>3.125</v>
      </c>
      <c r="C345">
        <f t="shared" si="24"/>
        <v>-0.53101920450526818</v>
      </c>
      <c r="H345">
        <f t="shared" si="26"/>
        <v>1</v>
      </c>
      <c r="I345">
        <f t="shared" si="27"/>
        <v>3.125</v>
      </c>
      <c r="J345" t="str">
        <f t="shared" si="25"/>
        <v/>
      </c>
      <c r="K345" t="s">
        <v>197</v>
      </c>
    </row>
    <row r="346" spans="1:11" x14ac:dyDescent="0.2">
      <c r="A346">
        <v>53806</v>
      </c>
      <c r="B346">
        <f t="shared" si="19"/>
        <v>2.75</v>
      </c>
      <c r="C346">
        <f t="shared" si="24"/>
        <v>-0.59397979829072789</v>
      </c>
      <c r="H346" t="str">
        <f t="shared" si="26"/>
        <v/>
      </c>
      <c r="I346" t="str">
        <f t="shared" si="27"/>
        <v/>
      </c>
      <c r="J346">
        <f t="shared" si="25"/>
        <v>53768.5</v>
      </c>
      <c r="K346" t="s">
        <v>199</v>
      </c>
    </row>
    <row r="347" spans="1:11" x14ac:dyDescent="0.2">
      <c r="A347">
        <v>53872</v>
      </c>
      <c r="B347">
        <f t="shared" si="19"/>
        <v>4.125</v>
      </c>
      <c r="C347">
        <f t="shared" si="24"/>
        <v>-0.36312428774404254</v>
      </c>
      <c r="H347" t="str">
        <f t="shared" si="26"/>
        <v/>
      </c>
      <c r="I347" t="str">
        <f t="shared" si="27"/>
        <v/>
      </c>
      <c r="J347" t="str">
        <f t="shared" si="25"/>
        <v/>
      </c>
    </row>
    <row r="348" spans="1:11" x14ac:dyDescent="0.2">
      <c r="A348">
        <v>53971</v>
      </c>
      <c r="B348">
        <f t="shared" si="19"/>
        <v>1.9166666666666667</v>
      </c>
      <c r="C348">
        <f t="shared" si="24"/>
        <v>-0.73389222892508255</v>
      </c>
      <c r="H348" t="str">
        <f t="shared" si="26"/>
        <v/>
      </c>
      <c r="I348" t="str">
        <f t="shared" si="27"/>
        <v/>
      </c>
      <c r="J348" t="str">
        <f t="shared" si="25"/>
        <v/>
      </c>
      <c r="K348" t="s">
        <v>200</v>
      </c>
    </row>
    <row r="349" spans="1:11" x14ac:dyDescent="0.2">
      <c r="A349">
        <v>54017</v>
      </c>
      <c r="B349">
        <f t="shared" si="19"/>
        <v>2.5416666666666665</v>
      </c>
      <c r="C349">
        <f t="shared" si="24"/>
        <v>-0.62895790594931655</v>
      </c>
      <c r="H349" t="str">
        <f t="shared" si="26"/>
        <v/>
      </c>
      <c r="I349" t="str">
        <f t="shared" si="27"/>
        <v/>
      </c>
      <c r="J349" t="str">
        <f t="shared" si="25"/>
        <v/>
      </c>
    </row>
    <row r="350" spans="1:11" x14ac:dyDescent="0.2">
      <c r="A350">
        <v>54078</v>
      </c>
      <c r="B350">
        <f t="shared" si="19"/>
        <v>1.125</v>
      </c>
      <c r="C350">
        <f t="shared" si="24"/>
        <v>-0.86680903802771958</v>
      </c>
      <c r="H350" t="str">
        <f t="shared" si="26"/>
        <v/>
      </c>
      <c r="I350" t="str">
        <f t="shared" si="27"/>
        <v/>
      </c>
      <c r="J350" t="str">
        <f t="shared" si="25"/>
        <v/>
      </c>
    </row>
    <row r="351" spans="1:11" x14ac:dyDescent="0.2">
      <c r="A351">
        <v>54105</v>
      </c>
      <c r="B351">
        <f t="shared" si="19"/>
        <v>3.875</v>
      </c>
      <c r="C351">
        <f t="shared" si="24"/>
        <v>-0.40509801693434899</v>
      </c>
      <c r="H351">
        <f t="shared" si="26"/>
        <v>1</v>
      </c>
      <c r="I351">
        <f t="shared" si="27"/>
        <v>3.875</v>
      </c>
      <c r="J351" t="str">
        <f t="shared" si="25"/>
        <v/>
      </c>
      <c r="K351" t="s">
        <v>201</v>
      </c>
    </row>
    <row r="352" spans="1:11" x14ac:dyDescent="0.2">
      <c r="A352">
        <v>54198</v>
      </c>
      <c r="B352">
        <f t="shared" si="19"/>
        <v>3.0416666666666665</v>
      </c>
      <c r="C352">
        <f t="shared" si="24"/>
        <v>-0.54501044756870376</v>
      </c>
      <c r="H352" t="str">
        <f t="shared" si="26"/>
        <v/>
      </c>
      <c r="I352" t="str">
        <f t="shared" si="27"/>
        <v/>
      </c>
      <c r="J352">
        <f t="shared" si="25"/>
        <v>54151.5</v>
      </c>
    </row>
    <row r="353" spans="1:11" x14ac:dyDescent="0.2">
      <c r="A353">
        <v>54271</v>
      </c>
      <c r="B353">
        <f t="shared" si="19"/>
        <v>6.25</v>
      </c>
      <c r="C353">
        <f t="shared" si="24"/>
        <v>-6.3475896264380202E-3</v>
      </c>
      <c r="H353" t="str">
        <f t="shared" si="26"/>
        <v/>
      </c>
      <c r="I353" t="str">
        <f t="shared" si="27"/>
        <v/>
      </c>
      <c r="J353" t="str">
        <f t="shared" si="25"/>
        <v/>
      </c>
    </row>
    <row r="354" spans="1:11" x14ac:dyDescent="0.2">
      <c r="A354">
        <v>54421</v>
      </c>
      <c r="B354">
        <f t="shared" si="19"/>
        <v>2.9583333333333335</v>
      </c>
      <c r="C354">
        <f t="shared" si="24"/>
        <v>-0.55900169063213911</v>
      </c>
      <c r="H354" t="str">
        <f t="shared" si="26"/>
        <v/>
      </c>
      <c r="I354" t="str">
        <f t="shared" si="27"/>
        <v/>
      </c>
      <c r="J354" t="str">
        <f t="shared" si="25"/>
        <v/>
      </c>
      <c r="K354" t="s">
        <v>202</v>
      </c>
    </row>
    <row r="355" spans="1:11" x14ac:dyDescent="0.2">
      <c r="A355">
        <v>54492</v>
      </c>
      <c r="B355">
        <f t="shared" si="19"/>
        <v>3.2083333333333335</v>
      </c>
      <c r="C355">
        <f t="shared" si="24"/>
        <v>-0.51702796144183272</v>
      </c>
      <c r="H355" t="str">
        <f t="shared" si="26"/>
        <v/>
      </c>
      <c r="I355" t="str">
        <f t="shared" si="27"/>
        <v/>
      </c>
      <c r="J355" t="str">
        <f t="shared" si="25"/>
        <v/>
      </c>
      <c r="K355" t="s">
        <v>203</v>
      </c>
    </row>
    <row r="356" spans="1:11" x14ac:dyDescent="0.2">
      <c r="A356">
        <v>54569</v>
      </c>
      <c r="B356">
        <f t="shared" si="19"/>
        <v>2.9166666666666665</v>
      </c>
      <c r="C356">
        <f t="shared" si="24"/>
        <v>-0.56599731216385696</v>
      </c>
      <c r="H356" t="str">
        <f t="shared" si="26"/>
        <v/>
      </c>
      <c r="I356" t="str">
        <f t="shared" si="27"/>
        <v/>
      </c>
      <c r="J356" t="str">
        <f t="shared" si="25"/>
        <v/>
      </c>
    </row>
    <row r="357" spans="1:11" x14ac:dyDescent="0.2">
      <c r="A357">
        <v>54639</v>
      </c>
      <c r="B357">
        <f t="shared" si="19"/>
        <v>3.2916666666666665</v>
      </c>
      <c r="C357">
        <f t="shared" si="24"/>
        <v>-0.50303671837839736</v>
      </c>
      <c r="H357">
        <f t="shared" si="26"/>
        <v>1</v>
      </c>
      <c r="I357">
        <f t="shared" si="27"/>
        <v>3.2916666666666665</v>
      </c>
      <c r="J357" t="str">
        <f t="shared" si="25"/>
        <v/>
      </c>
      <c r="K357" t="s">
        <v>204</v>
      </c>
    </row>
    <row r="358" spans="1:11" x14ac:dyDescent="0.2">
      <c r="A358">
        <v>54718</v>
      </c>
      <c r="B358">
        <f t="shared" si="19"/>
        <v>12.916666666666666</v>
      </c>
      <c r="C358">
        <f t="shared" si="24"/>
        <v>1.1129518554483997</v>
      </c>
      <c r="H358" t="str">
        <f t="shared" si="26"/>
        <v/>
      </c>
      <c r="I358" t="str">
        <f t="shared" si="27"/>
        <v/>
      </c>
      <c r="J358">
        <f t="shared" si="25"/>
        <v>54678.5</v>
      </c>
    </row>
    <row r="359" spans="1:11" x14ac:dyDescent="0.2">
      <c r="A359">
        <v>55028</v>
      </c>
      <c r="B359">
        <f t="shared" si="19"/>
        <v>4.666666666666667</v>
      </c>
      <c r="C359">
        <f t="shared" si="24"/>
        <v>-0.27218120783171196</v>
      </c>
      <c r="H359">
        <f t="shared" si="26"/>
        <v>1</v>
      </c>
      <c r="I359">
        <f t="shared" si="27"/>
        <v>4.666666666666667</v>
      </c>
      <c r="J359" t="str">
        <f t="shared" si="25"/>
        <v/>
      </c>
      <c r="K359" t="s">
        <v>205</v>
      </c>
    </row>
    <row r="360" spans="1:11" x14ac:dyDescent="0.2">
      <c r="A360">
        <v>55140</v>
      </c>
      <c r="B360">
        <f t="shared" si="19"/>
        <v>6.166666666666667</v>
      </c>
      <c r="C360">
        <f t="shared" si="24"/>
        <v>-2.0338832689873444E-2</v>
      </c>
      <c r="H360" t="str">
        <f t="shared" si="26"/>
        <v/>
      </c>
      <c r="I360" t="str">
        <f t="shared" si="27"/>
        <v/>
      </c>
      <c r="J360">
        <f t="shared" si="25"/>
        <v>55084</v>
      </c>
    </row>
    <row r="361" spans="1:11" x14ac:dyDescent="0.2">
      <c r="A361">
        <v>55288</v>
      </c>
      <c r="B361">
        <f t="shared" si="19"/>
        <v>2.5416666666666665</v>
      </c>
      <c r="C361">
        <f t="shared" si="24"/>
        <v>-0.62895790594931655</v>
      </c>
      <c r="H361">
        <f t="shared" si="26"/>
        <v>1</v>
      </c>
      <c r="I361">
        <f t="shared" si="27"/>
        <v>2.5416666666666665</v>
      </c>
      <c r="J361" t="str">
        <f t="shared" si="25"/>
        <v/>
      </c>
      <c r="K361" t="s">
        <v>206</v>
      </c>
    </row>
    <row r="362" spans="1:11" x14ac:dyDescent="0.2">
      <c r="A362">
        <v>55349</v>
      </c>
      <c r="B362">
        <f t="shared" si="19"/>
        <v>5.541666666666667</v>
      </c>
      <c r="C362">
        <f t="shared" si="24"/>
        <v>-0.12527315566563949</v>
      </c>
      <c r="H362" t="str">
        <f t="shared" si="26"/>
        <v/>
      </c>
      <c r="I362" t="str">
        <f t="shared" si="27"/>
        <v/>
      </c>
      <c r="J362">
        <f t="shared" si="25"/>
        <v>55318.5</v>
      </c>
    </row>
    <row r="363" spans="1:11" x14ac:dyDescent="0.2">
      <c r="A363">
        <v>55482</v>
      </c>
      <c r="B363">
        <f t="shared" si="19"/>
        <v>1.75</v>
      </c>
      <c r="C363">
        <f t="shared" si="24"/>
        <v>-0.76187471505195348</v>
      </c>
      <c r="H363" t="str">
        <f t="shared" si="26"/>
        <v/>
      </c>
      <c r="I363" t="str">
        <f t="shared" si="27"/>
        <v/>
      </c>
      <c r="J363" t="str">
        <f t="shared" si="25"/>
        <v/>
      </c>
    </row>
    <row r="364" spans="1:11" x14ac:dyDescent="0.2">
      <c r="A364">
        <v>55524</v>
      </c>
      <c r="B364">
        <f t="shared" si="19"/>
        <v>2.4166666666666665</v>
      </c>
      <c r="C364">
        <f t="shared" si="24"/>
        <v>-0.64994477054446975</v>
      </c>
      <c r="H364" t="str">
        <f t="shared" si="26"/>
        <v/>
      </c>
      <c r="I364" t="str">
        <f t="shared" si="27"/>
        <v/>
      </c>
      <c r="J364" t="str">
        <f t="shared" si="25"/>
        <v/>
      </c>
    </row>
    <row r="365" spans="1:11" x14ac:dyDescent="0.2">
      <c r="A365">
        <v>55582</v>
      </c>
      <c r="B365">
        <f t="shared" si="19"/>
        <v>5.458333333333333</v>
      </c>
      <c r="C365">
        <f t="shared" si="24"/>
        <v>-0.13926439872907506</v>
      </c>
      <c r="H365" t="str">
        <f t="shared" si="26"/>
        <v/>
      </c>
      <c r="I365" t="str">
        <f t="shared" si="27"/>
        <v/>
      </c>
      <c r="J365" t="str">
        <f t="shared" si="25"/>
        <v/>
      </c>
      <c r="K365" t="s">
        <v>207</v>
      </c>
    </row>
    <row r="366" spans="1:11" x14ac:dyDescent="0.2">
      <c r="A366">
        <v>55713</v>
      </c>
      <c r="B366">
        <f t="shared" si="19"/>
        <v>2.5416666666666665</v>
      </c>
      <c r="C366">
        <f t="shared" si="24"/>
        <v>-0.62895790594931655</v>
      </c>
      <c r="H366" t="str">
        <f t="shared" si="26"/>
        <v/>
      </c>
      <c r="I366" t="str">
        <f t="shared" si="27"/>
        <v/>
      </c>
      <c r="J366" t="str">
        <f t="shared" si="25"/>
        <v/>
      </c>
    </row>
    <row r="367" spans="1:11" x14ac:dyDescent="0.2">
      <c r="A367">
        <v>55774</v>
      </c>
      <c r="B367">
        <f t="shared" si="19"/>
        <v>3.1666666666666665</v>
      </c>
      <c r="C367">
        <f t="shared" si="24"/>
        <v>-0.52402358297355056</v>
      </c>
      <c r="H367">
        <f t="shared" si="26"/>
        <v>1</v>
      </c>
      <c r="I367">
        <f t="shared" si="27"/>
        <v>3.1666666666666665</v>
      </c>
      <c r="J367" t="str">
        <f t="shared" si="25"/>
        <v/>
      </c>
      <c r="K367" t="s">
        <v>208</v>
      </c>
    </row>
    <row r="368" spans="1:11" x14ac:dyDescent="0.2">
      <c r="A368">
        <v>55850</v>
      </c>
      <c r="B368">
        <f t="shared" si="19"/>
        <v>2.4166666666666665</v>
      </c>
      <c r="C368">
        <f t="shared" si="24"/>
        <v>-0.64994477054446975</v>
      </c>
      <c r="H368" t="str">
        <f t="shared" si="26"/>
        <v/>
      </c>
      <c r="I368" t="str">
        <f t="shared" si="27"/>
        <v/>
      </c>
      <c r="J368">
        <f t="shared" si="25"/>
        <v>55812</v>
      </c>
    </row>
    <row r="369" spans="1:11" x14ac:dyDescent="0.2">
      <c r="A369">
        <v>55908</v>
      </c>
      <c r="B369">
        <f t="shared" si="19"/>
        <v>5.291666666666667</v>
      </c>
      <c r="C369">
        <f t="shared" si="24"/>
        <v>-0.16724688485594591</v>
      </c>
      <c r="H369">
        <f t="shared" si="26"/>
        <v>1</v>
      </c>
      <c r="I369">
        <f t="shared" si="27"/>
        <v>5.291666666666667</v>
      </c>
      <c r="J369" t="str">
        <f t="shared" si="25"/>
        <v/>
      </c>
      <c r="K369" t="s">
        <v>209</v>
      </c>
    </row>
    <row r="370" spans="1:11" x14ac:dyDescent="0.2">
      <c r="A370">
        <v>56035</v>
      </c>
      <c r="B370">
        <f t="shared" si="19"/>
        <v>6.125</v>
      </c>
      <c r="C370">
        <f t="shared" si="24"/>
        <v>-2.7334454221591229E-2</v>
      </c>
      <c r="H370" t="str">
        <f t="shared" si="26"/>
        <v/>
      </c>
      <c r="I370" t="str">
        <f t="shared" si="27"/>
        <v/>
      </c>
      <c r="J370">
        <f t="shared" si="25"/>
        <v>55971.5</v>
      </c>
    </row>
    <row r="371" spans="1:11" x14ac:dyDescent="0.2">
      <c r="A371">
        <v>56182</v>
      </c>
      <c r="B371">
        <f t="shared" si="19"/>
        <v>1.5416666666666667</v>
      </c>
      <c r="C371">
        <f t="shared" si="24"/>
        <v>-0.79685282271054214</v>
      </c>
      <c r="H371" t="str">
        <f t="shared" si="26"/>
        <v/>
      </c>
      <c r="I371" t="str">
        <f t="shared" si="27"/>
        <v/>
      </c>
      <c r="J371" t="str">
        <f t="shared" si="25"/>
        <v/>
      </c>
      <c r="K371" t="s">
        <v>210</v>
      </c>
    </row>
    <row r="372" spans="1:11" x14ac:dyDescent="0.2">
      <c r="A372">
        <v>56219</v>
      </c>
      <c r="B372">
        <f t="shared" si="19"/>
        <v>9.1666666666666661</v>
      </c>
      <c r="C372">
        <f t="shared" si="24"/>
        <v>0.48334591759380341</v>
      </c>
      <c r="H372" t="str">
        <f t="shared" si="26"/>
        <v/>
      </c>
      <c r="I372" t="str">
        <f t="shared" si="27"/>
        <v/>
      </c>
      <c r="J372" t="str">
        <f t="shared" si="25"/>
        <v/>
      </c>
    </row>
    <row r="373" spans="1:11" x14ac:dyDescent="0.2">
      <c r="A373">
        <v>56439</v>
      </c>
      <c r="B373">
        <f t="shared" si="19"/>
        <v>4.083333333333333</v>
      </c>
      <c r="C373">
        <f t="shared" si="24"/>
        <v>-0.37011990927576033</v>
      </c>
      <c r="H373" t="str">
        <f t="shared" si="26"/>
        <v/>
      </c>
      <c r="I373" t="str">
        <f t="shared" si="27"/>
        <v/>
      </c>
      <c r="J373" t="str">
        <f t="shared" si="25"/>
        <v/>
      </c>
      <c r="K373" t="s">
        <v>195</v>
      </c>
    </row>
    <row r="374" spans="1:11" x14ac:dyDescent="0.2">
      <c r="A374">
        <v>56537</v>
      </c>
      <c r="B374">
        <f t="shared" si="19"/>
        <v>5.666666666666667</v>
      </c>
      <c r="C374">
        <f t="shared" si="24"/>
        <v>-0.10428629107048627</v>
      </c>
      <c r="H374" t="str">
        <f t="shared" si="26"/>
        <v/>
      </c>
      <c r="I374" t="str">
        <f t="shared" si="27"/>
        <v/>
      </c>
      <c r="J374" t="str">
        <f t="shared" si="25"/>
        <v/>
      </c>
    </row>
    <row r="375" spans="1:11" x14ac:dyDescent="0.2">
      <c r="A375">
        <v>56673</v>
      </c>
      <c r="B375">
        <f t="shared" si="19"/>
        <v>8.875</v>
      </c>
      <c r="C375">
        <f t="shared" si="24"/>
        <v>0.43437656687177933</v>
      </c>
      <c r="H375" t="str">
        <f t="shared" si="26"/>
        <v/>
      </c>
      <c r="I375" t="str">
        <f t="shared" si="27"/>
        <v/>
      </c>
      <c r="J375" t="str">
        <f t="shared" si="25"/>
        <v/>
      </c>
    </row>
    <row r="376" spans="1:11" x14ac:dyDescent="0.2">
      <c r="A376">
        <v>56886</v>
      </c>
      <c r="B376">
        <f t="shared" si="19"/>
        <v>23.416666666666668</v>
      </c>
      <c r="C376">
        <f t="shared" si="24"/>
        <v>2.875848481441269</v>
      </c>
      <c r="H376" t="str">
        <f t="shared" si="26"/>
        <v/>
      </c>
      <c r="I376" t="str">
        <f t="shared" si="27"/>
        <v/>
      </c>
      <c r="J376" t="str">
        <f t="shared" si="25"/>
        <v/>
      </c>
      <c r="K376" t="s">
        <v>211</v>
      </c>
    </row>
    <row r="377" spans="1:11" x14ac:dyDescent="0.2">
      <c r="A377">
        <v>57448</v>
      </c>
      <c r="B377">
        <f t="shared" si="19"/>
        <v>2.9166666666666665</v>
      </c>
      <c r="C377">
        <f t="shared" si="24"/>
        <v>-0.56599731216385696</v>
      </c>
      <c r="H377" t="str">
        <f t="shared" si="26"/>
        <v/>
      </c>
      <c r="I377" t="str">
        <f t="shared" si="27"/>
        <v/>
      </c>
      <c r="J377" t="str">
        <f t="shared" si="25"/>
        <v/>
      </c>
    </row>
    <row r="378" spans="1:11" x14ac:dyDescent="0.2">
      <c r="A378">
        <v>57518</v>
      </c>
      <c r="B378">
        <f t="shared" si="19"/>
        <v>13.625</v>
      </c>
      <c r="C378">
        <f t="shared" si="24"/>
        <v>1.2318774214876014</v>
      </c>
      <c r="H378" t="str">
        <f t="shared" si="26"/>
        <v/>
      </c>
      <c r="I378" t="str">
        <f t="shared" si="27"/>
        <v/>
      </c>
      <c r="J378" t="str">
        <f t="shared" si="25"/>
        <v/>
      </c>
      <c r="K378" t="s">
        <v>212</v>
      </c>
    </row>
    <row r="379" spans="1:11" x14ac:dyDescent="0.2">
      <c r="A379">
        <v>57845</v>
      </c>
      <c r="B379">
        <f t="shared" si="19"/>
        <v>2.125</v>
      </c>
      <c r="C379">
        <f t="shared" si="24"/>
        <v>-0.69891412126649388</v>
      </c>
      <c r="H379" t="str">
        <f t="shared" si="26"/>
        <v/>
      </c>
      <c r="I379" t="str">
        <f t="shared" si="27"/>
        <v/>
      </c>
      <c r="J379" t="str">
        <f t="shared" si="25"/>
        <v/>
      </c>
      <c r="K379" t="s">
        <v>213</v>
      </c>
    </row>
    <row r="380" spans="1:11" x14ac:dyDescent="0.2">
      <c r="A380">
        <v>57896</v>
      </c>
      <c r="B380">
        <f t="shared" si="19"/>
        <v>12.958333333333334</v>
      </c>
      <c r="C380">
        <f t="shared" si="24"/>
        <v>1.1199474769801177</v>
      </c>
      <c r="H380" t="str">
        <f t="shared" si="26"/>
        <v/>
      </c>
      <c r="I380" t="str">
        <f t="shared" si="27"/>
        <v/>
      </c>
      <c r="J380" t="str">
        <f t="shared" si="25"/>
        <v/>
      </c>
    </row>
    <row r="381" spans="1:11" x14ac:dyDescent="0.2">
      <c r="A381">
        <v>58207</v>
      </c>
      <c r="B381">
        <f t="shared" si="19"/>
        <v>16.416666666666668</v>
      </c>
      <c r="C381">
        <f t="shared" si="24"/>
        <v>1.7005840641126897</v>
      </c>
      <c r="H381" t="str">
        <f t="shared" si="26"/>
        <v/>
      </c>
      <c r="I381" t="str">
        <f t="shared" si="27"/>
        <v/>
      </c>
      <c r="J381" t="str">
        <f t="shared" si="25"/>
        <v/>
      </c>
      <c r="K381" t="s">
        <v>214</v>
      </c>
    </row>
    <row r="382" spans="1:11" x14ac:dyDescent="0.2">
      <c r="A382">
        <v>58601</v>
      </c>
      <c r="B382">
        <f t="shared" si="19"/>
        <v>2</v>
      </c>
      <c r="C382">
        <f t="shared" si="24"/>
        <v>-0.71990098586164708</v>
      </c>
      <c r="H382" t="str">
        <f t="shared" si="26"/>
        <v/>
      </c>
      <c r="I382" t="str">
        <f t="shared" si="27"/>
        <v/>
      </c>
      <c r="J382" t="str">
        <f t="shared" si="25"/>
        <v/>
      </c>
    </row>
    <row r="383" spans="1:11" x14ac:dyDescent="0.2">
      <c r="A383">
        <v>58649</v>
      </c>
      <c r="B383">
        <f t="shared" si="19"/>
        <v>5.375</v>
      </c>
      <c r="C383">
        <f t="shared" si="24"/>
        <v>-0.15325564179251047</v>
      </c>
      <c r="H383" t="str">
        <f t="shared" si="26"/>
        <v/>
      </c>
      <c r="I383" t="str">
        <f t="shared" si="27"/>
        <v/>
      </c>
      <c r="J383" t="str">
        <f t="shared" si="25"/>
        <v/>
      </c>
    </row>
    <row r="384" spans="1:11" x14ac:dyDescent="0.2">
      <c r="A384">
        <v>58778</v>
      </c>
      <c r="B384">
        <f t="shared" si="19"/>
        <v>5</v>
      </c>
      <c r="C384">
        <f t="shared" si="24"/>
        <v>-0.2162162355779701</v>
      </c>
      <c r="H384" t="str">
        <f t="shared" si="26"/>
        <v/>
      </c>
      <c r="I384" t="str">
        <f t="shared" si="27"/>
        <v/>
      </c>
      <c r="J384" t="str">
        <f t="shared" si="25"/>
        <v/>
      </c>
    </row>
    <row r="385" spans="1:11" x14ac:dyDescent="0.2">
      <c r="A385">
        <v>58898</v>
      </c>
      <c r="B385">
        <f t="shared" si="19"/>
        <v>18.833333333333332</v>
      </c>
      <c r="C385">
        <f t="shared" si="24"/>
        <v>2.106330112952318</v>
      </c>
      <c r="H385" t="str">
        <f t="shared" si="26"/>
        <v/>
      </c>
      <c r="I385" t="str">
        <f t="shared" si="27"/>
        <v/>
      </c>
      <c r="J385" t="str">
        <f t="shared" si="25"/>
        <v/>
      </c>
      <c r="K385" t="s">
        <v>215</v>
      </c>
    </row>
    <row r="386" spans="1:11" x14ac:dyDescent="0.2">
      <c r="A386">
        <v>59350</v>
      </c>
      <c r="B386">
        <f t="shared" si="19"/>
        <v>4.916666666666667</v>
      </c>
      <c r="C386">
        <f t="shared" si="24"/>
        <v>-0.23020747864140553</v>
      </c>
      <c r="H386" t="str">
        <f t="shared" si="26"/>
        <v/>
      </c>
      <c r="I386" t="str">
        <f t="shared" si="27"/>
        <v/>
      </c>
      <c r="J386" t="str">
        <f t="shared" si="25"/>
        <v/>
      </c>
    </row>
    <row r="387" spans="1:11" x14ac:dyDescent="0.2">
      <c r="A387">
        <v>59468</v>
      </c>
      <c r="B387">
        <f t="shared" si="19"/>
        <v>10.25</v>
      </c>
      <c r="C387">
        <f t="shared" ref="C387:C450" si="28">(B387-D$900)/D$901</f>
        <v>0.66523207741846468</v>
      </c>
      <c r="H387" t="str">
        <f t="shared" si="26"/>
        <v/>
      </c>
      <c r="I387" t="str">
        <f t="shared" si="27"/>
        <v/>
      </c>
      <c r="J387" t="str">
        <f t="shared" si="25"/>
        <v/>
      </c>
    </row>
    <row r="388" spans="1:11" x14ac:dyDescent="0.2">
      <c r="A388">
        <v>59714</v>
      </c>
      <c r="B388">
        <f t="shared" si="19"/>
        <v>1.8333333333333333</v>
      </c>
      <c r="C388">
        <f t="shared" si="28"/>
        <v>-0.74788347198851812</v>
      </c>
      <c r="H388" t="str">
        <f t="shared" si="26"/>
        <v/>
      </c>
      <c r="I388" t="str">
        <f t="shared" si="27"/>
        <v/>
      </c>
      <c r="J388" t="str">
        <f t="shared" ref="J388:J451" si="29">IF(H387=1,(A387+A388)/2,"")</f>
        <v/>
      </c>
      <c r="K388" t="s">
        <v>216</v>
      </c>
    </row>
    <row r="389" spans="1:11" x14ac:dyDescent="0.2">
      <c r="A389">
        <v>59758</v>
      </c>
      <c r="B389">
        <f t="shared" si="19"/>
        <v>6.333333333333333</v>
      </c>
      <c r="C389">
        <f t="shared" si="28"/>
        <v>7.6436534369974021E-3</v>
      </c>
      <c r="H389" t="str">
        <f t="shared" si="26"/>
        <v/>
      </c>
      <c r="I389" t="str">
        <f t="shared" si="27"/>
        <v/>
      </c>
      <c r="J389" t="str">
        <f t="shared" si="29"/>
        <v/>
      </c>
    </row>
    <row r="390" spans="1:11" x14ac:dyDescent="0.2">
      <c r="A390">
        <v>59910</v>
      </c>
      <c r="B390">
        <f t="shared" si="19"/>
        <v>34.666666666666664</v>
      </c>
      <c r="C390">
        <f t="shared" si="28"/>
        <v>4.7646662950050578</v>
      </c>
      <c r="H390" t="str">
        <f t="shared" si="26"/>
        <v/>
      </c>
      <c r="I390" t="str">
        <f t="shared" si="27"/>
        <v/>
      </c>
      <c r="J390" t="str">
        <f t="shared" si="29"/>
        <v/>
      </c>
      <c r="K390" t="s">
        <v>217</v>
      </c>
    </row>
    <row r="391" spans="1:11" x14ac:dyDescent="0.2">
      <c r="A391">
        <v>60742</v>
      </c>
      <c r="B391">
        <f t="shared" si="19"/>
        <v>17.458333333333332</v>
      </c>
      <c r="C391">
        <f t="shared" si="28"/>
        <v>1.8754746024056328</v>
      </c>
      <c r="H391" t="str">
        <f t="shared" si="26"/>
        <v/>
      </c>
      <c r="I391" t="str">
        <f t="shared" si="27"/>
        <v/>
      </c>
      <c r="J391" t="str">
        <f t="shared" si="29"/>
        <v/>
      </c>
      <c r="K391" t="s">
        <v>218</v>
      </c>
    </row>
    <row r="392" spans="1:11" x14ac:dyDescent="0.2">
      <c r="A392">
        <v>61161</v>
      </c>
      <c r="B392">
        <f t="shared" si="19"/>
        <v>2.5416666666666665</v>
      </c>
      <c r="C392">
        <f t="shared" si="28"/>
        <v>-0.62895790594931655</v>
      </c>
      <c r="H392" t="str">
        <f t="shared" si="26"/>
        <v/>
      </c>
      <c r="I392" t="str">
        <f t="shared" si="27"/>
        <v/>
      </c>
      <c r="J392" t="str">
        <f t="shared" si="29"/>
        <v/>
      </c>
    </row>
    <row r="393" spans="1:11" x14ac:dyDescent="0.2">
      <c r="A393">
        <v>61222</v>
      </c>
      <c r="B393">
        <f t="shared" si="19"/>
        <v>3.5833333333333335</v>
      </c>
      <c r="C393">
        <f t="shared" si="28"/>
        <v>-0.45406736765637312</v>
      </c>
      <c r="H393" t="str">
        <f t="shared" si="26"/>
        <v/>
      </c>
      <c r="I393" t="str">
        <f t="shared" si="27"/>
        <v/>
      </c>
      <c r="J393" t="str">
        <f t="shared" si="29"/>
        <v/>
      </c>
    </row>
    <row r="394" spans="1:11" x14ac:dyDescent="0.2">
      <c r="A394">
        <v>61308</v>
      </c>
      <c r="B394">
        <f t="shared" si="19"/>
        <v>3.0416666666666665</v>
      </c>
      <c r="C394">
        <f t="shared" si="28"/>
        <v>-0.54501044756870376</v>
      </c>
      <c r="H394" t="str">
        <f t="shared" si="26"/>
        <v/>
      </c>
      <c r="I394" t="str">
        <f t="shared" si="27"/>
        <v/>
      </c>
      <c r="J394" t="str">
        <f t="shared" si="29"/>
        <v/>
      </c>
    </row>
    <row r="395" spans="1:11" x14ac:dyDescent="0.2">
      <c r="A395">
        <v>61381</v>
      </c>
      <c r="B395">
        <f t="shared" si="19"/>
        <v>13.083333333333334</v>
      </c>
      <c r="C395">
        <f t="shared" si="28"/>
        <v>1.1409343415752708</v>
      </c>
      <c r="H395" t="str">
        <f t="shared" si="26"/>
        <v/>
      </c>
      <c r="I395" t="str">
        <f t="shared" si="27"/>
        <v/>
      </c>
      <c r="J395" t="str">
        <f t="shared" si="29"/>
        <v/>
      </c>
    </row>
    <row r="396" spans="1:11" x14ac:dyDescent="0.2">
      <c r="A396">
        <v>61695</v>
      </c>
      <c r="B396">
        <f t="shared" si="19"/>
        <v>34.208333333333336</v>
      </c>
      <c r="C396">
        <f t="shared" si="28"/>
        <v>4.6877144581561634</v>
      </c>
      <c r="H396" t="str">
        <f t="shared" si="26"/>
        <v/>
      </c>
      <c r="I396" t="str">
        <f t="shared" si="27"/>
        <v/>
      </c>
      <c r="J396" t="str">
        <f t="shared" si="29"/>
        <v/>
      </c>
    </row>
    <row r="397" spans="1:11" x14ac:dyDescent="0.2">
      <c r="A397">
        <v>62516</v>
      </c>
      <c r="B397">
        <f t="shared" si="19"/>
        <v>1.2916666666666667</v>
      </c>
      <c r="C397">
        <f t="shared" si="28"/>
        <v>-0.83882655190084854</v>
      </c>
      <c r="H397" t="str">
        <f t="shared" ref="H397:H460" si="30">IF(ISNUMBER(SEARCH($H$1,K397)),1,"")</f>
        <v/>
      </c>
      <c r="I397" t="str">
        <f t="shared" ref="I397:I460" si="31">IF(H397=1,B397,"")</f>
        <v/>
      </c>
      <c r="J397" t="str">
        <f t="shared" si="29"/>
        <v/>
      </c>
      <c r="K397" t="s">
        <v>219</v>
      </c>
    </row>
    <row r="398" spans="1:11" x14ac:dyDescent="0.2">
      <c r="A398">
        <v>62547</v>
      </c>
      <c r="B398">
        <f t="shared" si="19"/>
        <v>24.791666666666668</v>
      </c>
      <c r="C398">
        <f t="shared" si="28"/>
        <v>3.1067039919879544</v>
      </c>
      <c r="H398" t="str">
        <f t="shared" si="30"/>
        <v/>
      </c>
      <c r="I398" t="str">
        <f t="shared" si="31"/>
        <v/>
      </c>
      <c r="J398" t="str">
        <f t="shared" si="29"/>
        <v/>
      </c>
      <c r="K398" t="s">
        <v>220</v>
      </c>
    </row>
    <row r="399" spans="1:11" x14ac:dyDescent="0.2">
      <c r="A399">
        <v>63142</v>
      </c>
      <c r="B399">
        <f t="shared" si="19"/>
        <v>9.5833333333333339</v>
      </c>
      <c r="C399">
        <f t="shared" si="28"/>
        <v>0.55330213291098096</v>
      </c>
      <c r="H399" t="str">
        <f t="shared" si="30"/>
        <v/>
      </c>
      <c r="I399" t="str">
        <f t="shared" si="31"/>
        <v/>
      </c>
      <c r="J399" t="str">
        <f t="shared" si="29"/>
        <v/>
      </c>
    </row>
    <row r="400" spans="1:11" x14ac:dyDescent="0.2">
      <c r="A400">
        <v>63372</v>
      </c>
      <c r="B400">
        <f t="shared" si="19"/>
        <v>7.75</v>
      </c>
      <c r="C400">
        <f t="shared" si="28"/>
        <v>0.24549478551540049</v>
      </c>
      <c r="D400" t="s">
        <v>5</v>
      </c>
      <c r="E400">
        <v>1</v>
      </c>
      <c r="G400">
        <v>1</v>
      </c>
      <c r="H400">
        <f t="shared" si="30"/>
        <v>1</v>
      </c>
      <c r="I400">
        <f t="shared" si="31"/>
        <v>7.75</v>
      </c>
      <c r="J400" t="str">
        <f t="shared" si="29"/>
        <v/>
      </c>
      <c r="K400" t="s">
        <v>221</v>
      </c>
    </row>
    <row r="401" spans="1:11" x14ac:dyDescent="0.2">
      <c r="A401">
        <v>63558</v>
      </c>
      <c r="B401">
        <f t="shared" si="19"/>
        <v>5.25</v>
      </c>
      <c r="C401">
        <f t="shared" si="28"/>
        <v>-0.1742425063876637</v>
      </c>
      <c r="D401" t="s">
        <v>5</v>
      </c>
      <c r="F401">
        <v>1</v>
      </c>
      <c r="H401" t="str">
        <f t="shared" si="30"/>
        <v/>
      </c>
      <c r="I401" t="str">
        <f t="shared" si="31"/>
        <v/>
      </c>
      <c r="J401">
        <f t="shared" si="29"/>
        <v>63465</v>
      </c>
    </row>
    <row r="402" spans="1:11" x14ac:dyDescent="0.2">
      <c r="A402">
        <v>63684</v>
      </c>
      <c r="B402">
        <f t="shared" si="19"/>
        <v>5.958333333333333</v>
      </c>
      <c r="C402">
        <f t="shared" si="28"/>
        <v>-5.5316940348462226E-2</v>
      </c>
      <c r="H402">
        <f t="shared" si="30"/>
        <v>1</v>
      </c>
      <c r="I402">
        <f t="shared" si="31"/>
        <v>5.958333333333333</v>
      </c>
      <c r="J402" t="str">
        <f t="shared" si="29"/>
        <v/>
      </c>
      <c r="K402" t="s">
        <v>222</v>
      </c>
    </row>
    <row r="403" spans="1:11" x14ac:dyDescent="0.2">
      <c r="A403">
        <v>63827</v>
      </c>
      <c r="B403">
        <f t="shared" si="19"/>
        <v>3.1666666666666665</v>
      </c>
      <c r="C403">
        <f t="shared" si="28"/>
        <v>-0.52402358297355056</v>
      </c>
      <c r="E403">
        <v>1</v>
      </c>
      <c r="F403">
        <v>1</v>
      </c>
      <c r="H403" t="str">
        <f t="shared" si="30"/>
        <v/>
      </c>
      <c r="I403" t="str">
        <f t="shared" si="31"/>
        <v/>
      </c>
      <c r="J403">
        <f t="shared" si="29"/>
        <v>63755.5</v>
      </c>
      <c r="K403" t="s">
        <v>223</v>
      </c>
    </row>
    <row r="404" spans="1:11" x14ac:dyDescent="0.2">
      <c r="A404">
        <v>63903</v>
      </c>
      <c r="B404">
        <f t="shared" si="19"/>
        <v>4.083333333333333</v>
      </c>
      <c r="C404">
        <f t="shared" si="28"/>
        <v>-0.37011990927576033</v>
      </c>
      <c r="E404">
        <v>1</v>
      </c>
      <c r="H404" t="str">
        <f t="shared" si="30"/>
        <v/>
      </c>
      <c r="I404" t="str">
        <f t="shared" si="31"/>
        <v/>
      </c>
      <c r="J404" t="str">
        <f t="shared" si="29"/>
        <v/>
      </c>
      <c r="K404" t="s">
        <v>224</v>
      </c>
    </row>
    <row r="405" spans="1:11" x14ac:dyDescent="0.2">
      <c r="A405">
        <v>64001</v>
      </c>
      <c r="B405">
        <f t="shared" si="19"/>
        <v>2.9583333333333335</v>
      </c>
      <c r="C405">
        <f t="shared" si="28"/>
        <v>-0.55900169063213911</v>
      </c>
      <c r="H405" t="str">
        <f t="shared" si="30"/>
        <v/>
      </c>
      <c r="I405" t="str">
        <f t="shared" si="31"/>
        <v/>
      </c>
      <c r="J405" t="str">
        <f t="shared" si="29"/>
        <v/>
      </c>
      <c r="K405" t="s">
        <v>225</v>
      </c>
    </row>
    <row r="406" spans="1:11" x14ac:dyDescent="0.2">
      <c r="A406">
        <v>64072</v>
      </c>
      <c r="B406">
        <f t="shared" si="19"/>
        <v>1.6666666666666667</v>
      </c>
      <c r="C406">
        <f t="shared" si="28"/>
        <v>-0.77586595811538894</v>
      </c>
      <c r="E406" t="s">
        <v>34</v>
      </c>
      <c r="H406" t="str">
        <f t="shared" si="30"/>
        <v/>
      </c>
      <c r="I406" t="str">
        <f t="shared" si="31"/>
        <v/>
      </c>
      <c r="J406" t="str">
        <f t="shared" si="29"/>
        <v/>
      </c>
      <c r="K406" t="s">
        <v>226</v>
      </c>
    </row>
    <row r="407" spans="1:11" x14ac:dyDescent="0.2">
      <c r="A407">
        <v>64112</v>
      </c>
      <c r="B407">
        <f t="shared" si="19"/>
        <v>3.2083333333333335</v>
      </c>
      <c r="C407">
        <f t="shared" si="28"/>
        <v>-0.51702796144183272</v>
      </c>
      <c r="H407" t="str">
        <f t="shared" si="30"/>
        <v/>
      </c>
      <c r="I407" t="str">
        <f t="shared" si="31"/>
        <v/>
      </c>
      <c r="J407" t="str">
        <f t="shared" si="29"/>
        <v/>
      </c>
      <c r="K407" t="s">
        <v>227</v>
      </c>
    </row>
    <row r="408" spans="1:11" x14ac:dyDescent="0.2">
      <c r="A408">
        <v>64189</v>
      </c>
      <c r="B408">
        <f t="shared" si="19"/>
        <v>1.9583333333333333</v>
      </c>
      <c r="C408">
        <f t="shared" si="28"/>
        <v>-0.72689660739336492</v>
      </c>
      <c r="H408" t="str">
        <f t="shared" si="30"/>
        <v/>
      </c>
      <c r="I408" t="str">
        <f t="shared" si="31"/>
        <v/>
      </c>
      <c r="J408" t="str">
        <f t="shared" si="29"/>
        <v/>
      </c>
      <c r="K408" t="s">
        <v>225</v>
      </c>
    </row>
    <row r="409" spans="1:11" x14ac:dyDescent="0.2">
      <c r="A409">
        <v>64236</v>
      </c>
      <c r="B409">
        <f t="shared" si="19"/>
        <v>5.375</v>
      </c>
      <c r="C409">
        <f t="shared" si="28"/>
        <v>-0.15325564179251047</v>
      </c>
      <c r="H409" t="str">
        <f t="shared" si="30"/>
        <v/>
      </c>
      <c r="I409" t="str">
        <f t="shared" si="31"/>
        <v/>
      </c>
      <c r="J409" t="str">
        <f t="shared" si="29"/>
        <v/>
      </c>
      <c r="K409" t="s">
        <v>226</v>
      </c>
    </row>
    <row r="410" spans="1:11" x14ac:dyDescent="0.2">
      <c r="A410">
        <v>64365</v>
      </c>
      <c r="B410">
        <f t="shared" si="19"/>
        <v>1.7083333333333333</v>
      </c>
      <c r="C410">
        <f t="shared" si="28"/>
        <v>-0.76887033658367132</v>
      </c>
      <c r="H410" t="str">
        <f t="shared" si="30"/>
        <v/>
      </c>
      <c r="I410" t="str">
        <f t="shared" si="31"/>
        <v/>
      </c>
      <c r="J410" t="str">
        <f t="shared" si="29"/>
        <v/>
      </c>
      <c r="K410" t="s">
        <v>225</v>
      </c>
    </row>
    <row r="411" spans="1:11" x14ac:dyDescent="0.2">
      <c r="A411">
        <v>64406</v>
      </c>
      <c r="B411">
        <f t="shared" si="19"/>
        <v>1.2916666666666667</v>
      </c>
      <c r="C411">
        <f t="shared" si="28"/>
        <v>-0.83882655190084854</v>
      </c>
      <c r="H411" t="str">
        <f t="shared" si="30"/>
        <v/>
      </c>
      <c r="I411" t="str">
        <f t="shared" si="31"/>
        <v/>
      </c>
      <c r="J411" t="str">
        <f t="shared" si="29"/>
        <v/>
      </c>
    </row>
    <row r="412" spans="1:11" x14ac:dyDescent="0.2">
      <c r="A412">
        <v>64437</v>
      </c>
      <c r="B412">
        <f t="shared" si="19"/>
        <v>3</v>
      </c>
      <c r="C412">
        <f t="shared" si="28"/>
        <v>-0.55200606910042149</v>
      </c>
      <c r="H412">
        <f t="shared" si="30"/>
        <v>1</v>
      </c>
      <c r="I412">
        <f t="shared" si="31"/>
        <v>3</v>
      </c>
      <c r="J412" t="str">
        <f t="shared" si="29"/>
        <v/>
      </c>
      <c r="K412" t="s">
        <v>228</v>
      </c>
    </row>
    <row r="413" spans="1:11" x14ac:dyDescent="0.2">
      <c r="A413">
        <v>64509</v>
      </c>
      <c r="B413">
        <f t="shared" si="19"/>
        <v>6.708333333333333</v>
      </c>
      <c r="C413">
        <f t="shared" si="28"/>
        <v>7.0604247222457034E-2</v>
      </c>
      <c r="E413">
        <v>1</v>
      </c>
      <c r="H413" t="str">
        <f t="shared" si="30"/>
        <v/>
      </c>
      <c r="I413" t="str">
        <f t="shared" si="31"/>
        <v/>
      </c>
      <c r="J413">
        <f t="shared" si="29"/>
        <v>64473</v>
      </c>
      <c r="K413" t="s">
        <v>229</v>
      </c>
    </row>
    <row r="414" spans="1:11" x14ac:dyDescent="0.2">
      <c r="A414">
        <v>64670</v>
      </c>
      <c r="B414">
        <f t="shared" si="19"/>
        <v>5.291666666666667</v>
      </c>
      <c r="C414">
        <f t="shared" si="28"/>
        <v>-0.16724688485594591</v>
      </c>
      <c r="E414">
        <v>1</v>
      </c>
      <c r="H414" t="str">
        <f t="shared" si="30"/>
        <v/>
      </c>
      <c r="I414" t="str">
        <f t="shared" si="31"/>
        <v/>
      </c>
      <c r="J414" t="str">
        <f t="shared" si="29"/>
        <v/>
      </c>
      <c r="K414" t="s">
        <v>230</v>
      </c>
    </row>
    <row r="415" spans="1:11" x14ac:dyDescent="0.2">
      <c r="A415">
        <v>64797</v>
      </c>
      <c r="B415">
        <f t="shared" si="19"/>
        <v>23.083333333333332</v>
      </c>
      <c r="C415">
        <f t="shared" si="28"/>
        <v>2.8198835091875267</v>
      </c>
      <c r="E415">
        <v>1</v>
      </c>
      <c r="H415" t="str">
        <f t="shared" si="30"/>
        <v/>
      </c>
      <c r="I415" t="str">
        <f t="shared" si="31"/>
        <v/>
      </c>
      <c r="J415" t="str">
        <f t="shared" si="29"/>
        <v/>
      </c>
      <c r="K415" t="s">
        <v>232</v>
      </c>
    </row>
    <row r="416" spans="1:11" x14ac:dyDescent="0.2">
      <c r="A416">
        <v>65351</v>
      </c>
      <c r="B416">
        <f t="shared" si="19"/>
        <v>20.458333333333332</v>
      </c>
      <c r="C416">
        <f t="shared" si="28"/>
        <v>2.3791593526893098</v>
      </c>
      <c r="E416">
        <v>1</v>
      </c>
      <c r="H416" t="str">
        <f t="shared" si="30"/>
        <v/>
      </c>
      <c r="I416" t="str">
        <f t="shared" si="31"/>
        <v/>
      </c>
      <c r="J416" t="str">
        <f t="shared" si="29"/>
        <v/>
      </c>
      <c r="K416" t="s">
        <v>231</v>
      </c>
    </row>
    <row r="417" spans="1:11" x14ac:dyDescent="0.2">
      <c r="A417">
        <v>65842</v>
      </c>
      <c r="B417">
        <f t="shared" si="19"/>
        <v>14.333333333333334</v>
      </c>
      <c r="C417">
        <f t="shared" si="28"/>
        <v>1.3508029875268028</v>
      </c>
      <c r="H417" t="str">
        <f t="shared" si="30"/>
        <v/>
      </c>
      <c r="I417" t="str">
        <f t="shared" si="31"/>
        <v/>
      </c>
      <c r="J417" t="str">
        <f t="shared" si="29"/>
        <v/>
      </c>
    </row>
    <row r="418" spans="1:11" x14ac:dyDescent="0.2">
      <c r="A418">
        <v>66186</v>
      </c>
      <c r="B418">
        <f t="shared" si="19"/>
        <v>48.625</v>
      </c>
      <c r="C418">
        <f t="shared" si="28"/>
        <v>7.1081995081305003</v>
      </c>
      <c r="H418" t="str">
        <f t="shared" si="30"/>
        <v/>
      </c>
      <c r="I418" t="str">
        <f t="shared" si="31"/>
        <v/>
      </c>
      <c r="J418" t="str">
        <f t="shared" si="29"/>
        <v/>
      </c>
      <c r="K418" t="s">
        <v>233</v>
      </c>
    </row>
    <row r="419" spans="1:11" x14ac:dyDescent="0.2">
      <c r="A419">
        <v>67353</v>
      </c>
      <c r="B419">
        <f t="shared" si="19"/>
        <v>11.375</v>
      </c>
      <c r="C419">
        <f t="shared" si="28"/>
        <v>0.85411385877484358</v>
      </c>
      <c r="E419">
        <v>1</v>
      </c>
      <c r="G419" t="s">
        <v>34</v>
      </c>
      <c r="H419">
        <f t="shared" si="30"/>
        <v>1</v>
      </c>
      <c r="I419">
        <f t="shared" si="31"/>
        <v>11.375</v>
      </c>
      <c r="J419" t="str">
        <f t="shared" si="29"/>
        <v/>
      </c>
      <c r="K419" t="s">
        <v>234</v>
      </c>
    </row>
    <row r="420" spans="1:11" x14ac:dyDescent="0.2">
      <c r="A420">
        <v>67626</v>
      </c>
      <c r="B420">
        <f t="shared" si="19"/>
        <v>8.2916666666666661</v>
      </c>
      <c r="C420">
        <f t="shared" si="28"/>
        <v>0.33643786542773096</v>
      </c>
      <c r="F420">
        <v>1</v>
      </c>
      <c r="H420" t="str">
        <f t="shared" si="30"/>
        <v/>
      </c>
      <c r="I420" t="str">
        <f t="shared" si="31"/>
        <v/>
      </c>
      <c r="J420">
        <f t="shared" si="29"/>
        <v>67489.5</v>
      </c>
    </row>
    <row r="421" spans="1:11" x14ac:dyDescent="0.2">
      <c r="A421">
        <v>67825</v>
      </c>
      <c r="B421">
        <f t="shared" si="19"/>
        <v>9.4166666666666661</v>
      </c>
      <c r="C421">
        <f t="shared" si="28"/>
        <v>0.52531964678410981</v>
      </c>
      <c r="D421" t="s">
        <v>5</v>
      </c>
      <c r="E421">
        <v>1</v>
      </c>
      <c r="G421">
        <v>1</v>
      </c>
      <c r="H421" t="str">
        <f t="shared" si="30"/>
        <v/>
      </c>
      <c r="I421" t="str">
        <f t="shared" si="31"/>
        <v/>
      </c>
      <c r="J421" t="str">
        <f t="shared" si="29"/>
        <v/>
      </c>
    </row>
    <row r="422" spans="1:11" x14ac:dyDescent="0.2">
      <c r="A422">
        <v>68051</v>
      </c>
      <c r="B422">
        <f t="shared" si="19"/>
        <v>6.958333333333333</v>
      </c>
      <c r="C422">
        <f t="shared" si="28"/>
        <v>0.11257797641276344</v>
      </c>
      <c r="F422">
        <v>1</v>
      </c>
      <c r="H422">
        <f t="shared" si="30"/>
        <v>1</v>
      </c>
      <c r="I422">
        <f t="shared" si="31"/>
        <v>6.958333333333333</v>
      </c>
      <c r="J422" t="str">
        <f t="shared" si="29"/>
        <v/>
      </c>
      <c r="K422" t="s">
        <v>235</v>
      </c>
    </row>
    <row r="423" spans="1:11" x14ac:dyDescent="0.2">
      <c r="A423">
        <v>68218</v>
      </c>
      <c r="B423">
        <f t="shared" si="19"/>
        <v>8.7916666666666661</v>
      </c>
      <c r="C423">
        <f t="shared" si="28"/>
        <v>0.42038532380834376</v>
      </c>
      <c r="E423">
        <v>1</v>
      </c>
      <c r="H423" t="str">
        <f t="shared" si="30"/>
        <v/>
      </c>
      <c r="I423" t="str">
        <f t="shared" si="31"/>
        <v/>
      </c>
      <c r="J423">
        <f t="shared" si="29"/>
        <v>68134.5</v>
      </c>
      <c r="K423" t="s">
        <v>236</v>
      </c>
    </row>
    <row r="424" spans="1:11" x14ac:dyDescent="0.2">
      <c r="A424">
        <v>68429</v>
      </c>
      <c r="B424">
        <f t="shared" si="19"/>
        <v>4.208333333333333</v>
      </c>
      <c r="C424">
        <f t="shared" si="28"/>
        <v>-0.34913304468060713</v>
      </c>
      <c r="H424" t="str">
        <f t="shared" si="30"/>
        <v/>
      </c>
      <c r="I424" t="str">
        <f t="shared" si="31"/>
        <v/>
      </c>
      <c r="J424" t="str">
        <f t="shared" si="29"/>
        <v/>
      </c>
    </row>
    <row r="425" spans="1:11" x14ac:dyDescent="0.2">
      <c r="A425">
        <v>68530</v>
      </c>
      <c r="B425">
        <f t="shared" si="19"/>
        <v>2.375</v>
      </c>
      <c r="C425">
        <f t="shared" si="28"/>
        <v>-0.65694039207618748</v>
      </c>
      <c r="H425">
        <f t="shared" si="30"/>
        <v>1</v>
      </c>
      <c r="I425">
        <f t="shared" si="31"/>
        <v>2.375</v>
      </c>
      <c r="J425" t="str">
        <f t="shared" si="29"/>
        <v/>
      </c>
      <c r="K425" t="s">
        <v>237</v>
      </c>
    </row>
    <row r="426" spans="1:11" x14ac:dyDescent="0.2">
      <c r="A426">
        <v>68587</v>
      </c>
      <c r="B426">
        <f t="shared" si="19"/>
        <v>1.5</v>
      </c>
      <c r="C426">
        <f t="shared" si="28"/>
        <v>-0.80384844424225999</v>
      </c>
      <c r="H426" t="str">
        <f t="shared" si="30"/>
        <v/>
      </c>
      <c r="I426" t="str">
        <f t="shared" si="31"/>
        <v/>
      </c>
      <c r="J426">
        <f t="shared" si="29"/>
        <v>68558.5</v>
      </c>
    </row>
    <row r="427" spans="1:11" x14ac:dyDescent="0.2">
      <c r="A427">
        <v>68623</v>
      </c>
      <c r="B427">
        <f t="shared" si="19"/>
        <v>5.375</v>
      </c>
      <c r="C427">
        <f t="shared" si="28"/>
        <v>-0.15325564179251047</v>
      </c>
      <c r="H427">
        <f t="shared" si="30"/>
        <v>1</v>
      </c>
      <c r="I427">
        <f t="shared" si="31"/>
        <v>5.375</v>
      </c>
      <c r="J427" t="str">
        <f t="shared" si="29"/>
        <v/>
      </c>
      <c r="K427" t="s">
        <v>238</v>
      </c>
    </row>
    <row r="428" spans="1:11" x14ac:dyDescent="0.2">
      <c r="A428">
        <v>68752</v>
      </c>
      <c r="B428">
        <f t="shared" si="19"/>
        <v>11</v>
      </c>
      <c r="C428">
        <f t="shared" si="28"/>
        <v>0.79115326498938388</v>
      </c>
      <c r="H428" t="str">
        <f t="shared" si="30"/>
        <v/>
      </c>
      <c r="I428" t="str">
        <f t="shared" si="31"/>
        <v/>
      </c>
      <c r="J428">
        <f t="shared" si="29"/>
        <v>68687.5</v>
      </c>
    </row>
    <row r="429" spans="1:11" x14ac:dyDescent="0.2">
      <c r="A429">
        <v>69016</v>
      </c>
      <c r="B429">
        <f t="shared" si="19"/>
        <v>3.25</v>
      </c>
      <c r="C429">
        <f t="shared" si="28"/>
        <v>-0.51003233991011498</v>
      </c>
      <c r="H429">
        <f t="shared" si="30"/>
        <v>1</v>
      </c>
      <c r="I429">
        <f t="shared" si="31"/>
        <v>3.25</v>
      </c>
      <c r="J429" t="str">
        <f t="shared" si="29"/>
        <v/>
      </c>
      <c r="K429" t="s">
        <v>239</v>
      </c>
    </row>
    <row r="430" spans="1:11" x14ac:dyDescent="0.2">
      <c r="A430">
        <v>69094</v>
      </c>
      <c r="B430">
        <f t="shared" si="19"/>
        <v>4</v>
      </c>
      <c r="C430">
        <f t="shared" si="28"/>
        <v>-0.38411115233919579</v>
      </c>
      <c r="H430" t="str">
        <f t="shared" si="30"/>
        <v/>
      </c>
      <c r="I430" t="str">
        <f t="shared" si="31"/>
        <v/>
      </c>
      <c r="J430">
        <f t="shared" si="29"/>
        <v>69055</v>
      </c>
    </row>
    <row r="431" spans="1:11" x14ac:dyDescent="0.2">
      <c r="A431">
        <v>69190</v>
      </c>
      <c r="B431">
        <f t="shared" si="19"/>
        <v>10.458333333333334</v>
      </c>
      <c r="C431">
        <f t="shared" si="28"/>
        <v>0.70021018507705346</v>
      </c>
      <c r="E431">
        <v>1</v>
      </c>
      <c r="H431" t="str">
        <f t="shared" si="30"/>
        <v/>
      </c>
      <c r="I431" t="str">
        <f t="shared" si="31"/>
        <v/>
      </c>
      <c r="J431" t="str">
        <f t="shared" si="29"/>
        <v/>
      </c>
      <c r="K431" t="s">
        <v>240</v>
      </c>
    </row>
    <row r="432" spans="1:11" x14ac:dyDescent="0.2">
      <c r="A432">
        <v>69441</v>
      </c>
      <c r="B432">
        <f t="shared" si="19"/>
        <v>1.4166666666666667</v>
      </c>
      <c r="C432">
        <f t="shared" si="28"/>
        <v>-0.81783968730569534</v>
      </c>
      <c r="H432" t="str">
        <f t="shared" si="30"/>
        <v/>
      </c>
      <c r="I432" t="str">
        <f t="shared" si="31"/>
        <v/>
      </c>
      <c r="J432" t="str">
        <f t="shared" si="29"/>
        <v/>
      </c>
    </row>
    <row r="433" spans="1:11" x14ac:dyDescent="0.2">
      <c r="A433">
        <v>69475</v>
      </c>
      <c r="B433">
        <f t="shared" si="19"/>
        <v>12.625</v>
      </c>
      <c r="C433">
        <f t="shared" si="28"/>
        <v>1.0639825047263756</v>
      </c>
      <c r="H433" t="str">
        <f t="shared" si="30"/>
        <v/>
      </c>
      <c r="I433" t="str">
        <f t="shared" si="31"/>
        <v/>
      </c>
      <c r="J433" t="str">
        <f t="shared" si="29"/>
        <v/>
      </c>
      <c r="K433" t="s">
        <v>241</v>
      </c>
    </row>
    <row r="434" spans="1:11" x14ac:dyDescent="0.2">
      <c r="A434">
        <v>69778</v>
      </c>
      <c r="B434">
        <f t="shared" si="19"/>
        <v>5.208333333333333</v>
      </c>
      <c r="C434">
        <f t="shared" si="28"/>
        <v>-0.18123812791938149</v>
      </c>
      <c r="E434">
        <v>1</v>
      </c>
      <c r="G434">
        <v>1</v>
      </c>
      <c r="H434">
        <f t="shared" si="30"/>
        <v>1</v>
      </c>
      <c r="I434">
        <f t="shared" si="31"/>
        <v>5.208333333333333</v>
      </c>
      <c r="J434" t="str">
        <f t="shared" si="29"/>
        <v/>
      </c>
      <c r="K434" t="s">
        <v>242</v>
      </c>
    </row>
    <row r="435" spans="1:11" x14ac:dyDescent="0.2">
      <c r="A435">
        <v>69903</v>
      </c>
      <c r="B435">
        <f t="shared" si="19"/>
        <v>4.166666666666667</v>
      </c>
      <c r="C435">
        <f t="shared" si="28"/>
        <v>-0.35612866621232475</v>
      </c>
      <c r="F435">
        <v>1</v>
      </c>
      <c r="H435" t="str">
        <f t="shared" si="30"/>
        <v/>
      </c>
      <c r="I435" t="str">
        <f t="shared" si="31"/>
        <v/>
      </c>
      <c r="J435">
        <f t="shared" si="29"/>
        <v>69840.5</v>
      </c>
      <c r="K435" t="s">
        <v>243</v>
      </c>
    </row>
    <row r="436" spans="1:11" x14ac:dyDescent="0.2">
      <c r="A436">
        <v>70003</v>
      </c>
      <c r="B436">
        <f t="shared" si="19"/>
        <v>2.375</v>
      </c>
      <c r="C436">
        <f t="shared" si="28"/>
        <v>-0.65694039207618748</v>
      </c>
      <c r="H436">
        <f t="shared" si="30"/>
        <v>1</v>
      </c>
      <c r="I436">
        <f t="shared" si="31"/>
        <v>2.375</v>
      </c>
      <c r="J436" t="str">
        <f t="shared" si="29"/>
        <v/>
      </c>
      <c r="K436" t="s">
        <v>175</v>
      </c>
    </row>
    <row r="437" spans="1:11" x14ac:dyDescent="0.2">
      <c r="A437">
        <v>70060</v>
      </c>
      <c r="B437">
        <f t="shared" si="19"/>
        <v>10.75</v>
      </c>
      <c r="C437">
        <f t="shared" si="28"/>
        <v>0.74917953579907748</v>
      </c>
      <c r="H437" t="str">
        <f t="shared" si="30"/>
        <v/>
      </c>
      <c r="I437" t="str">
        <f t="shared" si="31"/>
        <v/>
      </c>
      <c r="J437">
        <f t="shared" si="29"/>
        <v>70031.5</v>
      </c>
      <c r="K437" t="s">
        <v>244</v>
      </c>
    </row>
    <row r="438" spans="1:11" x14ac:dyDescent="0.2">
      <c r="A438">
        <v>70318</v>
      </c>
      <c r="B438">
        <f t="shared" si="19"/>
        <v>2.5416666666666665</v>
      </c>
      <c r="C438">
        <f t="shared" si="28"/>
        <v>-0.62895790594931655</v>
      </c>
      <c r="E438">
        <v>1</v>
      </c>
      <c r="F438">
        <v>1</v>
      </c>
      <c r="H438" t="str">
        <f t="shared" si="30"/>
        <v/>
      </c>
      <c r="I438" t="str">
        <f t="shared" si="31"/>
        <v/>
      </c>
      <c r="J438" t="str">
        <f t="shared" si="29"/>
        <v/>
      </c>
      <c r="K438" t="s">
        <v>245</v>
      </c>
    </row>
    <row r="439" spans="1:11" x14ac:dyDescent="0.2">
      <c r="A439">
        <v>70379</v>
      </c>
      <c r="B439">
        <f t="shared" si="19"/>
        <v>2.375</v>
      </c>
      <c r="C439">
        <f t="shared" si="28"/>
        <v>-0.65694039207618748</v>
      </c>
      <c r="H439" t="str">
        <f t="shared" si="30"/>
        <v/>
      </c>
      <c r="I439" t="str">
        <f t="shared" si="31"/>
        <v/>
      </c>
      <c r="J439" t="str">
        <f t="shared" si="29"/>
        <v/>
      </c>
      <c r="K439" t="s">
        <v>246</v>
      </c>
    </row>
    <row r="440" spans="1:11" x14ac:dyDescent="0.2">
      <c r="A440">
        <v>70436</v>
      </c>
      <c r="B440">
        <f t="shared" si="19"/>
        <v>5.041666666666667</v>
      </c>
      <c r="C440">
        <f t="shared" si="28"/>
        <v>-0.20922061404625231</v>
      </c>
      <c r="H440" t="str">
        <f t="shared" si="30"/>
        <v/>
      </c>
      <c r="I440" t="str">
        <f t="shared" si="31"/>
        <v/>
      </c>
      <c r="J440" t="str">
        <f t="shared" si="29"/>
        <v/>
      </c>
    </row>
    <row r="441" spans="1:11" x14ac:dyDescent="0.2">
      <c r="A441">
        <v>70557</v>
      </c>
      <c r="B441">
        <f t="shared" si="19"/>
        <v>6.375</v>
      </c>
      <c r="C441">
        <f t="shared" si="28"/>
        <v>1.4639274968715189E-2</v>
      </c>
      <c r="H441" t="str">
        <f t="shared" si="30"/>
        <v/>
      </c>
      <c r="I441" t="str">
        <f t="shared" si="31"/>
        <v/>
      </c>
      <c r="J441" t="str">
        <f t="shared" si="29"/>
        <v/>
      </c>
      <c r="K441" t="s">
        <v>247</v>
      </c>
    </row>
    <row r="442" spans="1:11" x14ac:dyDescent="0.2">
      <c r="A442">
        <v>70710</v>
      </c>
      <c r="B442">
        <f t="shared" si="19"/>
        <v>1.875</v>
      </c>
      <c r="C442">
        <f t="shared" si="28"/>
        <v>-0.74088785045680028</v>
      </c>
      <c r="H442" t="str">
        <f t="shared" si="30"/>
        <v/>
      </c>
      <c r="I442" t="str">
        <f t="shared" si="31"/>
        <v/>
      </c>
      <c r="J442" t="str">
        <f t="shared" si="29"/>
        <v/>
      </c>
    </row>
    <row r="443" spans="1:11" x14ac:dyDescent="0.2">
      <c r="A443">
        <v>70755</v>
      </c>
      <c r="B443">
        <f t="shared" si="19"/>
        <v>2.2916666666666665</v>
      </c>
      <c r="C443">
        <f t="shared" si="28"/>
        <v>-0.67093163513962295</v>
      </c>
      <c r="H443" t="str">
        <f t="shared" si="30"/>
        <v/>
      </c>
      <c r="I443" t="str">
        <f t="shared" si="31"/>
        <v/>
      </c>
      <c r="J443" t="str">
        <f t="shared" si="29"/>
        <v/>
      </c>
    </row>
    <row r="444" spans="1:11" x14ac:dyDescent="0.2">
      <c r="A444">
        <v>70810</v>
      </c>
      <c r="B444">
        <f t="shared" si="19"/>
        <v>8.2916666666666661</v>
      </c>
      <c r="C444">
        <f t="shared" si="28"/>
        <v>0.33643786542773096</v>
      </c>
      <c r="H444" t="str">
        <f t="shared" si="30"/>
        <v/>
      </c>
      <c r="I444" t="str">
        <f t="shared" si="31"/>
        <v/>
      </c>
      <c r="J444" t="str">
        <f t="shared" si="29"/>
        <v/>
      </c>
    </row>
    <row r="445" spans="1:11" x14ac:dyDescent="0.2">
      <c r="A445">
        <v>71009</v>
      </c>
      <c r="B445">
        <f t="shared" si="19"/>
        <v>2.7083333333333335</v>
      </c>
      <c r="C445">
        <f t="shared" si="28"/>
        <v>-0.60097541982244562</v>
      </c>
      <c r="H445" t="str">
        <f t="shared" si="30"/>
        <v/>
      </c>
      <c r="I445" t="str">
        <f t="shared" si="31"/>
        <v/>
      </c>
      <c r="J445" t="str">
        <f t="shared" si="29"/>
        <v/>
      </c>
    </row>
    <row r="446" spans="1:11" x14ac:dyDescent="0.2">
      <c r="A446">
        <v>71074</v>
      </c>
      <c r="B446">
        <f t="shared" si="19"/>
        <v>4.375</v>
      </c>
      <c r="C446">
        <f t="shared" si="28"/>
        <v>-0.32115055855373614</v>
      </c>
      <c r="E446">
        <v>1</v>
      </c>
      <c r="H446" t="str">
        <f t="shared" si="30"/>
        <v/>
      </c>
      <c r="I446" t="str">
        <f t="shared" si="31"/>
        <v/>
      </c>
      <c r="J446" t="str">
        <f t="shared" si="29"/>
        <v/>
      </c>
      <c r="K446" t="s">
        <v>90</v>
      </c>
    </row>
    <row r="447" spans="1:11" x14ac:dyDescent="0.2">
      <c r="A447">
        <v>71179</v>
      </c>
      <c r="B447">
        <f t="shared" si="19"/>
        <v>2.0416666666666665</v>
      </c>
      <c r="C447">
        <f t="shared" si="28"/>
        <v>-0.71290536432992946</v>
      </c>
      <c r="E447">
        <v>1</v>
      </c>
      <c r="H447" t="str">
        <f t="shared" si="30"/>
        <v/>
      </c>
      <c r="I447" t="str">
        <f t="shared" si="31"/>
        <v/>
      </c>
      <c r="J447" t="str">
        <f t="shared" si="29"/>
        <v/>
      </c>
      <c r="K447" t="s">
        <v>248</v>
      </c>
    </row>
    <row r="448" spans="1:11" x14ac:dyDescent="0.2">
      <c r="A448">
        <v>71228</v>
      </c>
      <c r="B448">
        <f t="shared" si="19"/>
        <v>3.3333333333333335</v>
      </c>
      <c r="C448">
        <f t="shared" si="28"/>
        <v>-0.49604109684667952</v>
      </c>
      <c r="E448">
        <v>1</v>
      </c>
      <c r="H448" t="str">
        <f t="shared" si="30"/>
        <v/>
      </c>
      <c r="I448" t="str">
        <f t="shared" si="31"/>
        <v/>
      </c>
      <c r="J448" t="str">
        <f t="shared" si="29"/>
        <v/>
      </c>
      <c r="K448" t="s">
        <v>90</v>
      </c>
    </row>
    <row r="449" spans="1:11" x14ac:dyDescent="0.2">
      <c r="A449">
        <v>71308</v>
      </c>
      <c r="B449">
        <f t="shared" si="19"/>
        <v>8.6666666666666661</v>
      </c>
      <c r="C449">
        <f t="shared" si="28"/>
        <v>0.39939845921319056</v>
      </c>
      <c r="H449" t="str">
        <f t="shared" si="30"/>
        <v/>
      </c>
      <c r="I449" t="str">
        <f t="shared" si="31"/>
        <v/>
      </c>
      <c r="J449" t="str">
        <f t="shared" si="29"/>
        <v/>
      </c>
      <c r="K449" t="s">
        <v>249</v>
      </c>
    </row>
    <row r="450" spans="1:11" x14ac:dyDescent="0.2">
      <c r="A450">
        <v>71516</v>
      </c>
      <c r="B450">
        <f t="shared" si="19"/>
        <v>3.2916666666666665</v>
      </c>
      <c r="C450">
        <f t="shared" si="28"/>
        <v>-0.50303671837839736</v>
      </c>
      <c r="H450" t="str">
        <f t="shared" si="30"/>
        <v/>
      </c>
      <c r="I450" t="str">
        <f t="shared" si="31"/>
        <v/>
      </c>
      <c r="J450" t="str">
        <f t="shared" si="29"/>
        <v/>
      </c>
      <c r="K450" t="s">
        <v>250</v>
      </c>
    </row>
    <row r="451" spans="1:11" x14ac:dyDescent="0.2">
      <c r="A451">
        <v>71595</v>
      </c>
      <c r="B451">
        <f t="shared" si="19"/>
        <v>8.8333333333333339</v>
      </c>
      <c r="C451">
        <f t="shared" ref="C451:C514" si="32">(B451-D$900)/D$901</f>
        <v>0.42738094534006171</v>
      </c>
      <c r="H451" t="str">
        <f t="shared" si="30"/>
        <v/>
      </c>
      <c r="I451" t="str">
        <f t="shared" si="31"/>
        <v/>
      </c>
      <c r="J451" t="str">
        <f t="shared" si="29"/>
        <v/>
      </c>
      <c r="K451" t="s">
        <v>251</v>
      </c>
    </row>
    <row r="452" spans="1:11" x14ac:dyDescent="0.2">
      <c r="A452">
        <v>71807</v>
      </c>
      <c r="B452">
        <f t="shared" si="19"/>
        <v>4.25</v>
      </c>
      <c r="C452">
        <f t="shared" si="32"/>
        <v>-0.34213742314888934</v>
      </c>
      <c r="H452" t="str">
        <f t="shared" si="30"/>
        <v/>
      </c>
      <c r="I452" t="str">
        <f t="shared" si="31"/>
        <v/>
      </c>
      <c r="J452" t="str">
        <f t="shared" ref="J452:J515" si="33">IF(H451=1,(A451+A452)/2,"")</f>
        <v/>
      </c>
    </row>
    <row r="453" spans="1:11" x14ac:dyDescent="0.2">
      <c r="A453">
        <v>71909</v>
      </c>
      <c r="B453">
        <f t="shared" si="19"/>
        <v>2.5416666666666665</v>
      </c>
      <c r="C453">
        <f t="shared" si="32"/>
        <v>-0.62895790594931655</v>
      </c>
      <c r="E453">
        <v>1</v>
      </c>
      <c r="H453" t="str">
        <f t="shared" si="30"/>
        <v/>
      </c>
      <c r="I453" t="str">
        <f t="shared" si="31"/>
        <v/>
      </c>
      <c r="J453" t="str">
        <f t="shared" si="33"/>
        <v/>
      </c>
      <c r="K453" t="s">
        <v>252</v>
      </c>
    </row>
    <row r="454" spans="1:11" x14ac:dyDescent="0.2">
      <c r="A454">
        <v>71970</v>
      </c>
      <c r="B454">
        <f t="shared" si="19"/>
        <v>6.208333333333333</v>
      </c>
      <c r="C454">
        <f t="shared" si="32"/>
        <v>-1.3343211158155807E-2</v>
      </c>
      <c r="E454">
        <v>1</v>
      </c>
      <c r="H454" t="str">
        <f t="shared" si="30"/>
        <v/>
      </c>
      <c r="I454" t="str">
        <f t="shared" si="31"/>
        <v/>
      </c>
      <c r="J454" t="str">
        <f t="shared" si="33"/>
        <v/>
      </c>
      <c r="K454" t="s">
        <v>253</v>
      </c>
    </row>
    <row r="455" spans="1:11" x14ac:dyDescent="0.2">
      <c r="A455">
        <v>72119</v>
      </c>
      <c r="B455">
        <f t="shared" si="19"/>
        <v>4.333333333333333</v>
      </c>
      <c r="C455">
        <f t="shared" si="32"/>
        <v>-0.32814618008545393</v>
      </c>
      <c r="H455">
        <f t="shared" si="30"/>
        <v>1</v>
      </c>
      <c r="I455">
        <f t="shared" si="31"/>
        <v>4.333333333333333</v>
      </c>
      <c r="J455" t="str">
        <f t="shared" si="33"/>
        <v/>
      </c>
      <c r="K455" t="s">
        <v>254</v>
      </c>
    </row>
    <row r="456" spans="1:11" x14ac:dyDescent="0.2">
      <c r="A456">
        <v>72223</v>
      </c>
      <c r="B456">
        <f t="shared" si="19"/>
        <v>25.708333333333332</v>
      </c>
      <c r="C456">
        <f t="shared" si="32"/>
        <v>3.2606076656857441</v>
      </c>
      <c r="H456" t="str">
        <f t="shared" si="30"/>
        <v/>
      </c>
      <c r="I456" t="str">
        <f t="shared" si="31"/>
        <v/>
      </c>
      <c r="J456">
        <f t="shared" si="33"/>
        <v>72171</v>
      </c>
      <c r="K456" t="s">
        <v>255</v>
      </c>
    </row>
    <row r="457" spans="1:11" x14ac:dyDescent="0.2">
      <c r="A457">
        <v>72840</v>
      </c>
      <c r="B457">
        <f t="shared" si="19"/>
        <v>4.375</v>
      </c>
      <c r="C457">
        <f t="shared" si="32"/>
        <v>-0.32115055855373614</v>
      </c>
      <c r="E457">
        <v>1</v>
      </c>
      <c r="H457" t="str">
        <f t="shared" si="30"/>
        <v/>
      </c>
      <c r="I457" t="str">
        <f t="shared" si="31"/>
        <v/>
      </c>
      <c r="J457" t="str">
        <f t="shared" si="33"/>
        <v/>
      </c>
      <c r="K457" t="s">
        <v>36</v>
      </c>
    </row>
    <row r="458" spans="1:11" x14ac:dyDescent="0.2">
      <c r="A458">
        <v>72945</v>
      </c>
      <c r="B458">
        <f t="shared" si="19"/>
        <v>2.0416666666666665</v>
      </c>
      <c r="C458">
        <f t="shared" si="32"/>
        <v>-0.71290536432992946</v>
      </c>
      <c r="E458">
        <v>1</v>
      </c>
      <c r="H458" t="str">
        <f t="shared" si="30"/>
        <v/>
      </c>
      <c r="I458" t="str">
        <f t="shared" si="31"/>
        <v/>
      </c>
      <c r="J458" t="str">
        <f t="shared" si="33"/>
        <v/>
      </c>
      <c r="K458" t="s">
        <v>256</v>
      </c>
    </row>
    <row r="459" spans="1:11" x14ac:dyDescent="0.2">
      <c r="A459">
        <v>72994</v>
      </c>
      <c r="B459">
        <f t="shared" si="19"/>
        <v>8.7083333333333339</v>
      </c>
      <c r="C459">
        <f t="shared" si="32"/>
        <v>0.40639408074490851</v>
      </c>
      <c r="H459" t="str">
        <f t="shared" si="30"/>
        <v/>
      </c>
      <c r="I459" t="str">
        <f t="shared" si="31"/>
        <v/>
      </c>
      <c r="J459" t="str">
        <f t="shared" si="33"/>
        <v/>
      </c>
      <c r="K459" t="s">
        <v>257</v>
      </c>
    </row>
    <row r="460" spans="1:11" x14ac:dyDescent="0.2">
      <c r="A460">
        <v>73203</v>
      </c>
      <c r="B460">
        <f t="shared" si="19"/>
        <v>3.0416666666666665</v>
      </c>
      <c r="C460">
        <f t="shared" si="32"/>
        <v>-0.54501044756870376</v>
      </c>
      <c r="H460" t="str">
        <f t="shared" si="30"/>
        <v/>
      </c>
      <c r="I460" t="str">
        <f t="shared" si="31"/>
        <v/>
      </c>
      <c r="J460" t="str">
        <f t="shared" si="33"/>
        <v/>
      </c>
      <c r="K460" t="s">
        <v>258</v>
      </c>
    </row>
    <row r="461" spans="1:11" x14ac:dyDescent="0.2">
      <c r="A461">
        <v>73276</v>
      </c>
      <c r="B461">
        <f t="shared" si="19"/>
        <v>15.041666666666666</v>
      </c>
      <c r="C461">
        <f t="shared" si="32"/>
        <v>1.4697285535660043</v>
      </c>
      <c r="H461" t="str">
        <f t="shared" ref="H461:H524" si="34">IF(ISNUMBER(SEARCH($H$1,K461)),1,"")</f>
        <v/>
      </c>
      <c r="I461" t="str">
        <f t="shared" ref="I461:I524" si="35">IF(H461=1,B461,"")</f>
        <v/>
      </c>
      <c r="J461" t="str">
        <f t="shared" si="33"/>
        <v/>
      </c>
    </row>
    <row r="462" spans="1:11" x14ac:dyDescent="0.2">
      <c r="A462">
        <v>73637</v>
      </c>
      <c r="B462">
        <f t="shared" si="19"/>
        <v>1.8333333333333333</v>
      </c>
      <c r="C462">
        <f t="shared" si="32"/>
        <v>-0.74788347198851812</v>
      </c>
      <c r="H462" t="str">
        <f t="shared" si="34"/>
        <v/>
      </c>
      <c r="I462" t="str">
        <f t="shared" si="35"/>
        <v/>
      </c>
      <c r="J462" t="str">
        <f t="shared" si="33"/>
        <v/>
      </c>
    </row>
    <row r="463" spans="1:11" x14ac:dyDescent="0.2">
      <c r="A463">
        <v>73681</v>
      </c>
      <c r="B463">
        <f t="shared" si="19"/>
        <v>1.9583333333333333</v>
      </c>
      <c r="C463">
        <f t="shared" si="32"/>
        <v>-0.72689660739336492</v>
      </c>
      <c r="H463" t="str">
        <f t="shared" si="34"/>
        <v/>
      </c>
      <c r="I463" t="str">
        <f t="shared" si="35"/>
        <v/>
      </c>
      <c r="J463" t="str">
        <f t="shared" si="33"/>
        <v/>
      </c>
    </row>
    <row r="464" spans="1:11" x14ac:dyDescent="0.2">
      <c r="A464">
        <v>73728</v>
      </c>
      <c r="B464">
        <f t="shared" si="19"/>
        <v>2.2916666666666665</v>
      </c>
      <c r="C464">
        <f t="shared" si="32"/>
        <v>-0.67093163513962295</v>
      </c>
      <c r="H464" t="str">
        <f t="shared" si="34"/>
        <v/>
      </c>
      <c r="I464" t="str">
        <f t="shared" si="35"/>
        <v/>
      </c>
      <c r="J464" t="str">
        <f t="shared" si="33"/>
        <v/>
      </c>
    </row>
    <row r="465" spans="1:11" x14ac:dyDescent="0.2">
      <c r="A465">
        <v>73783</v>
      </c>
      <c r="B465">
        <f t="shared" si="19"/>
        <v>11</v>
      </c>
      <c r="C465">
        <f t="shared" si="32"/>
        <v>0.79115326498938388</v>
      </c>
      <c r="H465" t="str">
        <f t="shared" si="34"/>
        <v/>
      </c>
      <c r="I465" t="str">
        <f t="shared" si="35"/>
        <v/>
      </c>
      <c r="J465" t="str">
        <f t="shared" si="33"/>
        <v/>
      </c>
      <c r="K465" t="s">
        <v>259</v>
      </c>
    </row>
    <row r="466" spans="1:11" x14ac:dyDescent="0.2">
      <c r="A466">
        <v>74047</v>
      </c>
      <c r="B466">
        <f t="shared" si="19"/>
        <v>4.375</v>
      </c>
      <c r="C466">
        <f t="shared" si="32"/>
        <v>-0.32115055855373614</v>
      </c>
      <c r="H466" t="str">
        <f t="shared" si="34"/>
        <v/>
      </c>
      <c r="I466" t="str">
        <f t="shared" si="35"/>
        <v/>
      </c>
      <c r="J466" t="str">
        <f t="shared" si="33"/>
        <v/>
      </c>
    </row>
    <row r="467" spans="1:11" x14ac:dyDescent="0.2">
      <c r="A467">
        <v>74152</v>
      </c>
      <c r="B467">
        <f t="shared" si="19"/>
        <v>2.5</v>
      </c>
      <c r="C467">
        <f t="shared" si="32"/>
        <v>-0.63595352748103429</v>
      </c>
      <c r="H467" t="str">
        <f t="shared" si="34"/>
        <v/>
      </c>
      <c r="I467" t="str">
        <f t="shared" si="35"/>
        <v/>
      </c>
      <c r="J467" t="str">
        <f t="shared" si="33"/>
        <v/>
      </c>
    </row>
    <row r="468" spans="1:11" x14ac:dyDescent="0.2">
      <c r="A468">
        <v>74212</v>
      </c>
      <c r="B468">
        <f t="shared" si="19"/>
        <v>22.458333333333332</v>
      </c>
      <c r="C468">
        <f t="shared" si="32"/>
        <v>2.714949186211761</v>
      </c>
      <c r="H468" t="str">
        <f t="shared" si="34"/>
        <v/>
      </c>
      <c r="I468" t="str">
        <f t="shared" si="35"/>
        <v/>
      </c>
      <c r="J468" t="str">
        <f t="shared" si="33"/>
        <v/>
      </c>
      <c r="K468" t="s">
        <v>260</v>
      </c>
    </row>
    <row r="469" spans="1:11" x14ac:dyDescent="0.2">
      <c r="A469">
        <v>74751</v>
      </c>
      <c r="B469">
        <f t="shared" si="19"/>
        <v>2.625</v>
      </c>
      <c r="C469">
        <f t="shared" si="32"/>
        <v>-0.61496666288588109</v>
      </c>
      <c r="H469" t="str">
        <f t="shared" si="34"/>
        <v/>
      </c>
      <c r="I469" t="str">
        <f t="shared" si="35"/>
        <v/>
      </c>
      <c r="J469" t="str">
        <f t="shared" si="33"/>
        <v/>
      </c>
    </row>
    <row r="470" spans="1:11" x14ac:dyDescent="0.2">
      <c r="A470">
        <v>74814</v>
      </c>
      <c r="B470">
        <f t="shared" si="19"/>
        <v>2.5416666666666665</v>
      </c>
      <c r="C470">
        <f t="shared" si="32"/>
        <v>-0.62895790594931655</v>
      </c>
      <c r="H470" t="str">
        <f t="shared" si="34"/>
        <v/>
      </c>
      <c r="I470" t="str">
        <f t="shared" si="35"/>
        <v/>
      </c>
      <c r="J470" t="str">
        <f t="shared" si="33"/>
        <v/>
      </c>
    </row>
    <row r="471" spans="1:11" x14ac:dyDescent="0.2">
      <c r="A471">
        <v>74875</v>
      </c>
      <c r="B471">
        <f t="shared" si="19"/>
        <v>3.4166666666666665</v>
      </c>
      <c r="C471">
        <f t="shared" si="32"/>
        <v>-0.48204985378324411</v>
      </c>
      <c r="H471" t="str">
        <f t="shared" si="34"/>
        <v/>
      </c>
      <c r="I471" t="str">
        <f t="shared" si="35"/>
        <v/>
      </c>
      <c r="J471" t="str">
        <f t="shared" si="33"/>
        <v/>
      </c>
      <c r="K471" t="s">
        <v>261</v>
      </c>
    </row>
    <row r="472" spans="1:11" x14ac:dyDescent="0.2">
      <c r="A472">
        <v>74957</v>
      </c>
      <c r="B472">
        <f t="shared" si="19"/>
        <v>4.75</v>
      </c>
      <c r="C472">
        <f t="shared" si="32"/>
        <v>-0.25818996476827655</v>
      </c>
      <c r="H472" t="str">
        <f t="shared" si="34"/>
        <v/>
      </c>
      <c r="I472" t="str">
        <f t="shared" si="35"/>
        <v/>
      </c>
      <c r="J472" t="str">
        <f t="shared" si="33"/>
        <v/>
      </c>
    </row>
    <row r="473" spans="1:11" x14ac:dyDescent="0.2">
      <c r="A473">
        <v>75071</v>
      </c>
      <c r="B473">
        <f t="shared" si="19"/>
        <v>19.416666666666668</v>
      </c>
      <c r="C473">
        <f t="shared" si="32"/>
        <v>2.2042688143963667</v>
      </c>
      <c r="H473" t="str">
        <f t="shared" si="34"/>
        <v/>
      </c>
      <c r="I473" t="str">
        <f t="shared" si="35"/>
        <v/>
      </c>
      <c r="J473" t="str">
        <f t="shared" si="33"/>
        <v/>
      </c>
      <c r="K473" t="s">
        <v>262</v>
      </c>
    </row>
    <row r="474" spans="1:11" x14ac:dyDescent="0.2">
      <c r="A474">
        <v>75537</v>
      </c>
      <c r="B474">
        <f t="shared" si="19"/>
        <v>2.6666666666666665</v>
      </c>
      <c r="C474">
        <f t="shared" si="32"/>
        <v>-0.60797104135416336</v>
      </c>
      <c r="H474" t="str">
        <f t="shared" si="34"/>
        <v/>
      </c>
      <c r="I474" t="str">
        <f t="shared" si="35"/>
        <v/>
      </c>
      <c r="J474" t="str">
        <f t="shared" si="33"/>
        <v/>
      </c>
    </row>
    <row r="475" spans="1:11" x14ac:dyDescent="0.2">
      <c r="A475">
        <v>75601</v>
      </c>
      <c r="B475">
        <f t="shared" si="19"/>
        <v>2.4166666666666665</v>
      </c>
      <c r="C475">
        <f t="shared" si="32"/>
        <v>-0.64994477054446975</v>
      </c>
      <c r="H475" t="str">
        <f t="shared" si="34"/>
        <v/>
      </c>
      <c r="I475" t="str">
        <f t="shared" si="35"/>
        <v/>
      </c>
      <c r="J475" t="str">
        <f t="shared" si="33"/>
        <v/>
      </c>
      <c r="K475" t="s">
        <v>263</v>
      </c>
    </row>
    <row r="476" spans="1:11" x14ac:dyDescent="0.2">
      <c r="A476">
        <v>75659</v>
      </c>
      <c r="B476">
        <f t="shared" si="19"/>
        <v>7.041666666666667</v>
      </c>
      <c r="C476">
        <f t="shared" si="32"/>
        <v>0.12656921947619901</v>
      </c>
      <c r="H476" t="str">
        <f t="shared" si="34"/>
        <v/>
      </c>
      <c r="I476" t="str">
        <f t="shared" si="35"/>
        <v/>
      </c>
      <c r="J476" t="str">
        <f t="shared" si="33"/>
        <v/>
      </c>
    </row>
    <row r="477" spans="1:11" x14ac:dyDescent="0.2">
      <c r="A477">
        <v>75828</v>
      </c>
      <c r="B477">
        <f t="shared" si="19"/>
        <v>2.5416666666666665</v>
      </c>
      <c r="C477">
        <f t="shared" si="32"/>
        <v>-0.62895790594931655</v>
      </c>
      <c r="H477" t="str">
        <f t="shared" si="34"/>
        <v/>
      </c>
      <c r="I477" t="str">
        <f t="shared" si="35"/>
        <v/>
      </c>
      <c r="J477" t="str">
        <f t="shared" si="33"/>
        <v/>
      </c>
      <c r="K477" t="s">
        <v>264</v>
      </c>
    </row>
    <row r="478" spans="1:11" x14ac:dyDescent="0.2">
      <c r="A478">
        <v>75889</v>
      </c>
      <c r="B478">
        <f t="shared" si="19"/>
        <v>5</v>
      </c>
      <c r="C478">
        <f t="shared" si="32"/>
        <v>-0.2162162355779701</v>
      </c>
      <c r="H478" t="str">
        <f t="shared" si="34"/>
        <v/>
      </c>
      <c r="I478" t="str">
        <f t="shared" si="35"/>
        <v/>
      </c>
      <c r="J478" t="str">
        <f t="shared" si="33"/>
        <v/>
      </c>
    </row>
    <row r="479" spans="1:11" x14ac:dyDescent="0.2">
      <c r="A479">
        <v>76009</v>
      </c>
      <c r="B479">
        <f t="shared" si="19"/>
        <v>3.0833333333333335</v>
      </c>
      <c r="C479">
        <f t="shared" si="32"/>
        <v>-0.53801482603698592</v>
      </c>
      <c r="H479">
        <f t="shared" si="34"/>
        <v>1</v>
      </c>
      <c r="I479">
        <f t="shared" si="35"/>
        <v>3.0833333333333335</v>
      </c>
      <c r="J479" t="str">
        <f t="shared" si="33"/>
        <v/>
      </c>
      <c r="K479" t="s">
        <v>265</v>
      </c>
    </row>
    <row r="480" spans="1:11" x14ac:dyDescent="0.2">
      <c r="A480">
        <v>76083</v>
      </c>
      <c r="B480">
        <f t="shared" si="19"/>
        <v>1.4583333333333333</v>
      </c>
      <c r="C480">
        <f t="shared" si="32"/>
        <v>-0.81084406577397772</v>
      </c>
      <c r="H480" t="str">
        <f t="shared" si="34"/>
        <v/>
      </c>
      <c r="I480" t="str">
        <f t="shared" si="35"/>
        <v/>
      </c>
      <c r="J480">
        <f t="shared" si="33"/>
        <v>76046</v>
      </c>
    </row>
    <row r="481" spans="1:11" x14ac:dyDescent="0.2">
      <c r="A481">
        <v>76118</v>
      </c>
      <c r="B481">
        <f t="shared" si="19"/>
        <v>1</v>
      </c>
      <c r="C481">
        <f t="shared" si="32"/>
        <v>-0.88779590262287278</v>
      </c>
      <c r="H481">
        <f t="shared" si="34"/>
        <v>1</v>
      </c>
      <c r="I481">
        <f t="shared" si="35"/>
        <v>1</v>
      </c>
      <c r="J481" t="str">
        <f t="shared" si="33"/>
        <v/>
      </c>
      <c r="K481" t="s">
        <v>266</v>
      </c>
    </row>
    <row r="482" spans="1:11" x14ac:dyDescent="0.2">
      <c r="A482">
        <v>76142</v>
      </c>
      <c r="B482">
        <f t="shared" si="19"/>
        <v>3.7916666666666665</v>
      </c>
      <c r="C482">
        <f t="shared" si="32"/>
        <v>-0.41908925999778446</v>
      </c>
      <c r="H482" t="str">
        <f t="shared" si="34"/>
        <v/>
      </c>
      <c r="I482" t="str">
        <f t="shared" si="35"/>
        <v/>
      </c>
      <c r="J482">
        <f t="shared" si="33"/>
        <v>76130</v>
      </c>
    </row>
    <row r="483" spans="1:11" x14ac:dyDescent="0.2">
      <c r="A483">
        <v>76233</v>
      </c>
      <c r="B483">
        <f t="shared" si="19"/>
        <v>4.833333333333333</v>
      </c>
      <c r="C483">
        <f t="shared" si="32"/>
        <v>-0.24419872170484111</v>
      </c>
      <c r="H483">
        <f t="shared" si="34"/>
        <v>1</v>
      </c>
      <c r="I483">
        <f t="shared" si="35"/>
        <v>4.833333333333333</v>
      </c>
      <c r="J483" t="str">
        <f t="shared" si="33"/>
        <v/>
      </c>
      <c r="K483" t="s">
        <v>267</v>
      </c>
    </row>
    <row r="484" spans="1:11" x14ac:dyDescent="0.2">
      <c r="A484">
        <v>76349</v>
      </c>
      <c r="B484">
        <f t="shared" si="19"/>
        <v>2.375</v>
      </c>
      <c r="C484">
        <f t="shared" si="32"/>
        <v>-0.65694039207618748</v>
      </c>
      <c r="H484" t="str">
        <f t="shared" si="34"/>
        <v/>
      </c>
      <c r="I484" t="str">
        <f t="shared" si="35"/>
        <v/>
      </c>
      <c r="J484">
        <f t="shared" si="33"/>
        <v>76291</v>
      </c>
    </row>
    <row r="485" spans="1:11" x14ac:dyDescent="0.2">
      <c r="A485">
        <v>76406</v>
      </c>
      <c r="B485">
        <f t="shared" si="19"/>
        <v>1.25</v>
      </c>
      <c r="C485">
        <f t="shared" si="32"/>
        <v>-0.84582217343256638</v>
      </c>
      <c r="H485">
        <f t="shared" si="34"/>
        <v>1</v>
      </c>
      <c r="I485">
        <f t="shared" si="35"/>
        <v>1.25</v>
      </c>
      <c r="J485" t="str">
        <f t="shared" si="33"/>
        <v/>
      </c>
      <c r="K485" t="s">
        <v>268</v>
      </c>
    </row>
    <row r="486" spans="1:11" x14ac:dyDescent="0.2">
      <c r="A486">
        <v>76436</v>
      </c>
      <c r="B486">
        <f t="shared" si="19"/>
        <v>2.7083333333333335</v>
      </c>
      <c r="C486">
        <f t="shared" si="32"/>
        <v>-0.60097541982244562</v>
      </c>
      <c r="H486" t="str">
        <f t="shared" si="34"/>
        <v/>
      </c>
      <c r="I486" t="str">
        <f t="shared" si="35"/>
        <v/>
      </c>
      <c r="J486">
        <f t="shared" si="33"/>
        <v>76421</v>
      </c>
    </row>
    <row r="487" spans="1:11" x14ac:dyDescent="0.2">
      <c r="A487">
        <v>76501</v>
      </c>
      <c r="B487">
        <f t="shared" si="19"/>
        <v>3.0416666666666665</v>
      </c>
      <c r="C487">
        <f t="shared" si="32"/>
        <v>-0.54501044756870376</v>
      </c>
      <c r="H487" t="str">
        <f t="shared" si="34"/>
        <v/>
      </c>
      <c r="I487" t="str">
        <f t="shared" si="35"/>
        <v/>
      </c>
      <c r="J487" t="str">
        <f t="shared" si="33"/>
        <v/>
      </c>
      <c r="K487" t="s">
        <v>269</v>
      </c>
    </row>
    <row r="488" spans="1:11" x14ac:dyDescent="0.2">
      <c r="A488">
        <v>76574</v>
      </c>
      <c r="B488">
        <f t="shared" si="19"/>
        <v>10</v>
      </c>
      <c r="C488">
        <f t="shared" si="32"/>
        <v>0.62325834822815829</v>
      </c>
      <c r="H488" t="str">
        <f t="shared" si="34"/>
        <v/>
      </c>
      <c r="I488" t="str">
        <f t="shared" si="35"/>
        <v/>
      </c>
      <c r="J488" t="str">
        <f t="shared" si="33"/>
        <v/>
      </c>
    </row>
    <row r="489" spans="1:11" x14ac:dyDescent="0.2">
      <c r="A489">
        <v>76814</v>
      </c>
      <c r="B489">
        <f t="shared" si="19"/>
        <v>4.958333333333333</v>
      </c>
      <c r="C489">
        <f t="shared" si="32"/>
        <v>-0.22321185710968788</v>
      </c>
      <c r="H489" t="str">
        <f t="shared" si="34"/>
        <v/>
      </c>
      <c r="I489" t="str">
        <f t="shared" si="35"/>
        <v/>
      </c>
      <c r="J489" t="str">
        <f t="shared" si="33"/>
        <v/>
      </c>
      <c r="K489" t="s">
        <v>270</v>
      </c>
    </row>
    <row r="490" spans="1:11" x14ac:dyDescent="0.2">
      <c r="A490">
        <v>76933</v>
      </c>
      <c r="B490">
        <f t="shared" si="19"/>
        <v>9.7083333333333339</v>
      </c>
      <c r="C490">
        <f t="shared" si="32"/>
        <v>0.57428899750613416</v>
      </c>
      <c r="H490" t="str">
        <f t="shared" si="34"/>
        <v/>
      </c>
      <c r="I490" t="str">
        <f t="shared" si="35"/>
        <v/>
      </c>
      <c r="J490" t="str">
        <f t="shared" si="33"/>
        <v/>
      </c>
    </row>
    <row r="491" spans="1:11" x14ac:dyDescent="0.2">
      <c r="A491">
        <v>77166</v>
      </c>
      <c r="B491">
        <f t="shared" si="19"/>
        <v>16.625</v>
      </c>
      <c r="C491">
        <f t="shared" si="32"/>
        <v>1.7355621717712784</v>
      </c>
      <c r="H491" t="str">
        <f t="shared" si="34"/>
        <v/>
      </c>
      <c r="I491" t="str">
        <f t="shared" si="35"/>
        <v/>
      </c>
      <c r="J491" t="str">
        <f t="shared" si="33"/>
        <v/>
      </c>
    </row>
    <row r="492" spans="1:11" x14ac:dyDescent="0.2">
      <c r="A492">
        <v>77565</v>
      </c>
      <c r="B492">
        <f t="shared" si="19"/>
        <v>8.625</v>
      </c>
      <c r="C492">
        <f t="shared" si="32"/>
        <v>0.39240283768147294</v>
      </c>
      <c r="H492" t="str">
        <f t="shared" si="34"/>
        <v/>
      </c>
      <c r="I492" t="str">
        <f t="shared" si="35"/>
        <v/>
      </c>
      <c r="J492" t="str">
        <f t="shared" si="33"/>
        <v/>
      </c>
      <c r="K492" t="s">
        <v>271</v>
      </c>
    </row>
    <row r="493" spans="1:11" x14ac:dyDescent="0.2">
      <c r="A493">
        <v>77772</v>
      </c>
      <c r="B493">
        <f t="shared" si="19"/>
        <v>4.083333333333333</v>
      </c>
      <c r="C493">
        <f t="shared" si="32"/>
        <v>-0.37011990927576033</v>
      </c>
      <c r="H493">
        <f t="shared" si="34"/>
        <v>1</v>
      </c>
      <c r="I493">
        <f t="shared" si="35"/>
        <v>4.083333333333333</v>
      </c>
      <c r="J493" t="str">
        <f t="shared" si="33"/>
        <v/>
      </c>
      <c r="K493" t="s">
        <v>272</v>
      </c>
    </row>
    <row r="494" spans="1:11" x14ac:dyDescent="0.2">
      <c r="A494">
        <v>77870</v>
      </c>
      <c r="B494">
        <f t="shared" si="19"/>
        <v>2.625</v>
      </c>
      <c r="C494">
        <f t="shared" si="32"/>
        <v>-0.61496666288588109</v>
      </c>
      <c r="H494" t="str">
        <f t="shared" si="34"/>
        <v/>
      </c>
      <c r="I494" t="str">
        <f t="shared" si="35"/>
        <v/>
      </c>
      <c r="J494">
        <f t="shared" si="33"/>
        <v>77821</v>
      </c>
    </row>
    <row r="495" spans="1:11" x14ac:dyDescent="0.2">
      <c r="A495">
        <v>77933</v>
      </c>
      <c r="B495">
        <f t="shared" si="19"/>
        <v>5.375</v>
      </c>
      <c r="C495">
        <f t="shared" si="32"/>
        <v>-0.15325564179251047</v>
      </c>
      <c r="H495">
        <f t="shared" si="34"/>
        <v>1</v>
      </c>
      <c r="I495">
        <f t="shared" si="35"/>
        <v>5.375</v>
      </c>
      <c r="J495" t="str">
        <f t="shared" si="33"/>
        <v/>
      </c>
      <c r="K495" t="s">
        <v>273</v>
      </c>
    </row>
    <row r="496" spans="1:11" x14ac:dyDescent="0.2">
      <c r="A496">
        <v>78062</v>
      </c>
      <c r="B496">
        <f t="shared" si="19"/>
        <v>1.75</v>
      </c>
      <c r="C496">
        <f t="shared" si="32"/>
        <v>-0.76187471505195348</v>
      </c>
      <c r="H496" t="str">
        <f t="shared" si="34"/>
        <v/>
      </c>
      <c r="I496" t="str">
        <f t="shared" si="35"/>
        <v/>
      </c>
      <c r="J496">
        <f t="shared" si="33"/>
        <v>77997.5</v>
      </c>
    </row>
    <row r="497" spans="1:11" x14ac:dyDescent="0.2">
      <c r="A497">
        <v>78104</v>
      </c>
      <c r="B497">
        <f t="shared" si="19"/>
        <v>3.4583333333333335</v>
      </c>
      <c r="C497">
        <f t="shared" si="32"/>
        <v>-0.47505423225152632</v>
      </c>
      <c r="H497">
        <f t="shared" si="34"/>
        <v>1</v>
      </c>
      <c r="I497">
        <f t="shared" si="35"/>
        <v>3.4583333333333335</v>
      </c>
      <c r="J497" t="str">
        <f t="shared" si="33"/>
        <v/>
      </c>
      <c r="K497" t="s">
        <v>274</v>
      </c>
    </row>
    <row r="498" spans="1:11" x14ac:dyDescent="0.2">
      <c r="A498">
        <v>78187</v>
      </c>
      <c r="B498">
        <f t="shared" si="19"/>
        <v>4.083333333333333</v>
      </c>
      <c r="C498">
        <f t="shared" si="32"/>
        <v>-0.37011990927576033</v>
      </c>
      <c r="H498" t="str">
        <f t="shared" si="34"/>
        <v/>
      </c>
      <c r="I498" t="str">
        <f t="shared" si="35"/>
        <v/>
      </c>
      <c r="J498">
        <f t="shared" si="33"/>
        <v>78145.5</v>
      </c>
    </row>
    <row r="499" spans="1:11" x14ac:dyDescent="0.2">
      <c r="A499">
        <v>78285</v>
      </c>
      <c r="B499">
        <f t="shared" si="19"/>
        <v>4.166666666666667</v>
      </c>
      <c r="C499">
        <f t="shared" si="32"/>
        <v>-0.35612866621232475</v>
      </c>
      <c r="E499">
        <v>1</v>
      </c>
      <c r="H499" t="str">
        <f t="shared" si="34"/>
        <v/>
      </c>
      <c r="I499" t="str">
        <f t="shared" si="35"/>
        <v/>
      </c>
      <c r="J499" t="str">
        <f t="shared" si="33"/>
        <v/>
      </c>
      <c r="K499" t="s">
        <v>252</v>
      </c>
    </row>
    <row r="500" spans="1:11" x14ac:dyDescent="0.2">
      <c r="A500">
        <v>78385</v>
      </c>
      <c r="B500">
        <f t="shared" si="19"/>
        <v>10.875</v>
      </c>
      <c r="C500">
        <f t="shared" si="32"/>
        <v>0.77016640039423068</v>
      </c>
      <c r="H500" t="str">
        <f t="shared" si="34"/>
        <v/>
      </c>
      <c r="I500" t="str">
        <f t="shared" si="35"/>
        <v/>
      </c>
      <c r="J500" t="str">
        <f t="shared" si="33"/>
        <v/>
      </c>
      <c r="K500" t="s">
        <v>275</v>
      </c>
    </row>
    <row r="501" spans="1:11" x14ac:dyDescent="0.2">
      <c r="A501">
        <v>78646</v>
      </c>
      <c r="B501">
        <f t="shared" si="19"/>
        <v>5.375</v>
      </c>
      <c r="C501">
        <f t="shared" si="32"/>
        <v>-0.15325564179251047</v>
      </c>
      <c r="H501" t="str">
        <f t="shared" si="34"/>
        <v/>
      </c>
      <c r="I501" t="str">
        <f t="shared" si="35"/>
        <v/>
      </c>
      <c r="J501" t="str">
        <f t="shared" si="33"/>
        <v/>
      </c>
      <c r="K501" t="s">
        <v>276</v>
      </c>
    </row>
    <row r="502" spans="1:11" x14ac:dyDescent="0.2">
      <c r="A502">
        <v>78775</v>
      </c>
      <c r="B502">
        <f t="shared" si="19"/>
        <v>3.2083333333333335</v>
      </c>
      <c r="C502">
        <f t="shared" si="32"/>
        <v>-0.51702796144183272</v>
      </c>
      <c r="H502" t="str">
        <f t="shared" si="34"/>
        <v/>
      </c>
      <c r="I502" t="str">
        <f t="shared" si="35"/>
        <v/>
      </c>
      <c r="J502" t="str">
        <f t="shared" si="33"/>
        <v/>
      </c>
      <c r="K502" t="s">
        <v>277</v>
      </c>
    </row>
    <row r="503" spans="1:11" x14ac:dyDescent="0.2">
      <c r="A503">
        <v>78852</v>
      </c>
      <c r="B503">
        <f t="shared" si="19"/>
        <v>4.958333333333333</v>
      </c>
      <c r="C503">
        <f t="shared" si="32"/>
        <v>-0.22321185710968788</v>
      </c>
      <c r="H503" t="str">
        <f t="shared" si="34"/>
        <v/>
      </c>
      <c r="I503" t="str">
        <f t="shared" si="35"/>
        <v/>
      </c>
      <c r="J503" t="str">
        <f t="shared" si="33"/>
        <v/>
      </c>
    </row>
    <row r="504" spans="1:11" x14ac:dyDescent="0.2">
      <c r="A504">
        <v>78971</v>
      </c>
      <c r="B504">
        <f t="shared" si="19"/>
        <v>2.5416666666666665</v>
      </c>
      <c r="C504">
        <f t="shared" si="32"/>
        <v>-0.62895790594931655</v>
      </c>
      <c r="H504" t="str">
        <f t="shared" si="34"/>
        <v/>
      </c>
      <c r="I504" t="str">
        <f t="shared" si="35"/>
        <v/>
      </c>
      <c r="J504" t="str">
        <f t="shared" si="33"/>
        <v/>
      </c>
    </row>
    <row r="505" spans="1:11" x14ac:dyDescent="0.2">
      <c r="A505">
        <v>79032</v>
      </c>
      <c r="B505">
        <f t="shared" si="19"/>
        <v>2.0416666666666665</v>
      </c>
      <c r="C505">
        <f t="shared" si="32"/>
        <v>-0.71290536432992946</v>
      </c>
      <c r="H505" t="str">
        <f t="shared" si="34"/>
        <v/>
      </c>
      <c r="I505" t="str">
        <f t="shared" si="35"/>
        <v/>
      </c>
      <c r="J505" t="str">
        <f t="shared" si="33"/>
        <v/>
      </c>
    </row>
    <row r="506" spans="1:11" x14ac:dyDescent="0.2">
      <c r="A506">
        <v>79081</v>
      </c>
      <c r="B506">
        <f t="shared" si="19"/>
        <v>3.2083333333333335</v>
      </c>
      <c r="C506">
        <f t="shared" si="32"/>
        <v>-0.51702796144183272</v>
      </c>
      <c r="H506" t="str">
        <f t="shared" si="34"/>
        <v/>
      </c>
      <c r="I506" t="str">
        <f t="shared" si="35"/>
        <v/>
      </c>
      <c r="J506" t="str">
        <f t="shared" si="33"/>
        <v/>
      </c>
      <c r="K506" t="s">
        <v>278</v>
      </c>
    </row>
    <row r="507" spans="1:11" x14ac:dyDescent="0.2">
      <c r="A507">
        <v>79158</v>
      </c>
      <c r="B507">
        <f t="shared" si="19"/>
        <v>18.333333333333332</v>
      </c>
      <c r="C507">
        <f t="shared" si="32"/>
        <v>2.0223826545717052</v>
      </c>
      <c r="H507" t="str">
        <f t="shared" si="34"/>
        <v/>
      </c>
      <c r="I507" t="str">
        <f t="shared" si="35"/>
        <v/>
      </c>
      <c r="J507" t="str">
        <f t="shared" si="33"/>
        <v/>
      </c>
    </row>
    <row r="508" spans="1:11" x14ac:dyDescent="0.2">
      <c r="A508">
        <v>79598</v>
      </c>
      <c r="B508">
        <f t="shared" si="19"/>
        <v>2.7083333333333335</v>
      </c>
      <c r="C508">
        <f t="shared" si="32"/>
        <v>-0.60097541982244562</v>
      </c>
      <c r="H508" t="str">
        <f t="shared" si="34"/>
        <v/>
      </c>
      <c r="I508" t="str">
        <f t="shared" si="35"/>
        <v/>
      </c>
      <c r="J508" t="str">
        <f t="shared" si="33"/>
        <v/>
      </c>
      <c r="K508" t="s">
        <v>275</v>
      </c>
    </row>
    <row r="509" spans="1:11" x14ac:dyDescent="0.2">
      <c r="A509">
        <v>79663</v>
      </c>
      <c r="B509">
        <f t="shared" si="19"/>
        <v>15.208333333333334</v>
      </c>
      <c r="C509">
        <f t="shared" si="32"/>
        <v>1.4977110396928754</v>
      </c>
      <c r="H509" t="str">
        <f t="shared" si="34"/>
        <v/>
      </c>
      <c r="I509" t="str">
        <f t="shared" si="35"/>
        <v/>
      </c>
      <c r="J509" t="str">
        <f t="shared" si="33"/>
        <v/>
      </c>
    </row>
    <row r="510" spans="1:11" x14ac:dyDescent="0.2">
      <c r="A510">
        <v>80028</v>
      </c>
      <c r="B510">
        <f t="shared" si="19"/>
        <v>2</v>
      </c>
      <c r="C510">
        <f t="shared" si="32"/>
        <v>-0.71990098586164708</v>
      </c>
      <c r="H510">
        <f t="shared" si="34"/>
        <v>1</v>
      </c>
      <c r="I510">
        <f t="shared" si="35"/>
        <v>2</v>
      </c>
      <c r="J510" t="str">
        <f t="shared" si="33"/>
        <v/>
      </c>
      <c r="K510" t="s">
        <v>279</v>
      </c>
    </row>
    <row r="511" spans="1:11" x14ac:dyDescent="0.2">
      <c r="A511">
        <v>80076</v>
      </c>
      <c r="B511">
        <f t="shared" si="19"/>
        <v>3.375</v>
      </c>
      <c r="C511">
        <f t="shared" si="32"/>
        <v>-0.48904547531496184</v>
      </c>
      <c r="H511" t="str">
        <f t="shared" si="34"/>
        <v/>
      </c>
      <c r="I511" t="str">
        <f t="shared" si="35"/>
        <v/>
      </c>
      <c r="J511">
        <f t="shared" si="33"/>
        <v>80052</v>
      </c>
    </row>
    <row r="512" spans="1:11" x14ac:dyDescent="0.2">
      <c r="A512">
        <v>80157</v>
      </c>
      <c r="B512">
        <f t="shared" si="19"/>
        <v>12.041666666666666</v>
      </c>
      <c r="C512">
        <f t="shared" si="32"/>
        <v>0.9660438032823272</v>
      </c>
      <c r="H512" t="str">
        <f t="shared" si="34"/>
        <v/>
      </c>
      <c r="I512" t="str">
        <f t="shared" si="35"/>
        <v/>
      </c>
      <c r="J512" t="str">
        <f t="shared" si="33"/>
        <v/>
      </c>
    </row>
    <row r="513" spans="1:11" x14ac:dyDescent="0.2">
      <c r="A513">
        <v>80446</v>
      </c>
      <c r="B513">
        <f t="shared" ref="B513:B767" si="36">(A514-A513)/24</f>
        <v>8.1666666666666661</v>
      </c>
      <c r="C513">
        <f t="shared" si="32"/>
        <v>0.31545100083257777</v>
      </c>
      <c r="D513" t="s">
        <v>5</v>
      </c>
      <c r="H513">
        <f t="shared" si="34"/>
        <v>1</v>
      </c>
      <c r="I513">
        <f t="shared" si="35"/>
        <v>8.1666666666666661</v>
      </c>
      <c r="J513" t="str">
        <f t="shared" si="33"/>
        <v/>
      </c>
      <c r="K513" t="s">
        <v>280</v>
      </c>
    </row>
    <row r="514" spans="1:11" x14ac:dyDescent="0.2">
      <c r="A514">
        <v>80642</v>
      </c>
      <c r="B514">
        <f t="shared" si="36"/>
        <v>5.875</v>
      </c>
      <c r="C514">
        <f t="shared" si="32"/>
        <v>-6.930818341189765E-2</v>
      </c>
      <c r="D514" t="s">
        <v>5</v>
      </c>
      <c r="E514">
        <v>1</v>
      </c>
      <c r="G514">
        <v>1</v>
      </c>
      <c r="H514" t="str">
        <f t="shared" si="34"/>
        <v/>
      </c>
      <c r="I514" t="str">
        <f t="shared" si="35"/>
        <v/>
      </c>
      <c r="J514">
        <f t="shared" si="33"/>
        <v>80544</v>
      </c>
    </row>
    <row r="515" spans="1:11" x14ac:dyDescent="0.2">
      <c r="A515">
        <v>80783</v>
      </c>
      <c r="B515">
        <f t="shared" si="36"/>
        <v>9.75</v>
      </c>
      <c r="C515">
        <f t="shared" ref="C515:C578" si="37">(B515-D$900)/D$901</f>
        <v>0.58128461903785178</v>
      </c>
      <c r="H515" t="str">
        <f t="shared" si="34"/>
        <v/>
      </c>
      <c r="I515" t="str">
        <f t="shared" si="35"/>
        <v/>
      </c>
      <c r="J515" t="str">
        <f t="shared" si="33"/>
        <v/>
      </c>
    </row>
    <row r="516" spans="1:11" x14ac:dyDescent="0.2">
      <c r="A516">
        <v>81017</v>
      </c>
      <c r="B516">
        <f t="shared" si="36"/>
        <v>3.3333333333333335</v>
      </c>
      <c r="C516">
        <f t="shared" si="37"/>
        <v>-0.49604109684667952</v>
      </c>
      <c r="H516" t="str">
        <f t="shared" si="34"/>
        <v/>
      </c>
      <c r="I516" t="str">
        <f t="shared" si="35"/>
        <v/>
      </c>
      <c r="J516" t="str">
        <f t="shared" ref="J516:J579" si="38">IF(H515=1,(A515+A516)/2,"")</f>
        <v/>
      </c>
      <c r="K516" t="s">
        <v>281</v>
      </c>
    </row>
    <row r="517" spans="1:11" x14ac:dyDescent="0.2">
      <c r="A517">
        <v>81097</v>
      </c>
      <c r="B517">
        <f t="shared" si="36"/>
        <v>4.75</v>
      </c>
      <c r="C517">
        <f t="shared" si="37"/>
        <v>-0.25818996476827655</v>
      </c>
      <c r="H517" t="str">
        <f t="shared" si="34"/>
        <v/>
      </c>
      <c r="I517" t="str">
        <f t="shared" si="35"/>
        <v/>
      </c>
      <c r="J517" t="str">
        <f t="shared" si="38"/>
        <v/>
      </c>
    </row>
    <row r="518" spans="1:11" x14ac:dyDescent="0.2">
      <c r="A518">
        <v>81211</v>
      </c>
      <c r="B518">
        <f t="shared" si="36"/>
        <v>10.083333333333334</v>
      </c>
      <c r="C518">
        <f t="shared" si="37"/>
        <v>0.63724959129159375</v>
      </c>
      <c r="H518" t="str">
        <f t="shared" si="34"/>
        <v/>
      </c>
      <c r="I518" t="str">
        <f t="shared" si="35"/>
        <v/>
      </c>
      <c r="J518" t="str">
        <f t="shared" si="38"/>
        <v/>
      </c>
    </row>
    <row r="519" spans="1:11" x14ac:dyDescent="0.2">
      <c r="A519">
        <v>81453</v>
      </c>
      <c r="B519">
        <f t="shared" si="36"/>
        <v>18.375</v>
      </c>
      <c r="C519">
        <f t="shared" si="37"/>
        <v>2.0293782761034231</v>
      </c>
      <c r="D519" t="s">
        <v>5</v>
      </c>
      <c r="G519">
        <v>1</v>
      </c>
      <c r="H519" t="str">
        <f t="shared" si="34"/>
        <v/>
      </c>
      <c r="I519" t="str">
        <f t="shared" si="35"/>
        <v/>
      </c>
      <c r="J519" t="str">
        <f t="shared" si="38"/>
        <v/>
      </c>
    </row>
    <row r="520" spans="1:11" x14ac:dyDescent="0.2">
      <c r="A520">
        <v>81894</v>
      </c>
      <c r="B520">
        <f t="shared" si="36"/>
        <v>2.75</v>
      </c>
      <c r="C520">
        <f t="shared" si="37"/>
        <v>-0.59397979829072789</v>
      </c>
      <c r="H520" t="str">
        <f t="shared" si="34"/>
        <v/>
      </c>
      <c r="I520" t="str">
        <f t="shared" si="35"/>
        <v/>
      </c>
      <c r="J520" t="str">
        <f t="shared" si="38"/>
        <v/>
      </c>
    </row>
    <row r="521" spans="1:11" x14ac:dyDescent="0.2">
      <c r="A521">
        <v>81960</v>
      </c>
      <c r="B521">
        <f t="shared" si="36"/>
        <v>1.8333333333333333</v>
      </c>
      <c r="C521">
        <f t="shared" si="37"/>
        <v>-0.74788347198851812</v>
      </c>
      <c r="H521" t="str">
        <f t="shared" si="34"/>
        <v/>
      </c>
      <c r="I521" t="str">
        <f t="shared" si="35"/>
        <v/>
      </c>
      <c r="J521" t="str">
        <f t="shared" si="38"/>
        <v/>
      </c>
      <c r="K521" t="s">
        <v>282</v>
      </c>
    </row>
    <row r="522" spans="1:11" x14ac:dyDescent="0.2">
      <c r="A522">
        <v>82004</v>
      </c>
      <c r="B522">
        <f t="shared" si="36"/>
        <v>3.9166666666666665</v>
      </c>
      <c r="C522">
        <f t="shared" si="37"/>
        <v>-0.39810239540263126</v>
      </c>
      <c r="H522" t="str">
        <f t="shared" si="34"/>
        <v/>
      </c>
      <c r="I522" t="str">
        <f t="shared" si="35"/>
        <v/>
      </c>
      <c r="J522" t="str">
        <f t="shared" si="38"/>
        <v/>
      </c>
    </row>
    <row r="523" spans="1:11" x14ac:dyDescent="0.2">
      <c r="A523">
        <v>82098</v>
      </c>
      <c r="B523">
        <f t="shared" si="36"/>
        <v>2.375</v>
      </c>
      <c r="C523">
        <f t="shared" si="37"/>
        <v>-0.65694039207618748</v>
      </c>
      <c r="H523" t="str">
        <f t="shared" si="34"/>
        <v/>
      </c>
      <c r="I523" t="str">
        <f t="shared" si="35"/>
        <v/>
      </c>
      <c r="J523" t="str">
        <f t="shared" si="38"/>
        <v/>
      </c>
    </row>
    <row r="524" spans="1:11" x14ac:dyDescent="0.2">
      <c r="A524">
        <v>82155</v>
      </c>
      <c r="B524">
        <f t="shared" si="36"/>
        <v>4.875</v>
      </c>
      <c r="C524">
        <f t="shared" si="37"/>
        <v>-0.23720310017312332</v>
      </c>
      <c r="H524" t="str">
        <f t="shared" si="34"/>
        <v/>
      </c>
      <c r="I524" t="str">
        <f t="shared" si="35"/>
        <v/>
      </c>
      <c r="J524" t="str">
        <f t="shared" si="38"/>
        <v/>
      </c>
    </row>
    <row r="525" spans="1:11" x14ac:dyDescent="0.2">
      <c r="A525">
        <v>82272</v>
      </c>
      <c r="B525">
        <f t="shared" si="36"/>
        <v>3.0416666666666665</v>
      </c>
      <c r="C525">
        <f t="shared" si="37"/>
        <v>-0.54501044756870376</v>
      </c>
      <c r="H525" t="str">
        <f t="shared" ref="H525:H588" si="39">IF(ISNUMBER(SEARCH($H$1,K525)),1,"")</f>
        <v/>
      </c>
      <c r="I525" t="str">
        <f t="shared" ref="I525:I588" si="40">IF(H525=1,B525,"")</f>
        <v/>
      </c>
      <c r="J525" t="str">
        <f t="shared" si="38"/>
        <v/>
      </c>
    </row>
    <row r="526" spans="1:11" x14ac:dyDescent="0.2">
      <c r="A526">
        <v>82345</v>
      </c>
      <c r="B526">
        <f t="shared" si="36"/>
        <v>2.1666666666666665</v>
      </c>
      <c r="C526">
        <f t="shared" si="37"/>
        <v>-0.69191849973477626</v>
      </c>
      <c r="H526" t="str">
        <f t="shared" si="39"/>
        <v/>
      </c>
      <c r="I526" t="str">
        <f t="shared" si="40"/>
        <v/>
      </c>
      <c r="J526" t="str">
        <f t="shared" si="38"/>
        <v/>
      </c>
    </row>
    <row r="527" spans="1:11" x14ac:dyDescent="0.2">
      <c r="A527">
        <v>82397</v>
      </c>
      <c r="B527">
        <f t="shared" si="36"/>
        <v>1.7916666666666667</v>
      </c>
      <c r="C527">
        <f t="shared" si="37"/>
        <v>-0.75487909352023574</v>
      </c>
      <c r="H527" t="str">
        <f t="shared" si="39"/>
        <v/>
      </c>
      <c r="I527" t="str">
        <f t="shared" si="40"/>
        <v/>
      </c>
      <c r="J527" t="str">
        <f t="shared" si="38"/>
        <v/>
      </c>
    </row>
    <row r="528" spans="1:11" x14ac:dyDescent="0.2">
      <c r="A528">
        <v>82440</v>
      </c>
      <c r="B528">
        <f t="shared" si="36"/>
        <v>1.8333333333333333</v>
      </c>
      <c r="C528">
        <f t="shared" si="37"/>
        <v>-0.74788347198851812</v>
      </c>
      <c r="H528" t="str">
        <f t="shared" si="39"/>
        <v/>
      </c>
      <c r="I528" t="str">
        <f t="shared" si="40"/>
        <v/>
      </c>
      <c r="J528" t="str">
        <f t="shared" si="38"/>
        <v/>
      </c>
      <c r="K528" t="s">
        <v>283</v>
      </c>
    </row>
    <row r="529" spans="1:11" x14ac:dyDescent="0.2">
      <c r="A529">
        <v>82484</v>
      </c>
      <c r="B529">
        <f t="shared" si="36"/>
        <v>1.875</v>
      </c>
      <c r="C529">
        <f t="shared" si="37"/>
        <v>-0.74088785045680028</v>
      </c>
      <c r="H529" t="str">
        <f t="shared" si="39"/>
        <v/>
      </c>
      <c r="I529" t="str">
        <f t="shared" si="40"/>
        <v/>
      </c>
      <c r="J529" t="str">
        <f t="shared" si="38"/>
        <v/>
      </c>
    </row>
    <row r="530" spans="1:11" x14ac:dyDescent="0.2">
      <c r="A530">
        <v>82529</v>
      </c>
      <c r="B530">
        <f t="shared" si="36"/>
        <v>4.5</v>
      </c>
      <c r="C530">
        <f t="shared" si="37"/>
        <v>-0.30016369395858294</v>
      </c>
      <c r="H530" t="str">
        <f t="shared" si="39"/>
        <v/>
      </c>
      <c r="I530" t="str">
        <f t="shared" si="40"/>
        <v/>
      </c>
      <c r="J530" t="str">
        <f t="shared" si="38"/>
        <v/>
      </c>
    </row>
    <row r="531" spans="1:11" x14ac:dyDescent="0.2">
      <c r="A531">
        <v>82637</v>
      </c>
      <c r="B531">
        <f t="shared" si="36"/>
        <v>8.4166666666666661</v>
      </c>
      <c r="C531">
        <f t="shared" si="37"/>
        <v>0.35742473002288416</v>
      </c>
      <c r="H531" t="str">
        <f t="shared" si="39"/>
        <v/>
      </c>
      <c r="I531" t="str">
        <f t="shared" si="40"/>
        <v/>
      </c>
      <c r="J531" t="str">
        <f t="shared" si="38"/>
        <v/>
      </c>
    </row>
    <row r="532" spans="1:11" x14ac:dyDescent="0.2">
      <c r="A532">
        <v>82839</v>
      </c>
      <c r="B532">
        <f t="shared" si="36"/>
        <v>7.958333333333333</v>
      </c>
      <c r="C532">
        <f t="shared" si="37"/>
        <v>0.2804728931739891</v>
      </c>
      <c r="D532" t="s">
        <v>5</v>
      </c>
      <c r="G532">
        <v>1</v>
      </c>
      <c r="H532" t="str">
        <f t="shared" si="39"/>
        <v/>
      </c>
      <c r="I532" t="str">
        <f t="shared" si="40"/>
        <v/>
      </c>
      <c r="J532" t="str">
        <f t="shared" si="38"/>
        <v/>
      </c>
      <c r="K532" t="s">
        <v>284</v>
      </c>
    </row>
    <row r="533" spans="1:11" x14ac:dyDescent="0.2">
      <c r="A533">
        <v>83030</v>
      </c>
      <c r="B533">
        <f t="shared" si="36"/>
        <v>7.416666666666667</v>
      </c>
      <c r="C533">
        <f t="shared" si="37"/>
        <v>0.18952981326165863</v>
      </c>
      <c r="H533" t="str">
        <f t="shared" si="39"/>
        <v/>
      </c>
      <c r="I533" t="str">
        <f t="shared" si="40"/>
        <v/>
      </c>
      <c r="J533" t="str">
        <f t="shared" si="38"/>
        <v/>
      </c>
      <c r="K533" t="s">
        <v>285</v>
      </c>
    </row>
    <row r="534" spans="1:11" x14ac:dyDescent="0.2">
      <c r="A534">
        <v>83208</v>
      </c>
      <c r="B534">
        <f t="shared" si="36"/>
        <v>4.166666666666667</v>
      </c>
      <c r="C534">
        <f t="shared" si="37"/>
        <v>-0.35612866621232475</v>
      </c>
      <c r="H534" t="str">
        <f t="shared" si="39"/>
        <v/>
      </c>
      <c r="I534" t="str">
        <f t="shared" si="40"/>
        <v/>
      </c>
      <c r="J534" t="str">
        <f t="shared" si="38"/>
        <v/>
      </c>
    </row>
    <row r="535" spans="1:11" x14ac:dyDescent="0.2">
      <c r="A535">
        <v>83308</v>
      </c>
      <c r="B535">
        <f t="shared" si="36"/>
        <v>6.333333333333333</v>
      </c>
      <c r="C535">
        <f t="shared" si="37"/>
        <v>7.6436534369974021E-3</v>
      </c>
      <c r="D535" t="s">
        <v>5</v>
      </c>
      <c r="E535" t="s">
        <v>34</v>
      </c>
      <c r="G535">
        <v>1</v>
      </c>
      <c r="H535">
        <f t="shared" si="39"/>
        <v>1</v>
      </c>
      <c r="I535">
        <f t="shared" si="40"/>
        <v>6.333333333333333</v>
      </c>
      <c r="J535" t="str">
        <f t="shared" si="38"/>
        <v/>
      </c>
      <c r="K535" t="s">
        <v>286</v>
      </c>
    </row>
    <row r="536" spans="1:11" x14ac:dyDescent="0.2">
      <c r="A536">
        <v>83460</v>
      </c>
      <c r="B536">
        <f t="shared" si="36"/>
        <v>6.125</v>
      </c>
      <c r="C536">
        <f t="shared" si="37"/>
        <v>-2.7334454221591229E-2</v>
      </c>
      <c r="D536" t="s">
        <v>5</v>
      </c>
      <c r="E536">
        <v>1</v>
      </c>
      <c r="H536" t="str">
        <f t="shared" si="39"/>
        <v/>
      </c>
      <c r="I536" t="str">
        <f t="shared" si="40"/>
        <v/>
      </c>
      <c r="J536">
        <f t="shared" si="38"/>
        <v>83384</v>
      </c>
      <c r="K536" t="s">
        <v>287</v>
      </c>
    </row>
    <row r="537" spans="1:11" x14ac:dyDescent="0.2">
      <c r="A537">
        <v>83607</v>
      </c>
      <c r="B537">
        <f t="shared" si="36"/>
        <v>3.4166666666666665</v>
      </c>
      <c r="C537">
        <f t="shared" si="37"/>
        <v>-0.48204985378324411</v>
      </c>
      <c r="H537" t="str">
        <f t="shared" si="39"/>
        <v/>
      </c>
      <c r="I537" t="str">
        <f t="shared" si="40"/>
        <v/>
      </c>
      <c r="J537" t="str">
        <f t="shared" si="38"/>
        <v/>
      </c>
    </row>
    <row r="538" spans="1:11" x14ac:dyDescent="0.2">
      <c r="A538">
        <v>83689</v>
      </c>
      <c r="B538">
        <f t="shared" si="36"/>
        <v>2.9166666666666665</v>
      </c>
      <c r="C538">
        <f t="shared" si="37"/>
        <v>-0.56599731216385696</v>
      </c>
      <c r="H538">
        <f t="shared" si="39"/>
        <v>1</v>
      </c>
      <c r="I538">
        <f t="shared" si="40"/>
        <v>2.9166666666666665</v>
      </c>
      <c r="J538" t="str">
        <f t="shared" si="38"/>
        <v/>
      </c>
      <c r="K538" t="s">
        <v>288</v>
      </c>
    </row>
    <row r="539" spans="1:11" x14ac:dyDescent="0.2">
      <c r="A539">
        <v>83759</v>
      </c>
      <c r="B539">
        <f t="shared" si="36"/>
        <v>6.916666666666667</v>
      </c>
      <c r="C539">
        <f t="shared" si="37"/>
        <v>0.10558235488104581</v>
      </c>
      <c r="E539">
        <v>1</v>
      </c>
      <c r="F539">
        <v>1</v>
      </c>
      <c r="H539" t="str">
        <f t="shared" si="39"/>
        <v/>
      </c>
      <c r="I539" t="str">
        <f t="shared" si="40"/>
        <v/>
      </c>
      <c r="J539">
        <f t="shared" si="38"/>
        <v>83724</v>
      </c>
      <c r="K539" t="s">
        <v>289</v>
      </c>
    </row>
    <row r="540" spans="1:11" x14ac:dyDescent="0.2">
      <c r="A540">
        <v>83925</v>
      </c>
      <c r="B540">
        <f t="shared" si="36"/>
        <v>2.2083333333333335</v>
      </c>
      <c r="C540">
        <f t="shared" si="37"/>
        <v>-0.68492287820305831</v>
      </c>
      <c r="H540" t="str">
        <f t="shared" si="39"/>
        <v/>
      </c>
      <c r="I540" t="str">
        <f t="shared" si="40"/>
        <v/>
      </c>
      <c r="J540" t="str">
        <f t="shared" si="38"/>
        <v/>
      </c>
    </row>
    <row r="541" spans="1:11" x14ac:dyDescent="0.2">
      <c r="A541">
        <v>83978</v>
      </c>
      <c r="B541">
        <f t="shared" si="36"/>
        <v>6.541666666666667</v>
      </c>
      <c r="C541">
        <f t="shared" si="37"/>
        <v>4.2621761095586179E-2</v>
      </c>
      <c r="H541" t="str">
        <f t="shared" si="39"/>
        <v/>
      </c>
      <c r="I541" t="str">
        <f t="shared" si="40"/>
        <v/>
      </c>
      <c r="J541" t="str">
        <f t="shared" si="38"/>
        <v/>
      </c>
      <c r="K541" t="s">
        <v>290</v>
      </c>
    </row>
    <row r="542" spans="1:11" x14ac:dyDescent="0.2">
      <c r="A542">
        <v>84135</v>
      </c>
      <c r="B542">
        <f t="shared" si="36"/>
        <v>3.625</v>
      </c>
      <c r="C542">
        <f t="shared" si="37"/>
        <v>-0.44707174612465539</v>
      </c>
      <c r="H542" t="str">
        <f t="shared" si="39"/>
        <v/>
      </c>
      <c r="I542" t="str">
        <f t="shared" si="40"/>
        <v/>
      </c>
      <c r="J542" t="str">
        <f t="shared" si="38"/>
        <v/>
      </c>
      <c r="K542" t="s">
        <v>291</v>
      </c>
    </row>
    <row r="543" spans="1:11" x14ac:dyDescent="0.2">
      <c r="A543">
        <v>84222</v>
      </c>
      <c r="B543">
        <f t="shared" si="36"/>
        <v>2.3333333333333335</v>
      </c>
      <c r="C543">
        <f t="shared" si="37"/>
        <v>-0.66393601360790522</v>
      </c>
      <c r="H543" t="str">
        <f t="shared" si="39"/>
        <v/>
      </c>
      <c r="I543" t="str">
        <f t="shared" si="40"/>
        <v/>
      </c>
      <c r="J543" t="str">
        <f t="shared" si="38"/>
        <v/>
      </c>
    </row>
    <row r="544" spans="1:11" x14ac:dyDescent="0.2">
      <c r="A544">
        <v>84278</v>
      </c>
      <c r="B544">
        <f t="shared" si="36"/>
        <v>10.791666666666666</v>
      </c>
      <c r="C544">
        <f t="shared" si="37"/>
        <v>0.7561751573307951</v>
      </c>
      <c r="E544">
        <v>1</v>
      </c>
      <c r="F544">
        <v>1</v>
      </c>
      <c r="H544" t="str">
        <f t="shared" si="39"/>
        <v/>
      </c>
      <c r="I544" t="str">
        <f t="shared" si="40"/>
        <v/>
      </c>
      <c r="J544" t="str">
        <f t="shared" si="38"/>
        <v/>
      </c>
      <c r="K544" t="s">
        <v>292</v>
      </c>
    </row>
    <row r="545" spans="1:11" x14ac:dyDescent="0.2">
      <c r="A545">
        <v>84537</v>
      </c>
      <c r="B545">
        <f t="shared" si="36"/>
        <v>1.125</v>
      </c>
      <c r="C545">
        <f t="shared" si="37"/>
        <v>-0.86680903802771958</v>
      </c>
      <c r="H545">
        <f t="shared" si="39"/>
        <v>1</v>
      </c>
      <c r="I545">
        <f t="shared" si="40"/>
        <v>1.125</v>
      </c>
      <c r="J545" t="str">
        <f t="shared" si="38"/>
        <v/>
      </c>
      <c r="K545" t="s">
        <v>293</v>
      </c>
    </row>
    <row r="546" spans="1:11" x14ac:dyDescent="0.2">
      <c r="A546">
        <v>84564</v>
      </c>
      <c r="B546">
        <f t="shared" si="36"/>
        <v>0.66666666666666663</v>
      </c>
      <c r="C546">
        <f t="shared" si="37"/>
        <v>-0.94376087487661464</v>
      </c>
      <c r="H546" t="str">
        <f t="shared" si="39"/>
        <v/>
      </c>
      <c r="I546" t="str">
        <f t="shared" si="40"/>
        <v/>
      </c>
      <c r="J546">
        <f t="shared" si="38"/>
        <v>84550.5</v>
      </c>
    </row>
    <row r="547" spans="1:11" x14ac:dyDescent="0.2">
      <c r="A547">
        <v>84580</v>
      </c>
      <c r="B547">
        <f t="shared" si="36"/>
        <v>0.95833333333333337</v>
      </c>
      <c r="C547">
        <f t="shared" si="37"/>
        <v>-0.89479152415459051</v>
      </c>
      <c r="H547">
        <f t="shared" si="39"/>
        <v>1</v>
      </c>
      <c r="I547">
        <f t="shared" si="40"/>
        <v>0.95833333333333337</v>
      </c>
      <c r="J547" t="str">
        <f t="shared" si="38"/>
        <v/>
      </c>
      <c r="K547" t="s">
        <v>294</v>
      </c>
    </row>
    <row r="548" spans="1:11" x14ac:dyDescent="0.2">
      <c r="A548">
        <v>84603</v>
      </c>
      <c r="B548">
        <f t="shared" si="36"/>
        <v>1.4166666666666667</v>
      </c>
      <c r="C548">
        <f t="shared" si="37"/>
        <v>-0.81783968730569534</v>
      </c>
      <c r="H548" t="str">
        <f t="shared" si="39"/>
        <v/>
      </c>
      <c r="I548" t="str">
        <f t="shared" si="40"/>
        <v/>
      </c>
      <c r="J548">
        <f t="shared" si="38"/>
        <v>84591.5</v>
      </c>
      <c r="K548" t="s">
        <v>295</v>
      </c>
    </row>
    <row r="549" spans="1:11" x14ac:dyDescent="0.2">
      <c r="A549">
        <v>84637</v>
      </c>
      <c r="B549">
        <f t="shared" si="36"/>
        <v>4.416666666666667</v>
      </c>
      <c r="C549">
        <f t="shared" si="37"/>
        <v>-0.31415493702201835</v>
      </c>
      <c r="E549">
        <v>1</v>
      </c>
      <c r="F549">
        <v>1</v>
      </c>
      <c r="H549" t="str">
        <f t="shared" si="39"/>
        <v/>
      </c>
      <c r="I549" t="str">
        <f t="shared" si="40"/>
        <v/>
      </c>
      <c r="J549" t="str">
        <f t="shared" si="38"/>
        <v/>
      </c>
      <c r="K549" t="s">
        <v>141</v>
      </c>
    </row>
    <row r="550" spans="1:11" x14ac:dyDescent="0.2">
      <c r="A550">
        <v>84743</v>
      </c>
      <c r="B550">
        <f t="shared" si="36"/>
        <v>10.416666666666666</v>
      </c>
      <c r="C550">
        <f t="shared" si="37"/>
        <v>0.6932145635453355</v>
      </c>
      <c r="H550" t="str">
        <f t="shared" si="39"/>
        <v/>
      </c>
      <c r="I550" t="str">
        <f t="shared" si="40"/>
        <v/>
      </c>
      <c r="J550" t="str">
        <f t="shared" si="38"/>
        <v/>
      </c>
      <c r="K550" t="s">
        <v>296</v>
      </c>
    </row>
    <row r="551" spans="1:11" x14ac:dyDescent="0.2">
      <c r="A551">
        <v>84993</v>
      </c>
      <c r="B551">
        <f t="shared" si="36"/>
        <v>3.625</v>
      </c>
      <c r="C551">
        <f t="shared" si="37"/>
        <v>-0.44707174612465539</v>
      </c>
      <c r="H551" t="str">
        <f t="shared" si="39"/>
        <v/>
      </c>
      <c r="I551" t="str">
        <f t="shared" si="40"/>
        <v/>
      </c>
      <c r="J551" t="str">
        <f t="shared" si="38"/>
        <v/>
      </c>
    </row>
    <row r="552" spans="1:11" x14ac:dyDescent="0.2">
      <c r="A552">
        <v>85080</v>
      </c>
      <c r="B552">
        <f t="shared" si="36"/>
        <v>5.875</v>
      </c>
      <c r="C552">
        <f t="shared" si="37"/>
        <v>-6.930818341189765E-2</v>
      </c>
      <c r="H552" t="str">
        <f t="shared" si="39"/>
        <v/>
      </c>
      <c r="I552" t="str">
        <f t="shared" si="40"/>
        <v/>
      </c>
      <c r="J552" t="str">
        <f t="shared" si="38"/>
        <v/>
      </c>
    </row>
    <row r="553" spans="1:11" x14ac:dyDescent="0.2">
      <c r="A553">
        <v>85221</v>
      </c>
      <c r="B553">
        <f t="shared" si="36"/>
        <v>31.375</v>
      </c>
      <c r="C553">
        <f t="shared" si="37"/>
        <v>4.2120121939993576</v>
      </c>
      <c r="H553" t="str">
        <f t="shared" si="39"/>
        <v/>
      </c>
      <c r="I553" t="str">
        <f t="shared" si="40"/>
        <v/>
      </c>
      <c r="J553" t="str">
        <f t="shared" si="38"/>
        <v/>
      </c>
      <c r="K553" t="s">
        <v>297</v>
      </c>
    </row>
    <row r="554" spans="1:11" x14ac:dyDescent="0.2">
      <c r="A554">
        <v>85974</v>
      </c>
      <c r="B554">
        <f t="shared" si="36"/>
        <v>2.7083333333333335</v>
      </c>
      <c r="C554">
        <f t="shared" si="37"/>
        <v>-0.60097541982244562</v>
      </c>
      <c r="H554" t="str">
        <f t="shared" si="39"/>
        <v/>
      </c>
      <c r="I554" t="str">
        <f t="shared" si="40"/>
        <v/>
      </c>
      <c r="J554" t="str">
        <f t="shared" si="38"/>
        <v/>
      </c>
      <c r="K554" t="s">
        <v>298</v>
      </c>
    </row>
    <row r="555" spans="1:11" x14ac:dyDescent="0.2">
      <c r="A555">
        <v>86039</v>
      </c>
      <c r="B555">
        <f t="shared" si="36"/>
        <v>2.6666666666666665</v>
      </c>
      <c r="C555">
        <f t="shared" si="37"/>
        <v>-0.60797104135416336</v>
      </c>
      <c r="H555" t="str">
        <f t="shared" si="39"/>
        <v/>
      </c>
      <c r="I555" t="str">
        <f t="shared" si="40"/>
        <v/>
      </c>
      <c r="J555" t="str">
        <f t="shared" si="38"/>
        <v/>
      </c>
      <c r="K555" t="s">
        <v>299</v>
      </c>
    </row>
    <row r="556" spans="1:11" x14ac:dyDescent="0.2">
      <c r="A556">
        <v>86103</v>
      </c>
      <c r="B556">
        <f t="shared" si="36"/>
        <v>8.3333333333333339</v>
      </c>
      <c r="C556">
        <f t="shared" si="37"/>
        <v>0.34343348695944886</v>
      </c>
      <c r="H556" t="str">
        <f t="shared" si="39"/>
        <v/>
      </c>
      <c r="I556" t="str">
        <f t="shared" si="40"/>
        <v/>
      </c>
      <c r="J556" t="str">
        <f t="shared" si="38"/>
        <v/>
      </c>
    </row>
    <row r="557" spans="1:11" x14ac:dyDescent="0.2">
      <c r="A557">
        <v>86303</v>
      </c>
      <c r="B557">
        <f t="shared" si="36"/>
        <v>13</v>
      </c>
      <c r="C557">
        <f t="shared" si="37"/>
        <v>1.1269430985118352</v>
      </c>
      <c r="H557" t="str">
        <f t="shared" si="39"/>
        <v/>
      </c>
      <c r="I557" t="str">
        <f t="shared" si="40"/>
        <v/>
      </c>
      <c r="J557" t="str">
        <f t="shared" si="38"/>
        <v/>
      </c>
      <c r="K557" t="s">
        <v>300</v>
      </c>
    </row>
    <row r="558" spans="1:11" x14ac:dyDescent="0.2">
      <c r="A558">
        <v>86615</v>
      </c>
      <c r="B558">
        <f t="shared" si="36"/>
        <v>13</v>
      </c>
      <c r="C558">
        <f t="shared" si="37"/>
        <v>1.1269430985118352</v>
      </c>
      <c r="H558" t="str">
        <f t="shared" si="39"/>
        <v/>
      </c>
      <c r="I558" t="str">
        <f t="shared" si="40"/>
        <v/>
      </c>
      <c r="J558" t="str">
        <f t="shared" si="38"/>
        <v/>
      </c>
    </row>
    <row r="559" spans="1:11" x14ac:dyDescent="0.2">
      <c r="A559">
        <v>86927</v>
      </c>
      <c r="B559">
        <f t="shared" si="36"/>
        <v>2.0416666666666665</v>
      </c>
      <c r="C559">
        <f t="shared" si="37"/>
        <v>-0.71290536432992946</v>
      </c>
      <c r="H559" t="str">
        <f t="shared" si="39"/>
        <v/>
      </c>
      <c r="I559" t="str">
        <f t="shared" si="40"/>
        <v/>
      </c>
      <c r="J559" t="str">
        <f t="shared" si="38"/>
        <v/>
      </c>
      <c r="K559" t="s">
        <v>301</v>
      </c>
    </row>
    <row r="560" spans="1:11" x14ac:dyDescent="0.2">
      <c r="A560">
        <v>86976</v>
      </c>
      <c r="B560">
        <f t="shared" si="36"/>
        <v>10.083333333333334</v>
      </c>
      <c r="C560">
        <f t="shared" si="37"/>
        <v>0.63724959129159375</v>
      </c>
      <c r="H560" t="str">
        <f t="shared" si="39"/>
        <v/>
      </c>
      <c r="I560" t="str">
        <f t="shared" si="40"/>
        <v/>
      </c>
      <c r="J560" t="str">
        <f t="shared" si="38"/>
        <v/>
      </c>
    </row>
    <row r="561" spans="1:11" x14ac:dyDescent="0.2">
      <c r="A561">
        <v>87218</v>
      </c>
      <c r="B561">
        <f t="shared" si="36"/>
        <v>6.541666666666667</v>
      </c>
      <c r="C561">
        <f t="shared" si="37"/>
        <v>4.2621761095586179E-2</v>
      </c>
      <c r="D561" t="s">
        <v>120</v>
      </c>
      <c r="E561" t="s">
        <v>34</v>
      </c>
      <c r="F561">
        <v>1</v>
      </c>
      <c r="G561">
        <v>1</v>
      </c>
      <c r="H561" t="str">
        <f t="shared" si="39"/>
        <v/>
      </c>
      <c r="I561" t="str">
        <f t="shared" si="40"/>
        <v/>
      </c>
      <c r="J561" t="str">
        <f t="shared" si="38"/>
        <v/>
      </c>
      <c r="K561" t="s">
        <v>302</v>
      </c>
    </row>
    <row r="562" spans="1:11" x14ac:dyDescent="0.2">
      <c r="A562">
        <v>87375</v>
      </c>
      <c r="B562">
        <f t="shared" si="36"/>
        <v>5.833333333333333</v>
      </c>
      <c r="C562">
        <f t="shared" si="37"/>
        <v>-7.6303804943615439E-2</v>
      </c>
      <c r="H562" t="str">
        <f t="shared" si="39"/>
        <v/>
      </c>
      <c r="I562" t="str">
        <f t="shared" si="40"/>
        <v/>
      </c>
      <c r="J562" t="str">
        <f t="shared" si="38"/>
        <v/>
      </c>
    </row>
    <row r="563" spans="1:11" x14ac:dyDescent="0.2">
      <c r="A563">
        <v>87515</v>
      </c>
      <c r="B563">
        <f t="shared" si="36"/>
        <v>12.875</v>
      </c>
      <c r="C563">
        <f t="shared" si="37"/>
        <v>1.105956233916682</v>
      </c>
      <c r="H563" t="str">
        <f t="shared" si="39"/>
        <v/>
      </c>
      <c r="I563" t="str">
        <f t="shared" si="40"/>
        <v/>
      </c>
      <c r="J563" t="str">
        <f t="shared" si="38"/>
        <v/>
      </c>
      <c r="K563" t="s">
        <v>303</v>
      </c>
    </row>
    <row r="564" spans="1:11" x14ac:dyDescent="0.2">
      <c r="A564">
        <v>87824</v>
      </c>
      <c r="B564">
        <f t="shared" si="36"/>
        <v>2.0416666666666665</v>
      </c>
      <c r="C564">
        <f t="shared" si="37"/>
        <v>-0.71290536432992946</v>
      </c>
      <c r="H564" t="str">
        <f t="shared" si="39"/>
        <v/>
      </c>
      <c r="I564" t="str">
        <f t="shared" si="40"/>
        <v/>
      </c>
      <c r="J564" t="str">
        <f t="shared" si="38"/>
        <v/>
      </c>
    </row>
    <row r="565" spans="1:11" x14ac:dyDescent="0.2">
      <c r="A565">
        <v>87873</v>
      </c>
      <c r="B565">
        <f t="shared" si="36"/>
        <v>2.7083333333333335</v>
      </c>
      <c r="C565">
        <f t="shared" si="37"/>
        <v>-0.60097541982244562</v>
      </c>
      <c r="H565">
        <f t="shared" si="39"/>
        <v>1</v>
      </c>
      <c r="I565">
        <f t="shared" si="40"/>
        <v>2.7083333333333335</v>
      </c>
      <c r="J565" t="str">
        <f t="shared" si="38"/>
        <v/>
      </c>
      <c r="K565" t="s">
        <v>304</v>
      </c>
    </row>
    <row r="566" spans="1:11" x14ac:dyDescent="0.2">
      <c r="A566">
        <v>87938</v>
      </c>
      <c r="B566">
        <f t="shared" si="36"/>
        <v>3.7083333333333335</v>
      </c>
      <c r="C566">
        <f t="shared" si="37"/>
        <v>-0.43308050306121992</v>
      </c>
      <c r="H566" t="str">
        <f t="shared" si="39"/>
        <v/>
      </c>
      <c r="I566" t="str">
        <f t="shared" si="40"/>
        <v/>
      </c>
      <c r="J566">
        <f t="shared" si="38"/>
        <v>87905.5</v>
      </c>
    </row>
    <row r="567" spans="1:11" x14ac:dyDescent="0.2">
      <c r="A567">
        <v>88027</v>
      </c>
      <c r="B567">
        <f t="shared" si="36"/>
        <v>3.9583333333333335</v>
      </c>
      <c r="C567">
        <f t="shared" si="37"/>
        <v>-0.39110677387091347</v>
      </c>
      <c r="H567">
        <f t="shared" si="39"/>
        <v>1</v>
      </c>
      <c r="I567">
        <f t="shared" si="40"/>
        <v>3.9583333333333335</v>
      </c>
      <c r="J567" t="str">
        <f t="shared" si="38"/>
        <v/>
      </c>
      <c r="K567" t="s">
        <v>305</v>
      </c>
    </row>
    <row r="568" spans="1:11" x14ac:dyDescent="0.2">
      <c r="A568">
        <v>88122</v>
      </c>
      <c r="B568">
        <f t="shared" si="36"/>
        <v>5.875</v>
      </c>
      <c r="C568">
        <f t="shared" si="37"/>
        <v>-6.930818341189765E-2</v>
      </c>
      <c r="H568" t="str">
        <f t="shared" si="39"/>
        <v/>
      </c>
      <c r="I568" t="str">
        <f t="shared" si="40"/>
        <v/>
      </c>
      <c r="J568">
        <f t="shared" si="38"/>
        <v>88074.5</v>
      </c>
    </row>
    <row r="569" spans="1:11" x14ac:dyDescent="0.2">
      <c r="A569">
        <v>88263</v>
      </c>
      <c r="B569">
        <f t="shared" si="36"/>
        <v>3.125</v>
      </c>
      <c r="C569">
        <f t="shared" si="37"/>
        <v>-0.53101920450526818</v>
      </c>
      <c r="H569">
        <f t="shared" si="39"/>
        <v>1</v>
      </c>
      <c r="I569">
        <f t="shared" si="40"/>
        <v>3.125</v>
      </c>
      <c r="J569" t="str">
        <f t="shared" si="38"/>
        <v/>
      </c>
      <c r="K569" t="s">
        <v>306</v>
      </c>
    </row>
    <row r="570" spans="1:11" x14ac:dyDescent="0.2">
      <c r="A570">
        <v>88338</v>
      </c>
      <c r="B570">
        <f t="shared" si="36"/>
        <v>12.583333333333334</v>
      </c>
      <c r="C570">
        <f t="shared" si="37"/>
        <v>1.0569868831946581</v>
      </c>
      <c r="H570" t="str">
        <f t="shared" si="39"/>
        <v/>
      </c>
      <c r="I570" t="str">
        <f t="shared" si="40"/>
        <v/>
      </c>
      <c r="J570">
        <f t="shared" si="38"/>
        <v>88300.5</v>
      </c>
    </row>
    <row r="571" spans="1:11" x14ac:dyDescent="0.2">
      <c r="A571">
        <v>88640</v>
      </c>
      <c r="B571">
        <f t="shared" si="36"/>
        <v>53.75</v>
      </c>
      <c r="C571">
        <f t="shared" si="37"/>
        <v>7.9686609565317816</v>
      </c>
      <c r="H571" t="str">
        <f t="shared" si="39"/>
        <v/>
      </c>
      <c r="I571" t="str">
        <f t="shared" si="40"/>
        <v/>
      </c>
      <c r="J571" t="str">
        <f t="shared" si="38"/>
        <v/>
      </c>
      <c r="K571" t="s">
        <v>307</v>
      </c>
    </row>
    <row r="572" spans="1:11" x14ac:dyDescent="0.2">
      <c r="A572">
        <v>89930</v>
      </c>
      <c r="B572">
        <f t="shared" si="36"/>
        <v>2.5833333333333335</v>
      </c>
      <c r="C572">
        <f t="shared" si="37"/>
        <v>-0.62196228441759882</v>
      </c>
      <c r="H572" t="str">
        <f t="shared" si="39"/>
        <v/>
      </c>
      <c r="I572" t="str">
        <f t="shared" si="40"/>
        <v/>
      </c>
      <c r="J572" t="str">
        <f t="shared" si="38"/>
        <v/>
      </c>
      <c r="K572" t="s">
        <v>308</v>
      </c>
    </row>
    <row r="573" spans="1:11" x14ac:dyDescent="0.2">
      <c r="A573">
        <v>89992</v>
      </c>
      <c r="B573">
        <f t="shared" si="36"/>
        <v>1.8333333333333333</v>
      </c>
      <c r="C573">
        <f t="shared" si="37"/>
        <v>-0.74788347198851812</v>
      </c>
      <c r="H573">
        <f t="shared" si="39"/>
        <v>1</v>
      </c>
      <c r="I573">
        <f t="shared" si="40"/>
        <v>1.8333333333333333</v>
      </c>
      <c r="J573" t="str">
        <f t="shared" si="38"/>
        <v/>
      </c>
      <c r="K573" t="s">
        <v>309</v>
      </c>
    </row>
    <row r="574" spans="1:11" x14ac:dyDescent="0.2">
      <c r="A574">
        <v>90036</v>
      </c>
      <c r="B574">
        <f t="shared" si="36"/>
        <v>6.291666666666667</v>
      </c>
      <c r="C574">
        <f t="shared" si="37"/>
        <v>6.480319052797653E-4</v>
      </c>
      <c r="H574" t="str">
        <f t="shared" si="39"/>
        <v/>
      </c>
      <c r="I574" t="str">
        <f t="shared" si="40"/>
        <v/>
      </c>
      <c r="J574">
        <f t="shared" si="38"/>
        <v>90014</v>
      </c>
    </row>
    <row r="575" spans="1:11" x14ac:dyDescent="0.2">
      <c r="A575">
        <v>90187</v>
      </c>
      <c r="B575">
        <f t="shared" si="36"/>
        <v>16.666666666666668</v>
      </c>
      <c r="C575">
        <f t="shared" si="37"/>
        <v>1.7425577933029963</v>
      </c>
      <c r="D575" t="s">
        <v>120</v>
      </c>
      <c r="F575">
        <v>1</v>
      </c>
      <c r="G575">
        <v>1</v>
      </c>
      <c r="H575" t="str">
        <f t="shared" si="39"/>
        <v/>
      </c>
      <c r="I575" t="str">
        <f t="shared" si="40"/>
        <v/>
      </c>
      <c r="J575" t="str">
        <f t="shared" si="38"/>
        <v/>
      </c>
      <c r="K575" t="s">
        <v>310</v>
      </c>
    </row>
    <row r="576" spans="1:11" x14ac:dyDescent="0.2">
      <c r="A576">
        <v>90587</v>
      </c>
      <c r="B576">
        <f t="shared" si="36"/>
        <v>8.8333333333333339</v>
      </c>
      <c r="C576">
        <f t="shared" si="37"/>
        <v>0.42738094534006171</v>
      </c>
      <c r="D576" t="s">
        <v>5</v>
      </c>
      <c r="E576">
        <v>1</v>
      </c>
      <c r="G576">
        <v>1</v>
      </c>
      <c r="H576" t="str">
        <f t="shared" si="39"/>
        <v/>
      </c>
      <c r="I576" t="str">
        <f t="shared" si="40"/>
        <v/>
      </c>
      <c r="J576" t="str">
        <f t="shared" si="38"/>
        <v/>
      </c>
      <c r="K576" t="s">
        <v>311</v>
      </c>
    </row>
    <row r="577" spans="1:11" x14ac:dyDescent="0.2">
      <c r="A577">
        <v>90799</v>
      </c>
      <c r="B577">
        <f t="shared" si="36"/>
        <v>11.041666666666666</v>
      </c>
      <c r="C577">
        <f t="shared" si="37"/>
        <v>0.7981488865211015</v>
      </c>
      <c r="H577" t="str">
        <f t="shared" si="39"/>
        <v/>
      </c>
      <c r="I577" t="str">
        <f t="shared" si="40"/>
        <v/>
      </c>
      <c r="J577" t="str">
        <f t="shared" si="38"/>
        <v/>
      </c>
    </row>
    <row r="578" spans="1:11" x14ac:dyDescent="0.2">
      <c r="A578">
        <v>91064</v>
      </c>
      <c r="B578">
        <f t="shared" si="36"/>
        <v>4.291666666666667</v>
      </c>
      <c r="C578">
        <f t="shared" si="37"/>
        <v>-0.33514180161717155</v>
      </c>
      <c r="F578">
        <v>1</v>
      </c>
      <c r="H578" t="str">
        <f t="shared" si="39"/>
        <v/>
      </c>
      <c r="I578" t="str">
        <f t="shared" si="40"/>
        <v/>
      </c>
      <c r="J578" t="str">
        <f t="shared" si="38"/>
        <v/>
      </c>
      <c r="K578" t="s">
        <v>312</v>
      </c>
    </row>
    <row r="579" spans="1:11" x14ac:dyDescent="0.2">
      <c r="A579">
        <v>91167</v>
      </c>
      <c r="B579">
        <f t="shared" si="36"/>
        <v>3.3333333333333335</v>
      </c>
      <c r="C579">
        <f t="shared" ref="C579:C642" si="41">(B579-D$900)/D$901</f>
        <v>-0.49604109684667952</v>
      </c>
      <c r="H579" t="str">
        <f t="shared" si="39"/>
        <v/>
      </c>
      <c r="I579" t="str">
        <f t="shared" si="40"/>
        <v/>
      </c>
      <c r="J579" t="str">
        <f t="shared" si="38"/>
        <v/>
      </c>
    </row>
    <row r="580" spans="1:11" x14ac:dyDescent="0.2">
      <c r="A580">
        <v>91247</v>
      </c>
      <c r="B580">
        <f t="shared" si="36"/>
        <v>5.541666666666667</v>
      </c>
      <c r="C580">
        <f t="shared" si="41"/>
        <v>-0.12527315566563949</v>
      </c>
      <c r="E580">
        <v>1</v>
      </c>
      <c r="F580">
        <v>1</v>
      </c>
      <c r="H580" t="str">
        <f t="shared" si="39"/>
        <v/>
      </c>
      <c r="I580" t="str">
        <f t="shared" si="40"/>
        <v/>
      </c>
      <c r="J580" t="str">
        <f t="shared" ref="J580:J643" si="42">IF(H579=1,(A579+A580)/2,"")</f>
        <v/>
      </c>
      <c r="K580" t="s">
        <v>313</v>
      </c>
    </row>
    <row r="581" spans="1:11" x14ac:dyDescent="0.2">
      <c r="A581">
        <v>91380</v>
      </c>
      <c r="B581">
        <f t="shared" si="36"/>
        <v>3.5833333333333335</v>
      </c>
      <c r="C581">
        <f t="shared" si="41"/>
        <v>-0.45406736765637312</v>
      </c>
      <c r="E581">
        <v>1</v>
      </c>
      <c r="F581">
        <v>1</v>
      </c>
      <c r="H581" t="str">
        <f t="shared" si="39"/>
        <v/>
      </c>
      <c r="I581" t="str">
        <f t="shared" si="40"/>
        <v/>
      </c>
      <c r="J581" t="str">
        <f t="shared" si="42"/>
        <v/>
      </c>
      <c r="K581" t="s">
        <v>287</v>
      </c>
    </row>
    <row r="582" spans="1:11" x14ac:dyDescent="0.2">
      <c r="A582">
        <v>91466</v>
      </c>
      <c r="B582">
        <f t="shared" si="36"/>
        <v>8.2083333333333339</v>
      </c>
      <c r="C582">
        <f t="shared" si="41"/>
        <v>0.32244662236429567</v>
      </c>
      <c r="E582">
        <v>1</v>
      </c>
      <c r="F582">
        <v>1</v>
      </c>
      <c r="H582" t="str">
        <f t="shared" si="39"/>
        <v/>
      </c>
      <c r="I582" t="str">
        <f t="shared" si="40"/>
        <v/>
      </c>
      <c r="J582" t="str">
        <f t="shared" si="42"/>
        <v/>
      </c>
      <c r="K582" t="s">
        <v>314</v>
      </c>
    </row>
    <row r="583" spans="1:11" x14ac:dyDescent="0.2">
      <c r="A583">
        <v>91663</v>
      </c>
      <c r="B583">
        <f t="shared" si="36"/>
        <v>1.5</v>
      </c>
      <c r="C583">
        <f t="shared" si="41"/>
        <v>-0.80384844424225999</v>
      </c>
      <c r="E583">
        <v>1</v>
      </c>
      <c r="H583" t="str">
        <f t="shared" si="39"/>
        <v/>
      </c>
      <c r="I583" t="str">
        <f t="shared" si="40"/>
        <v/>
      </c>
      <c r="J583" t="str">
        <f t="shared" si="42"/>
        <v/>
      </c>
      <c r="K583" t="s">
        <v>287</v>
      </c>
    </row>
    <row r="584" spans="1:11" x14ac:dyDescent="0.2">
      <c r="A584">
        <v>91699</v>
      </c>
      <c r="B584">
        <f t="shared" si="36"/>
        <v>17</v>
      </c>
      <c r="C584">
        <f t="shared" si="41"/>
        <v>1.798522765556738</v>
      </c>
      <c r="E584">
        <v>1</v>
      </c>
      <c r="F584">
        <v>1</v>
      </c>
      <c r="H584" t="str">
        <f t="shared" si="39"/>
        <v/>
      </c>
      <c r="I584" t="str">
        <f t="shared" si="40"/>
        <v/>
      </c>
      <c r="J584" t="str">
        <f t="shared" si="42"/>
        <v/>
      </c>
      <c r="K584" t="s">
        <v>319</v>
      </c>
    </row>
    <row r="585" spans="1:11" x14ac:dyDescent="0.2">
      <c r="A585">
        <v>92107</v>
      </c>
      <c r="B585">
        <f t="shared" si="36"/>
        <v>2</v>
      </c>
      <c r="C585">
        <f t="shared" si="41"/>
        <v>-0.71990098586164708</v>
      </c>
      <c r="E585">
        <v>1</v>
      </c>
      <c r="F585">
        <v>1</v>
      </c>
      <c r="H585" t="str">
        <f t="shared" si="39"/>
        <v/>
      </c>
      <c r="I585" t="str">
        <f t="shared" si="40"/>
        <v/>
      </c>
      <c r="J585" t="str">
        <f t="shared" si="42"/>
        <v/>
      </c>
      <c r="K585" t="s">
        <v>315</v>
      </c>
    </row>
    <row r="586" spans="1:11" x14ac:dyDescent="0.2">
      <c r="A586">
        <v>92155</v>
      </c>
      <c r="B586">
        <f t="shared" si="36"/>
        <v>5</v>
      </c>
      <c r="C586">
        <f t="shared" si="41"/>
        <v>-0.2162162355779701</v>
      </c>
      <c r="H586">
        <f t="shared" si="39"/>
        <v>1</v>
      </c>
      <c r="I586">
        <f t="shared" si="40"/>
        <v>5</v>
      </c>
      <c r="J586" t="str">
        <f t="shared" si="42"/>
        <v/>
      </c>
      <c r="K586" t="s">
        <v>316</v>
      </c>
    </row>
    <row r="587" spans="1:11" x14ac:dyDescent="0.2">
      <c r="A587">
        <v>92275</v>
      </c>
      <c r="B587">
        <f t="shared" si="36"/>
        <v>33.875</v>
      </c>
      <c r="C587">
        <f t="shared" si="41"/>
        <v>4.6317494859024215</v>
      </c>
      <c r="H587" t="str">
        <f t="shared" si="39"/>
        <v/>
      </c>
      <c r="I587" t="str">
        <f t="shared" si="40"/>
        <v/>
      </c>
      <c r="J587">
        <f t="shared" si="42"/>
        <v>92215</v>
      </c>
      <c r="K587" t="s">
        <v>317</v>
      </c>
    </row>
    <row r="588" spans="1:11" x14ac:dyDescent="0.2">
      <c r="A588">
        <v>93088</v>
      </c>
      <c r="B588">
        <f t="shared" si="36"/>
        <v>15.458333333333334</v>
      </c>
      <c r="C588">
        <f t="shared" si="41"/>
        <v>1.5396847688831818</v>
      </c>
      <c r="H588" t="str">
        <f t="shared" si="39"/>
        <v/>
      </c>
      <c r="I588" t="str">
        <f t="shared" si="40"/>
        <v/>
      </c>
      <c r="J588" t="str">
        <f t="shared" si="42"/>
        <v/>
      </c>
      <c r="K588" t="s">
        <v>318</v>
      </c>
    </row>
    <row r="589" spans="1:11" x14ac:dyDescent="0.2">
      <c r="A589">
        <v>93459</v>
      </c>
      <c r="B589">
        <f t="shared" si="36"/>
        <v>6.125</v>
      </c>
      <c r="C589">
        <f t="shared" si="41"/>
        <v>-2.7334454221591229E-2</v>
      </c>
      <c r="E589">
        <v>1</v>
      </c>
      <c r="F589">
        <v>1</v>
      </c>
      <c r="H589" t="str">
        <f t="shared" ref="H589:H652" si="43">IF(ISNUMBER(SEARCH($H$1,K589)),1,"")</f>
        <v/>
      </c>
      <c r="I589" t="str">
        <f t="shared" ref="I589:I652" si="44">IF(H589=1,B589,"")</f>
        <v/>
      </c>
      <c r="J589" t="str">
        <f t="shared" si="42"/>
        <v/>
      </c>
      <c r="K589" t="s">
        <v>319</v>
      </c>
    </row>
    <row r="590" spans="1:11" x14ac:dyDescent="0.2">
      <c r="A590">
        <v>93606</v>
      </c>
      <c r="B590">
        <f t="shared" si="36"/>
        <v>8.5833333333333339</v>
      </c>
      <c r="C590">
        <f t="shared" si="41"/>
        <v>0.38540721614975532</v>
      </c>
      <c r="H590" t="str">
        <f t="shared" si="43"/>
        <v/>
      </c>
      <c r="I590" t="str">
        <f t="shared" si="44"/>
        <v/>
      </c>
      <c r="J590" t="str">
        <f t="shared" si="42"/>
        <v/>
      </c>
    </row>
    <row r="591" spans="1:11" x14ac:dyDescent="0.2">
      <c r="A591">
        <v>93812</v>
      </c>
      <c r="B591">
        <f t="shared" si="36"/>
        <v>17.125</v>
      </c>
      <c r="C591">
        <f t="shared" si="41"/>
        <v>1.8195096301518912</v>
      </c>
      <c r="E591">
        <v>1</v>
      </c>
      <c r="F591">
        <v>1</v>
      </c>
      <c r="H591" t="str">
        <f t="shared" si="43"/>
        <v/>
      </c>
      <c r="I591" t="str">
        <f t="shared" si="44"/>
        <v/>
      </c>
      <c r="J591" t="str">
        <f t="shared" si="42"/>
        <v/>
      </c>
      <c r="K591" t="s">
        <v>320</v>
      </c>
    </row>
    <row r="592" spans="1:11" x14ac:dyDescent="0.2">
      <c r="A592">
        <v>94223</v>
      </c>
      <c r="B592">
        <f t="shared" si="36"/>
        <v>5.5</v>
      </c>
      <c r="C592">
        <f t="shared" si="41"/>
        <v>-0.13226877719735727</v>
      </c>
      <c r="H592" t="str">
        <f t="shared" si="43"/>
        <v/>
      </c>
      <c r="I592" t="str">
        <f t="shared" si="44"/>
        <v/>
      </c>
      <c r="J592" t="str">
        <f t="shared" si="42"/>
        <v/>
      </c>
      <c r="K592" t="s">
        <v>321</v>
      </c>
    </row>
    <row r="593" spans="1:11" x14ac:dyDescent="0.2">
      <c r="A593">
        <v>94355</v>
      </c>
      <c r="B593">
        <f t="shared" si="36"/>
        <v>5.791666666666667</v>
      </c>
      <c r="C593">
        <f t="shared" si="41"/>
        <v>-8.3299426475333074E-2</v>
      </c>
      <c r="H593" t="str">
        <f t="shared" si="43"/>
        <v/>
      </c>
      <c r="I593" t="str">
        <f t="shared" si="44"/>
        <v/>
      </c>
      <c r="J593" t="str">
        <f t="shared" si="42"/>
        <v/>
      </c>
    </row>
    <row r="594" spans="1:11" x14ac:dyDescent="0.2">
      <c r="A594">
        <v>94494</v>
      </c>
      <c r="B594">
        <f t="shared" si="36"/>
        <v>4.541666666666667</v>
      </c>
      <c r="C594">
        <f t="shared" si="41"/>
        <v>-0.29316807242686516</v>
      </c>
      <c r="H594" t="str">
        <f t="shared" si="43"/>
        <v/>
      </c>
      <c r="I594" t="str">
        <f t="shared" si="44"/>
        <v/>
      </c>
      <c r="J594" t="str">
        <f t="shared" si="42"/>
        <v/>
      </c>
    </row>
    <row r="595" spans="1:11" x14ac:dyDescent="0.2">
      <c r="A595">
        <v>94603</v>
      </c>
      <c r="B595">
        <f t="shared" si="36"/>
        <v>4.291666666666667</v>
      </c>
      <c r="C595">
        <f t="shared" si="41"/>
        <v>-0.33514180161717155</v>
      </c>
      <c r="H595" t="str">
        <f t="shared" si="43"/>
        <v/>
      </c>
      <c r="I595" t="str">
        <f t="shared" si="44"/>
        <v/>
      </c>
      <c r="J595" t="str">
        <f t="shared" si="42"/>
        <v/>
      </c>
      <c r="K595" t="s">
        <v>315</v>
      </c>
    </row>
    <row r="596" spans="1:11" x14ac:dyDescent="0.2">
      <c r="A596">
        <v>94706</v>
      </c>
      <c r="B596">
        <f t="shared" si="36"/>
        <v>9.5</v>
      </c>
      <c r="C596">
        <f t="shared" si="41"/>
        <v>0.53931088984754538</v>
      </c>
      <c r="E596">
        <v>1</v>
      </c>
      <c r="F596">
        <v>1</v>
      </c>
      <c r="H596" t="str">
        <f t="shared" si="43"/>
        <v/>
      </c>
      <c r="I596" t="str">
        <f t="shared" si="44"/>
        <v/>
      </c>
      <c r="J596" t="str">
        <f t="shared" si="42"/>
        <v/>
      </c>
      <c r="K596" t="s">
        <v>322</v>
      </c>
    </row>
    <row r="597" spans="1:11" x14ac:dyDescent="0.2">
      <c r="A597">
        <v>94934</v>
      </c>
      <c r="B597">
        <f t="shared" si="36"/>
        <v>15.916666666666666</v>
      </c>
      <c r="C597">
        <f t="shared" si="41"/>
        <v>1.6166366057320767</v>
      </c>
      <c r="E597">
        <v>1</v>
      </c>
      <c r="H597" t="str">
        <f t="shared" si="43"/>
        <v/>
      </c>
      <c r="I597" t="str">
        <f t="shared" si="44"/>
        <v/>
      </c>
      <c r="J597" t="str">
        <f t="shared" si="42"/>
        <v/>
      </c>
      <c r="K597" t="s">
        <v>323</v>
      </c>
    </row>
    <row r="598" spans="1:11" x14ac:dyDescent="0.2">
      <c r="A598">
        <v>95316</v>
      </c>
      <c r="B598">
        <f t="shared" si="36"/>
        <v>2.625</v>
      </c>
      <c r="C598">
        <f t="shared" si="41"/>
        <v>-0.61496666288588109</v>
      </c>
      <c r="F598">
        <v>1</v>
      </c>
      <c r="H598" t="str">
        <f t="shared" si="43"/>
        <v/>
      </c>
      <c r="I598" t="str">
        <f t="shared" si="44"/>
        <v/>
      </c>
      <c r="J598" t="str">
        <f t="shared" si="42"/>
        <v/>
      </c>
      <c r="K598" t="s">
        <v>324</v>
      </c>
    </row>
    <row r="599" spans="1:11" x14ac:dyDescent="0.2">
      <c r="A599">
        <v>95379</v>
      </c>
      <c r="B599">
        <f t="shared" si="36"/>
        <v>4.75</v>
      </c>
      <c r="C599">
        <f t="shared" si="41"/>
        <v>-0.25818996476827655</v>
      </c>
      <c r="H599" t="str">
        <f t="shared" si="43"/>
        <v/>
      </c>
      <c r="I599" t="str">
        <f t="shared" si="44"/>
        <v/>
      </c>
      <c r="J599" t="str">
        <f t="shared" si="42"/>
        <v/>
      </c>
    </row>
    <row r="600" spans="1:11" x14ac:dyDescent="0.2">
      <c r="A600">
        <v>95493</v>
      </c>
      <c r="B600">
        <f t="shared" si="36"/>
        <v>3.3333333333333335</v>
      </c>
      <c r="C600">
        <f t="shared" si="41"/>
        <v>-0.49604109684667952</v>
      </c>
      <c r="H600" t="str">
        <f t="shared" si="43"/>
        <v/>
      </c>
      <c r="I600" t="str">
        <f t="shared" si="44"/>
        <v/>
      </c>
      <c r="J600" t="str">
        <f t="shared" si="42"/>
        <v/>
      </c>
    </row>
    <row r="601" spans="1:11" x14ac:dyDescent="0.2">
      <c r="A601">
        <v>95573</v>
      </c>
      <c r="B601">
        <f t="shared" si="36"/>
        <v>4.333333333333333</v>
      </c>
      <c r="C601">
        <f t="shared" si="41"/>
        <v>-0.32814618008545393</v>
      </c>
      <c r="H601">
        <f t="shared" si="43"/>
        <v>1</v>
      </c>
      <c r="I601">
        <f t="shared" si="44"/>
        <v>4.333333333333333</v>
      </c>
      <c r="J601" t="str">
        <f t="shared" si="42"/>
        <v/>
      </c>
      <c r="K601" t="s">
        <v>325</v>
      </c>
    </row>
    <row r="602" spans="1:11" x14ac:dyDescent="0.2">
      <c r="A602">
        <v>95677</v>
      </c>
      <c r="B602">
        <f t="shared" si="36"/>
        <v>1.5833333333333333</v>
      </c>
      <c r="C602">
        <f t="shared" si="41"/>
        <v>-0.78985720117882452</v>
      </c>
      <c r="H602" t="str">
        <f t="shared" si="43"/>
        <v/>
      </c>
      <c r="I602" t="str">
        <f t="shared" si="44"/>
        <v/>
      </c>
      <c r="J602">
        <f t="shared" si="42"/>
        <v>95625</v>
      </c>
    </row>
    <row r="603" spans="1:11" x14ac:dyDescent="0.2">
      <c r="A603">
        <v>95715</v>
      </c>
      <c r="B603">
        <f t="shared" si="36"/>
        <v>4.208333333333333</v>
      </c>
      <c r="C603">
        <f t="shared" si="41"/>
        <v>-0.34913304468060713</v>
      </c>
      <c r="H603">
        <f t="shared" si="43"/>
        <v>1</v>
      </c>
      <c r="I603">
        <f t="shared" si="44"/>
        <v>4.208333333333333</v>
      </c>
      <c r="J603" t="str">
        <f t="shared" si="42"/>
        <v/>
      </c>
      <c r="K603" t="s">
        <v>326</v>
      </c>
    </row>
    <row r="604" spans="1:11" x14ac:dyDescent="0.2">
      <c r="A604">
        <v>95816</v>
      </c>
      <c r="B604">
        <f t="shared" si="36"/>
        <v>2.375</v>
      </c>
      <c r="C604">
        <f t="shared" si="41"/>
        <v>-0.65694039207618748</v>
      </c>
      <c r="H604" t="str">
        <f t="shared" si="43"/>
        <v/>
      </c>
      <c r="I604" t="str">
        <f t="shared" si="44"/>
        <v/>
      </c>
      <c r="J604">
        <f t="shared" si="42"/>
        <v>95765.5</v>
      </c>
      <c r="K604" t="s">
        <v>327</v>
      </c>
    </row>
    <row r="605" spans="1:11" x14ac:dyDescent="0.2">
      <c r="A605">
        <v>95873</v>
      </c>
      <c r="B605">
        <f t="shared" si="36"/>
        <v>11.083333333333334</v>
      </c>
      <c r="C605">
        <f t="shared" si="41"/>
        <v>0.80514450805281945</v>
      </c>
      <c r="E605">
        <v>1</v>
      </c>
      <c r="F605">
        <v>1</v>
      </c>
      <c r="H605" t="str">
        <f t="shared" si="43"/>
        <v/>
      </c>
      <c r="I605" t="str">
        <f t="shared" si="44"/>
        <v/>
      </c>
      <c r="J605" t="str">
        <f t="shared" si="42"/>
        <v/>
      </c>
      <c r="K605" t="s">
        <v>328</v>
      </c>
    </row>
    <row r="606" spans="1:11" x14ac:dyDescent="0.2">
      <c r="A606">
        <v>96139</v>
      </c>
      <c r="B606">
        <f t="shared" si="36"/>
        <v>4.708333333333333</v>
      </c>
      <c r="C606">
        <f t="shared" si="41"/>
        <v>-0.26518558629999434</v>
      </c>
      <c r="E606">
        <v>1</v>
      </c>
      <c r="F606">
        <v>1</v>
      </c>
      <c r="H606" t="str">
        <f t="shared" si="43"/>
        <v/>
      </c>
      <c r="I606" t="str">
        <f t="shared" si="44"/>
        <v/>
      </c>
      <c r="J606" t="str">
        <f t="shared" si="42"/>
        <v/>
      </c>
      <c r="K606" t="s">
        <v>329</v>
      </c>
    </row>
    <row r="607" spans="1:11" x14ac:dyDescent="0.2">
      <c r="A607">
        <v>96252</v>
      </c>
      <c r="B607">
        <f t="shared" si="36"/>
        <v>1.4583333333333333</v>
      </c>
      <c r="C607">
        <f t="shared" si="41"/>
        <v>-0.81084406577397772</v>
      </c>
      <c r="H607" t="str">
        <f t="shared" si="43"/>
        <v/>
      </c>
      <c r="I607" t="str">
        <f t="shared" si="44"/>
        <v/>
      </c>
      <c r="J607" t="str">
        <f t="shared" si="42"/>
        <v/>
      </c>
    </row>
    <row r="608" spans="1:11" x14ac:dyDescent="0.2">
      <c r="A608">
        <v>96287</v>
      </c>
      <c r="B608">
        <f t="shared" si="36"/>
        <v>2</v>
      </c>
      <c r="C608">
        <f t="shared" si="41"/>
        <v>-0.71990098586164708</v>
      </c>
      <c r="H608">
        <f t="shared" si="43"/>
        <v>1</v>
      </c>
      <c r="I608">
        <f t="shared" si="44"/>
        <v>2</v>
      </c>
      <c r="J608" t="str">
        <f t="shared" si="42"/>
        <v/>
      </c>
      <c r="K608" t="s">
        <v>330</v>
      </c>
    </row>
    <row r="609" spans="1:11" x14ac:dyDescent="0.2">
      <c r="A609">
        <v>96335</v>
      </c>
      <c r="B609">
        <f t="shared" si="36"/>
        <v>0.33333333333333331</v>
      </c>
      <c r="C609">
        <f t="shared" si="41"/>
        <v>-0.99972584713035662</v>
      </c>
      <c r="H609" t="str">
        <f t="shared" si="43"/>
        <v/>
      </c>
      <c r="I609" t="str">
        <f t="shared" si="44"/>
        <v/>
      </c>
      <c r="J609">
        <f t="shared" si="42"/>
        <v>96311</v>
      </c>
    </row>
    <row r="610" spans="1:11" x14ac:dyDescent="0.2">
      <c r="A610">
        <v>96343</v>
      </c>
      <c r="B610">
        <f t="shared" si="36"/>
        <v>0.79166666666666663</v>
      </c>
      <c r="C610">
        <f t="shared" si="41"/>
        <v>-0.92277401028146144</v>
      </c>
      <c r="H610">
        <f t="shared" si="43"/>
        <v>1</v>
      </c>
      <c r="I610">
        <f t="shared" si="44"/>
        <v>0.79166666666666663</v>
      </c>
      <c r="J610" t="str">
        <f t="shared" si="42"/>
        <v/>
      </c>
      <c r="K610" t="s">
        <v>331</v>
      </c>
    </row>
    <row r="611" spans="1:11" x14ac:dyDescent="0.2">
      <c r="A611">
        <v>96362</v>
      </c>
      <c r="B611">
        <f t="shared" si="36"/>
        <v>2.4583333333333335</v>
      </c>
      <c r="C611">
        <f t="shared" si="41"/>
        <v>-0.64294914901275202</v>
      </c>
      <c r="H611" t="str">
        <f t="shared" si="43"/>
        <v/>
      </c>
      <c r="I611" t="str">
        <f t="shared" si="44"/>
        <v/>
      </c>
      <c r="J611">
        <f t="shared" si="42"/>
        <v>96352.5</v>
      </c>
      <c r="K611" t="s">
        <v>332</v>
      </c>
    </row>
    <row r="612" spans="1:11" x14ac:dyDescent="0.2">
      <c r="A612">
        <v>96421</v>
      </c>
      <c r="B612">
        <f t="shared" si="36"/>
        <v>5.916666666666667</v>
      </c>
      <c r="C612">
        <f t="shared" si="41"/>
        <v>-6.2312561880179862E-2</v>
      </c>
      <c r="E612">
        <v>1</v>
      </c>
      <c r="F612">
        <v>1</v>
      </c>
      <c r="H612" t="str">
        <f t="shared" si="43"/>
        <v/>
      </c>
      <c r="I612" t="str">
        <f t="shared" si="44"/>
        <v/>
      </c>
      <c r="J612" t="str">
        <f t="shared" si="42"/>
        <v/>
      </c>
      <c r="K612" t="s">
        <v>333</v>
      </c>
    </row>
    <row r="613" spans="1:11" x14ac:dyDescent="0.2">
      <c r="A613">
        <v>96563</v>
      </c>
      <c r="B613">
        <f t="shared" si="36"/>
        <v>20.791666666666668</v>
      </c>
      <c r="C613">
        <f t="shared" si="41"/>
        <v>2.4351243249430521</v>
      </c>
      <c r="E613">
        <v>1</v>
      </c>
      <c r="F613">
        <v>1</v>
      </c>
      <c r="H613" t="str">
        <f t="shared" si="43"/>
        <v/>
      </c>
      <c r="I613" t="str">
        <f t="shared" si="44"/>
        <v/>
      </c>
      <c r="J613" t="str">
        <f t="shared" si="42"/>
        <v/>
      </c>
      <c r="K613" t="s">
        <v>334</v>
      </c>
    </row>
    <row r="614" spans="1:11" x14ac:dyDescent="0.2">
      <c r="A614">
        <v>97062</v>
      </c>
      <c r="B614">
        <f t="shared" si="36"/>
        <v>4.875</v>
      </c>
      <c r="C614">
        <f t="shared" si="41"/>
        <v>-0.23720310017312332</v>
      </c>
      <c r="E614">
        <v>1</v>
      </c>
      <c r="H614" t="str">
        <f t="shared" si="43"/>
        <v/>
      </c>
      <c r="I614" t="str">
        <f t="shared" si="44"/>
        <v/>
      </c>
      <c r="J614" t="str">
        <f t="shared" si="42"/>
        <v/>
      </c>
      <c r="K614" t="s">
        <v>335</v>
      </c>
    </row>
    <row r="615" spans="1:11" x14ac:dyDescent="0.2">
      <c r="A615">
        <v>97179</v>
      </c>
      <c r="B615">
        <f t="shared" si="36"/>
        <v>6.125</v>
      </c>
      <c r="C615">
        <f t="shared" si="41"/>
        <v>-2.7334454221591229E-2</v>
      </c>
      <c r="F615">
        <v>1</v>
      </c>
      <c r="H615" t="str">
        <f t="shared" si="43"/>
        <v/>
      </c>
      <c r="I615" t="str">
        <f t="shared" si="44"/>
        <v/>
      </c>
      <c r="J615" t="str">
        <f t="shared" si="42"/>
        <v/>
      </c>
      <c r="K615" t="s">
        <v>336</v>
      </c>
    </row>
    <row r="616" spans="1:11" x14ac:dyDescent="0.2">
      <c r="A616">
        <v>97326</v>
      </c>
      <c r="B616">
        <f t="shared" si="36"/>
        <v>3.8333333333333335</v>
      </c>
      <c r="C616">
        <f t="shared" si="41"/>
        <v>-0.41209363846606667</v>
      </c>
      <c r="H616">
        <f t="shared" si="43"/>
        <v>1</v>
      </c>
      <c r="I616">
        <f t="shared" si="44"/>
        <v>3.8333333333333335</v>
      </c>
      <c r="J616" t="str">
        <f t="shared" si="42"/>
        <v/>
      </c>
      <c r="K616" t="s">
        <v>337</v>
      </c>
    </row>
    <row r="617" spans="1:11" x14ac:dyDescent="0.2">
      <c r="A617">
        <v>97418</v>
      </c>
      <c r="B617">
        <f t="shared" si="36"/>
        <v>2.25</v>
      </c>
      <c r="C617">
        <f t="shared" si="41"/>
        <v>-0.67792725667134068</v>
      </c>
      <c r="H617" t="str">
        <f t="shared" si="43"/>
        <v/>
      </c>
      <c r="I617" t="str">
        <f t="shared" si="44"/>
        <v/>
      </c>
      <c r="J617">
        <f t="shared" si="42"/>
        <v>97372</v>
      </c>
    </row>
    <row r="618" spans="1:11" x14ac:dyDescent="0.2">
      <c r="A618">
        <v>97472</v>
      </c>
      <c r="B618">
        <f t="shared" si="36"/>
        <v>6.375</v>
      </c>
      <c r="C618">
        <f t="shared" si="41"/>
        <v>1.4639274968715189E-2</v>
      </c>
      <c r="H618" t="str">
        <f t="shared" si="43"/>
        <v/>
      </c>
      <c r="I618" t="str">
        <f t="shared" si="44"/>
        <v/>
      </c>
      <c r="J618" t="str">
        <f t="shared" si="42"/>
        <v/>
      </c>
    </row>
    <row r="619" spans="1:11" x14ac:dyDescent="0.2">
      <c r="A619">
        <v>97625</v>
      </c>
      <c r="B619">
        <f t="shared" si="36"/>
        <v>2.3333333333333335</v>
      </c>
      <c r="C619">
        <f t="shared" si="41"/>
        <v>-0.66393601360790522</v>
      </c>
      <c r="E619">
        <v>1</v>
      </c>
      <c r="H619" t="str">
        <f t="shared" si="43"/>
        <v/>
      </c>
      <c r="I619" t="str">
        <f t="shared" si="44"/>
        <v/>
      </c>
      <c r="J619" t="str">
        <f t="shared" si="42"/>
        <v/>
      </c>
      <c r="K619" t="s">
        <v>338</v>
      </c>
    </row>
    <row r="620" spans="1:11" x14ac:dyDescent="0.2">
      <c r="A620">
        <v>97681</v>
      </c>
      <c r="B620">
        <f t="shared" si="36"/>
        <v>3</v>
      </c>
      <c r="C620">
        <f t="shared" si="41"/>
        <v>-0.55200606910042149</v>
      </c>
      <c r="E620">
        <v>1</v>
      </c>
      <c r="H620" t="str">
        <f t="shared" si="43"/>
        <v/>
      </c>
      <c r="I620" t="str">
        <f t="shared" si="44"/>
        <v/>
      </c>
      <c r="J620" t="str">
        <f t="shared" si="42"/>
        <v/>
      </c>
      <c r="K620" t="s">
        <v>339</v>
      </c>
    </row>
    <row r="621" spans="1:11" x14ac:dyDescent="0.2">
      <c r="A621">
        <v>97753</v>
      </c>
      <c r="B621">
        <f t="shared" si="36"/>
        <v>9.8333333333333339</v>
      </c>
      <c r="C621">
        <f t="shared" si="41"/>
        <v>0.59527586210128736</v>
      </c>
      <c r="E621">
        <v>1</v>
      </c>
      <c r="H621" t="str">
        <f t="shared" si="43"/>
        <v/>
      </c>
      <c r="I621" t="str">
        <f t="shared" si="44"/>
        <v/>
      </c>
      <c r="J621" t="str">
        <f t="shared" si="42"/>
        <v/>
      </c>
      <c r="K621" t="s">
        <v>340</v>
      </c>
    </row>
    <row r="622" spans="1:11" x14ac:dyDescent="0.2">
      <c r="A622">
        <v>97989</v>
      </c>
      <c r="B622">
        <f t="shared" si="36"/>
        <v>12.166666666666666</v>
      </c>
      <c r="C622">
        <f t="shared" si="41"/>
        <v>0.98703066787748039</v>
      </c>
      <c r="H622" t="str">
        <f t="shared" si="43"/>
        <v/>
      </c>
      <c r="I622" t="str">
        <f t="shared" si="44"/>
        <v/>
      </c>
      <c r="J622" t="str">
        <f t="shared" si="42"/>
        <v/>
      </c>
      <c r="K622" t="s">
        <v>341</v>
      </c>
    </row>
    <row r="623" spans="1:11" x14ac:dyDescent="0.2">
      <c r="A623">
        <v>98281</v>
      </c>
      <c r="B623">
        <f t="shared" si="36"/>
        <v>7.833333333333333</v>
      </c>
      <c r="C623">
        <f t="shared" si="41"/>
        <v>0.2594860285788359</v>
      </c>
      <c r="F623">
        <v>1</v>
      </c>
      <c r="H623" t="str">
        <f t="shared" si="43"/>
        <v/>
      </c>
      <c r="I623" t="str">
        <f t="shared" si="44"/>
        <v/>
      </c>
      <c r="J623" t="str">
        <f t="shared" si="42"/>
        <v/>
      </c>
      <c r="K623" t="s">
        <v>342</v>
      </c>
    </row>
    <row r="624" spans="1:11" x14ac:dyDescent="0.2">
      <c r="A624">
        <v>98469</v>
      </c>
      <c r="B624">
        <f t="shared" si="36"/>
        <v>2.3333333333333335</v>
      </c>
      <c r="C624">
        <f t="shared" si="41"/>
        <v>-0.66393601360790522</v>
      </c>
      <c r="H624">
        <f t="shared" si="43"/>
        <v>1</v>
      </c>
      <c r="I624">
        <f t="shared" si="44"/>
        <v>2.3333333333333335</v>
      </c>
      <c r="J624" t="str">
        <f t="shared" si="42"/>
        <v/>
      </c>
      <c r="K624" t="s">
        <v>343</v>
      </c>
    </row>
    <row r="625" spans="1:11" x14ac:dyDescent="0.2">
      <c r="A625">
        <v>98525</v>
      </c>
      <c r="B625">
        <f t="shared" si="36"/>
        <v>3.5</v>
      </c>
      <c r="C625">
        <f t="shared" si="41"/>
        <v>-0.46805861071980859</v>
      </c>
      <c r="H625" t="str">
        <f t="shared" si="43"/>
        <v/>
      </c>
      <c r="I625" t="str">
        <f t="shared" si="44"/>
        <v/>
      </c>
      <c r="J625">
        <f t="shared" si="42"/>
        <v>98497</v>
      </c>
    </row>
    <row r="626" spans="1:11" x14ac:dyDescent="0.2">
      <c r="A626">
        <v>98609</v>
      </c>
      <c r="B626">
        <f t="shared" si="36"/>
        <v>4.375</v>
      </c>
      <c r="C626">
        <f t="shared" si="41"/>
        <v>-0.32115055855373614</v>
      </c>
      <c r="H626">
        <f t="shared" si="43"/>
        <v>1</v>
      </c>
      <c r="I626">
        <f t="shared" si="44"/>
        <v>4.375</v>
      </c>
      <c r="J626" t="str">
        <f t="shared" si="42"/>
        <v/>
      </c>
      <c r="K626" t="s">
        <v>344</v>
      </c>
    </row>
    <row r="627" spans="1:11" x14ac:dyDescent="0.2">
      <c r="A627">
        <v>98714</v>
      </c>
      <c r="B627">
        <f t="shared" si="36"/>
        <v>3.625</v>
      </c>
      <c r="C627">
        <f t="shared" si="41"/>
        <v>-0.44707174612465539</v>
      </c>
      <c r="H627" t="str">
        <f t="shared" si="43"/>
        <v/>
      </c>
      <c r="I627" t="str">
        <f t="shared" si="44"/>
        <v/>
      </c>
      <c r="J627">
        <f t="shared" si="42"/>
        <v>98661.5</v>
      </c>
    </row>
    <row r="628" spans="1:11" x14ac:dyDescent="0.2">
      <c r="A628">
        <v>98801</v>
      </c>
      <c r="B628">
        <f t="shared" si="36"/>
        <v>1.875</v>
      </c>
      <c r="C628">
        <f t="shared" si="41"/>
        <v>-0.74088785045680028</v>
      </c>
      <c r="H628">
        <f t="shared" si="43"/>
        <v>1</v>
      </c>
      <c r="I628">
        <f t="shared" si="44"/>
        <v>1.875</v>
      </c>
      <c r="J628" t="str">
        <f t="shared" si="42"/>
        <v/>
      </c>
      <c r="K628" t="s">
        <v>345</v>
      </c>
    </row>
    <row r="629" spans="1:11" x14ac:dyDescent="0.2">
      <c r="A629">
        <v>98846</v>
      </c>
      <c r="B629">
        <f t="shared" si="36"/>
        <v>9.625</v>
      </c>
      <c r="C629">
        <f t="shared" si="41"/>
        <v>0.56029775444269858</v>
      </c>
      <c r="H629" t="str">
        <f t="shared" si="43"/>
        <v/>
      </c>
      <c r="I629" t="str">
        <f t="shared" si="44"/>
        <v/>
      </c>
      <c r="J629">
        <f t="shared" si="42"/>
        <v>98823.5</v>
      </c>
      <c r="K629" t="s">
        <v>346</v>
      </c>
    </row>
    <row r="630" spans="1:11" x14ac:dyDescent="0.2">
      <c r="A630">
        <v>99077</v>
      </c>
      <c r="B630">
        <f t="shared" si="36"/>
        <v>4.583333333333333</v>
      </c>
      <c r="C630">
        <f t="shared" si="41"/>
        <v>-0.28617245089514753</v>
      </c>
      <c r="H630">
        <f t="shared" si="43"/>
        <v>1</v>
      </c>
      <c r="I630">
        <f t="shared" si="44"/>
        <v>4.583333333333333</v>
      </c>
      <c r="J630" t="str">
        <f t="shared" si="42"/>
        <v/>
      </c>
      <c r="K630" t="s">
        <v>347</v>
      </c>
    </row>
    <row r="631" spans="1:11" x14ac:dyDescent="0.2">
      <c r="A631">
        <v>99187</v>
      </c>
      <c r="B631">
        <f t="shared" si="36"/>
        <v>7.5</v>
      </c>
      <c r="C631">
        <f t="shared" si="41"/>
        <v>0.20352105632509407</v>
      </c>
      <c r="H631" t="str">
        <f t="shared" si="43"/>
        <v/>
      </c>
      <c r="I631" t="str">
        <f t="shared" si="44"/>
        <v/>
      </c>
      <c r="J631">
        <f t="shared" si="42"/>
        <v>99132</v>
      </c>
    </row>
    <row r="632" spans="1:11" x14ac:dyDescent="0.2">
      <c r="A632">
        <v>99367</v>
      </c>
      <c r="B632">
        <f t="shared" si="36"/>
        <v>1.4166666666666667</v>
      </c>
      <c r="C632">
        <f t="shared" si="41"/>
        <v>-0.81783968730569534</v>
      </c>
      <c r="F632">
        <v>1</v>
      </c>
      <c r="H632" t="str">
        <f t="shared" si="43"/>
        <v/>
      </c>
      <c r="I632" t="str">
        <f t="shared" si="44"/>
        <v/>
      </c>
      <c r="J632" t="str">
        <f t="shared" si="42"/>
        <v/>
      </c>
      <c r="K632" t="s">
        <v>350</v>
      </c>
    </row>
    <row r="633" spans="1:11" x14ac:dyDescent="0.2">
      <c r="A633">
        <v>99401</v>
      </c>
      <c r="B633">
        <f t="shared" si="36"/>
        <v>2.0416666666666665</v>
      </c>
      <c r="C633">
        <f t="shared" si="41"/>
        <v>-0.71290536432992946</v>
      </c>
      <c r="H633">
        <f t="shared" si="43"/>
        <v>1</v>
      </c>
      <c r="I633">
        <f t="shared" si="44"/>
        <v>2.0416666666666665</v>
      </c>
      <c r="J633" t="str">
        <f t="shared" si="42"/>
        <v/>
      </c>
      <c r="K633" t="s">
        <v>348</v>
      </c>
    </row>
    <row r="634" spans="1:11" x14ac:dyDescent="0.2">
      <c r="A634">
        <v>99450</v>
      </c>
      <c r="B634">
        <f t="shared" si="36"/>
        <v>7.125</v>
      </c>
      <c r="C634">
        <f t="shared" si="41"/>
        <v>0.14056046253963445</v>
      </c>
      <c r="H634" t="str">
        <f t="shared" si="43"/>
        <v/>
      </c>
      <c r="I634" t="str">
        <f t="shared" si="44"/>
        <v/>
      </c>
      <c r="J634">
        <f t="shared" si="42"/>
        <v>99425.5</v>
      </c>
    </row>
    <row r="635" spans="1:11" x14ac:dyDescent="0.2">
      <c r="A635">
        <v>99621</v>
      </c>
      <c r="B635">
        <f t="shared" si="36"/>
        <v>1.25</v>
      </c>
      <c r="C635">
        <f t="shared" si="41"/>
        <v>-0.84582217343256638</v>
      </c>
      <c r="H635">
        <f t="shared" si="43"/>
        <v>1</v>
      </c>
      <c r="I635">
        <f t="shared" si="44"/>
        <v>1.25</v>
      </c>
      <c r="J635" t="str">
        <f t="shared" si="42"/>
        <v/>
      </c>
      <c r="K635" t="s">
        <v>349</v>
      </c>
    </row>
    <row r="636" spans="1:11" x14ac:dyDescent="0.2">
      <c r="A636">
        <v>99651</v>
      </c>
      <c r="B636">
        <f t="shared" si="36"/>
        <v>3.2083333333333335</v>
      </c>
      <c r="C636">
        <f t="shared" si="41"/>
        <v>-0.51702796144183272</v>
      </c>
      <c r="H636" t="str">
        <f t="shared" si="43"/>
        <v/>
      </c>
      <c r="I636" t="str">
        <f t="shared" si="44"/>
        <v/>
      </c>
      <c r="J636">
        <f t="shared" si="42"/>
        <v>99636</v>
      </c>
    </row>
    <row r="637" spans="1:11" x14ac:dyDescent="0.2">
      <c r="A637">
        <v>99728</v>
      </c>
      <c r="B637">
        <f t="shared" si="36"/>
        <v>4.458333333333333</v>
      </c>
      <c r="C637">
        <f t="shared" si="41"/>
        <v>-0.30715931549030073</v>
      </c>
      <c r="H637" t="str">
        <f t="shared" si="43"/>
        <v/>
      </c>
      <c r="I637" t="str">
        <f t="shared" si="44"/>
        <v/>
      </c>
      <c r="J637" t="str">
        <f t="shared" si="42"/>
        <v/>
      </c>
      <c r="K637" t="s">
        <v>351</v>
      </c>
    </row>
    <row r="638" spans="1:11" x14ac:dyDescent="0.2">
      <c r="A638">
        <v>99835</v>
      </c>
      <c r="B638">
        <f t="shared" si="36"/>
        <v>9.4166666666666661</v>
      </c>
      <c r="C638">
        <f t="shared" si="41"/>
        <v>0.52531964678410981</v>
      </c>
      <c r="H638" t="str">
        <f t="shared" si="43"/>
        <v/>
      </c>
      <c r="I638" t="str">
        <f t="shared" si="44"/>
        <v/>
      </c>
      <c r="J638" t="str">
        <f t="shared" si="42"/>
        <v/>
      </c>
      <c r="K638" t="s">
        <v>352</v>
      </c>
    </row>
    <row r="639" spans="1:11" x14ac:dyDescent="0.2">
      <c r="A639">
        <v>100061</v>
      </c>
      <c r="B639">
        <f t="shared" si="36"/>
        <v>7.916666666666667</v>
      </c>
      <c r="C639">
        <f t="shared" si="41"/>
        <v>0.27347727164227148</v>
      </c>
      <c r="D639" t="s">
        <v>354</v>
      </c>
      <c r="E639" t="s">
        <v>34</v>
      </c>
      <c r="G639">
        <v>1</v>
      </c>
      <c r="H639">
        <f t="shared" si="43"/>
        <v>1</v>
      </c>
      <c r="I639">
        <f t="shared" si="44"/>
        <v>7.916666666666667</v>
      </c>
      <c r="J639" t="str">
        <f t="shared" si="42"/>
        <v/>
      </c>
      <c r="K639" t="s">
        <v>353</v>
      </c>
    </row>
    <row r="640" spans="1:11" x14ac:dyDescent="0.2">
      <c r="A640">
        <v>100251</v>
      </c>
      <c r="B640">
        <f t="shared" si="36"/>
        <v>16.5</v>
      </c>
      <c r="C640">
        <f t="shared" si="41"/>
        <v>1.7145753071761252</v>
      </c>
      <c r="E640">
        <v>1</v>
      </c>
      <c r="F640">
        <v>1</v>
      </c>
      <c r="H640" t="str">
        <f t="shared" si="43"/>
        <v/>
      </c>
      <c r="I640" t="str">
        <f t="shared" si="44"/>
        <v/>
      </c>
      <c r="J640">
        <f t="shared" si="42"/>
        <v>100156</v>
      </c>
      <c r="K640" t="s">
        <v>355</v>
      </c>
    </row>
    <row r="641" spans="1:11" x14ac:dyDescent="0.2">
      <c r="A641">
        <v>100647</v>
      </c>
      <c r="B641">
        <f t="shared" si="36"/>
        <v>14.791666666666666</v>
      </c>
      <c r="C641">
        <f t="shared" si="41"/>
        <v>1.4277548243756979</v>
      </c>
      <c r="E641">
        <v>1</v>
      </c>
      <c r="H641" t="str">
        <f t="shared" si="43"/>
        <v/>
      </c>
      <c r="I641" t="str">
        <f t="shared" si="44"/>
        <v/>
      </c>
      <c r="J641" t="str">
        <f t="shared" si="42"/>
        <v/>
      </c>
      <c r="K641" t="s">
        <v>356</v>
      </c>
    </row>
    <row r="642" spans="1:11" x14ac:dyDescent="0.2">
      <c r="A642">
        <v>101002</v>
      </c>
      <c r="B642">
        <f t="shared" si="36"/>
        <v>3.7916666666666665</v>
      </c>
      <c r="C642">
        <f t="shared" si="41"/>
        <v>-0.41908925999778446</v>
      </c>
      <c r="H642">
        <f t="shared" si="43"/>
        <v>1</v>
      </c>
      <c r="I642">
        <f t="shared" si="44"/>
        <v>3.7916666666666665</v>
      </c>
      <c r="J642" t="str">
        <f t="shared" si="42"/>
        <v/>
      </c>
      <c r="K642" t="s">
        <v>357</v>
      </c>
    </row>
    <row r="643" spans="1:11" x14ac:dyDescent="0.2">
      <c r="A643">
        <v>101093</v>
      </c>
      <c r="B643">
        <f t="shared" si="36"/>
        <v>2.625</v>
      </c>
      <c r="C643">
        <f t="shared" ref="C643:C706" si="45">(B643-D$900)/D$901</f>
        <v>-0.61496666288588109</v>
      </c>
      <c r="H643" t="str">
        <f t="shared" si="43"/>
        <v/>
      </c>
      <c r="I643" t="str">
        <f t="shared" si="44"/>
        <v/>
      </c>
      <c r="J643">
        <f t="shared" si="42"/>
        <v>101047.5</v>
      </c>
    </row>
    <row r="644" spans="1:11" x14ac:dyDescent="0.2">
      <c r="A644">
        <v>101156</v>
      </c>
      <c r="B644">
        <f t="shared" si="36"/>
        <v>2.75</v>
      </c>
      <c r="C644">
        <f t="shared" si="45"/>
        <v>-0.59397979829072789</v>
      </c>
      <c r="H644">
        <f t="shared" si="43"/>
        <v>1</v>
      </c>
      <c r="I644">
        <f t="shared" si="44"/>
        <v>2.75</v>
      </c>
      <c r="J644" t="str">
        <f t="shared" ref="J644:J707" si="46">IF(H643=1,(A643+A644)/2,"")</f>
        <v/>
      </c>
      <c r="K644" t="s">
        <v>358</v>
      </c>
    </row>
    <row r="645" spans="1:11" x14ac:dyDescent="0.2">
      <c r="A645">
        <v>101222</v>
      </c>
      <c r="B645">
        <f t="shared" si="36"/>
        <v>10.291666666666666</v>
      </c>
      <c r="C645">
        <f t="shared" si="45"/>
        <v>0.67222769895018231</v>
      </c>
      <c r="H645" t="str">
        <f t="shared" si="43"/>
        <v/>
      </c>
      <c r="I645" t="str">
        <f t="shared" si="44"/>
        <v/>
      </c>
      <c r="J645">
        <f t="shared" si="46"/>
        <v>101189</v>
      </c>
    </row>
    <row r="646" spans="1:11" x14ac:dyDescent="0.2">
      <c r="A646">
        <v>101469</v>
      </c>
      <c r="B646">
        <f t="shared" si="36"/>
        <v>2.375</v>
      </c>
      <c r="C646">
        <f t="shared" si="45"/>
        <v>-0.65694039207618748</v>
      </c>
      <c r="H646">
        <f t="shared" si="43"/>
        <v>1</v>
      </c>
      <c r="I646">
        <f t="shared" si="44"/>
        <v>2.375</v>
      </c>
      <c r="J646" t="str">
        <f t="shared" si="46"/>
        <v/>
      </c>
      <c r="K646" t="s">
        <v>359</v>
      </c>
    </row>
    <row r="647" spans="1:11" x14ac:dyDescent="0.2">
      <c r="A647">
        <v>101526</v>
      </c>
      <c r="B647">
        <f t="shared" si="36"/>
        <v>2.0416666666666665</v>
      </c>
      <c r="C647">
        <f t="shared" si="45"/>
        <v>-0.71290536432992946</v>
      </c>
      <c r="H647" t="str">
        <f t="shared" si="43"/>
        <v/>
      </c>
      <c r="I647" t="str">
        <f t="shared" si="44"/>
        <v/>
      </c>
      <c r="J647">
        <f t="shared" si="46"/>
        <v>101497.5</v>
      </c>
    </row>
    <row r="648" spans="1:11" x14ac:dyDescent="0.2">
      <c r="A648">
        <v>101575</v>
      </c>
      <c r="B648">
        <f t="shared" si="36"/>
        <v>3.2083333333333335</v>
      </c>
      <c r="C648">
        <f t="shared" si="45"/>
        <v>-0.51702796144183272</v>
      </c>
      <c r="H648" t="str">
        <f t="shared" si="43"/>
        <v/>
      </c>
      <c r="I648" t="str">
        <f t="shared" si="44"/>
        <v/>
      </c>
      <c r="J648" t="str">
        <f t="shared" si="46"/>
        <v/>
      </c>
    </row>
    <row r="649" spans="1:11" x14ac:dyDescent="0.2">
      <c r="A649">
        <v>101652</v>
      </c>
      <c r="B649">
        <f t="shared" si="36"/>
        <v>1.7916666666666667</v>
      </c>
      <c r="C649">
        <f t="shared" si="45"/>
        <v>-0.75487909352023574</v>
      </c>
      <c r="H649" t="str">
        <f t="shared" si="43"/>
        <v/>
      </c>
      <c r="I649" t="str">
        <f t="shared" si="44"/>
        <v/>
      </c>
      <c r="J649" t="str">
        <f t="shared" si="46"/>
        <v/>
      </c>
    </row>
    <row r="650" spans="1:11" x14ac:dyDescent="0.2">
      <c r="A650">
        <v>101695</v>
      </c>
      <c r="B650">
        <f t="shared" si="36"/>
        <v>9</v>
      </c>
      <c r="C650">
        <f t="shared" si="45"/>
        <v>0.45536343146693259</v>
      </c>
      <c r="H650">
        <f t="shared" si="43"/>
        <v>1</v>
      </c>
      <c r="I650">
        <f t="shared" si="44"/>
        <v>9</v>
      </c>
      <c r="J650" t="str">
        <f t="shared" si="46"/>
        <v/>
      </c>
      <c r="K650" t="s">
        <v>360</v>
      </c>
    </row>
    <row r="651" spans="1:11" x14ac:dyDescent="0.2">
      <c r="A651">
        <v>101911</v>
      </c>
      <c r="B651">
        <f t="shared" si="36"/>
        <v>2.4166666666666665</v>
      </c>
      <c r="C651">
        <f t="shared" si="45"/>
        <v>-0.64994477054446975</v>
      </c>
      <c r="H651" t="str">
        <f t="shared" si="43"/>
        <v/>
      </c>
      <c r="I651" t="str">
        <f t="shared" si="44"/>
        <v/>
      </c>
      <c r="J651">
        <f t="shared" si="46"/>
        <v>101803</v>
      </c>
    </row>
    <row r="652" spans="1:11" x14ac:dyDescent="0.2">
      <c r="A652">
        <v>101969</v>
      </c>
      <c r="B652">
        <f t="shared" si="36"/>
        <v>2.9583333333333335</v>
      </c>
      <c r="C652">
        <f t="shared" si="45"/>
        <v>-0.55900169063213911</v>
      </c>
      <c r="E652">
        <v>1</v>
      </c>
      <c r="F652">
        <v>1</v>
      </c>
      <c r="H652" t="str">
        <f t="shared" si="43"/>
        <v/>
      </c>
      <c r="I652" t="str">
        <f t="shared" si="44"/>
        <v/>
      </c>
      <c r="J652" t="str">
        <f t="shared" si="46"/>
        <v/>
      </c>
      <c r="K652" t="s">
        <v>36</v>
      </c>
    </row>
    <row r="653" spans="1:11" x14ac:dyDescent="0.2">
      <c r="A653">
        <v>102040</v>
      </c>
      <c r="B653">
        <f t="shared" si="36"/>
        <v>2.7083333333333335</v>
      </c>
      <c r="C653">
        <f t="shared" si="45"/>
        <v>-0.60097541982244562</v>
      </c>
      <c r="E653">
        <v>1</v>
      </c>
      <c r="H653" t="str">
        <f t="shared" ref="H653:H716" si="47">IF(ISNUMBER(SEARCH($H$1,K653)),1,"")</f>
        <v/>
      </c>
      <c r="I653" t="str">
        <f t="shared" ref="I653:I716" si="48">IF(H653=1,B653,"")</f>
        <v/>
      </c>
      <c r="J653" t="str">
        <f t="shared" si="46"/>
        <v/>
      </c>
      <c r="K653" t="s">
        <v>361</v>
      </c>
    </row>
    <row r="654" spans="1:11" x14ac:dyDescent="0.2">
      <c r="A654">
        <v>102105</v>
      </c>
      <c r="B654">
        <f t="shared" si="36"/>
        <v>3.8333333333333335</v>
      </c>
      <c r="C654">
        <f t="shared" si="45"/>
        <v>-0.41209363846606667</v>
      </c>
      <c r="H654">
        <f t="shared" si="47"/>
        <v>1</v>
      </c>
      <c r="I654">
        <f t="shared" si="48"/>
        <v>3.8333333333333335</v>
      </c>
      <c r="J654" t="str">
        <f t="shared" si="46"/>
        <v/>
      </c>
      <c r="K654" t="s">
        <v>362</v>
      </c>
    </row>
    <row r="655" spans="1:11" x14ac:dyDescent="0.2">
      <c r="A655">
        <v>102197</v>
      </c>
      <c r="B655">
        <f t="shared" si="36"/>
        <v>3.375</v>
      </c>
      <c r="C655">
        <f t="shared" si="45"/>
        <v>-0.48904547531496184</v>
      </c>
      <c r="H655" t="str">
        <f t="shared" si="47"/>
        <v/>
      </c>
      <c r="I655" t="str">
        <f t="shared" si="48"/>
        <v/>
      </c>
      <c r="J655">
        <f t="shared" si="46"/>
        <v>102151</v>
      </c>
    </row>
    <row r="656" spans="1:11" x14ac:dyDescent="0.2">
      <c r="A656">
        <v>102278</v>
      </c>
      <c r="B656">
        <f t="shared" si="36"/>
        <v>18.625</v>
      </c>
      <c r="C656">
        <f t="shared" si="45"/>
        <v>2.0713520052937295</v>
      </c>
      <c r="E656">
        <v>1</v>
      </c>
      <c r="F656">
        <v>1</v>
      </c>
      <c r="H656" t="str">
        <f t="shared" si="47"/>
        <v/>
      </c>
      <c r="I656" t="str">
        <f t="shared" si="48"/>
        <v/>
      </c>
      <c r="J656" t="str">
        <f t="shared" si="46"/>
        <v/>
      </c>
      <c r="K656" t="s">
        <v>363</v>
      </c>
    </row>
    <row r="657" spans="1:11" x14ac:dyDescent="0.2">
      <c r="A657">
        <v>102725</v>
      </c>
      <c r="B657">
        <f t="shared" si="36"/>
        <v>8.7916666666666661</v>
      </c>
      <c r="C657">
        <f t="shared" si="45"/>
        <v>0.42038532380834376</v>
      </c>
      <c r="D657" t="s">
        <v>5</v>
      </c>
      <c r="E657" t="s">
        <v>34</v>
      </c>
      <c r="F657" t="s">
        <v>34</v>
      </c>
      <c r="G657">
        <v>1</v>
      </c>
      <c r="H657">
        <f t="shared" si="47"/>
        <v>1</v>
      </c>
      <c r="I657">
        <f t="shared" si="48"/>
        <v>8.7916666666666661</v>
      </c>
      <c r="J657" t="str">
        <f t="shared" si="46"/>
        <v/>
      </c>
      <c r="K657" t="s">
        <v>364</v>
      </c>
    </row>
    <row r="658" spans="1:11" x14ac:dyDescent="0.2">
      <c r="A658">
        <v>102936</v>
      </c>
      <c r="B658">
        <f t="shared" si="36"/>
        <v>8.9583333333333339</v>
      </c>
      <c r="C658">
        <f t="shared" si="45"/>
        <v>0.44836780993521491</v>
      </c>
      <c r="E658">
        <v>1</v>
      </c>
      <c r="H658" t="str">
        <f t="shared" si="47"/>
        <v/>
      </c>
      <c r="I658" t="str">
        <f t="shared" si="48"/>
        <v/>
      </c>
      <c r="J658">
        <f t="shared" si="46"/>
        <v>102830.5</v>
      </c>
      <c r="K658" t="s">
        <v>365</v>
      </c>
    </row>
    <row r="659" spans="1:11" x14ac:dyDescent="0.2">
      <c r="A659">
        <v>103151</v>
      </c>
      <c r="B659">
        <f t="shared" si="36"/>
        <v>1.125</v>
      </c>
      <c r="C659">
        <f t="shared" si="45"/>
        <v>-0.86680903802771958</v>
      </c>
      <c r="F659">
        <v>1</v>
      </c>
      <c r="H659" t="str">
        <f t="shared" si="47"/>
        <v/>
      </c>
      <c r="I659" t="str">
        <f t="shared" si="48"/>
        <v/>
      </c>
      <c r="J659" t="str">
        <f t="shared" si="46"/>
        <v/>
      </c>
      <c r="K659" t="s">
        <v>366</v>
      </c>
    </row>
    <row r="660" spans="1:11" x14ac:dyDescent="0.2">
      <c r="A660">
        <v>103178</v>
      </c>
      <c r="B660">
        <f t="shared" si="36"/>
        <v>10.5</v>
      </c>
      <c r="C660">
        <f t="shared" si="45"/>
        <v>0.70720580660877108</v>
      </c>
      <c r="H660" t="str">
        <f t="shared" si="47"/>
        <v/>
      </c>
      <c r="I660" t="str">
        <f t="shared" si="48"/>
        <v/>
      </c>
      <c r="J660" t="str">
        <f t="shared" si="46"/>
        <v/>
      </c>
      <c r="K660" t="s">
        <v>367</v>
      </c>
    </row>
    <row r="661" spans="1:11" x14ac:dyDescent="0.2">
      <c r="A661">
        <v>103430</v>
      </c>
      <c r="B661">
        <f t="shared" si="36"/>
        <v>13.708333333333334</v>
      </c>
      <c r="C661">
        <f t="shared" si="45"/>
        <v>1.2458686645510368</v>
      </c>
      <c r="H661" t="str">
        <f t="shared" si="47"/>
        <v/>
      </c>
      <c r="I661" t="str">
        <f t="shared" si="48"/>
        <v/>
      </c>
      <c r="J661" t="str">
        <f t="shared" si="46"/>
        <v/>
      </c>
      <c r="K661" t="s">
        <v>368</v>
      </c>
    </row>
    <row r="662" spans="1:11" x14ac:dyDescent="0.2">
      <c r="A662">
        <v>103759</v>
      </c>
      <c r="B662">
        <f t="shared" si="36"/>
        <v>1.6666666666666667</v>
      </c>
      <c r="C662">
        <f t="shared" si="45"/>
        <v>-0.77586595811538894</v>
      </c>
      <c r="H662" t="str">
        <f t="shared" si="47"/>
        <v/>
      </c>
      <c r="I662" t="str">
        <f t="shared" si="48"/>
        <v/>
      </c>
      <c r="J662" t="str">
        <f t="shared" si="46"/>
        <v/>
      </c>
      <c r="K662" t="s">
        <v>369</v>
      </c>
    </row>
    <row r="663" spans="1:11" x14ac:dyDescent="0.2">
      <c r="A663">
        <v>103799</v>
      </c>
      <c r="B663">
        <f t="shared" si="36"/>
        <v>3.7083333333333335</v>
      </c>
      <c r="C663">
        <f t="shared" si="45"/>
        <v>-0.43308050306121992</v>
      </c>
      <c r="H663" t="str">
        <f t="shared" si="47"/>
        <v/>
      </c>
      <c r="I663" t="str">
        <f t="shared" si="48"/>
        <v/>
      </c>
      <c r="J663" t="str">
        <f t="shared" si="46"/>
        <v/>
      </c>
    </row>
    <row r="664" spans="1:11" x14ac:dyDescent="0.2">
      <c r="A664">
        <v>103888</v>
      </c>
      <c r="B664">
        <f t="shared" si="36"/>
        <v>8.625</v>
      </c>
      <c r="C664">
        <f t="shared" si="45"/>
        <v>0.39240283768147294</v>
      </c>
      <c r="H664" t="str">
        <f t="shared" si="47"/>
        <v/>
      </c>
      <c r="I664" t="str">
        <f t="shared" si="48"/>
        <v/>
      </c>
      <c r="J664" t="str">
        <f t="shared" si="46"/>
        <v/>
      </c>
      <c r="K664" t="s">
        <v>370</v>
      </c>
    </row>
    <row r="665" spans="1:11" x14ac:dyDescent="0.2">
      <c r="A665">
        <v>104095</v>
      </c>
      <c r="B665">
        <f t="shared" si="36"/>
        <v>23.125</v>
      </c>
      <c r="C665">
        <f t="shared" si="45"/>
        <v>2.8268791307192456</v>
      </c>
      <c r="H665" t="str">
        <f t="shared" si="47"/>
        <v/>
      </c>
      <c r="I665" t="str">
        <f t="shared" si="48"/>
        <v/>
      </c>
      <c r="J665" t="str">
        <f t="shared" si="46"/>
        <v/>
      </c>
      <c r="K665" t="s">
        <v>371</v>
      </c>
    </row>
    <row r="666" spans="1:11" x14ac:dyDescent="0.2">
      <c r="A666">
        <v>104650</v>
      </c>
      <c r="B666">
        <f t="shared" si="36"/>
        <v>13.791666666666666</v>
      </c>
      <c r="C666">
        <f t="shared" si="45"/>
        <v>1.2598599076144721</v>
      </c>
      <c r="H666" t="str">
        <f t="shared" si="47"/>
        <v/>
      </c>
      <c r="I666" t="str">
        <f t="shared" si="48"/>
        <v/>
      </c>
      <c r="J666" t="str">
        <f t="shared" si="46"/>
        <v/>
      </c>
      <c r="K666" t="s">
        <v>372</v>
      </c>
    </row>
    <row r="667" spans="1:11" x14ac:dyDescent="0.2">
      <c r="A667">
        <v>104981</v>
      </c>
      <c r="B667">
        <f t="shared" si="36"/>
        <v>3.4583333333333335</v>
      </c>
      <c r="C667">
        <f t="shared" si="45"/>
        <v>-0.47505423225152632</v>
      </c>
      <c r="H667" t="str">
        <f t="shared" si="47"/>
        <v/>
      </c>
      <c r="I667" t="str">
        <f t="shared" si="48"/>
        <v/>
      </c>
      <c r="J667" t="str">
        <f t="shared" si="46"/>
        <v/>
      </c>
      <c r="K667" t="s">
        <v>373</v>
      </c>
    </row>
    <row r="668" spans="1:11" x14ac:dyDescent="0.2">
      <c r="A668">
        <v>105064</v>
      </c>
      <c r="B668">
        <f t="shared" si="36"/>
        <v>10.541666666666666</v>
      </c>
      <c r="C668">
        <f t="shared" si="45"/>
        <v>0.7142014281404887</v>
      </c>
      <c r="F668">
        <v>1</v>
      </c>
      <c r="H668" t="str">
        <f t="shared" si="47"/>
        <v/>
      </c>
      <c r="I668" t="str">
        <f t="shared" si="48"/>
        <v/>
      </c>
      <c r="J668" t="str">
        <f t="shared" si="46"/>
        <v/>
      </c>
      <c r="K668" t="s">
        <v>374</v>
      </c>
    </row>
    <row r="669" spans="1:11" x14ac:dyDescent="0.2">
      <c r="A669">
        <v>105317</v>
      </c>
      <c r="B669">
        <f t="shared" si="36"/>
        <v>1.2083333333333333</v>
      </c>
      <c r="C669">
        <f t="shared" si="45"/>
        <v>-0.85281779496428411</v>
      </c>
      <c r="H669">
        <f t="shared" si="47"/>
        <v>1</v>
      </c>
      <c r="I669">
        <f t="shared" si="48"/>
        <v>1.2083333333333333</v>
      </c>
      <c r="J669" t="str">
        <f t="shared" si="46"/>
        <v/>
      </c>
      <c r="K669" t="s">
        <v>375</v>
      </c>
    </row>
    <row r="670" spans="1:11" x14ac:dyDescent="0.2">
      <c r="A670">
        <v>105346</v>
      </c>
      <c r="B670">
        <f t="shared" si="36"/>
        <v>4.708333333333333</v>
      </c>
      <c r="C670">
        <f t="shared" si="45"/>
        <v>-0.26518558629999434</v>
      </c>
      <c r="H670" t="str">
        <f t="shared" si="47"/>
        <v/>
      </c>
      <c r="I670" t="str">
        <f t="shared" si="48"/>
        <v/>
      </c>
      <c r="J670">
        <f t="shared" si="46"/>
        <v>105331.5</v>
      </c>
    </row>
    <row r="671" spans="1:11" x14ac:dyDescent="0.2">
      <c r="A671">
        <v>105459</v>
      </c>
      <c r="B671">
        <f t="shared" si="36"/>
        <v>1.4166666666666667</v>
      </c>
      <c r="C671">
        <f t="shared" si="45"/>
        <v>-0.81783968730569534</v>
      </c>
      <c r="H671">
        <f t="shared" si="47"/>
        <v>1</v>
      </c>
      <c r="I671">
        <f t="shared" si="48"/>
        <v>1.4166666666666667</v>
      </c>
      <c r="J671" t="str">
        <f t="shared" si="46"/>
        <v/>
      </c>
      <c r="K671" t="s">
        <v>376</v>
      </c>
    </row>
    <row r="672" spans="1:11" x14ac:dyDescent="0.2">
      <c r="A672">
        <v>105493</v>
      </c>
      <c r="B672">
        <f t="shared" si="36"/>
        <v>7.041666666666667</v>
      </c>
      <c r="C672">
        <f t="shared" si="45"/>
        <v>0.12656921947619901</v>
      </c>
      <c r="H672" t="str">
        <f t="shared" si="47"/>
        <v/>
      </c>
      <c r="I672" t="str">
        <f t="shared" si="48"/>
        <v/>
      </c>
      <c r="J672">
        <f t="shared" si="46"/>
        <v>105476</v>
      </c>
      <c r="K672" t="s">
        <v>377</v>
      </c>
    </row>
    <row r="673" spans="1:11" x14ac:dyDescent="0.2">
      <c r="A673">
        <v>105662</v>
      </c>
      <c r="B673">
        <f t="shared" si="36"/>
        <v>5.5</v>
      </c>
      <c r="C673">
        <f t="shared" si="45"/>
        <v>-0.13226877719735727</v>
      </c>
      <c r="H673" t="str">
        <f t="shared" si="47"/>
        <v/>
      </c>
      <c r="I673" t="str">
        <f t="shared" si="48"/>
        <v/>
      </c>
      <c r="J673" t="str">
        <f t="shared" si="46"/>
        <v/>
      </c>
    </row>
    <row r="674" spans="1:11" x14ac:dyDescent="0.2">
      <c r="A674">
        <v>105794</v>
      </c>
      <c r="B674">
        <f t="shared" si="36"/>
        <v>2.8333333333333335</v>
      </c>
      <c r="C674">
        <f t="shared" si="45"/>
        <v>-0.57998855522729231</v>
      </c>
      <c r="H674" t="str">
        <f t="shared" si="47"/>
        <v/>
      </c>
      <c r="I674" t="str">
        <f t="shared" si="48"/>
        <v/>
      </c>
      <c r="J674" t="str">
        <f t="shared" si="46"/>
        <v/>
      </c>
    </row>
    <row r="675" spans="1:11" x14ac:dyDescent="0.2">
      <c r="A675">
        <v>105862</v>
      </c>
      <c r="B675">
        <f t="shared" si="36"/>
        <v>5.166666666666667</v>
      </c>
      <c r="C675">
        <f t="shared" si="45"/>
        <v>-0.18823374945109911</v>
      </c>
      <c r="H675">
        <f t="shared" si="47"/>
        <v>1</v>
      </c>
      <c r="I675">
        <f t="shared" si="48"/>
        <v>5.166666666666667</v>
      </c>
      <c r="J675" t="str">
        <f t="shared" si="46"/>
        <v/>
      </c>
      <c r="K675" t="s">
        <v>378</v>
      </c>
    </row>
    <row r="676" spans="1:11" x14ac:dyDescent="0.2">
      <c r="A676">
        <v>105986</v>
      </c>
      <c r="B676">
        <f t="shared" si="36"/>
        <v>1.1666666666666667</v>
      </c>
      <c r="C676">
        <f t="shared" si="45"/>
        <v>-0.85981341649600174</v>
      </c>
      <c r="H676" t="str">
        <f t="shared" si="47"/>
        <v/>
      </c>
      <c r="I676" t="str">
        <f t="shared" si="48"/>
        <v/>
      </c>
      <c r="J676">
        <f t="shared" si="46"/>
        <v>105924</v>
      </c>
    </row>
    <row r="677" spans="1:11" x14ac:dyDescent="0.2">
      <c r="A677">
        <v>106014</v>
      </c>
      <c r="B677">
        <f t="shared" si="36"/>
        <v>2.4583333333333335</v>
      </c>
      <c r="C677">
        <f t="shared" si="45"/>
        <v>-0.64294914901275202</v>
      </c>
      <c r="H677" t="str">
        <f t="shared" si="47"/>
        <v/>
      </c>
      <c r="I677" t="str">
        <f t="shared" si="48"/>
        <v/>
      </c>
      <c r="J677" t="str">
        <f t="shared" si="46"/>
        <v/>
      </c>
      <c r="K677" t="s">
        <v>379</v>
      </c>
    </row>
    <row r="678" spans="1:11" x14ac:dyDescent="0.2">
      <c r="A678">
        <v>106073</v>
      </c>
      <c r="B678">
        <f t="shared" si="36"/>
        <v>7.666666666666667</v>
      </c>
      <c r="C678">
        <f t="shared" si="45"/>
        <v>0.23150354245196506</v>
      </c>
      <c r="H678" t="str">
        <f t="shared" si="47"/>
        <v/>
      </c>
      <c r="I678" t="str">
        <f t="shared" si="48"/>
        <v/>
      </c>
      <c r="J678" t="str">
        <f t="shared" si="46"/>
        <v/>
      </c>
    </row>
    <row r="679" spans="1:11" x14ac:dyDescent="0.2">
      <c r="A679">
        <v>106257</v>
      </c>
      <c r="B679">
        <f t="shared" si="36"/>
        <v>5.875</v>
      </c>
      <c r="C679">
        <f t="shared" si="45"/>
        <v>-6.930818341189765E-2</v>
      </c>
      <c r="H679" t="str">
        <f t="shared" si="47"/>
        <v/>
      </c>
      <c r="I679" t="str">
        <f t="shared" si="48"/>
        <v/>
      </c>
      <c r="J679" t="str">
        <f t="shared" si="46"/>
        <v/>
      </c>
      <c r="K679" t="s">
        <v>380</v>
      </c>
    </row>
    <row r="680" spans="1:11" x14ac:dyDescent="0.2">
      <c r="A680">
        <v>106398</v>
      </c>
      <c r="B680">
        <f t="shared" si="36"/>
        <v>3.0416666666666665</v>
      </c>
      <c r="C680">
        <f t="shared" si="45"/>
        <v>-0.54501044756870376</v>
      </c>
      <c r="H680" t="str">
        <f t="shared" si="47"/>
        <v/>
      </c>
      <c r="I680" t="str">
        <f t="shared" si="48"/>
        <v/>
      </c>
      <c r="J680" t="str">
        <f t="shared" si="46"/>
        <v/>
      </c>
    </row>
    <row r="681" spans="1:11" x14ac:dyDescent="0.2">
      <c r="A681">
        <v>106471</v>
      </c>
      <c r="B681">
        <f t="shared" si="36"/>
        <v>10.083333333333334</v>
      </c>
      <c r="C681">
        <f t="shared" si="45"/>
        <v>0.63724959129159375</v>
      </c>
      <c r="H681" t="str">
        <f t="shared" si="47"/>
        <v/>
      </c>
      <c r="I681" t="str">
        <f t="shared" si="48"/>
        <v/>
      </c>
      <c r="J681" t="str">
        <f t="shared" si="46"/>
        <v/>
      </c>
      <c r="K681" t="s">
        <v>381</v>
      </c>
    </row>
    <row r="682" spans="1:11" x14ac:dyDescent="0.2">
      <c r="A682">
        <v>106713</v>
      </c>
      <c r="B682">
        <f t="shared" si="36"/>
        <v>1.1666666666666667</v>
      </c>
      <c r="C682">
        <f t="shared" si="45"/>
        <v>-0.85981341649600174</v>
      </c>
      <c r="H682" t="str">
        <f t="shared" si="47"/>
        <v/>
      </c>
      <c r="I682" t="str">
        <f t="shared" si="48"/>
        <v/>
      </c>
      <c r="J682" t="str">
        <f t="shared" si="46"/>
        <v/>
      </c>
    </row>
    <row r="683" spans="1:11" x14ac:dyDescent="0.2">
      <c r="A683">
        <v>106741</v>
      </c>
      <c r="B683">
        <f t="shared" si="36"/>
        <v>1.5</v>
      </c>
      <c r="C683">
        <f t="shared" si="45"/>
        <v>-0.80384844424225999</v>
      </c>
      <c r="H683">
        <f t="shared" si="47"/>
        <v>1</v>
      </c>
      <c r="I683">
        <f t="shared" si="48"/>
        <v>1.5</v>
      </c>
      <c r="J683" t="str">
        <f t="shared" si="46"/>
        <v/>
      </c>
      <c r="K683" t="s">
        <v>382</v>
      </c>
    </row>
    <row r="684" spans="1:11" x14ac:dyDescent="0.2">
      <c r="A684">
        <v>106777</v>
      </c>
      <c r="B684">
        <f t="shared" si="36"/>
        <v>1.2916666666666667</v>
      </c>
      <c r="C684">
        <f t="shared" si="45"/>
        <v>-0.83882655190084854</v>
      </c>
      <c r="H684" t="str">
        <f t="shared" si="47"/>
        <v/>
      </c>
      <c r="I684" t="str">
        <f t="shared" si="48"/>
        <v/>
      </c>
      <c r="J684">
        <f t="shared" si="46"/>
        <v>106759</v>
      </c>
    </row>
    <row r="685" spans="1:11" x14ac:dyDescent="0.2">
      <c r="A685">
        <v>106808</v>
      </c>
      <c r="B685">
        <f t="shared" si="36"/>
        <v>1.4166666666666667</v>
      </c>
      <c r="C685">
        <f t="shared" si="45"/>
        <v>-0.81783968730569534</v>
      </c>
      <c r="H685" t="str">
        <f t="shared" si="47"/>
        <v/>
      </c>
      <c r="I685" t="str">
        <f t="shared" si="48"/>
        <v/>
      </c>
      <c r="J685" t="str">
        <f t="shared" si="46"/>
        <v/>
      </c>
    </row>
    <row r="686" spans="1:11" x14ac:dyDescent="0.2">
      <c r="A686">
        <v>106842</v>
      </c>
      <c r="B686">
        <f t="shared" si="36"/>
        <v>1.4166666666666667</v>
      </c>
      <c r="C686">
        <f t="shared" si="45"/>
        <v>-0.81783968730569534</v>
      </c>
      <c r="H686">
        <f t="shared" si="47"/>
        <v>1</v>
      </c>
      <c r="I686">
        <f t="shared" si="48"/>
        <v>1.4166666666666667</v>
      </c>
      <c r="J686" t="str">
        <f t="shared" si="46"/>
        <v/>
      </c>
      <c r="K686" t="s">
        <v>383</v>
      </c>
    </row>
    <row r="687" spans="1:11" x14ac:dyDescent="0.2">
      <c r="A687">
        <v>106876</v>
      </c>
      <c r="B687">
        <f t="shared" si="36"/>
        <v>1.2916666666666667</v>
      </c>
      <c r="C687">
        <f t="shared" si="45"/>
        <v>-0.83882655190084854</v>
      </c>
      <c r="H687" t="str">
        <f t="shared" si="47"/>
        <v/>
      </c>
      <c r="I687" t="str">
        <f t="shared" si="48"/>
        <v/>
      </c>
      <c r="J687">
        <f t="shared" si="46"/>
        <v>106859</v>
      </c>
    </row>
    <row r="688" spans="1:11" x14ac:dyDescent="0.2">
      <c r="A688">
        <v>106907</v>
      </c>
      <c r="B688">
        <f t="shared" si="36"/>
        <v>1</v>
      </c>
      <c r="C688">
        <f t="shared" si="45"/>
        <v>-0.88779590262287278</v>
      </c>
      <c r="H688">
        <f t="shared" si="47"/>
        <v>1</v>
      </c>
      <c r="I688">
        <f t="shared" si="48"/>
        <v>1</v>
      </c>
      <c r="J688" t="str">
        <f t="shared" si="46"/>
        <v/>
      </c>
      <c r="K688" t="s">
        <v>383</v>
      </c>
    </row>
    <row r="689" spans="1:11" x14ac:dyDescent="0.2">
      <c r="A689">
        <v>106931</v>
      </c>
      <c r="B689">
        <f t="shared" si="36"/>
        <v>5.166666666666667</v>
      </c>
      <c r="C689">
        <f t="shared" si="45"/>
        <v>-0.18823374945109911</v>
      </c>
      <c r="H689" t="str">
        <f t="shared" si="47"/>
        <v/>
      </c>
      <c r="I689" t="str">
        <f t="shared" si="48"/>
        <v/>
      </c>
      <c r="J689">
        <f t="shared" si="46"/>
        <v>106919</v>
      </c>
    </row>
    <row r="690" spans="1:11" x14ac:dyDescent="0.2">
      <c r="A690">
        <v>107055</v>
      </c>
      <c r="B690">
        <f t="shared" si="36"/>
        <v>5.083333333333333</v>
      </c>
      <c r="C690">
        <f t="shared" si="45"/>
        <v>-0.20222499251453468</v>
      </c>
      <c r="F690">
        <v>1</v>
      </c>
      <c r="H690" t="str">
        <f t="shared" si="47"/>
        <v/>
      </c>
      <c r="I690" t="str">
        <f t="shared" si="48"/>
        <v/>
      </c>
      <c r="J690" t="str">
        <f t="shared" si="46"/>
        <v/>
      </c>
      <c r="K690" t="s">
        <v>384</v>
      </c>
    </row>
    <row r="691" spans="1:11" x14ac:dyDescent="0.2">
      <c r="A691">
        <v>107177</v>
      </c>
      <c r="B691">
        <f t="shared" si="36"/>
        <v>1.2083333333333333</v>
      </c>
      <c r="C691">
        <f t="shared" si="45"/>
        <v>-0.85281779496428411</v>
      </c>
      <c r="H691">
        <f t="shared" si="47"/>
        <v>1</v>
      </c>
      <c r="I691">
        <f t="shared" si="48"/>
        <v>1.2083333333333333</v>
      </c>
      <c r="J691" t="str">
        <f t="shared" si="46"/>
        <v/>
      </c>
      <c r="K691" t="s">
        <v>385</v>
      </c>
    </row>
    <row r="692" spans="1:11" x14ac:dyDescent="0.2">
      <c r="A692">
        <v>107206</v>
      </c>
      <c r="B692">
        <f t="shared" si="36"/>
        <v>2.7916666666666665</v>
      </c>
      <c r="C692">
        <f t="shared" si="45"/>
        <v>-0.58698417675901016</v>
      </c>
      <c r="H692" t="str">
        <f t="shared" si="47"/>
        <v/>
      </c>
      <c r="I692" t="str">
        <f t="shared" si="48"/>
        <v/>
      </c>
      <c r="J692">
        <f t="shared" si="46"/>
        <v>107191.5</v>
      </c>
      <c r="K692" t="s">
        <v>386</v>
      </c>
    </row>
    <row r="693" spans="1:11" x14ac:dyDescent="0.2">
      <c r="A693">
        <v>107273</v>
      </c>
      <c r="B693">
        <f t="shared" si="36"/>
        <v>0.91666666666666663</v>
      </c>
      <c r="C693">
        <f t="shared" si="45"/>
        <v>-0.90178714568630824</v>
      </c>
      <c r="H693">
        <f t="shared" si="47"/>
        <v>1</v>
      </c>
      <c r="I693">
        <f t="shared" si="48"/>
        <v>0.91666666666666663</v>
      </c>
      <c r="J693" t="str">
        <f t="shared" si="46"/>
        <v/>
      </c>
      <c r="K693" t="s">
        <v>385</v>
      </c>
    </row>
    <row r="694" spans="1:11" x14ac:dyDescent="0.2">
      <c r="A694">
        <v>107295</v>
      </c>
      <c r="B694">
        <f t="shared" si="36"/>
        <v>2.1666666666666665</v>
      </c>
      <c r="C694">
        <f t="shared" si="45"/>
        <v>-0.69191849973477626</v>
      </c>
      <c r="H694" t="str">
        <f t="shared" si="47"/>
        <v/>
      </c>
      <c r="I694" t="str">
        <f t="shared" si="48"/>
        <v/>
      </c>
      <c r="J694">
        <f t="shared" si="46"/>
        <v>107284</v>
      </c>
      <c r="K694" t="s">
        <v>387</v>
      </c>
    </row>
    <row r="695" spans="1:11" x14ac:dyDescent="0.2">
      <c r="A695">
        <v>107347</v>
      </c>
      <c r="B695">
        <f t="shared" si="36"/>
        <v>0.95833333333333337</v>
      </c>
      <c r="C695">
        <f t="shared" si="45"/>
        <v>-0.89479152415459051</v>
      </c>
      <c r="H695">
        <f t="shared" si="47"/>
        <v>1</v>
      </c>
      <c r="I695">
        <f t="shared" si="48"/>
        <v>0.95833333333333337</v>
      </c>
      <c r="J695" t="str">
        <f t="shared" si="46"/>
        <v/>
      </c>
      <c r="K695" t="s">
        <v>385</v>
      </c>
    </row>
    <row r="696" spans="1:11" x14ac:dyDescent="0.2">
      <c r="A696">
        <v>107370</v>
      </c>
      <c r="B696">
        <f t="shared" si="36"/>
        <v>5.666666666666667</v>
      </c>
      <c r="C696">
        <f t="shared" si="45"/>
        <v>-0.10428629107048627</v>
      </c>
      <c r="H696" t="str">
        <f t="shared" si="47"/>
        <v/>
      </c>
      <c r="I696" t="str">
        <f t="shared" si="48"/>
        <v/>
      </c>
      <c r="J696">
        <f t="shared" si="46"/>
        <v>107358.5</v>
      </c>
      <c r="K696" t="s">
        <v>387</v>
      </c>
    </row>
    <row r="697" spans="1:11" x14ac:dyDescent="0.2">
      <c r="A697">
        <v>107506</v>
      </c>
      <c r="B697">
        <f t="shared" si="36"/>
        <v>1.4166666666666667</v>
      </c>
      <c r="C697">
        <f t="shared" si="45"/>
        <v>-0.81783968730569534</v>
      </c>
      <c r="H697" t="str">
        <f t="shared" si="47"/>
        <v/>
      </c>
      <c r="I697" t="str">
        <f t="shared" si="48"/>
        <v/>
      </c>
      <c r="J697" t="str">
        <f t="shared" si="46"/>
        <v/>
      </c>
      <c r="K697" t="s">
        <v>379</v>
      </c>
    </row>
    <row r="698" spans="1:11" x14ac:dyDescent="0.2">
      <c r="A698">
        <v>107540</v>
      </c>
      <c r="B698">
        <f t="shared" si="36"/>
        <v>9.3333333333333339</v>
      </c>
      <c r="C698">
        <f t="shared" si="45"/>
        <v>0.51132840372067456</v>
      </c>
      <c r="H698" t="str">
        <f t="shared" si="47"/>
        <v/>
      </c>
      <c r="I698" t="str">
        <f t="shared" si="48"/>
        <v/>
      </c>
      <c r="J698" t="str">
        <f t="shared" si="46"/>
        <v/>
      </c>
      <c r="K698" t="s">
        <v>388</v>
      </c>
    </row>
    <row r="699" spans="1:11" x14ac:dyDescent="0.2">
      <c r="A699">
        <v>107764</v>
      </c>
      <c r="B699">
        <f t="shared" si="36"/>
        <v>4.041666666666667</v>
      </c>
      <c r="C699">
        <f t="shared" si="45"/>
        <v>-0.37711553080747801</v>
      </c>
      <c r="H699">
        <f t="shared" si="47"/>
        <v>1</v>
      </c>
      <c r="I699">
        <f t="shared" si="48"/>
        <v>4.041666666666667</v>
      </c>
      <c r="J699" t="str">
        <f t="shared" si="46"/>
        <v/>
      </c>
      <c r="K699" t="s">
        <v>389</v>
      </c>
    </row>
    <row r="700" spans="1:11" x14ac:dyDescent="0.2">
      <c r="A700">
        <v>107861</v>
      </c>
      <c r="B700">
        <f t="shared" si="36"/>
        <v>1</v>
      </c>
      <c r="C700">
        <f t="shared" si="45"/>
        <v>-0.88779590262287278</v>
      </c>
      <c r="H700" t="str">
        <f t="shared" si="47"/>
        <v/>
      </c>
      <c r="I700" t="str">
        <f t="shared" si="48"/>
        <v/>
      </c>
      <c r="J700">
        <f t="shared" si="46"/>
        <v>107812.5</v>
      </c>
    </row>
    <row r="701" spans="1:11" x14ac:dyDescent="0.2">
      <c r="A701">
        <v>107885</v>
      </c>
      <c r="B701">
        <f t="shared" si="36"/>
        <v>5.625</v>
      </c>
      <c r="C701">
        <f t="shared" si="45"/>
        <v>-0.11128191260220406</v>
      </c>
      <c r="H701">
        <f t="shared" si="47"/>
        <v>1</v>
      </c>
      <c r="I701">
        <f t="shared" si="48"/>
        <v>5.625</v>
      </c>
      <c r="J701" t="str">
        <f t="shared" si="46"/>
        <v/>
      </c>
      <c r="K701" t="s">
        <v>390</v>
      </c>
    </row>
    <row r="702" spans="1:11" x14ac:dyDescent="0.2">
      <c r="A702">
        <v>108020</v>
      </c>
      <c r="B702">
        <f t="shared" si="36"/>
        <v>5.166666666666667</v>
      </c>
      <c r="C702">
        <f t="shared" si="45"/>
        <v>-0.18823374945109911</v>
      </c>
      <c r="H702" t="str">
        <f t="shared" si="47"/>
        <v/>
      </c>
      <c r="I702" t="str">
        <f t="shared" si="48"/>
        <v/>
      </c>
      <c r="J702">
        <f t="shared" si="46"/>
        <v>107952.5</v>
      </c>
    </row>
    <row r="703" spans="1:11" x14ac:dyDescent="0.2">
      <c r="A703">
        <v>108144</v>
      </c>
      <c r="B703">
        <f t="shared" si="36"/>
        <v>1.3333333333333333</v>
      </c>
      <c r="C703">
        <f t="shared" si="45"/>
        <v>-0.83183093036913092</v>
      </c>
      <c r="H703">
        <f t="shared" si="47"/>
        <v>1</v>
      </c>
      <c r="I703">
        <f t="shared" si="48"/>
        <v>1.3333333333333333</v>
      </c>
      <c r="J703" t="str">
        <f t="shared" si="46"/>
        <v/>
      </c>
      <c r="K703" t="s">
        <v>391</v>
      </c>
    </row>
    <row r="704" spans="1:11" x14ac:dyDescent="0.2">
      <c r="A704">
        <v>108176</v>
      </c>
      <c r="B704">
        <f t="shared" si="36"/>
        <v>2.6666666666666665</v>
      </c>
      <c r="C704">
        <f t="shared" si="45"/>
        <v>-0.60797104135416336</v>
      </c>
      <c r="H704" t="str">
        <f t="shared" si="47"/>
        <v/>
      </c>
      <c r="I704" t="str">
        <f t="shared" si="48"/>
        <v/>
      </c>
      <c r="J704">
        <f t="shared" si="46"/>
        <v>108160</v>
      </c>
    </row>
    <row r="705" spans="1:11" x14ac:dyDescent="0.2">
      <c r="A705">
        <v>108240</v>
      </c>
      <c r="B705">
        <f t="shared" si="36"/>
        <v>7.583333333333333</v>
      </c>
      <c r="C705">
        <f t="shared" si="45"/>
        <v>0.21751229938852948</v>
      </c>
      <c r="H705" t="str">
        <f t="shared" si="47"/>
        <v/>
      </c>
      <c r="I705" t="str">
        <f t="shared" si="48"/>
        <v/>
      </c>
      <c r="J705" t="str">
        <f t="shared" si="46"/>
        <v/>
      </c>
      <c r="K705" t="s">
        <v>392</v>
      </c>
    </row>
    <row r="706" spans="1:11" x14ac:dyDescent="0.2">
      <c r="A706">
        <v>108422</v>
      </c>
      <c r="B706">
        <f t="shared" si="36"/>
        <v>3.125</v>
      </c>
      <c r="C706">
        <f t="shared" si="45"/>
        <v>-0.53101920450526818</v>
      </c>
      <c r="H706">
        <f t="shared" si="47"/>
        <v>1</v>
      </c>
      <c r="I706">
        <f t="shared" si="48"/>
        <v>3.125</v>
      </c>
      <c r="J706" t="str">
        <f t="shared" si="46"/>
        <v/>
      </c>
      <c r="K706" t="s">
        <v>393</v>
      </c>
    </row>
    <row r="707" spans="1:11" x14ac:dyDescent="0.2">
      <c r="A707">
        <v>108497</v>
      </c>
      <c r="B707">
        <f t="shared" si="36"/>
        <v>5</v>
      </c>
      <c r="C707">
        <f t="shared" ref="C707:C770" si="49">(B707-D$900)/D$901</f>
        <v>-0.2162162355779701</v>
      </c>
      <c r="H707" t="str">
        <f t="shared" si="47"/>
        <v/>
      </c>
      <c r="I707" t="str">
        <f t="shared" si="48"/>
        <v/>
      </c>
      <c r="J707">
        <f t="shared" si="46"/>
        <v>108459.5</v>
      </c>
    </row>
    <row r="708" spans="1:11" x14ac:dyDescent="0.2">
      <c r="A708">
        <v>108617</v>
      </c>
      <c r="B708">
        <f t="shared" si="36"/>
        <v>2.375</v>
      </c>
      <c r="C708">
        <f t="shared" si="49"/>
        <v>-0.65694039207618748</v>
      </c>
      <c r="H708">
        <f t="shared" si="47"/>
        <v>1</v>
      </c>
      <c r="I708">
        <f t="shared" si="48"/>
        <v>2.375</v>
      </c>
      <c r="J708" t="str">
        <f t="shared" ref="J708:J771" si="50">IF(H707=1,(A707+A708)/2,"")</f>
        <v/>
      </c>
      <c r="K708" t="s">
        <v>394</v>
      </c>
    </row>
    <row r="709" spans="1:11" x14ac:dyDescent="0.2">
      <c r="A709">
        <v>108674</v>
      </c>
      <c r="B709">
        <f t="shared" si="36"/>
        <v>6.291666666666667</v>
      </c>
      <c r="C709">
        <f t="shared" si="49"/>
        <v>6.480319052797653E-4</v>
      </c>
      <c r="H709" t="str">
        <f t="shared" si="47"/>
        <v/>
      </c>
      <c r="I709" t="str">
        <f t="shared" si="48"/>
        <v/>
      </c>
      <c r="J709">
        <f t="shared" si="50"/>
        <v>108645.5</v>
      </c>
      <c r="K709" t="s">
        <v>395</v>
      </c>
    </row>
    <row r="710" spans="1:11" x14ac:dyDescent="0.2">
      <c r="A710">
        <v>108825</v>
      </c>
      <c r="B710">
        <f t="shared" si="36"/>
        <v>2.75</v>
      </c>
      <c r="C710">
        <f t="shared" si="49"/>
        <v>-0.59397979829072789</v>
      </c>
      <c r="H710" t="str">
        <f t="shared" si="47"/>
        <v/>
      </c>
      <c r="I710" t="str">
        <f t="shared" si="48"/>
        <v/>
      </c>
      <c r="J710" t="str">
        <f t="shared" si="50"/>
        <v/>
      </c>
    </row>
    <row r="711" spans="1:11" x14ac:dyDescent="0.2">
      <c r="A711">
        <v>108891</v>
      </c>
      <c r="B711">
        <f t="shared" si="36"/>
        <v>1.8333333333333333</v>
      </c>
      <c r="C711">
        <f t="shared" si="49"/>
        <v>-0.74788347198851812</v>
      </c>
      <c r="H711" t="str">
        <f t="shared" si="47"/>
        <v/>
      </c>
      <c r="I711" t="str">
        <f t="shared" si="48"/>
        <v/>
      </c>
      <c r="J711" t="str">
        <f t="shared" si="50"/>
        <v/>
      </c>
      <c r="K711" t="s">
        <v>396</v>
      </c>
    </row>
    <row r="712" spans="1:11" x14ac:dyDescent="0.2">
      <c r="A712">
        <v>108935</v>
      </c>
      <c r="B712">
        <f t="shared" si="36"/>
        <v>1.6666666666666667</v>
      </c>
      <c r="C712">
        <f t="shared" si="49"/>
        <v>-0.77586595811538894</v>
      </c>
      <c r="H712">
        <f t="shared" si="47"/>
        <v>1</v>
      </c>
      <c r="I712">
        <f t="shared" si="48"/>
        <v>1.6666666666666667</v>
      </c>
      <c r="J712" t="str">
        <f t="shared" si="50"/>
        <v/>
      </c>
      <c r="K712" t="s">
        <v>397</v>
      </c>
    </row>
    <row r="713" spans="1:11" x14ac:dyDescent="0.2">
      <c r="A713">
        <v>108975</v>
      </c>
      <c r="B713">
        <f t="shared" si="36"/>
        <v>19</v>
      </c>
      <c r="C713">
        <f t="shared" si="49"/>
        <v>2.1343125990791894</v>
      </c>
      <c r="H713" t="str">
        <f t="shared" si="47"/>
        <v/>
      </c>
      <c r="I713" t="str">
        <f t="shared" si="48"/>
        <v/>
      </c>
      <c r="J713">
        <f t="shared" si="50"/>
        <v>108955</v>
      </c>
    </row>
    <row r="714" spans="1:11" x14ac:dyDescent="0.2">
      <c r="A714">
        <v>109431</v>
      </c>
      <c r="B714">
        <f t="shared" si="36"/>
        <v>8.5</v>
      </c>
      <c r="C714">
        <f t="shared" si="49"/>
        <v>0.37141597308631974</v>
      </c>
      <c r="D714" t="s">
        <v>5</v>
      </c>
      <c r="G714">
        <v>1</v>
      </c>
      <c r="H714">
        <f t="shared" si="47"/>
        <v>1</v>
      </c>
      <c r="I714">
        <f t="shared" si="48"/>
        <v>8.5</v>
      </c>
      <c r="J714" t="str">
        <f t="shared" si="50"/>
        <v/>
      </c>
      <c r="K714" t="s">
        <v>398</v>
      </c>
    </row>
    <row r="715" spans="1:11" x14ac:dyDescent="0.2">
      <c r="A715">
        <v>109635</v>
      </c>
      <c r="B715">
        <f t="shared" si="36"/>
        <v>9.2916666666666661</v>
      </c>
      <c r="C715">
        <f t="shared" si="49"/>
        <v>0.50433278218895661</v>
      </c>
      <c r="D715" t="s">
        <v>5</v>
      </c>
      <c r="E715">
        <v>1</v>
      </c>
      <c r="H715" t="str">
        <f t="shared" si="47"/>
        <v/>
      </c>
      <c r="I715" t="str">
        <f t="shared" si="48"/>
        <v/>
      </c>
      <c r="J715">
        <f t="shared" si="50"/>
        <v>109533</v>
      </c>
      <c r="K715" t="s">
        <v>399</v>
      </c>
    </row>
    <row r="716" spans="1:11" x14ac:dyDescent="0.2">
      <c r="A716">
        <v>109858</v>
      </c>
      <c r="B716">
        <f t="shared" si="36"/>
        <v>1.5833333333333333</v>
      </c>
      <c r="C716">
        <f t="shared" si="49"/>
        <v>-0.78985720117882452</v>
      </c>
      <c r="H716">
        <f t="shared" si="47"/>
        <v>1</v>
      </c>
      <c r="I716">
        <f t="shared" si="48"/>
        <v>1.5833333333333333</v>
      </c>
      <c r="J716" t="str">
        <f t="shared" si="50"/>
        <v/>
      </c>
      <c r="K716" t="s">
        <v>400</v>
      </c>
    </row>
    <row r="717" spans="1:11" x14ac:dyDescent="0.2">
      <c r="A717">
        <v>109896</v>
      </c>
      <c r="B717">
        <f t="shared" si="36"/>
        <v>3.1666666666666665</v>
      </c>
      <c r="C717">
        <f t="shared" si="49"/>
        <v>-0.52402358297355056</v>
      </c>
      <c r="H717" t="str">
        <f t="shared" ref="H717:H780" si="51">IF(ISNUMBER(SEARCH($H$1,K717)),1,"")</f>
        <v/>
      </c>
      <c r="I717" t="str">
        <f t="shared" ref="I717:I780" si="52">IF(H717=1,B717,"")</f>
        <v/>
      </c>
      <c r="J717">
        <f t="shared" si="50"/>
        <v>109877</v>
      </c>
    </row>
    <row r="718" spans="1:11" x14ac:dyDescent="0.2">
      <c r="A718">
        <v>109972</v>
      </c>
      <c r="B718">
        <f t="shared" si="36"/>
        <v>20.083333333333332</v>
      </c>
      <c r="C718">
        <f t="shared" si="49"/>
        <v>2.3161987589038504</v>
      </c>
      <c r="E718">
        <v>1</v>
      </c>
      <c r="H718" t="str">
        <f t="shared" si="51"/>
        <v/>
      </c>
      <c r="I718" t="str">
        <f t="shared" si="52"/>
        <v/>
      </c>
      <c r="J718" t="str">
        <f t="shared" si="50"/>
        <v/>
      </c>
      <c r="K718" t="s">
        <v>54</v>
      </c>
    </row>
    <row r="719" spans="1:11" x14ac:dyDescent="0.2">
      <c r="A719">
        <v>110454</v>
      </c>
      <c r="B719">
        <f t="shared" si="36"/>
        <v>4.958333333333333</v>
      </c>
      <c r="C719">
        <f t="shared" si="49"/>
        <v>-0.22321185710968788</v>
      </c>
      <c r="H719">
        <f t="shared" si="51"/>
        <v>1</v>
      </c>
      <c r="I719">
        <f t="shared" si="52"/>
        <v>4.958333333333333</v>
      </c>
      <c r="J719" t="str">
        <f t="shared" si="50"/>
        <v/>
      </c>
      <c r="K719" t="s">
        <v>401</v>
      </c>
    </row>
    <row r="720" spans="1:11" x14ac:dyDescent="0.2">
      <c r="A720">
        <v>110573</v>
      </c>
      <c r="B720">
        <f t="shared" si="36"/>
        <v>4.5</v>
      </c>
      <c r="C720">
        <f t="shared" si="49"/>
        <v>-0.30016369395858294</v>
      </c>
      <c r="H720" t="str">
        <f t="shared" si="51"/>
        <v/>
      </c>
      <c r="I720" t="str">
        <f t="shared" si="52"/>
        <v/>
      </c>
      <c r="J720">
        <f t="shared" si="50"/>
        <v>110513.5</v>
      </c>
    </row>
    <row r="721" spans="1:11" x14ac:dyDescent="0.2">
      <c r="A721">
        <v>110681</v>
      </c>
      <c r="B721">
        <f t="shared" si="36"/>
        <v>23.458333333333332</v>
      </c>
      <c r="C721">
        <f t="shared" si="49"/>
        <v>2.8828441029729865</v>
      </c>
      <c r="H721" t="str">
        <f t="shared" si="51"/>
        <v/>
      </c>
      <c r="I721" t="str">
        <f t="shared" si="52"/>
        <v/>
      </c>
      <c r="J721" t="str">
        <f t="shared" si="50"/>
        <v/>
      </c>
      <c r="K721" t="s">
        <v>402</v>
      </c>
    </row>
    <row r="722" spans="1:11" x14ac:dyDescent="0.2">
      <c r="A722">
        <v>111244</v>
      </c>
      <c r="B722">
        <f t="shared" si="36"/>
        <v>18.833333333333332</v>
      </c>
      <c r="C722">
        <f t="shared" si="49"/>
        <v>2.106330112952318</v>
      </c>
      <c r="H722" t="str">
        <f t="shared" si="51"/>
        <v/>
      </c>
      <c r="I722" t="str">
        <f t="shared" si="52"/>
        <v/>
      </c>
      <c r="J722" t="str">
        <f t="shared" si="50"/>
        <v/>
      </c>
      <c r="K722" t="s">
        <v>403</v>
      </c>
    </row>
    <row r="723" spans="1:11" x14ac:dyDescent="0.2">
      <c r="A723">
        <v>111696</v>
      </c>
      <c r="B723">
        <f t="shared" si="36"/>
        <v>4.291666666666667</v>
      </c>
      <c r="C723">
        <f t="shared" si="49"/>
        <v>-0.33514180161717155</v>
      </c>
      <c r="H723" t="str">
        <f t="shared" si="51"/>
        <v/>
      </c>
      <c r="I723" t="str">
        <f t="shared" si="52"/>
        <v/>
      </c>
      <c r="J723" t="str">
        <f t="shared" si="50"/>
        <v/>
      </c>
      <c r="K723" t="s">
        <v>404</v>
      </c>
    </row>
    <row r="724" spans="1:11" x14ac:dyDescent="0.2">
      <c r="A724">
        <v>111799</v>
      </c>
      <c r="B724">
        <f t="shared" si="36"/>
        <v>3</v>
      </c>
      <c r="C724">
        <f t="shared" si="49"/>
        <v>-0.55200606910042149</v>
      </c>
      <c r="H724" t="str">
        <f t="shared" si="51"/>
        <v/>
      </c>
      <c r="I724" t="str">
        <f t="shared" si="52"/>
        <v/>
      </c>
      <c r="J724" t="str">
        <f t="shared" si="50"/>
        <v/>
      </c>
    </row>
    <row r="725" spans="1:11" x14ac:dyDescent="0.2">
      <c r="A725">
        <v>111871</v>
      </c>
      <c r="B725">
        <f t="shared" si="36"/>
        <v>9.7083333333333339</v>
      </c>
      <c r="C725">
        <f t="shared" si="49"/>
        <v>0.57428899750613416</v>
      </c>
      <c r="H725" t="str">
        <f t="shared" si="51"/>
        <v/>
      </c>
      <c r="I725" t="str">
        <f t="shared" si="52"/>
        <v/>
      </c>
      <c r="J725" t="str">
        <f t="shared" si="50"/>
        <v/>
      </c>
    </row>
    <row r="726" spans="1:11" x14ac:dyDescent="0.2">
      <c r="A726">
        <v>112104</v>
      </c>
      <c r="B726">
        <f t="shared" si="36"/>
        <v>28.25</v>
      </c>
      <c r="C726">
        <f t="shared" si="49"/>
        <v>3.6873405791205269</v>
      </c>
      <c r="H726" t="str">
        <f t="shared" si="51"/>
        <v/>
      </c>
      <c r="I726" t="str">
        <f t="shared" si="52"/>
        <v/>
      </c>
      <c r="J726" t="str">
        <f t="shared" si="50"/>
        <v/>
      </c>
    </row>
    <row r="727" spans="1:11" x14ac:dyDescent="0.2">
      <c r="A727">
        <v>112782</v>
      </c>
      <c r="B727">
        <f t="shared" si="36"/>
        <v>4.583333333333333</v>
      </c>
      <c r="C727">
        <f t="shared" si="49"/>
        <v>-0.28617245089514753</v>
      </c>
      <c r="H727" t="str">
        <f t="shared" si="51"/>
        <v/>
      </c>
      <c r="I727" t="str">
        <f t="shared" si="52"/>
        <v/>
      </c>
      <c r="J727" t="str">
        <f t="shared" si="50"/>
        <v/>
      </c>
    </row>
    <row r="728" spans="1:11" x14ac:dyDescent="0.2">
      <c r="A728">
        <v>112892</v>
      </c>
      <c r="B728">
        <f t="shared" si="36"/>
        <v>3.1666666666666665</v>
      </c>
      <c r="C728">
        <f t="shared" si="49"/>
        <v>-0.52402358297355056</v>
      </c>
      <c r="H728" t="str">
        <f t="shared" si="51"/>
        <v/>
      </c>
      <c r="I728" t="str">
        <f t="shared" si="52"/>
        <v/>
      </c>
      <c r="J728" t="str">
        <f t="shared" si="50"/>
        <v/>
      </c>
    </row>
    <row r="729" spans="1:11" x14ac:dyDescent="0.2">
      <c r="A729">
        <v>112968</v>
      </c>
      <c r="B729">
        <f t="shared" si="36"/>
        <v>6.291666666666667</v>
      </c>
      <c r="C729">
        <f t="shared" si="49"/>
        <v>6.480319052797653E-4</v>
      </c>
      <c r="D729" t="s">
        <v>5</v>
      </c>
      <c r="G729">
        <v>1</v>
      </c>
      <c r="H729">
        <f t="shared" si="51"/>
        <v>1</v>
      </c>
      <c r="I729">
        <f t="shared" si="52"/>
        <v>6.291666666666667</v>
      </c>
      <c r="J729" t="str">
        <f t="shared" si="50"/>
        <v/>
      </c>
      <c r="K729" t="s">
        <v>405</v>
      </c>
    </row>
    <row r="730" spans="1:11" x14ac:dyDescent="0.2">
      <c r="A730">
        <v>113119</v>
      </c>
      <c r="B730">
        <f t="shared" si="36"/>
        <v>8.1666666666666661</v>
      </c>
      <c r="C730">
        <f t="shared" si="49"/>
        <v>0.31545100083257777</v>
      </c>
      <c r="D730" t="s">
        <v>5</v>
      </c>
      <c r="E730">
        <v>1</v>
      </c>
      <c r="H730" t="str">
        <f t="shared" si="51"/>
        <v/>
      </c>
      <c r="I730" t="str">
        <f t="shared" si="52"/>
        <v/>
      </c>
      <c r="J730">
        <f t="shared" si="50"/>
        <v>113043.5</v>
      </c>
      <c r="K730" t="s">
        <v>240</v>
      </c>
    </row>
    <row r="731" spans="1:11" x14ac:dyDescent="0.2">
      <c r="A731">
        <v>113315</v>
      </c>
      <c r="B731">
        <f t="shared" si="36"/>
        <v>3.4583333333333335</v>
      </c>
      <c r="C731">
        <f t="shared" si="49"/>
        <v>-0.47505423225152632</v>
      </c>
      <c r="E731">
        <v>1</v>
      </c>
      <c r="H731" t="str">
        <f t="shared" si="51"/>
        <v/>
      </c>
      <c r="I731" t="str">
        <f t="shared" si="52"/>
        <v/>
      </c>
      <c r="J731" t="str">
        <f t="shared" si="50"/>
        <v/>
      </c>
      <c r="K731" t="s">
        <v>54</v>
      </c>
    </row>
    <row r="732" spans="1:11" x14ac:dyDescent="0.2">
      <c r="A732">
        <v>113398</v>
      </c>
      <c r="B732">
        <f t="shared" si="36"/>
        <v>10.916666666666666</v>
      </c>
      <c r="C732">
        <f t="shared" si="49"/>
        <v>0.7771620219259483</v>
      </c>
      <c r="E732">
        <v>1</v>
      </c>
      <c r="H732" t="str">
        <f t="shared" si="51"/>
        <v/>
      </c>
      <c r="I732" t="str">
        <f t="shared" si="52"/>
        <v/>
      </c>
      <c r="J732" t="str">
        <f t="shared" si="50"/>
        <v/>
      </c>
      <c r="K732" t="s">
        <v>406</v>
      </c>
    </row>
    <row r="733" spans="1:11" x14ac:dyDescent="0.2">
      <c r="A733">
        <v>113660</v>
      </c>
      <c r="B733">
        <f t="shared" si="36"/>
        <v>3</v>
      </c>
      <c r="C733">
        <f t="shared" si="49"/>
        <v>-0.55200606910042149</v>
      </c>
      <c r="E733">
        <v>1</v>
      </c>
      <c r="H733" t="str">
        <f t="shared" si="51"/>
        <v/>
      </c>
      <c r="I733" t="str">
        <f t="shared" si="52"/>
        <v/>
      </c>
      <c r="J733" t="str">
        <f t="shared" si="50"/>
        <v/>
      </c>
      <c r="K733" t="s">
        <v>407</v>
      </c>
    </row>
    <row r="734" spans="1:11" x14ac:dyDescent="0.2">
      <c r="A734">
        <v>113732</v>
      </c>
      <c r="B734">
        <f t="shared" si="36"/>
        <v>3.9583333333333335</v>
      </c>
      <c r="C734">
        <f t="shared" si="49"/>
        <v>-0.39110677387091347</v>
      </c>
      <c r="E734">
        <v>1</v>
      </c>
      <c r="H734" t="str">
        <f t="shared" si="51"/>
        <v/>
      </c>
      <c r="I734" t="str">
        <f t="shared" si="52"/>
        <v/>
      </c>
      <c r="J734" t="str">
        <f t="shared" si="50"/>
        <v/>
      </c>
      <c r="K734" t="s">
        <v>406</v>
      </c>
    </row>
    <row r="735" spans="1:11" x14ac:dyDescent="0.2">
      <c r="A735">
        <v>113827</v>
      </c>
      <c r="B735">
        <f t="shared" si="36"/>
        <v>2.25</v>
      </c>
      <c r="C735">
        <f t="shared" si="49"/>
        <v>-0.67792725667134068</v>
      </c>
      <c r="E735">
        <v>1</v>
      </c>
      <c r="H735" t="str">
        <f t="shared" si="51"/>
        <v/>
      </c>
      <c r="I735" t="str">
        <f t="shared" si="52"/>
        <v/>
      </c>
      <c r="J735" t="str">
        <f t="shared" si="50"/>
        <v/>
      </c>
      <c r="K735" t="s">
        <v>407</v>
      </c>
    </row>
    <row r="736" spans="1:11" x14ac:dyDescent="0.2">
      <c r="A736">
        <v>113881</v>
      </c>
      <c r="B736">
        <f t="shared" si="36"/>
        <v>3</v>
      </c>
      <c r="C736">
        <f t="shared" si="49"/>
        <v>-0.55200606910042149</v>
      </c>
      <c r="E736">
        <v>1</v>
      </c>
      <c r="H736" t="str">
        <f t="shared" si="51"/>
        <v/>
      </c>
      <c r="I736" t="str">
        <f t="shared" si="52"/>
        <v/>
      </c>
      <c r="J736" t="str">
        <f t="shared" si="50"/>
        <v/>
      </c>
      <c r="K736" t="s">
        <v>406</v>
      </c>
    </row>
    <row r="737" spans="1:11" x14ac:dyDescent="0.2">
      <c r="A737">
        <v>113953</v>
      </c>
      <c r="B737">
        <f t="shared" si="36"/>
        <v>4.666666666666667</v>
      </c>
      <c r="C737">
        <f t="shared" si="49"/>
        <v>-0.27218120783171196</v>
      </c>
      <c r="E737">
        <v>1</v>
      </c>
      <c r="H737" t="str">
        <f t="shared" si="51"/>
        <v/>
      </c>
      <c r="I737" t="str">
        <f t="shared" si="52"/>
        <v/>
      </c>
      <c r="J737" t="str">
        <f t="shared" si="50"/>
        <v/>
      </c>
      <c r="K737" t="s">
        <v>407</v>
      </c>
    </row>
    <row r="738" spans="1:11" x14ac:dyDescent="0.2">
      <c r="A738">
        <v>114065</v>
      </c>
      <c r="B738">
        <f t="shared" si="36"/>
        <v>12.125</v>
      </c>
      <c r="C738">
        <f t="shared" si="49"/>
        <v>0.98003504634576277</v>
      </c>
      <c r="D738" t="s">
        <v>5</v>
      </c>
      <c r="H738">
        <f t="shared" si="51"/>
        <v>1</v>
      </c>
      <c r="I738">
        <f t="shared" si="52"/>
        <v>12.125</v>
      </c>
      <c r="J738" t="str">
        <f t="shared" si="50"/>
        <v/>
      </c>
      <c r="K738" t="s">
        <v>408</v>
      </c>
    </row>
    <row r="739" spans="1:11" x14ac:dyDescent="0.2">
      <c r="A739">
        <v>114356</v>
      </c>
      <c r="B739">
        <f t="shared" si="36"/>
        <v>12.166666666666666</v>
      </c>
      <c r="C739">
        <f t="shared" si="49"/>
        <v>0.98703066787748039</v>
      </c>
      <c r="E739">
        <v>1</v>
      </c>
      <c r="G739">
        <v>1</v>
      </c>
      <c r="H739" t="str">
        <f t="shared" si="51"/>
        <v/>
      </c>
      <c r="I739" t="str">
        <f t="shared" si="52"/>
        <v/>
      </c>
      <c r="J739">
        <f t="shared" si="50"/>
        <v>114210.5</v>
      </c>
      <c r="K739" t="s">
        <v>240</v>
      </c>
    </row>
    <row r="740" spans="1:11" x14ac:dyDescent="0.2">
      <c r="A740">
        <v>114648</v>
      </c>
      <c r="B740">
        <f t="shared" si="36"/>
        <v>2.9583333333333335</v>
      </c>
      <c r="C740">
        <f t="shared" si="49"/>
        <v>-0.55900169063213911</v>
      </c>
      <c r="E740">
        <v>1</v>
      </c>
      <c r="H740" t="str">
        <f t="shared" si="51"/>
        <v/>
      </c>
      <c r="I740" t="str">
        <f t="shared" si="52"/>
        <v/>
      </c>
      <c r="J740" t="str">
        <f t="shared" si="50"/>
        <v/>
      </c>
      <c r="K740" t="s">
        <v>407</v>
      </c>
    </row>
    <row r="741" spans="1:11" x14ac:dyDescent="0.2">
      <c r="A741">
        <v>114719</v>
      </c>
      <c r="B741">
        <f t="shared" si="36"/>
        <v>1.7083333333333333</v>
      </c>
      <c r="C741">
        <f t="shared" si="49"/>
        <v>-0.76887033658367132</v>
      </c>
      <c r="E741">
        <v>1</v>
      </c>
      <c r="H741" t="str">
        <f t="shared" si="51"/>
        <v/>
      </c>
      <c r="I741" t="str">
        <f t="shared" si="52"/>
        <v/>
      </c>
      <c r="J741" t="str">
        <f t="shared" si="50"/>
        <v/>
      </c>
      <c r="K741" t="s">
        <v>409</v>
      </c>
    </row>
    <row r="742" spans="1:11" x14ac:dyDescent="0.2">
      <c r="A742">
        <v>114760</v>
      </c>
      <c r="B742">
        <f t="shared" si="36"/>
        <v>6.291666666666667</v>
      </c>
      <c r="C742">
        <f t="shared" si="49"/>
        <v>6.480319052797653E-4</v>
      </c>
      <c r="E742">
        <v>1</v>
      </c>
      <c r="H742" t="str">
        <f t="shared" si="51"/>
        <v/>
      </c>
      <c r="I742" t="str">
        <f t="shared" si="52"/>
        <v/>
      </c>
      <c r="J742" t="str">
        <f t="shared" si="50"/>
        <v/>
      </c>
      <c r="K742" t="s">
        <v>54</v>
      </c>
    </row>
    <row r="743" spans="1:11" x14ac:dyDescent="0.2">
      <c r="A743">
        <v>114911</v>
      </c>
      <c r="B743">
        <f t="shared" si="36"/>
        <v>2.4166666666666665</v>
      </c>
      <c r="C743">
        <f t="shared" si="49"/>
        <v>-0.64994477054446975</v>
      </c>
      <c r="H743">
        <f t="shared" si="51"/>
        <v>1</v>
      </c>
      <c r="I743">
        <f t="shared" si="52"/>
        <v>2.4166666666666665</v>
      </c>
      <c r="J743" t="str">
        <f t="shared" si="50"/>
        <v/>
      </c>
      <c r="K743" t="s">
        <v>410</v>
      </c>
    </row>
    <row r="744" spans="1:11" x14ac:dyDescent="0.2">
      <c r="A744">
        <v>114969</v>
      </c>
      <c r="B744">
        <f t="shared" si="36"/>
        <v>12</v>
      </c>
      <c r="C744">
        <f t="shared" si="49"/>
        <v>0.95904818175060957</v>
      </c>
      <c r="H744" t="str">
        <f t="shared" si="51"/>
        <v/>
      </c>
      <c r="I744" t="str">
        <f t="shared" si="52"/>
        <v/>
      </c>
      <c r="J744">
        <f t="shared" si="50"/>
        <v>114940</v>
      </c>
      <c r="K744" t="s">
        <v>411</v>
      </c>
    </row>
    <row r="745" spans="1:11" x14ac:dyDescent="0.2">
      <c r="A745">
        <v>115257</v>
      </c>
      <c r="B745">
        <f t="shared" si="36"/>
        <v>2.625</v>
      </c>
      <c r="C745">
        <f t="shared" si="49"/>
        <v>-0.61496666288588109</v>
      </c>
      <c r="H745" t="str">
        <f t="shared" si="51"/>
        <v/>
      </c>
      <c r="I745" t="str">
        <f t="shared" si="52"/>
        <v/>
      </c>
      <c r="J745" t="str">
        <f t="shared" si="50"/>
        <v/>
      </c>
    </row>
    <row r="746" spans="1:11" x14ac:dyDescent="0.2">
      <c r="A746">
        <v>115320</v>
      </c>
      <c r="B746">
        <f t="shared" si="36"/>
        <v>3.0416666666666665</v>
      </c>
      <c r="C746">
        <f t="shared" si="49"/>
        <v>-0.54501044756870376</v>
      </c>
      <c r="H746" t="str">
        <f t="shared" si="51"/>
        <v/>
      </c>
      <c r="I746" t="str">
        <f t="shared" si="52"/>
        <v/>
      </c>
      <c r="J746" t="str">
        <f t="shared" si="50"/>
        <v/>
      </c>
    </row>
    <row r="747" spans="1:11" x14ac:dyDescent="0.2">
      <c r="A747">
        <v>115393</v>
      </c>
      <c r="B747">
        <f t="shared" si="36"/>
        <v>3.1666666666666665</v>
      </c>
      <c r="C747">
        <f t="shared" si="49"/>
        <v>-0.52402358297355056</v>
      </c>
      <c r="H747">
        <f t="shared" si="51"/>
        <v>1</v>
      </c>
      <c r="I747">
        <f t="shared" si="52"/>
        <v>3.1666666666666665</v>
      </c>
      <c r="J747" t="str">
        <f t="shared" si="50"/>
        <v/>
      </c>
      <c r="K747" t="s">
        <v>412</v>
      </c>
    </row>
    <row r="748" spans="1:11" x14ac:dyDescent="0.2">
      <c r="A748">
        <v>115469</v>
      </c>
      <c r="B748">
        <f t="shared" si="36"/>
        <v>9.75</v>
      </c>
      <c r="C748">
        <f t="shared" si="49"/>
        <v>0.58128461903785178</v>
      </c>
      <c r="H748" t="str">
        <f t="shared" si="51"/>
        <v/>
      </c>
      <c r="I748" t="str">
        <f t="shared" si="52"/>
        <v/>
      </c>
      <c r="J748">
        <f t="shared" si="50"/>
        <v>115431</v>
      </c>
      <c r="K748" t="s">
        <v>413</v>
      </c>
    </row>
    <row r="749" spans="1:11" x14ac:dyDescent="0.2">
      <c r="A749">
        <v>115703</v>
      </c>
      <c r="B749">
        <f t="shared" si="36"/>
        <v>2.5833333333333335</v>
      </c>
      <c r="C749">
        <f t="shared" si="49"/>
        <v>-0.62196228441759882</v>
      </c>
      <c r="E749">
        <v>1</v>
      </c>
      <c r="H749" t="str">
        <f t="shared" si="51"/>
        <v/>
      </c>
      <c r="I749" t="str">
        <f t="shared" si="52"/>
        <v/>
      </c>
      <c r="J749" t="str">
        <f t="shared" si="50"/>
        <v/>
      </c>
      <c r="K749" t="s">
        <v>240</v>
      </c>
    </row>
    <row r="750" spans="1:11" x14ac:dyDescent="0.2">
      <c r="A750">
        <v>115765</v>
      </c>
      <c r="B750">
        <f t="shared" si="36"/>
        <v>13.5</v>
      </c>
      <c r="C750">
        <f t="shared" si="49"/>
        <v>1.2108905568924482</v>
      </c>
      <c r="E750">
        <v>1</v>
      </c>
      <c r="H750" t="str">
        <f t="shared" si="51"/>
        <v/>
      </c>
      <c r="I750" t="str">
        <f t="shared" si="52"/>
        <v/>
      </c>
      <c r="J750" t="str">
        <f t="shared" si="50"/>
        <v/>
      </c>
      <c r="K750" t="s">
        <v>54</v>
      </c>
    </row>
    <row r="751" spans="1:11" x14ac:dyDescent="0.2">
      <c r="A751">
        <v>116089</v>
      </c>
      <c r="B751">
        <f t="shared" si="36"/>
        <v>2.625</v>
      </c>
      <c r="C751">
        <f t="shared" si="49"/>
        <v>-0.61496666288588109</v>
      </c>
      <c r="E751">
        <v>1</v>
      </c>
      <c r="H751" t="str">
        <f t="shared" si="51"/>
        <v/>
      </c>
      <c r="I751" t="str">
        <f t="shared" si="52"/>
        <v/>
      </c>
      <c r="J751" t="str">
        <f t="shared" si="50"/>
        <v/>
      </c>
      <c r="K751" t="s">
        <v>240</v>
      </c>
    </row>
    <row r="752" spans="1:11" x14ac:dyDescent="0.2">
      <c r="A752">
        <v>116152</v>
      </c>
      <c r="B752">
        <f t="shared" si="36"/>
        <v>17.916666666666668</v>
      </c>
      <c r="C752">
        <f t="shared" si="49"/>
        <v>1.9524264392545283</v>
      </c>
      <c r="E752">
        <v>1</v>
      </c>
      <c r="H752" t="str">
        <f t="shared" si="51"/>
        <v/>
      </c>
      <c r="I752" t="str">
        <f t="shared" si="52"/>
        <v/>
      </c>
      <c r="J752" t="str">
        <f t="shared" si="50"/>
        <v/>
      </c>
      <c r="K752" t="s">
        <v>54</v>
      </c>
    </row>
    <row r="753" spans="1:11" x14ac:dyDescent="0.2">
      <c r="A753">
        <v>116582</v>
      </c>
      <c r="B753">
        <f t="shared" si="36"/>
        <v>5.791666666666667</v>
      </c>
      <c r="C753">
        <f t="shared" si="49"/>
        <v>-8.3299426475333074E-2</v>
      </c>
      <c r="H753" t="str">
        <f t="shared" si="51"/>
        <v/>
      </c>
      <c r="I753" t="str">
        <f t="shared" si="52"/>
        <v/>
      </c>
      <c r="J753" t="str">
        <f t="shared" si="50"/>
        <v/>
      </c>
    </row>
    <row r="754" spans="1:11" x14ac:dyDescent="0.2">
      <c r="A754">
        <v>116721</v>
      </c>
      <c r="B754">
        <f t="shared" si="36"/>
        <v>2.0416666666666665</v>
      </c>
      <c r="C754">
        <f t="shared" si="49"/>
        <v>-0.71290536432992946</v>
      </c>
      <c r="H754">
        <f t="shared" si="51"/>
        <v>1</v>
      </c>
      <c r="I754">
        <f t="shared" si="52"/>
        <v>2.0416666666666665</v>
      </c>
      <c r="J754" t="str">
        <f t="shared" si="50"/>
        <v/>
      </c>
      <c r="K754" t="s">
        <v>414</v>
      </c>
    </row>
    <row r="755" spans="1:11" x14ac:dyDescent="0.2">
      <c r="A755">
        <v>116770</v>
      </c>
      <c r="B755">
        <f t="shared" si="36"/>
        <v>8.2916666666666661</v>
      </c>
      <c r="C755">
        <f t="shared" si="49"/>
        <v>0.33643786542773096</v>
      </c>
      <c r="H755" t="str">
        <f t="shared" si="51"/>
        <v/>
      </c>
      <c r="I755" t="str">
        <f t="shared" si="52"/>
        <v/>
      </c>
      <c r="J755">
        <f t="shared" si="50"/>
        <v>116745.5</v>
      </c>
    </row>
    <row r="756" spans="1:11" x14ac:dyDescent="0.2">
      <c r="A756">
        <v>116969</v>
      </c>
      <c r="B756">
        <f t="shared" si="36"/>
        <v>23.875</v>
      </c>
      <c r="C756">
        <f t="shared" si="49"/>
        <v>2.9528003182901648</v>
      </c>
      <c r="H756" t="str">
        <f t="shared" si="51"/>
        <v/>
      </c>
      <c r="I756" t="str">
        <f t="shared" si="52"/>
        <v/>
      </c>
      <c r="J756" t="str">
        <f t="shared" si="50"/>
        <v/>
      </c>
      <c r="K756" t="s">
        <v>415</v>
      </c>
    </row>
    <row r="757" spans="1:11" x14ac:dyDescent="0.2">
      <c r="A757">
        <v>117542</v>
      </c>
      <c r="B757">
        <f t="shared" si="36"/>
        <v>2.125</v>
      </c>
      <c r="C757">
        <f t="shared" si="49"/>
        <v>-0.69891412126649388</v>
      </c>
      <c r="H757" t="str">
        <f t="shared" si="51"/>
        <v/>
      </c>
      <c r="I757" t="str">
        <f t="shared" si="52"/>
        <v/>
      </c>
      <c r="J757" t="str">
        <f t="shared" si="50"/>
        <v/>
      </c>
    </row>
    <row r="758" spans="1:11" x14ac:dyDescent="0.2">
      <c r="A758">
        <v>117593</v>
      </c>
      <c r="B758">
        <f t="shared" si="36"/>
        <v>7.458333333333333</v>
      </c>
      <c r="C758">
        <f t="shared" si="49"/>
        <v>0.19652543479337628</v>
      </c>
      <c r="H758" t="str">
        <f t="shared" si="51"/>
        <v/>
      </c>
      <c r="I758" t="str">
        <f t="shared" si="52"/>
        <v/>
      </c>
      <c r="J758" t="str">
        <f t="shared" si="50"/>
        <v/>
      </c>
    </row>
    <row r="759" spans="1:11" x14ac:dyDescent="0.2">
      <c r="A759">
        <v>117772</v>
      </c>
      <c r="B759">
        <f t="shared" si="36"/>
        <v>14.166666666666666</v>
      </c>
      <c r="C759">
        <f t="shared" si="49"/>
        <v>1.3228205013999317</v>
      </c>
      <c r="H759" t="str">
        <f t="shared" si="51"/>
        <v/>
      </c>
      <c r="I759" t="str">
        <f t="shared" si="52"/>
        <v/>
      </c>
      <c r="J759" t="str">
        <f t="shared" si="50"/>
        <v/>
      </c>
    </row>
    <row r="760" spans="1:11" x14ac:dyDescent="0.2">
      <c r="A760">
        <v>118112</v>
      </c>
      <c r="B760">
        <f t="shared" si="36"/>
        <v>3.75</v>
      </c>
      <c r="C760">
        <f t="shared" si="49"/>
        <v>-0.42608488152950219</v>
      </c>
      <c r="H760" t="str">
        <f t="shared" si="51"/>
        <v/>
      </c>
      <c r="I760" t="str">
        <f t="shared" si="52"/>
        <v/>
      </c>
      <c r="J760" t="str">
        <f t="shared" si="50"/>
        <v/>
      </c>
    </row>
    <row r="761" spans="1:11" x14ac:dyDescent="0.2">
      <c r="A761">
        <v>118202</v>
      </c>
      <c r="B761">
        <f t="shared" si="36"/>
        <v>10.833333333333334</v>
      </c>
      <c r="C761">
        <f t="shared" si="49"/>
        <v>0.76317077886251306</v>
      </c>
      <c r="H761" t="str">
        <f t="shared" si="51"/>
        <v/>
      </c>
      <c r="I761" t="str">
        <f t="shared" si="52"/>
        <v/>
      </c>
      <c r="J761" t="str">
        <f t="shared" si="50"/>
        <v/>
      </c>
    </row>
    <row r="762" spans="1:11" x14ac:dyDescent="0.2">
      <c r="A762">
        <v>118462</v>
      </c>
      <c r="B762">
        <f t="shared" si="36"/>
        <v>8.0416666666666661</v>
      </c>
      <c r="C762">
        <f t="shared" si="49"/>
        <v>0.29446413623742451</v>
      </c>
      <c r="H762" t="str">
        <f t="shared" si="51"/>
        <v/>
      </c>
      <c r="I762" t="str">
        <f t="shared" si="52"/>
        <v/>
      </c>
      <c r="J762" t="str">
        <f t="shared" si="50"/>
        <v/>
      </c>
    </row>
    <row r="763" spans="1:11" x14ac:dyDescent="0.2">
      <c r="A763">
        <v>118655</v>
      </c>
      <c r="B763">
        <f t="shared" si="36"/>
        <v>5.958333333333333</v>
      </c>
      <c r="C763">
        <f t="shared" si="49"/>
        <v>-5.5316940348462226E-2</v>
      </c>
      <c r="H763" t="str">
        <f t="shared" si="51"/>
        <v/>
      </c>
      <c r="I763" t="str">
        <f t="shared" si="52"/>
        <v/>
      </c>
      <c r="J763" t="str">
        <f t="shared" si="50"/>
        <v/>
      </c>
      <c r="K763" t="s">
        <v>416</v>
      </c>
    </row>
    <row r="764" spans="1:11" x14ac:dyDescent="0.2">
      <c r="A764">
        <v>118798</v>
      </c>
      <c r="B764">
        <f t="shared" si="36"/>
        <v>1.8333333333333333</v>
      </c>
      <c r="C764">
        <f t="shared" si="49"/>
        <v>-0.74788347198851812</v>
      </c>
      <c r="E764">
        <v>1</v>
      </c>
      <c r="H764" t="str">
        <f t="shared" si="51"/>
        <v/>
      </c>
      <c r="I764" t="str">
        <f t="shared" si="52"/>
        <v/>
      </c>
      <c r="J764" t="str">
        <f t="shared" si="50"/>
        <v/>
      </c>
      <c r="K764" t="s">
        <v>417</v>
      </c>
    </row>
    <row r="765" spans="1:11" x14ac:dyDescent="0.2">
      <c r="A765">
        <v>118842</v>
      </c>
      <c r="B765">
        <f t="shared" si="36"/>
        <v>17.916666666666668</v>
      </c>
      <c r="C765">
        <f t="shared" si="49"/>
        <v>1.9524264392545283</v>
      </c>
      <c r="E765">
        <v>1</v>
      </c>
      <c r="H765" t="str">
        <f t="shared" si="51"/>
        <v/>
      </c>
      <c r="I765" t="str">
        <f t="shared" si="52"/>
        <v/>
      </c>
      <c r="J765" t="str">
        <f t="shared" si="50"/>
        <v/>
      </c>
      <c r="K765" t="s">
        <v>54</v>
      </c>
    </row>
    <row r="766" spans="1:11" x14ac:dyDescent="0.2">
      <c r="A766">
        <v>119272</v>
      </c>
      <c r="B766">
        <f t="shared" si="36"/>
        <v>7.041666666666667</v>
      </c>
      <c r="C766">
        <f t="shared" si="49"/>
        <v>0.12656921947619901</v>
      </c>
      <c r="H766" t="str">
        <f t="shared" si="51"/>
        <v/>
      </c>
      <c r="I766" t="str">
        <f t="shared" si="52"/>
        <v/>
      </c>
      <c r="J766" t="str">
        <f t="shared" si="50"/>
        <v/>
      </c>
    </row>
    <row r="767" spans="1:11" x14ac:dyDescent="0.2">
      <c r="A767">
        <v>119441</v>
      </c>
      <c r="B767">
        <f t="shared" si="36"/>
        <v>3.2083333333333335</v>
      </c>
      <c r="C767">
        <f t="shared" si="49"/>
        <v>-0.51702796144183272</v>
      </c>
      <c r="H767">
        <f t="shared" si="51"/>
        <v>1</v>
      </c>
      <c r="I767">
        <f t="shared" si="52"/>
        <v>3.2083333333333335</v>
      </c>
      <c r="J767" t="str">
        <f t="shared" si="50"/>
        <v/>
      </c>
      <c r="K767" t="s">
        <v>418</v>
      </c>
    </row>
    <row r="768" spans="1:11" x14ac:dyDescent="0.2">
      <c r="A768">
        <v>119518</v>
      </c>
      <c r="B768">
        <f t="shared" ref="B768:B897" si="53">(A769-A768)/24</f>
        <v>2.4583333333333335</v>
      </c>
      <c r="C768">
        <f t="shared" si="49"/>
        <v>-0.64294914901275202</v>
      </c>
      <c r="H768" t="str">
        <f t="shared" si="51"/>
        <v/>
      </c>
      <c r="I768" t="str">
        <f t="shared" si="52"/>
        <v/>
      </c>
      <c r="J768">
        <f t="shared" si="50"/>
        <v>119479.5</v>
      </c>
    </row>
    <row r="769" spans="1:11" x14ac:dyDescent="0.2">
      <c r="A769">
        <v>119577</v>
      </c>
      <c r="B769">
        <f t="shared" si="53"/>
        <v>19.375</v>
      </c>
      <c r="C769">
        <f t="shared" si="49"/>
        <v>2.1972731928646487</v>
      </c>
      <c r="H769" t="str">
        <f t="shared" si="51"/>
        <v/>
      </c>
      <c r="I769" t="str">
        <f t="shared" si="52"/>
        <v/>
      </c>
      <c r="J769" t="str">
        <f t="shared" si="50"/>
        <v/>
      </c>
    </row>
    <row r="770" spans="1:11" x14ac:dyDescent="0.2">
      <c r="A770">
        <v>120042</v>
      </c>
      <c r="B770">
        <f t="shared" si="53"/>
        <v>3.0833333333333335</v>
      </c>
      <c r="C770">
        <f t="shared" si="49"/>
        <v>-0.53801482603698592</v>
      </c>
      <c r="E770">
        <v>1</v>
      </c>
      <c r="H770" t="str">
        <f t="shared" si="51"/>
        <v/>
      </c>
      <c r="I770" t="str">
        <f t="shared" si="52"/>
        <v/>
      </c>
      <c r="J770" t="str">
        <f t="shared" si="50"/>
        <v/>
      </c>
      <c r="K770" t="s">
        <v>419</v>
      </c>
    </row>
    <row r="771" spans="1:11" x14ac:dyDescent="0.2">
      <c r="A771">
        <v>120116</v>
      </c>
      <c r="B771">
        <f t="shared" si="53"/>
        <v>16.5</v>
      </c>
      <c r="C771">
        <f t="shared" ref="C771:C834" si="54">(B771-D$900)/D$901</f>
        <v>1.7145753071761252</v>
      </c>
      <c r="E771">
        <v>1</v>
      </c>
      <c r="H771" t="str">
        <f t="shared" si="51"/>
        <v/>
      </c>
      <c r="I771" t="str">
        <f t="shared" si="52"/>
        <v/>
      </c>
      <c r="J771" t="str">
        <f t="shared" si="50"/>
        <v/>
      </c>
      <c r="K771" t="s">
        <v>420</v>
      </c>
    </row>
    <row r="772" spans="1:11" x14ac:dyDescent="0.2">
      <c r="A772">
        <v>120512</v>
      </c>
      <c r="B772">
        <f t="shared" si="53"/>
        <v>1</v>
      </c>
      <c r="C772">
        <f t="shared" si="54"/>
        <v>-0.88779590262287278</v>
      </c>
      <c r="E772">
        <v>1</v>
      </c>
      <c r="H772" t="str">
        <f t="shared" si="51"/>
        <v/>
      </c>
      <c r="I772" t="str">
        <f t="shared" si="52"/>
        <v/>
      </c>
      <c r="J772" t="str">
        <f t="shared" ref="J772:J835" si="55">IF(H771=1,(A771+A772)/2,"")</f>
        <v/>
      </c>
      <c r="K772" t="s">
        <v>421</v>
      </c>
    </row>
    <row r="773" spans="1:11" x14ac:dyDescent="0.2">
      <c r="A773">
        <v>120536</v>
      </c>
      <c r="B773">
        <f t="shared" si="53"/>
        <v>2.6666666666666665</v>
      </c>
      <c r="C773">
        <f t="shared" si="54"/>
        <v>-0.60797104135416336</v>
      </c>
      <c r="H773" t="str">
        <f t="shared" si="51"/>
        <v/>
      </c>
      <c r="I773" t="str">
        <f t="shared" si="52"/>
        <v/>
      </c>
      <c r="J773" t="str">
        <f t="shared" si="55"/>
        <v/>
      </c>
      <c r="K773" t="s">
        <v>422</v>
      </c>
    </row>
    <row r="774" spans="1:11" x14ac:dyDescent="0.2">
      <c r="A774">
        <v>120600</v>
      </c>
      <c r="B774">
        <f t="shared" si="53"/>
        <v>1.5</v>
      </c>
      <c r="C774">
        <f t="shared" si="54"/>
        <v>-0.80384844424225999</v>
      </c>
      <c r="E774">
        <v>1</v>
      </c>
      <c r="H774" t="str">
        <f t="shared" si="51"/>
        <v/>
      </c>
      <c r="I774" t="str">
        <f t="shared" si="52"/>
        <v/>
      </c>
      <c r="J774" t="str">
        <f t="shared" si="55"/>
        <v/>
      </c>
      <c r="K774" t="s">
        <v>54</v>
      </c>
    </row>
    <row r="775" spans="1:11" x14ac:dyDescent="0.2">
      <c r="A775">
        <v>120636</v>
      </c>
      <c r="B775">
        <f t="shared" si="53"/>
        <v>4.291666666666667</v>
      </c>
      <c r="C775">
        <f t="shared" si="54"/>
        <v>-0.33514180161717155</v>
      </c>
      <c r="H775" t="str">
        <f t="shared" si="51"/>
        <v/>
      </c>
      <c r="I775" t="str">
        <f t="shared" si="52"/>
        <v/>
      </c>
      <c r="J775" t="str">
        <f t="shared" si="55"/>
        <v/>
      </c>
    </row>
    <row r="776" spans="1:11" x14ac:dyDescent="0.2">
      <c r="A776">
        <v>120739</v>
      </c>
      <c r="B776">
        <f t="shared" si="53"/>
        <v>3.0833333333333335</v>
      </c>
      <c r="C776">
        <f t="shared" si="54"/>
        <v>-0.53801482603698592</v>
      </c>
      <c r="E776">
        <v>1</v>
      </c>
      <c r="H776" t="str">
        <f t="shared" si="51"/>
        <v/>
      </c>
      <c r="I776" t="str">
        <f t="shared" si="52"/>
        <v/>
      </c>
      <c r="J776" t="str">
        <f t="shared" si="55"/>
        <v/>
      </c>
      <c r="K776" t="s">
        <v>423</v>
      </c>
    </row>
    <row r="777" spans="1:11" x14ac:dyDescent="0.2">
      <c r="A777">
        <v>120813</v>
      </c>
      <c r="B777">
        <f t="shared" si="53"/>
        <v>3.6666666666666665</v>
      </c>
      <c r="C777">
        <f t="shared" si="54"/>
        <v>-0.44007612459293771</v>
      </c>
      <c r="E777">
        <v>1</v>
      </c>
      <c r="H777" t="str">
        <f t="shared" si="51"/>
        <v/>
      </c>
      <c r="I777" t="str">
        <f t="shared" si="52"/>
        <v/>
      </c>
      <c r="J777" t="str">
        <f t="shared" si="55"/>
        <v/>
      </c>
      <c r="K777" t="s">
        <v>54</v>
      </c>
    </row>
    <row r="778" spans="1:11" x14ac:dyDescent="0.2">
      <c r="A778">
        <v>120901</v>
      </c>
      <c r="B778">
        <f t="shared" si="53"/>
        <v>1.4166666666666667</v>
      </c>
      <c r="C778">
        <f t="shared" si="54"/>
        <v>-0.81783968730569534</v>
      </c>
      <c r="E778">
        <v>1</v>
      </c>
      <c r="H778" t="str">
        <f t="shared" si="51"/>
        <v/>
      </c>
      <c r="I778" t="str">
        <f t="shared" si="52"/>
        <v/>
      </c>
      <c r="J778" t="str">
        <f t="shared" si="55"/>
        <v/>
      </c>
      <c r="K778" t="s">
        <v>423</v>
      </c>
    </row>
    <row r="779" spans="1:11" x14ac:dyDescent="0.2">
      <c r="A779">
        <v>120935</v>
      </c>
      <c r="B779">
        <f t="shared" si="53"/>
        <v>4.333333333333333</v>
      </c>
      <c r="C779">
        <f t="shared" si="54"/>
        <v>-0.32814618008545393</v>
      </c>
      <c r="H779" t="str">
        <f t="shared" si="51"/>
        <v/>
      </c>
      <c r="I779" t="str">
        <f t="shared" si="52"/>
        <v/>
      </c>
      <c r="J779" t="str">
        <f t="shared" si="55"/>
        <v/>
      </c>
    </row>
    <row r="780" spans="1:11" x14ac:dyDescent="0.2">
      <c r="A780">
        <v>121039</v>
      </c>
      <c r="B780">
        <f t="shared" si="53"/>
        <v>2.5</v>
      </c>
      <c r="C780">
        <f t="shared" si="54"/>
        <v>-0.63595352748103429</v>
      </c>
      <c r="H780">
        <f t="shared" si="51"/>
        <v>1</v>
      </c>
      <c r="I780">
        <f t="shared" si="52"/>
        <v>2.5</v>
      </c>
      <c r="J780" t="str">
        <f t="shared" si="55"/>
        <v/>
      </c>
      <c r="K780" t="s">
        <v>424</v>
      </c>
    </row>
    <row r="781" spans="1:11" x14ac:dyDescent="0.2">
      <c r="A781">
        <v>121099</v>
      </c>
      <c r="B781">
        <f t="shared" si="53"/>
        <v>6.5</v>
      </c>
      <c r="C781">
        <f t="shared" si="54"/>
        <v>3.5626139563868398E-2</v>
      </c>
      <c r="H781" t="str">
        <f t="shared" ref="H781:H844" si="56">IF(ISNUMBER(SEARCH($H$1,K781)),1,"")</f>
        <v/>
      </c>
      <c r="I781" t="str">
        <f t="shared" ref="I781:I844" si="57">IF(H781=1,B781,"")</f>
        <v/>
      </c>
      <c r="J781">
        <f t="shared" si="55"/>
        <v>121069</v>
      </c>
    </row>
    <row r="782" spans="1:11" x14ac:dyDescent="0.2">
      <c r="A782">
        <v>121255</v>
      </c>
      <c r="B782">
        <f t="shared" si="53"/>
        <v>1.6666666666666667</v>
      </c>
      <c r="C782">
        <f t="shared" si="54"/>
        <v>-0.77586595811538894</v>
      </c>
      <c r="E782">
        <v>1</v>
      </c>
      <c r="H782" t="str">
        <f t="shared" si="56"/>
        <v/>
      </c>
      <c r="I782" t="str">
        <f t="shared" si="57"/>
        <v/>
      </c>
      <c r="J782" t="str">
        <f t="shared" si="55"/>
        <v/>
      </c>
      <c r="K782" t="s">
        <v>423</v>
      </c>
    </row>
    <row r="783" spans="1:11" x14ac:dyDescent="0.2">
      <c r="A783">
        <v>121295</v>
      </c>
      <c r="B783">
        <f t="shared" si="53"/>
        <v>2.4166666666666665</v>
      </c>
      <c r="C783">
        <f t="shared" si="54"/>
        <v>-0.64994477054446975</v>
      </c>
      <c r="E783">
        <v>1</v>
      </c>
      <c r="H783" t="str">
        <f t="shared" si="56"/>
        <v/>
      </c>
      <c r="I783" t="str">
        <f t="shared" si="57"/>
        <v/>
      </c>
      <c r="J783" t="str">
        <f t="shared" si="55"/>
        <v/>
      </c>
      <c r="K783" t="s">
        <v>54</v>
      </c>
    </row>
    <row r="784" spans="1:11" x14ac:dyDescent="0.2">
      <c r="A784">
        <v>121353</v>
      </c>
      <c r="B784">
        <f t="shared" si="53"/>
        <v>3.2083333333333335</v>
      </c>
      <c r="C784">
        <f t="shared" si="54"/>
        <v>-0.51702796144183272</v>
      </c>
      <c r="H784">
        <f t="shared" si="56"/>
        <v>1</v>
      </c>
      <c r="I784">
        <f t="shared" si="57"/>
        <v>3.2083333333333335</v>
      </c>
      <c r="J784" t="str">
        <f t="shared" si="55"/>
        <v/>
      </c>
      <c r="K784" t="s">
        <v>425</v>
      </c>
    </row>
    <row r="785" spans="1:11" x14ac:dyDescent="0.2">
      <c r="A785">
        <v>121430</v>
      </c>
      <c r="B785">
        <f t="shared" si="53"/>
        <v>5.875</v>
      </c>
      <c r="C785">
        <f t="shared" si="54"/>
        <v>-6.930818341189765E-2</v>
      </c>
      <c r="H785" t="str">
        <f t="shared" si="56"/>
        <v/>
      </c>
      <c r="I785" t="str">
        <f t="shared" si="57"/>
        <v/>
      </c>
      <c r="J785">
        <f t="shared" si="55"/>
        <v>121391.5</v>
      </c>
    </row>
    <row r="786" spans="1:11" x14ac:dyDescent="0.2">
      <c r="A786">
        <v>121571</v>
      </c>
      <c r="B786">
        <f t="shared" si="53"/>
        <v>2.7083333333333335</v>
      </c>
      <c r="C786">
        <f t="shared" si="54"/>
        <v>-0.60097541982244562</v>
      </c>
      <c r="H786" t="str">
        <f t="shared" si="56"/>
        <v/>
      </c>
      <c r="I786" t="str">
        <f t="shared" si="57"/>
        <v/>
      </c>
      <c r="J786" t="str">
        <f t="shared" si="55"/>
        <v/>
      </c>
    </row>
    <row r="787" spans="1:11" x14ac:dyDescent="0.2">
      <c r="A787">
        <v>121636</v>
      </c>
      <c r="B787">
        <f t="shared" si="53"/>
        <v>18.416666666666668</v>
      </c>
      <c r="C787">
        <f t="shared" si="54"/>
        <v>2.0363738976351411</v>
      </c>
      <c r="H787" t="str">
        <f t="shared" si="56"/>
        <v/>
      </c>
      <c r="I787" t="str">
        <f t="shared" si="57"/>
        <v/>
      </c>
      <c r="J787" t="str">
        <f t="shared" si="55"/>
        <v/>
      </c>
      <c r="K787" t="s">
        <v>426</v>
      </c>
    </row>
    <row r="788" spans="1:11" x14ac:dyDescent="0.2">
      <c r="A788">
        <v>122078</v>
      </c>
      <c r="B788">
        <f t="shared" si="53"/>
        <v>2.4166666666666665</v>
      </c>
      <c r="C788">
        <f t="shared" si="54"/>
        <v>-0.64994477054446975</v>
      </c>
      <c r="H788" t="str">
        <f t="shared" si="56"/>
        <v/>
      </c>
      <c r="I788" t="str">
        <f t="shared" si="57"/>
        <v/>
      </c>
      <c r="J788" t="str">
        <f t="shared" si="55"/>
        <v/>
      </c>
    </row>
    <row r="789" spans="1:11" x14ac:dyDescent="0.2">
      <c r="A789">
        <v>122136</v>
      </c>
      <c r="B789">
        <f t="shared" si="53"/>
        <v>1.75</v>
      </c>
      <c r="C789">
        <f t="shared" si="54"/>
        <v>-0.76187471505195348</v>
      </c>
      <c r="E789">
        <v>1</v>
      </c>
      <c r="H789" t="str">
        <f t="shared" si="56"/>
        <v/>
      </c>
      <c r="I789" t="str">
        <f t="shared" si="57"/>
        <v/>
      </c>
      <c r="J789" t="str">
        <f t="shared" si="55"/>
        <v/>
      </c>
      <c r="K789" t="s">
        <v>427</v>
      </c>
    </row>
    <row r="790" spans="1:11" x14ac:dyDescent="0.2">
      <c r="A790">
        <v>122178</v>
      </c>
      <c r="B790">
        <f t="shared" si="53"/>
        <v>5.25</v>
      </c>
      <c r="C790">
        <f t="shared" si="54"/>
        <v>-0.1742425063876637</v>
      </c>
      <c r="E790">
        <v>1</v>
      </c>
      <c r="H790" t="str">
        <f t="shared" si="56"/>
        <v/>
      </c>
      <c r="I790" t="str">
        <f t="shared" si="57"/>
        <v/>
      </c>
      <c r="J790" t="str">
        <f t="shared" si="55"/>
        <v/>
      </c>
      <c r="K790" t="s">
        <v>428</v>
      </c>
    </row>
    <row r="791" spans="1:11" x14ac:dyDescent="0.2">
      <c r="A791">
        <v>122304</v>
      </c>
      <c r="B791">
        <f t="shared" si="53"/>
        <v>2.25</v>
      </c>
      <c r="C791">
        <f t="shared" si="54"/>
        <v>-0.67792725667134068</v>
      </c>
      <c r="E791">
        <v>1</v>
      </c>
      <c r="H791" t="str">
        <f t="shared" si="56"/>
        <v/>
      </c>
      <c r="I791" t="str">
        <f t="shared" si="57"/>
        <v/>
      </c>
      <c r="J791" t="str">
        <f t="shared" si="55"/>
        <v/>
      </c>
      <c r="K791" t="s">
        <v>240</v>
      </c>
    </row>
    <row r="792" spans="1:11" x14ac:dyDescent="0.2">
      <c r="A792">
        <v>122358</v>
      </c>
      <c r="B792">
        <f t="shared" si="53"/>
        <v>14.041666666666666</v>
      </c>
      <c r="C792">
        <f t="shared" si="54"/>
        <v>1.3018336368047785</v>
      </c>
      <c r="E792">
        <v>1</v>
      </c>
      <c r="H792" t="str">
        <f t="shared" si="56"/>
        <v/>
      </c>
      <c r="I792" t="str">
        <f t="shared" si="57"/>
        <v/>
      </c>
      <c r="J792" t="str">
        <f t="shared" si="55"/>
        <v/>
      </c>
      <c r="K792" t="s">
        <v>429</v>
      </c>
    </row>
    <row r="793" spans="1:11" x14ac:dyDescent="0.2">
      <c r="A793">
        <v>122695</v>
      </c>
      <c r="B793">
        <f t="shared" si="53"/>
        <v>9.5</v>
      </c>
      <c r="C793">
        <f t="shared" si="54"/>
        <v>0.53931088984754538</v>
      </c>
      <c r="H793" t="str">
        <f t="shared" si="56"/>
        <v/>
      </c>
      <c r="I793" t="str">
        <f t="shared" si="57"/>
        <v/>
      </c>
      <c r="J793" t="str">
        <f t="shared" si="55"/>
        <v/>
      </c>
      <c r="K793" t="s">
        <v>430</v>
      </c>
    </row>
    <row r="794" spans="1:11" x14ac:dyDescent="0.2">
      <c r="A794">
        <v>122923</v>
      </c>
      <c r="B794">
        <f t="shared" si="53"/>
        <v>2.1666666666666665</v>
      </c>
      <c r="C794">
        <f t="shared" si="54"/>
        <v>-0.69191849973477626</v>
      </c>
      <c r="H794" t="str">
        <f t="shared" si="56"/>
        <v/>
      </c>
      <c r="I794" t="str">
        <f t="shared" si="57"/>
        <v/>
      </c>
      <c r="J794" t="str">
        <f t="shared" si="55"/>
        <v/>
      </c>
    </row>
    <row r="795" spans="1:11" x14ac:dyDescent="0.2">
      <c r="A795">
        <v>122975</v>
      </c>
      <c r="B795">
        <f t="shared" si="53"/>
        <v>1.4166666666666667</v>
      </c>
      <c r="C795">
        <f t="shared" si="54"/>
        <v>-0.81783968730569534</v>
      </c>
      <c r="H795" t="str">
        <f t="shared" si="56"/>
        <v/>
      </c>
      <c r="I795" t="str">
        <f t="shared" si="57"/>
        <v/>
      </c>
      <c r="J795" t="str">
        <f t="shared" si="55"/>
        <v/>
      </c>
    </row>
    <row r="796" spans="1:11" x14ac:dyDescent="0.2">
      <c r="A796">
        <v>123009</v>
      </c>
      <c r="B796">
        <f t="shared" si="53"/>
        <v>2.625</v>
      </c>
      <c r="C796">
        <f t="shared" si="54"/>
        <v>-0.61496666288588109</v>
      </c>
      <c r="H796" t="str">
        <f t="shared" si="56"/>
        <v/>
      </c>
      <c r="I796" t="str">
        <f t="shared" si="57"/>
        <v/>
      </c>
      <c r="J796" t="str">
        <f t="shared" si="55"/>
        <v/>
      </c>
      <c r="K796" t="s">
        <v>431</v>
      </c>
    </row>
    <row r="797" spans="1:11" x14ac:dyDescent="0.2">
      <c r="A797">
        <v>123072</v>
      </c>
      <c r="B797">
        <f t="shared" si="53"/>
        <v>6</v>
      </c>
      <c r="C797">
        <f t="shared" si="54"/>
        <v>-4.8321318816744438E-2</v>
      </c>
      <c r="H797" t="str">
        <f t="shared" si="56"/>
        <v/>
      </c>
      <c r="I797" t="str">
        <f t="shared" si="57"/>
        <v/>
      </c>
      <c r="J797" t="str">
        <f t="shared" si="55"/>
        <v/>
      </c>
      <c r="K797" t="s">
        <v>432</v>
      </c>
    </row>
    <row r="798" spans="1:11" x14ac:dyDescent="0.2">
      <c r="A798">
        <v>123216</v>
      </c>
      <c r="B798">
        <f t="shared" si="53"/>
        <v>18.666666666666668</v>
      </c>
      <c r="C798">
        <f t="shared" si="54"/>
        <v>2.0783476268254475</v>
      </c>
      <c r="H798" t="str">
        <f t="shared" si="56"/>
        <v/>
      </c>
      <c r="I798" t="str">
        <f t="shared" si="57"/>
        <v/>
      </c>
      <c r="J798" t="str">
        <f t="shared" si="55"/>
        <v/>
      </c>
      <c r="K798" t="s">
        <v>433</v>
      </c>
    </row>
    <row r="799" spans="1:11" x14ac:dyDescent="0.2">
      <c r="A799">
        <v>123664</v>
      </c>
      <c r="B799">
        <f t="shared" si="53"/>
        <v>6.916666666666667</v>
      </c>
      <c r="C799">
        <f t="shared" si="54"/>
        <v>0.10558235488104581</v>
      </c>
      <c r="H799" t="str">
        <f t="shared" si="56"/>
        <v/>
      </c>
      <c r="I799" t="str">
        <f t="shared" si="57"/>
        <v/>
      </c>
      <c r="J799" t="str">
        <f t="shared" si="55"/>
        <v/>
      </c>
    </row>
    <row r="800" spans="1:11" x14ac:dyDescent="0.2">
      <c r="A800">
        <v>123830</v>
      </c>
      <c r="B800">
        <f t="shared" si="53"/>
        <v>9.75</v>
      </c>
      <c r="C800">
        <f t="shared" si="54"/>
        <v>0.58128461903785178</v>
      </c>
      <c r="E800">
        <v>1</v>
      </c>
      <c r="H800" t="str">
        <f t="shared" si="56"/>
        <v/>
      </c>
      <c r="I800" t="str">
        <f t="shared" si="57"/>
        <v/>
      </c>
      <c r="J800" t="str">
        <f t="shared" si="55"/>
        <v/>
      </c>
      <c r="K800" t="s">
        <v>434</v>
      </c>
    </row>
    <row r="801" spans="1:11" x14ac:dyDescent="0.2">
      <c r="A801">
        <v>124064</v>
      </c>
      <c r="B801">
        <f t="shared" si="53"/>
        <v>5.625</v>
      </c>
      <c r="C801">
        <f t="shared" si="54"/>
        <v>-0.11128191260220406</v>
      </c>
      <c r="H801" t="str">
        <f t="shared" si="56"/>
        <v/>
      </c>
      <c r="I801" t="str">
        <f t="shared" si="57"/>
        <v/>
      </c>
      <c r="J801" t="str">
        <f t="shared" si="55"/>
        <v/>
      </c>
      <c r="K801" t="s">
        <v>435</v>
      </c>
    </row>
    <row r="802" spans="1:11" x14ac:dyDescent="0.2">
      <c r="A802">
        <v>124199</v>
      </c>
      <c r="B802">
        <f t="shared" si="53"/>
        <v>4.041666666666667</v>
      </c>
      <c r="C802">
        <f t="shared" si="54"/>
        <v>-0.37711553080747801</v>
      </c>
      <c r="H802">
        <f t="shared" si="56"/>
        <v>1</v>
      </c>
      <c r="I802">
        <f t="shared" si="57"/>
        <v>4.041666666666667</v>
      </c>
      <c r="J802" t="str">
        <f t="shared" si="55"/>
        <v/>
      </c>
      <c r="K802" t="s">
        <v>436</v>
      </c>
    </row>
    <row r="803" spans="1:11" x14ac:dyDescent="0.2">
      <c r="A803">
        <v>124296</v>
      </c>
      <c r="B803">
        <f t="shared" si="53"/>
        <v>2.2083333333333335</v>
      </c>
      <c r="C803">
        <f t="shared" si="54"/>
        <v>-0.68492287820305831</v>
      </c>
      <c r="H803" t="str">
        <f t="shared" si="56"/>
        <v/>
      </c>
      <c r="I803" t="str">
        <f t="shared" si="57"/>
        <v/>
      </c>
      <c r="J803">
        <f t="shared" si="55"/>
        <v>124247.5</v>
      </c>
    </row>
    <row r="804" spans="1:11" x14ac:dyDescent="0.2">
      <c r="A804">
        <v>124349</v>
      </c>
      <c r="B804">
        <f t="shared" si="53"/>
        <v>3.2916666666666665</v>
      </c>
      <c r="C804">
        <f t="shared" si="54"/>
        <v>-0.50303671837839736</v>
      </c>
      <c r="E804">
        <v>1</v>
      </c>
      <c r="H804" t="str">
        <f t="shared" si="56"/>
        <v/>
      </c>
      <c r="I804" t="str">
        <f t="shared" si="57"/>
        <v/>
      </c>
      <c r="J804" t="str">
        <f t="shared" si="55"/>
        <v/>
      </c>
      <c r="K804" t="s">
        <v>90</v>
      </c>
    </row>
    <row r="805" spans="1:11" x14ac:dyDescent="0.2">
      <c r="A805">
        <v>124428</v>
      </c>
      <c r="B805">
        <f t="shared" si="53"/>
        <v>1.9583333333333333</v>
      </c>
      <c r="C805">
        <f t="shared" si="54"/>
        <v>-0.72689660739336492</v>
      </c>
      <c r="E805">
        <v>1</v>
      </c>
      <c r="H805" t="str">
        <f t="shared" si="56"/>
        <v/>
      </c>
      <c r="I805" t="str">
        <f t="shared" si="57"/>
        <v/>
      </c>
      <c r="J805" t="str">
        <f t="shared" si="55"/>
        <v/>
      </c>
      <c r="K805" t="s">
        <v>437</v>
      </c>
    </row>
    <row r="806" spans="1:11" x14ac:dyDescent="0.2">
      <c r="A806">
        <v>124475</v>
      </c>
      <c r="B806">
        <f t="shared" si="53"/>
        <v>3.25</v>
      </c>
      <c r="C806">
        <f t="shared" si="54"/>
        <v>-0.51003233991011498</v>
      </c>
      <c r="E806">
        <v>1</v>
      </c>
      <c r="H806" t="str">
        <f t="shared" si="56"/>
        <v/>
      </c>
      <c r="I806" t="str">
        <f t="shared" si="57"/>
        <v/>
      </c>
      <c r="J806" t="str">
        <f t="shared" si="55"/>
        <v/>
      </c>
      <c r="K806" t="s">
        <v>90</v>
      </c>
    </row>
    <row r="807" spans="1:11" x14ac:dyDescent="0.2">
      <c r="A807">
        <v>124553</v>
      </c>
      <c r="B807">
        <f t="shared" si="53"/>
        <v>1.9166666666666667</v>
      </c>
      <c r="C807">
        <f t="shared" si="54"/>
        <v>-0.73389222892508255</v>
      </c>
      <c r="E807">
        <v>1</v>
      </c>
      <c r="H807" t="str">
        <f t="shared" si="56"/>
        <v/>
      </c>
      <c r="I807" t="str">
        <f t="shared" si="57"/>
        <v/>
      </c>
      <c r="J807" t="str">
        <f t="shared" si="55"/>
        <v/>
      </c>
      <c r="K807" t="s">
        <v>437</v>
      </c>
    </row>
    <row r="808" spans="1:11" x14ac:dyDescent="0.2">
      <c r="A808">
        <v>124599</v>
      </c>
      <c r="B808">
        <f t="shared" si="53"/>
        <v>2.3333333333333335</v>
      </c>
      <c r="C808">
        <f t="shared" si="54"/>
        <v>-0.66393601360790522</v>
      </c>
      <c r="E808">
        <v>1</v>
      </c>
      <c r="H808" t="str">
        <f t="shared" si="56"/>
        <v/>
      </c>
      <c r="I808" t="str">
        <f t="shared" si="57"/>
        <v/>
      </c>
      <c r="J808" t="str">
        <f t="shared" si="55"/>
        <v/>
      </c>
      <c r="K808" t="s">
        <v>90</v>
      </c>
    </row>
    <row r="809" spans="1:11" x14ac:dyDescent="0.2">
      <c r="A809">
        <v>124655</v>
      </c>
      <c r="B809">
        <f t="shared" si="53"/>
        <v>4.541666666666667</v>
      </c>
      <c r="C809">
        <f t="shared" si="54"/>
        <v>-0.29316807242686516</v>
      </c>
      <c r="E809">
        <v>1</v>
      </c>
      <c r="H809" t="str">
        <f t="shared" si="56"/>
        <v/>
      </c>
      <c r="I809" t="str">
        <f t="shared" si="57"/>
        <v/>
      </c>
      <c r="J809" t="str">
        <f t="shared" si="55"/>
        <v/>
      </c>
      <c r="K809" t="s">
        <v>438</v>
      </c>
    </row>
    <row r="810" spans="1:11" x14ac:dyDescent="0.2">
      <c r="A810">
        <v>124764</v>
      </c>
      <c r="B810">
        <f t="shared" si="53"/>
        <v>2.0416666666666665</v>
      </c>
      <c r="C810">
        <f t="shared" si="54"/>
        <v>-0.71290536432992946</v>
      </c>
      <c r="H810" t="str">
        <f t="shared" si="56"/>
        <v/>
      </c>
      <c r="I810" t="str">
        <f t="shared" si="57"/>
        <v/>
      </c>
      <c r="J810" t="str">
        <f t="shared" si="55"/>
        <v/>
      </c>
    </row>
    <row r="811" spans="1:11" x14ac:dyDescent="0.2">
      <c r="A811">
        <v>124813</v>
      </c>
      <c r="B811">
        <f t="shared" si="53"/>
        <v>1.0416666666666667</v>
      </c>
      <c r="C811">
        <f t="shared" si="54"/>
        <v>-0.88080028109115505</v>
      </c>
      <c r="E811">
        <v>1</v>
      </c>
      <c r="H811" t="str">
        <f t="shared" si="56"/>
        <v/>
      </c>
      <c r="I811" t="str">
        <f t="shared" si="57"/>
        <v/>
      </c>
      <c r="J811" t="str">
        <f t="shared" si="55"/>
        <v/>
      </c>
      <c r="K811" t="s">
        <v>439</v>
      </c>
    </row>
    <row r="812" spans="1:11" x14ac:dyDescent="0.2">
      <c r="A812">
        <v>124838</v>
      </c>
      <c r="B812">
        <f t="shared" si="53"/>
        <v>1.625</v>
      </c>
      <c r="C812">
        <f t="shared" si="54"/>
        <v>-0.78286157964710679</v>
      </c>
      <c r="H812" t="str">
        <f t="shared" si="56"/>
        <v/>
      </c>
      <c r="I812" t="str">
        <f t="shared" si="57"/>
        <v/>
      </c>
      <c r="J812" t="str">
        <f t="shared" si="55"/>
        <v/>
      </c>
      <c r="K812" t="s">
        <v>16</v>
      </c>
    </row>
    <row r="813" spans="1:11" x14ac:dyDescent="0.2">
      <c r="A813">
        <v>124877</v>
      </c>
      <c r="B813">
        <f t="shared" si="53"/>
        <v>2.1666666666666665</v>
      </c>
      <c r="C813">
        <f t="shared" si="54"/>
        <v>-0.69191849973477626</v>
      </c>
      <c r="H813" t="str">
        <f t="shared" si="56"/>
        <v/>
      </c>
      <c r="I813" t="str">
        <f t="shared" si="57"/>
        <v/>
      </c>
      <c r="J813" t="str">
        <f t="shared" si="55"/>
        <v/>
      </c>
      <c r="K813" t="s">
        <v>440</v>
      </c>
    </row>
    <row r="814" spans="1:11" x14ac:dyDescent="0.2">
      <c r="A814">
        <v>124929</v>
      </c>
      <c r="B814">
        <f t="shared" si="53"/>
        <v>4.166666666666667</v>
      </c>
      <c r="C814">
        <f t="shared" si="54"/>
        <v>-0.35612866621232475</v>
      </c>
      <c r="H814" t="str">
        <f t="shared" si="56"/>
        <v/>
      </c>
      <c r="I814" t="str">
        <f t="shared" si="57"/>
        <v/>
      </c>
      <c r="J814" t="str">
        <f t="shared" si="55"/>
        <v/>
      </c>
      <c r="K814" t="s">
        <v>441</v>
      </c>
    </row>
    <row r="815" spans="1:11" x14ac:dyDescent="0.2">
      <c r="A815">
        <v>125029</v>
      </c>
      <c r="B815">
        <f t="shared" si="53"/>
        <v>8.4166666666666661</v>
      </c>
      <c r="C815">
        <f t="shared" si="54"/>
        <v>0.35742473002288416</v>
      </c>
      <c r="E815">
        <v>1</v>
      </c>
      <c r="H815" t="str">
        <f t="shared" si="56"/>
        <v/>
      </c>
      <c r="I815" t="str">
        <f t="shared" si="57"/>
        <v/>
      </c>
      <c r="J815" t="str">
        <f t="shared" si="55"/>
        <v/>
      </c>
      <c r="K815" t="s">
        <v>442</v>
      </c>
    </row>
    <row r="816" spans="1:11" x14ac:dyDescent="0.2">
      <c r="A816">
        <v>125231</v>
      </c>
      <c r="B816">
        <f t="shared" si="53"/>
        <v>5.708333333333333</v>
      </c>
      <c r="C816">
        <f t="shared" si="54"/>
        <v>-9.7290669538768637E-2</v>
      </c>
      <c r="H816" t="str">
        <f t="shared" si="56"/>
        <v/>
      </c>
      <c r="I816" t="str">
        <f t="shared" si="57"/>
        <v/>
      </c>
      <c r="J816" t="str">
        <f t="shared" si="55"/>
        <v/>
      </c>
    </row>
    <row r="817" spans="1:11" x14ac:dyDescent="0.2">
      <c r="A817">
        <v>125368</v>
      </c>
      <c r="B817">
        <f t="shared" si="53"/>
        <v>2.7916666666666665</v>
      </c>
      <c r="C817">
        <f t="shared" si="54"/>
        <v>-0.58698417675901016</v>
      </c>
      <c r="H817" t="str">
        <f t="shared" si="56"/>
        <v/>
      </c>
      <c r="I817" t="str">
        <f t="shared" si="57"/>
        <v/>
      </c>
      <c r="J817" t="str">
        <f t="shared" si="55"/>
        <v/>
      </c>
      <c r="K817" t="s">
        <v>388</v>
      </c>
    </row>
    <row r="818" spans="1:11" x14ac:dyDescent="0.2">
      <c r="A818">
        <v>125435</v>
      </c>
      <c r="B818">
        <f t="shared" si="53"/>
        <v>3.5416666666666665</v>
      </c>
      <c r="C818">
        <f t="shared" si="54"/>
        <v>-0.46106298918809091</v>
      </c>
      <c r="H818">
        <f t="shared" si="56"/>
        <v>1</v>
      </c>
      <c r="I818">
        <f t="shared" si="57"/>
        <v>3.5416666666666665</v>
      </c>
      <c r="J818" t="str">
        <f t="shared" si="55"/>
        <v/>
      </c>
      <c r="K818" t="s">
        <v>443</v>
      </c>
    </row>
    <row r="819" spans="1:11" x14ac:dyDescent="0.2">
      <c r="A819">
        <v>125520</v>
      </c>
      <c r="B819">
        <f t="shared" si="53"/>
        <v>2.875</v>
      </c>
      <c r="C819">
        <f t="shared" si="54"/>
        <v>-0.57299293369557469</v>
      </c>
      <c r="H819" t="str">
        <f t="shared" si="56"/>
        <v/>
      </c>
      <c r="I819" t="str">
        <f t="shared" si="57"/>
        <v/>
      </c>
      <c r="J819">
        <f t="shared" si="55"/>
        <v>125477.5</v>
      </c>
    </row>
    <row r="820" spans="1:11" x14ac:dyDescent="0.2">
      <c r="A820">
        <v>125589</v>
      </c>
      <c r="B820">
        <f t="shared" si="53"/>
        <v>7.166666666666667</v>
      </c>
      <c r="C820">
        <f t="shared" si="54"/>
        <v>0.14755608407135223</v>
      </c>
      <c r="H820" t="str">
        <f t="shared" si="56"/>
        <v/>
      </c>
      <c r="I820" t="str">
        <f t="shared" si="57"/>
        <v/>
      </c>
      <c r="J820" t="str">
        <f t="shared" si="55"/>
        <v/>
      </c>
    </row>
    <row r="821" spans="1:11" x14ac:dyDescent="0.2">
      <c r="A821">
        <v>125761</v>
      </c>
      <c r="B821">
        <f t="shared" si="53"/>
        <v>10.416666666666666</v>
      </c>
      <c r="C821">
        <f t="shared" si="54"/>
        <v>0.6932145635453355</v>
      </c>
      <c r="D821" t="s">
        <v>5</v>
      </c>
      <c r="G821">
        <v>1</v>
      </c>
      <c r="H821">
        <f t="shared" si="56"/>
        <v>1</v>
      </c>
      <c r="I821">
        <f t="shared" si="57"/>
        <v>10.416666666666666</v>
      </c>
      <c r="J821" t="str">
        <f t="shared" si="55"/>
        <v/>
      </c>
      <c r="K821" t="s">
        <v>444</v>
      </c>
    </row>
    <row r="822" spans="1:11" x14ac:dyDescent="0.2">
      <c r="A822">
        <v>126011</v>
      </c>
      <c r="B822">
        <f t="shared" si="53"/>
        <v>3.6666666666666665</v>
      </c>
      <c r="C822">
        <f t="shared" si="54"/>
        <v>-0.44007612459293771</v>
      </c>
      <c r="D822" t="s">
        <v>5</v>
      </c>
      <c r="E822">
        <v>1</v>
      </c>
      <c r="H822" t="str">
        <f t="shared" si="56"/>
        <v/>
      </c>
      <c r="I822" t="str">
        <f t="shared" si="57"/>
        <v/>
      </c>
      <c r="J822">
        <f t="shared" si="55"/>
        <v>125886</v>
      </c>
      <c r="K822" t="s">
        <v>445</v>
      </c>
    </row>
    <row r="823" spans="1:11" x14ac:dyDescent="0.2">
      <c r="A823">
        <v>126099</v>
      </c>
      <c r="B823">
        <f t="shared" si="53"/>
        <v>3.375</v>
      </c>
      <c r="C823">
        <f t="shared" si="54"/>
        <v>-0.48904547531496184</v>
      </c>
      <c r="H823">
        <f t="shared" si="56"/>
        <v>1</v>
      </c>
      <c r="I823">
        <f t="shared" si="57"/>
        <v>3.375</v>
      </c>
      <c r="J823" t="str">
        <f t="shared" si="55"/>
        <v/>
      </c>
      <c r="K823" t="s">
        <v>446</v>
      </c>
    </row>
    <row r="824" spans="1:11" x14ac:dyDescent="0.2">
      <c r="A824">
        <v>126180</v>
      </c>
      <c r="B824">
        <f t="shared" si="53"/>
        <v>18.708333333333332</v>
      </c>
      <c r="C824">
        <f t="shared" si="54"/>
        <v>2.085343248357165</v>
      </c>
      <c r="F824">
        <v>1</v>
      </c>
      <c r="H824" t="str">
        <f t="shared" si="56"/>
        <v/>
      </c>
      <c r="I824" t="str">
        <f t="shared" si="57"/>
        <v/>
      </c>
      <c r="J824">
        <f t="shared" si="55"/>
        <v>126139.5</v>
      </c>
      <c r="K824" t="s">
        <v>447</v>
      </c>
    </row>
    <row r="825" spans="1:11" x14ac:dyDescent="0.2">
      <c r="A825">
        <v>126629</v>
      </c>
      <c r="B825">
        <f t="shared" si="53"/>
        <v>15.916666666666666</v>
      </c>
      <c r="C825">
        <f t="shared" si="54"/>
        <v>1.6166366057320767</v>
      </c>
      <c r="H825" t="str">
        <f t="shared" si="56"/>
        <v/>
      </c>
      <c r="I825" t="str">
        <f t="shared" si="57"/>
        <v/>
      </c>
      <c r="J825" t="str">
        <f t="shared" si="55"/>
        <v/>
      </c>
    </row>
    <row r="826" spans="1:11" x14ac:dyDescent="0.2">
      <c r="A826">
        <v>127011</v>
      </c>
      <c r="B826">
        <f t="shared" si="53"/>
        <v>5.625</v>
      </c>
      <c r="C826">
        <f t="shared" si="54"/>
        <v>-0.11128191260220406</v>
      </c>
      <c r="H826" t="str">
        <f t="shared" si="56"/>
        <v/>
      </c>
      <c r="I826" t="str">
        <f t="shared" si="57"/>
        <v/>
      </c>
      <c r="J826" t="str">
        <f t="shared" si="55"/>
        <v/>
      </c>
    </row>
    <row r="827" spans="1:11" x14ac:dyDescent="0.2">
      <c r="A827">
        <v>127146</v>
      </c>
      <c r="B827">
        <f t="shared" si="53"/>
        <v>1.8333333333333333</v>
      </c>
      <c r="C827">
        <f t="shared" si="54"/>
        <v>-0.74788347198851812</v>
      </c>
      <c r="H827">
        <f t="shared" si="56"/>
        <v>1</v>
      </c>
      <c r="I827">
        <f t="shared" si="57"/>
        <v>1.8333333333333333</v>
      </c>
      <c r="J827" t="str">
        <f t="shared" si="55"/>
        <v/>
      </c>
      <c r="K827" t="s">
        <v>448</v>
      </c>
    </row>
    <row r="828" spans="1:11" x14ac:dyDescent="0.2">
      <c r="A828">
        <v>127190</v>
      </c>
      <c r="B828">
        <f t="shared" si="53"/>
        <v>11.833333333333334</v>
      </c>
      <c r="C828">
        <f t="shared" si="54"/>
        <v>0.93106569562373875</v>
      </c>
      <c r="H828" t="str">
        <f t="shared" si="56"/>
        <v/>
      </c>
      <c r="I828" t="str">
        <f t="shared" si="57"/>
        <v/>
      </c>
      <c r="J828">
        <f t="shared" si="55"/>
        <v>127168</v>
      </c>
    </row>
    <row r="829" spans="1:11" x14ac:dyDescent="0.2">
      <c r="A829">
        <v>127474</v>
      </c>
      <c r="B829">
        <f t="shared" si="53"/>
        <v>6.875</v>
      </c>
      <c r="C829">
        <f t="shared" si="54"/>
        <v>9.8586733349328021E-2</v>
      </c>
      <c r="E829">
        <v>1</v>
      </c>
      <c r="H829" t="str">
        <f t="shared" si="56"/>
        <v/>
      </c>
      <c r="I829" t="str">
        <f t="shared" si="57"/>
        <v/>
      </c>
      <c r="J829" t="str">
        <f t="shared" si="55"/>
        <v/>
      </c>
      <c r="K829" t="s">
        <v>449</v>
      </c>
    </row>
    <row r="830" spans="1:11" x14ac:dyDescent="0.2">
      <c r="A830">
        <v>127639</v>
      </c>
      <c r="B830">
        <f t="shared" si="53"/>
        <v>7.666666666666667</v>
      </c>
      <c r="C830">
        <f t="shared" si="54"/>
        <v>0.23150354245196506</v>
      </c>
      <c r="H830" t="str">
        <f t="shared" si="56"/>
        <v/>
      </c>
      <c r="I830" t="str">
        <f t="shared" si="57"/>
        <v/>
      </c>
      <c r="J830" t="str">
        <f t="shared" si="55"/>
        <v/>
      </c>
    </row>
    <row r="831" spans="1:11" x14ac:dyDescent="0.2">
      <c r="A831">
        <v>127823</v>
      </c>
      <c r="B831">
        <f t="shared" si="53"/>
        <v>10</v>
      </c>
      <c r="C831">
        <f t="shared" si="54"/>
        <v>0.62325834822815829</v>
      </c>
      <c r="H831" t="str">
        <f t="shared" si="56"/>
        <v/>
      </c>
      <c r="I831" t="str">
        <f t="shared" si="57"/>
        <v/>
      </c>
      <c r="J831" t="str">
        <f t="shared" si="55"/>
        <v/>
      </c>
    </row>
    <row r="832" spans="1:11" x14ac:dyDescent="0.2">
      <c r="A832">
        <v>128063</v>
      </c>
      <c r="B832">
        <f t="shared" si="53"/>
        <v>2.2083333333333335</v>
      </c>
      <c r="C832">
        <f t="shared" si="54"/>
        <v>-0.68492287820305831</v>
      </c>
      <c r="H832" t="str">
        <f t="shared" si="56"/>
        <v/>
      </c>
      <c r="I832" t="str">
        <f t="shared" si="57"/>
        <v/>
      </c>
      <c r="J832" t="str">
        <f t="shared" si="55"/>
        <v/>
      </c>
    </row>
    <row r="833" spans="1:11" x14ac:dyDescent="0.2">
      <c r="A833">
        <v>128116</v>
      </c>
      <c r="B833">
        <f t="shared" si="53"/>
        <v>6.041666666666667</v>
      </c>
      <c r="C833">
        <f t="shared" si="54"/>
        <v>-4.132569728502665E-2</v>
      </c>
      <c r="H833">
        <f t="shared" si="56"/>
        <v>1</v>
      </c>
      <c r="I833">
        <f t="shared" si="57"/>
        <v>6.041666666666667</v>
      </c>
      <c r="J833" t="str">
        <f t="shared" si="55"/>
        <v/>
      </c>
      <c r="K833" t="s">
        <v>450</v>
      </c>
    </row>
    <row r="834" spans="1:11" x14ac:dyDescent="0.2">
      <c r="A834">
        <v>128261</v>
      </c>
      <c r="B834">
        <f t="shared" si="53"/>
        <v>2</v>
      </c>
      <c r="C834">
        <f t="shared" si="54"/>
        <v>-0.71990098586164708</v>
      </c>
      <c r="H834" t="str">
        <f t="shared" si="56"/>
        <v/>
      </c>
      <c r="I834" t="str">
        <f t="shared" si="57"/>
        <v/>
      </c>
      <c r="J834">
        <f t="shared" si="55"/>
        <v>128188.5</v>
      </c>
    </row>
    <row r="835" spans="1:11" x14ac:dyDescent="0.2">
      <c r="A835">
        <v>128309</v>
      </c>
      <c r="B835">
        <f t="shared" si="53"/>
        <v>8.25</v>
      </c>
      <c r="C835">
        <f t="shared" ref="C835:C897" si="58">(B835-D$900)/D$901</f>
        <v>0.32944224389601334</v>
      </c>
      <c r="H835" t="str">
        <f t="shared" si="56"/>
        <v/>
      </c>
      <c r="I835" t="str">
        <f t="shared" si="57"/>
        <v/>
      </c>
      <c r="J835" t="str">
        <f t="shared" si="55"/>
        <v/>
      </c>
    </row>
    <row r="836" spans="1:11" x14ac:dyDescent="0.2">
      <c r="A836">
        <v>128507</v>
      </c>
      <c r="B836">
        <f t="shared" si="53"/>
        <v>9.6666666666666661</v>
      </c>
      <c r="C836">
        <f t="shared" si="58"/>
        <v>0.5672933759744162</v>
      </c>
      <c r="H836" t="str">
        <f t="shared" si="56"/>
        <v/>
      </c>
      <c r="I836" t="str">
        <f t="shared" si="57"/>
        <v/>
      </c>
      <c r="J836" t="str">
        <f t="shared" ref="J836:J897" si="59">IF(H835=1,(A835+A836)/2,"")</f>
        <v/>
      </c>
    </row>
    <row r="837" spans="1:11" x14ac:dyDescent="0.2">
      <c r="A837">
        <v>128739</v>
      </c>
      <c r="B837">
        <f t="shared" si="53"/>
        <v>2.9583333333333335</v>
      </c>
      <c r="C837">
        <f t="shared" si="58"/>
        <v>-0.55900169063213911</v>
      </c>
      <c r="H837">
        <f t="shared" si="56"/>
        <v>1</v>
      </c>
      <c r="I837">
        <f t="shared" si="57"/>
        <v>2.9583333333333335</v>
      </c>
      <c r="J837" t="str">
        <f t="shared" si="59"/>
        <v/>
      </c>
      <c r="K837" t="s">
        <v>451</v>
      </c>
    </row>
    <row r="838" spans="1:11" x14ac:dyDescent="0.2">
      <c r="A838">
        <v>128810</v>
      </c>
      <c r="B838">
        <f t="shared" si="53"/>
        <v>3.9166666666666665</v>
      </c>
      <c r="C838">
        <f t="shared" si="58"/>
        <v>-0.39810239540263126</v>
      </c>
      <c r="H838" t="str">
        <f t="shared" si="56"/>
        <v/>
      </c>
      <c r="I838" t="str">
        <f t="shared" si="57"/>
        <v/>
      </c>
      <c r="J838">
        <f t="shared" si="59"/>
        <v>128774.5</v>
      </c>
    </row>
    <row r="839" spans="1:11" x14ac:dyDescent="0.2">
      <c r="A839">
        <v>128904</v>
      </c>
      <c r="B839">
        <f t="shared" si="53"/>
        <v>12.375</v>
      </c>
      <c r="C839">
        <f t="shared" si="58"/>
        <v>1.0220087755360692</v>
      </c>
      <c r="H839" t="str">
        <f t="shared" si="56"/>
        <v/>
      </c>
      <c r="I839" t="str">
        <f t="shared" si="57"/>
        <v/>
      </c>
      <c r="J839" t="str">
        <f t="shared" si="59"/>
        <v/>
      </c>
    </row>
    <row r="840" spans="1:11" x14ac:dyDescent="0.2">
      <c r="A840">
        <v>129201</v>
      </c>
      <c r="B840">
        <f t="shared" si="53"/>
        <v>4.875</v>
      </c>
      <c r="C840">
        <f t="shared" si="58"/>
        <v>-0.23720310017312332</v>
      </c>
      <c r="H840" t="str">
        <f t="shared" si="56"/>
        <v/>
      </c>
      <c r="I840" t="str">
        <f t="shared" si="57"/>
        <v/>
      </c>
      <c r="J840" t="str">
        <f t="shared" si="59"/>
        <v/>
      </c>
      <c r="K840" t="s">
        <v>452</v>
      </c>
    </row>
    <row r="841" spans="1:11" x14ac:dyDescent="0.2">
      <c r="A841">
        <v>129318</v>
      </c>
      <c r="B841">
        <f t="shared" si="53"/>
        <v>1.5416666666666667</v>
      </c>
      <c r="C841">
        <f t="shared" si="58"/>
        <v>-0.79685282271054214</v>
      </c>
      <c r="H841" t="str">
        <f t="shared" si="56"/>
        <v/>
      </c>
      <c r="I841" t="str">
        <f t="shared" si="57"/>
        <v/>
      </c>
      <c r="J841" t="str">
        <f t="shared" si="59"/>
        <v/>
      </c>
      <c r="K841" t="s">
        <v>453</v>
      </c>
    </row>
    <row r="842" spans="1:11" x14ac:dyDescent="0.2">
      <c r="A842">
        <v>129355</v>
      </c>
      <c r="B842">
        <f t="shared" si="53"/>
        <v>3.875</v>
      </c>
      <c r="C842">
        <f t="shared" si="58"/>
        <v>-0.40509801693434899</v>
      </c>
      <c r="H842" t="str">
        <f t="shared" si="56"/>
        <v/>
      </c>
      <c r="I842" t="str">
        <f t="shared" si="57"/>
        <v/>
      </c>
      <c r="J842" t="str">
        <f t="shared" si="59"/>
        <v/>
      </c>
    </row>
    <row r="843" spans="1:11" x14ac:dyDescent="0.2">
      <c r="A843">
        <v>129448</v>
      </c>
      <c r="B843">
        <f t="shared" si="53"/>
        <v>3.625</v>
      </c>
      <c r="C843">
        <f t="shared" si="58"/>
        <v>-0.44707174612465539</v>
      </c>
      <c r="H843">
        <f t="shared" si="56"/>
        <v>1</v>
      </c>
      <c r="I843">
        <f t="shared" si="57"/>
        <v>3.625</v>
      </c>
      <c r="J843" t="str">
        <f t="shared" si="59"/>
        <v/>
      </c>
      <c r="K843" t="s">
        <v>454</v>
      </c>
    </row>
    <row r="844" spans="1:11" x14ac:dyDescent="0.2">
      <c r="A844">
        <v>129535</v>
      </c>
      <c r="B844">
        <f t="shared" si="53"/>
        <v>2.9583333333333335</v>
      </c>
      <c r="C844">
        <f t="shared" si="58"/>
        <v>-0.55900169063213911</v>
      </c>
      <c r="H844" t="str">
        <f t="shared" si="56"/>
        <v/>
      </c>
      <c r="I844" t="str">
        <f t="shared" si="57"/>
        <v/>
      </c>
      <c r="J844">
        <f t="shared" si="59"/>
        <v>129491.5</v>
      </c>
    </row>
    <row r="845" spans="1:11" x14ac:dyDescent="0.2">
      <c r="A845">
        <v>129606</v>
      </c>
      <c r="B845">
        <f t="shared" si="53"/>
        <v>4.875</v>
      </c>
      <c r="C845">
        <f t="shared" si="58"/>
        <v>-0.23720310017312332</v>
      </c>
      <c r="D845" t="s">
        <v>5</v>
      </c>
      <c r="H845">
        <f t="shared" ref="H845:H897" si="60">IF(ISNUMBER(SEARCH($H$1,K845)),1,"")</f>
        <v>1</v>
      </c>
      <c r="I845">
        <f t="shared" ref="I845:I897" si="61">IF(H845=1,B845,"")</f>
        <v>4.875</v>
      </c>
      <c r="J845" t="str">
        <f t="shared" si="59"/>
        <v/>
      </c>
      <c r="K845" t="s">
        <v>167</v>
      </c>
    </row>
    <row r="846" spans="1:11" x14ac:dyDescent="0.2">
      <c r="A846">
        <v>129723</v>
      </c>
      <c r="B846">
        <f t="shared" si="53"/>
        <v>4.416666666666667</v>
      </c>
      <c r="C846">
        <f t="shared" si="58"/>
        <v>-0.31415493702201835</v>
      </c>
      <c r="E846">
        <v>1</v>
      </c>
      <c r="F846">
        <v>1</v>
      </c>
      <c r="H846" t="str">
        <f t="shared" si="60"/>
        <v/>
      </c>
      <c r="I846" t="str">
        <f t="shared" si="61"/>
        <v/>
      </c>
      <c r="J846">
        <f t="shared" si="59"/>
        <v>129664.5</v>
      </c>
      <c r="K846" t="s">
        <v>455</v>
      </c>
    </row>
    <row r="847" spans="1:11" x14ac:dyDescent="0.2">
      <c r="A847">
        <v>129829</v>
      </c>
      <c r="B847">
        <f t="shared" si="53"/>
        <v>3.2083333333333335</v>
      </c>
      <c r="C847">
        <f t="shared" si="58"/>
        <v>-0.51702796144183272</v>
      </c>
      <c r="H847">
        <f t="shared" si="60"/>
        <v>1</v>
      </c>
      <c r="I847">
        <f t="shared" si="61"/>
        <v>3.2083333333333335</v>
      </c>
      <c r="J847" t="str">
        <f t="shared" si="59"/>
        <v/>
      </c>
      <c r="K847" t="s">
        <v>456</v>
      </c>
    </row>
    <row r="848" spans="1:11" x14ac:dyDescent="0.2">
      <c r="A848">
        <v>129906</v>
      </c>
      <c r="B848">
        <f t="shared" si="53"/>
        <v>6.75</v>
      </c>
      <c r="C848">
        <f t="shared" si="58"/>
        <v>7.7599868754174808E-2</v>
      </c>
      <c r="H848" t="str">
        <f t="shared" si="60"/>
        <v/>
      </c>
      <c r="I848" t="str">
        <f t="shared" si="61"/>
        <v/>
      </c>
      <c r="J848">
        <f t="shared" si="59"/>
        <v>129867.5</v>
      </c>
    </row>
    <row r="849" spans="1:11" x14ac:dyDescent="0.2">
      <c r="A849">
        <v>130068</v>
      </c>
      <c r="B849">
        <f t="shared" si="53"/>
        <v>6.125</v>
      </c>
      <c r="C849">
        <f t="shared" si="58"/>
        <v>-2.7334454221591229E-2</v>
      </c>
      <c r="H849">
        <f t="shared" si="60"/>
        <v>1</v>
      </c>
      <c r="I849">
        <f t="shared" si="61"/>
        <v>6.125</v>
      </c>
      <c r="J849" t="str">
        <f t="shared" si="59"/>
        <v/>
      </c>
      <c r="K849" t="s">
        <v>457</v>
      </c>
    </row>
    <row r="850" spans="1:11" x14ac:dyDescent="0.2">
      <c r="A850">
        <v>130215</v>
      </c>
      <c r="B850">
        <f t="shared" si="53"/>
        <v>4.375</v>
      </c>
      <c r="C850">
        <f t="shared" si="58"/>
        <v>-0.32115055855373614</v>
      </c>
      <c r="H850" t="str">
        <f t="shared" si="60"/>
        <v/>
      </c>
      <c r="I850" t="str">
        <f t="shared" si="61"/>
        <v/>
      </c>
      <c r="J850">
        <f t="shared" si="59"/>
        <v>130141.5</v>
      </c>
    </row>
    <row r="851" spans="1:11" x14ac:dyDescent="0.2">
      <c r="A851">
        <v>130320</v>
      </c>
      <c r="B851">
        <f t="shared" si="53"/>
        <v>35.791666666666664</v>
      </c>
      <c r="C851">
        <f t="shared" si="58"/>
        <v>4.9535480763614368</v>
      </c>
      <c r="E851">
        <v>1</v>
      </c>
      <c r="F851">
        <v>1</v>
      </c>
      <c r="H851" t="str">
        <f t="shared" si="60"/>
        <v/>
      </c>
      <c r="I851" t="str">
        <f t="shared" si="61"/>
        <v/>
      </c>
      <c r="J851" t="str">
        <f t="shared" si="59"/>
        <v/>
      </c>
      <c r="K851" t="s">
        <v>458</v>
      </c>
    </row>
    <row r="852" spans="1:11" x14ac:dyDescent="0.2">
      <c r="A852">
        <v>131179</v>
      </c>
      <c r="B852">
        <f t="shared" si="53"/>
        <v>6</v>
      </c>
      <c r="C852">
        <f t="shared" si="58"/>
        <v>-4.8321318816744438E-2</v>
      </c>
      <c r="E852">
        <v>1</v>
      </c>
      <c r="F852">
        <v>1</v>
      </c>
      <c r="H852" t="str">
        <f t="shared" si="60"/>
        <v/>
      </c>
      <c r="I852" t="str">
        <f t="shared" si="61"/>
        <v/>
      </c>
      <c r="J852" t="str">
        <f t="shared" si="59"/>
        <v/>
      </c>
      <c r="K852" t="s">
        <v>459</v>
      </c>
    </row>
    <row r="853" spans="1:11" x14ac:dyDescent="0.2">
      <c r="A853">
        <v>131323</v>
      </c>
      <c r="B853">
        <f t="shared" si="53"/>
        <v>28.291666666666668</v>
      </c>
      <c r="C853">
        <f t="shared" si="58"/>
        <v>3.6943362006522444</v>
      </c>
      <c r="H853" t="str">
        <f t="shared" si="60"/>
        <v/>
      </c>
      <c r="I853" t="str">
        <f t="shared" si="61"/>
        <v/>
      </c>
      <c r="J853" t="str">
        <f t="shared" si="59"/>
        <v/>
      </c>
      <c r="K853" t="s">
        <v>460</v>
      </c>
    </row>
    <row r="854" spans="1:11" x14ac:dyDescent="0.2">
      <c r="A854">
        <v>132002</v>
      </c>
      <c r="B854">
        <f t="shared" si="53"/>
        <v>1.125</v>
      </c>
      <c r="C854">
        <f t="shared" si="58"/>
        <v>-0.86680903802771958</v>
      </c>
      <c r="H854" t="str">
        <f t="shared" si="60"/>
        <v/>
      </c>
      <c r="I854" t="str">
        <f t="shared" si="61"/>
        <v/>
      </c>
      <c r="J854" t="str">
        <f t="shared" si="59"/>
        <v/>
      </c>
      <c r="K854" t="s">
        <v>461</v>
      </c>
    </row>
    <row r="855" spans="1:11" x14ac:dyDescent="0.2">
      <c r="A855">
        <v>132029</v>
      </c>
      <c r="B855">
        <f t="shared" si="53"/>
        <v>1.3333333333333333</v>
      </c>
      <c r="C855">
        <f t="shared" si="58"/>
        <v>-0.83183093036913092</v>
      </c>
      <c r="H855" t="str">
        <f t="shared" si="60"/>
        <v/>
      </c>
      <c r="I855" t="str">
        <f t="shared" si="61"/>
        <v/>
      </c>
      <c r="J855" t="str">
        <f t="shared" si="59"/>
        <v/>
      </c>
      <c r="K855" t="s">
        <v>463</v>
      </c>
    </row>
    <row r="856" spans="1:11" x14ac:dyDescent="0.2">
      <c r="A856">
        <v>132061</v>
      </c>
      <c r="B856">
        <f t="shared" si="53"/>
        <v>3.0416666666666665</v>
      </c>
      <c r="C856">
        <f t="shared" si="58"/>
        <v>-0.54501044756870376</v>
      </c>
      <c r="H856" t="str">
        <f t="shared" si="60"/>
        <v/>
      </c>
      <c r="I856" t="str">
        <f t="shared" si="61"/>
        <v/>
      </c>
      <c r="J856" t="str">
        <f t="shared" si="59"/>
        <v/>
      </c>
      <c r="K856" t="s">
        <v>462</v>
      </c>
    </row>
    <row r="857" spans="1:11" x14ac:dyDescent="0.2">
      <c r="A857">
        <v>132134</v>
      </c>
      <c r="B857">
        <f t="shared" si="53"/>
        <v>4.208333333333333</v>
      </c>
      <c r="C857">
        <f t="shared" si="58"/>
        <v>-0.34913304468060713</v>
      </c>
      <c r="H857" t="str">
        <f t="shared" si="60"/>
        <v/>
      </c>
      <c r="I857" t="str">
        <f t="shared" si="61"/>
        <v/>
      </c>
      <c r="J857" t="str">
        <f t="shared" si="59"/>
        <v/>
      </c>
      <c r="K857" t="s">
        <v>463</v>
      </c>
    </row>
    <row r="858" spans="1:11" x14ac:dyDescent="0.2">
      <c r="A858">
        <v>132235</v>
      </c>
      <c r="B858">
        <f t="shared" si="53"/>
        <v>7.875</v>
      </c>
      <c r="C858">
        <f t="shared" si="58"/>
        <v>0.26648165011055369</v>
      </c>
      <c r="H858" t="str">
        <f t="shared" si="60"/>
        <v/>
      </c>
      <c r="I858" t="str">
        <f t="shared" si="61"/>
        <v/>
      </c>
      <c r="J858" t="str">
        <f t="shared" si="59"/>
        <v/>
      </c>
      <c r="K858" t="s">
        <v>464</v>
      </c>
    </row>
    <row r="859" spans="1:11" x14ac:dyDescent="0.2">
      <c r="A859">
        <v>132424</v>
      </c>
      <c r="B859">
        <f t="shared" si="53"/>
        <v>2.7916666666666665</v>
      </c>
      <c r="C859">
        <f t="shared" si="58"/>
        <v>-0.58698417675901016</v>
      </c>
      <c r="H859" t="str">
        <f t="shared" si="60"/>
        <v/>
      </c>
      <c r="I859" t="str">
        <f t="shared" si="61"/>
        <v/>
      </c>
      <c r="J859" t="str">
        <f t="shared" si="59"/>
        <v/>
      </c>
    </row>
    <row r="860" spans="1:11" x14ac:dyDescent="0.2">
      <c r="A860">
        <v>132491</v>
      </c>
      <c r="B860">
        <f t="shared" si="53"/>
        <v>3.625</v>
      </c>
      <c r="C860">
        <f t="shared" si="58"/>
        <v>-0.44707174612465539</v>
      </c>
      <c r="H860" t="str">
        <f t="shared" si="60"/>
        <v/>
      </c>
      <c r="I860" t="str">
        <f t="shared" si="61"/>
        <v/>
      </c>
      <c r="J860" t="str">
        <f t="shared" si="59"/>
        <v/>
      </c>
    </row>
    <row r="861" spans="1:11" x14ac:dyDescent="0.2">
      <c r="A861">
        <v>132578</v>
      </c>
      <c r="B861">
        <f t="shared" si="53"/>
        <v>2.625</v>
      </c>
      <c r="C861">
        <f t="shared" si="58"/>
        <v>-0.61496666288588109</v>
      </c>
      <c r="H861" t="str">
        <f t="shared" si="60"/>
        <v/>
      </c>
      <c r="I861" t="str">
        <f t="shared" si="61"/>
        <v/>
      </c>
      <c r="J861" t="str">
        <f t="shared" si="59"/>
        <v/>
      </c>
    </row>
    <row r="862" spans="1:11" x14ac:dyDescent="0.2">
      <c r="A862">
        <v>132641</v>
      </c>
      <c r="B862">
        <f t="shared" si="53"/>
        <v>6.625</v>
      </c>
      <c r="C862">
        <f t="shared" si="58"/>
        <v>5.6613004159021603E-2</v>
      </c>
      <c r="H862" t="str">
        <f t="shared" si="60"/>
        <v/>
      </c>
      <c r="I862" t="str">
        <f t="shared" si="61"/>
        <v/>
      </c>
      <c r="J862" t="str">
        <f t="shared" si="59"/>
        <v/>
      </c>
    </row>
    <row r="863" spans="1:11" x14ac:dyDescent="0.2">
      <c r="A863">
        <v>132800</v>
      </c>
      <c r="B863">
        <f t="shared" si="53"/>
        <v>1.4583333333333333</v>
      </c>
      <c r="C863">
        <f t="shared" si="58"/>
        <v>-0.81084406577397772</v>
      </c>
      <c r="F863">
        <v>1</v>
      </c>
      <c r="H863" t="str">
        <f t="shared" si="60"/>
        <v/>
      </c>
      <c r="I863" t="str">
        <f t="shared" si="61"/>
        <v/>
      </c>
      <c r="J863" t="str">
        <f t="shared" si="59"/>
        <v/>
      </c>
      <c r="K863" t="s">
        <v>466</v>
      </c>
    </row>
    <row r="864" spans="1:11" x14ac:dyDescent="0.2">
      <c r="A864">
        <v>132835</v>
      </c>
      <c r="B864">
        <f t="shared" si="53"/>
        <v>1.625</v>
      </c>
      <c r="C864">
        <f t="shared" si="58"/>
        <v>-0.78286157964710679</v>
      </c>
      <c r="H864" t="str">
        <f t="shared" si="60"/>
        <v/>
      </c>
      <c r="I864" t="str">
        <f t="shared" si="61"/>
        <v/>
      </c>
      <c r="J864" t="str">
        <f t="shared" si="59"/>
        <v/>
      </c>
    </row>
    <row r="865" spans="1:11" x14ac:dyDescent="0.2">
      <c r="A865">
        <v>132874</v>
      </c>
      <c r="B865">
        <f t="shared" si="53"/>
        <v>1.4583333333333333</v>
      </c>
      <c r="C865">
        <f t="shared" si="58"/>
        <v>-0.81084406577397772</v>
      </c>
      <c r="H865" t="str">
        <f t="shared" si="60"/>
        <v/>
      </c>
      <c r="I865" t="str">
        <f t="shared" si="61"/>
        <v/>
      </c>
      <c r="J865" t="str">
        <f t="shared" si="59"/>
        <v/>
      </c>
    </row>
    <row r="866" spans="1:11" x14ac:dyDescent="0.2">
      <c r="A866">
        <v>132909</v>
      </c>
      <c r="B866">
        <f t="shared" si="53"/>
        <v>3.2083333333333335</v>
      </c>
      <c r="C866">
        <f t="shared" si="58"/>
        <v>-0.51702796144183272</v>
      </c>
      <c r="H866" t="str">
        <f t="shared" si="60"/>
        <v/>
      </c>
      <c r="I866" t="str">
        <f t="shared" si="61"/>
        <v/>
      </c>
      <c r="J866" t="str">
        <f t="shared" si="59"/>
        <v/>
      </c>
      <c r="K866" t="s">
        <v>465</v>
      </c>
    </row>
    <row r="867" spans="1:11" x14ac:dyDescent="0.2">
      <c r="A867">
        <v>132986</v>
      </c>
      <c r="B867">
        <f t="shared" si="53"/>
        <v>1.7083333333333333</v>
      </c>
      <c r="C867">
        <f t="shared" si="58"/>
        <v>-0.76887033658367132</v>
      </c>
      <c r="H867" t="str">
        <f t="shared" si="60"/>
        <v/>
      </c>
      <c r="I867" t="str">
        <f t="shared" si="61"/>
        <v/>
      </c>
      <c r="J867" t="str">
        <f t="shared" si="59"/>
        <v/>
      </c>
    </row>
    <row r="868" spans="1:11" x14ac:dyDescent="0.2">
      <c r="A868">
        <v>133027</v>
      </c>
      <c r="B868">
        <f t="shared" si="53"/>
        <v>6.375</v>
      </c>
      <c r="C868">
        <f t="shared" si="58"/>
        <v>1.4639274968715189E-2</v>
      </c>
      <c r="H868" t="str">
        <f t="shared" si="60"/>
        <v/>
      </c>
      <c r="I868" t="str">
        <f t="shared" si="61"/>
        <v/>
      </c>
      <c r="J868" t="str">
        <f t="shared" si="59"/>
        <v/>
      </c>
      <c r="K868" t="s">
        <v>467</v>
      </c>
    </row>
    <row r="869" spans="1:11" x14ac:dyDescent="0.2">
      <c r="A869">
        <v>133180</v>
      </c>
      <c r="B869">
        <f t="shared" si="53"/>
        <v>3.75</v>
      </c>
      <c r="C869">
        <f t="shared" si="58"/>
        <v>-0.42608488152950219</v>
      </c>
      <c r="H869">
        <f t="shared" si="60"/>
        <v>1</v>
      </c>
      <c r="I869">
        <f t="shared" si="61"/>
        <v>3.75</v>
      </c>
      <c r="J869" t="str">
        <f t="shared" si="59"/>
        <v/>
      </c>
      <c r="K869" t="s">
        <v>468</v>
      </c>
    </row>
    <row r="870" spans="1:11" x14ac:dyDescent="0.2">
      <c r="A870">
        <v>133270</v>
      </c>
      <c r="B870">
        <f t="shared" si="53"/>
        <v>1.9166666666666667</v>
      </c>
      <c r="C870">
        <f t="shared" si="58"/>
        <v>-0.73389222892508255</v>
      </c>
      <c r="H870" t="str">
        <f t="shared" si="60"/>
        <v/>
      </c>
      <c r="I870" t="str">
        <f t="shared" si="61"/>
        <v/>
      </c>
      <c r="J870">
        <f t="shared" si="59"/>
        <v>133225</v>
      </c>
    </row>
    <row r="871" spans="1:11" x14ac:dyDescent="0.2">
      <c r="A871">
        <v>133316</v>
      </c>
      <c r="B871">
        <f t="shared" si="53"/>
        <v>3.75</v>
      </c>
      <c r="C871">
        <f t="shared" si="58"/>
        <v>-0.42608488152950219</v>
      </c>
      <c r="H871">
        <f t="shared" si="60"/>
        <v>1</v>
      </c>
      <c r="I871">
        <f t="shared" si="61"/>
        <v>3.75</v>
      </c>
      <c r="J871" t="str">
        <f t="shared" si="59"/>
        <v/>
      </c>
      <c r="K871" t="s">
        <v>469</v>
      </c>
    </row>
    <row r="872" spans="1:11" x14ac:dyDescent="0.2">
      <c r="A872">
        <v>133406</v>
      </c>
      <c r="B872">
        <f t="shared" si="53"/>
        <v>5.541666666666667</v>
      </c>
      <c r="C872">
        <f t="shared" si="58"/>
        <v>-0.12527315566563949</v>
      </c>
      <c r="H872" t="str">
        <f t="shared" si="60"/>
        <v/>
      </c>
      <c r="I872" t="str">
        <f t="shared" si="61"/>
        <v/>
      </c>
      <c r="J872">
        <f t="shared" si="59"/>
        <v>133361</v>
      </c>
    </row>
    <row r="873" spans="1:11" x14ac:dyDescent="0.2">
      <c r="A873">
        <v>133539</v>
      </c>
      <c r="B873">
        <f t="shared" si="53"/>
        <v>6.583333333333333</v>
      </c>
      <c r="C873">
        <f t="shared" si="58"/>
        <v>4.9617382627303822E-2</v>
      </c>
      <c r="H873" t="str">
        <f t="shared" si="60"/>
        <v/>
      </c>
      <c r="I873" t="str">
        <f t="shared" si="61"/>
        <v/>
      </c>
      <c r="J873" t="str">
        <f t="shared" si="59"/>
        <v/>
      </c>
      <c r="K873" t="s">
        <v>470</v>
      </c>
    </row>
    <row r="874" spans="1:11" x14ac:dyDescent="0.2">
      <c r="A874">
        <v>133697</v>
      </c>
      <c r="B874">
        <f t="shared" si="53"/>
        <v>5.333333333333333</v>
      </c>
      <c r="C874">
        <f t="shared" si="58"/>
        <v>-0.16025126332422826</v>
      </c>
      <c r="H874" t="str">
        <f t="shared" si="60"/>
        <v/>
      </c>
      <c r="I874" t="str">
        <f t="shared" si="61"/>
        <v/>
      </c>
      <c r="J874" t="str">
        <f t="shared" si="59"/>
        <v/>
      </c>
      <c r="K874" t="s">
        <v>471</v>
      </c>
    </row>
    <row r="875" spans="1:11" x14ac:dyDescent="0.2">
      <c r="A875">
        <v>133825</v>
      </c>
      <c r="B875">
        <f t="shared" si="53"/>
        <v>4.708333333333333</v>
      </c>
      <c r="C875">
        <f t="shared" si="58"/>
        <v>-0.26518558629999434</v>
      </c>
      <c r="H875">
        <f t="shared" si="60"/>
        <v>1</v>
      </c>
      <c r="I875">
        <f t="shared" si="61"/>
        <v>4.708333333333333</v>
      </c>
      <c r="J875" t="str">
        <f t="shared" si="59"/>
        <v/>
      </c>
      <c r="K875" t="s">
        <v>472</v>
      </c>
    </row>
    <row r="876" spans="1:11" x14ac:dyDescent="0.2">
      <c r="A876">
        <v>133938</v>
      </c>
      <c r="B876">
        <f t="shared" si="53"/>
        <v>13.791666666666666</v>
      </c>
      <c r="C876">
        <f t="shared" si="58"/>
        <v>1.2598599076144721</v>
      </c>
      <c r="H876" t="str">
        <f t="shared" si="60"/>
        <v/>
      </c>
      <c r="I876" t="str">
        <f t="shared" si="61"/>
        <v/>
      </c>
      <c r="J876">
        <f t="shared" si="59"/>
        <v>133881.5</v>
      </c>
    </row>
    <row r="877" spans="1:11" x14ac:dyDescent="0.2">
      <c r="A877">
        <v>134269</v>
      </c>
      <c r="B877">
        <f t="shared" si="53"/>
        <v>3.2916666666666665</v>
      </c>
      <c r="C877">
        <f t="shared" si="58"/>
        <v>-0.50303671837839736</v>
      </c>
      <c r="H877">
        <f t="shared" si="60"/>
        <v>1</v>
      </c>
      <c r="I877">
        <f t="shared" si="61"/>
        <v>3.2916666666666665</v>
      </c>
      <c r="J877" t="str">
        <f t="shared" si="59"/>
        <v/>
      </c>
      <c r="K877" t="s">
        <v>473</v>
      </c>
    </row>
    <row r="878" spans="1:11" x14ac:dyDescent="0.2">
      <c r="A878">
        <v>134348</v>
      </c>
      <c r="B878">
        <f t="shared" si="53"/>
        <v>12.291666666666666</v>
      </c>
      <c r="C878">
        <f t="shared" si="58"/>
        <v>1.0080175324726337</v>
      </c>
      <c r="H878" t="str">
        <f t="shared" si="60"/>
        <v/>
      </c>
      <c r="I878" t="str">
        <f t="shared" si="61"/>
        <v/>
      </c>
      <c r="J878">
        <f t="shared" si="59"/>
        <v>134308.5</v>
      </c>
    </row>
    <row r="879" spans="1:11" x14ac:dyDescent="0.2">
      <c r="A879">
        <v>134643</v>
      </c>
      <c r="B879">
        <f t="shared" si="53"/>
        <v>3.3333333333333335</v>
      </c>
      <c r="C879">
        <f t="shared" si="58"/>
        <v>-0.49604109684667952</v>
      </c>
      <c r="H879">
        <f t="shared" si="60"/>
        <v>1</v>
      </c>
      <c r="I879">
        <f t="shared" si="61"/>
        <v>3.3333333333333335</v>
      </c>
      <c r="J879" t="str">
        <f t="shared" si="59"/>
        <v/>
      </c>
      <c r="K879" t="s">
        <v>474</v>
      </c>
    </row>
    <row r="880" spans="1:11" x14ac:dyDescent="0.2">
      <c r="A880">
        <v>134723</v>
      </c>
      <c r="B880">
        <f t="shared" si="53"/>
        <v>5.666666666666667</v>
      </c>
      <c r="C880">
        <f t="shared" si="58"/>
        <v>-0.10428629107048627</v>
      </c>
      <c r="H880" t="str">
        <f t="shared" si="60"/>
        <v/>
      </c>
      <c r="I880" t="str">
        <f t="shared" si="61"/>
        <v/>
      </c>
      <c r="J880">
        <f t="shared" si="59"/>
        <v>134683</v>
      </c>
    </row>
    <row r="881" spans="1:11" x14ac:dyDescent="0.2">
      <c r="A881">
        <v>134859</v>
      </c>
      <c r="B881">
        <f t="shared" si="53"/>
        <v>1.5416666666666667</v>
      </c>
      <c r="C881">
        <f t="shared" si="58"/>
        <v>-0.79685282271054214</v>
      </c>
      <c r="H881">
        <f t="shared" si="60"/>
        <v>1</v>
      </c>
      <c r="I881">
        <f t="shared" si="61"/>
        <v>1.5416666666666667</v>
      </c>
      <c r="J881" t="str">
        <f t="shared" si="59"/>
        <v/>
      </c>
      <c r="K881" t="s">
        <v>475</v>
      </c>
    </row>
    <row r="882" spans="1:11" x14ac:dyDescent="0.2">
      <c r="A882">
        <v>134896</v>
      </c>
      <c r="B882">
        <f t="shared" si="53"/>
        <v>6.291666666666667</v>
      </c>
      <c r="C882">
        <f t="shared" si="58"/>
        <v>6.480319052797653E-4</v>
      </c>
      <c r="H882" t="str">
        <f t="shared" si="60"/>
        <v/>
      </c>
      <c r="I882" t="str">
        <f t="shared" si="61"/>
        <v/>
      </c>
      <c r="J882">
        <f t="shared" si="59"/>
        <v>134877.5</v>
      </c>
    </row>
    <row r="883" spans="1:11" x14ac:dyDescent="0.2">
      <c r="A883">
        <v>135047</v>
      </c>
      <c r="B883">
        <f t="shared" si="53"/>
        <v>6.375</v>
      </c>
      <c r="C883">
        <f t="shared" si="58"/>
        <v>1.4639274968715189E-2</v>
      </c>
      <c r="H883" t="str">
        <f t="shared" si="60"/>
        <v/>
      </c>
      <c r="I883" t="str">
        <f t="shared" si="61"/>
        <v/>
      </c>
      <c r="J883" t="str">
        <f t="shared" si="59"/>
        <v/>
      </c>
      <c r="K883" t="s">
        <v>476</v>
      </c>
    </row>
    <row r="884" spans="1:11" x14ac:dyDescent="0.2">
      <c r="A884">
        <v>135200</v>
      </c>
      <c r="B884">
        <f t="shared" si="53"/>
        <v>7.208333333333333</v>
      </c>
      <c r="C884">
        <f t="shared" si="58"/>
        <v>0.15455170560306986</v>
      </c>
      <c r="H884" t="str">
        <f t="shared" si="60"/>
        <v/>
      </c>
      <c r="I884" t="str">
        <f t="shared" si="61"/>
        <v/>
      </c>
      <c r="J884" t="str">
        <f t="shared" si="59"/>
        <v/>
      </c>
    </row>
    <row r="885" spans="1:11" x14ac:dyDescent="0.2">
      <c r="A885">
        <v>135373</v>
      </c>
      <c r="B885">
        <f t="shared" si="53"/>
        <v>15.291666666666666</v>
      </c>
      <c r="C885">
        <f t="shared" si="58"/>
        <v>1.5117022827563107</v>
      </c>
      <c r="H885" t="str">
        <f t="shared" si="60"/>
        <v/>
      </c>
      <c r="I885" t="str">
        <f t="shared" si="61"/>
        <v/>
      </c>
      <c r="J885" t="str">
        <f t="shared" si="59"/>
        <v/>
      </c>
    </row>
    <row r="886" spans="1:11" x14ac:dyDescent="0.2">
      <c r="A886">
        <v>135740</v>
      </c>
      <c r="B886">
        <f t="shared" si="53"/>
        <v>1.3333333333333333</v>
      </c>
      <c r="C886">
        <f t="shared" si="58"/>
        <v>-0.83183093036913092</v>
      </c>
      <c r="H886" t="str">
        <f t="shared" si="60"/>
        <v/>
      </c>
      <c r="I886" t="str">
        <f t="shared" si="61"/>
        <v/>
      </c>
      <c r="J886" t="str">
        <f t="shared" si="59"/>
        <v/>
      </c>
    </row>
    <row r="887" spans="1:11" x14ac:dyDescent="0.2">
      <c r="A887">
        <v>135772</v>
      </c>
      <c r="B887">
        <f t="shared" si="53"/>
        <v>3.5833333333333335</v>
      </c>
      <c r="C887">
        <f t="shared" si="58"/>
        <v>-0.45406736765637312</v>
      </c>
      <c r="H887">
        <f t="shared" si="60"/>
        <v>1</v>
      </c>
      <c r="I887">
        <f t="shared" si="61"/>
        <v>3.5833333333333335</v>
      </c>
      <c r="J887" t="str">
        <f t="shared" si="59"/>
        <v/>
      </c>
      <c r="K887" t="s">
        <v>477</v>
      </c>
    </row>
    <row r="888" spans="1:11" x14ac:dyDescent="0.2">
      <c r="A888">
        <v>135858</v>
      </c>
      <c r="B888">
        <f t="shared" si="53"/>
        <v>2.5416666666666665</v>
      </c>
      <c r="C888">
        <f t="shared" si="58"/>
        <v>-0.62895790594931655</v>
      </c>
      <c r="H888" t="str">
        <f t="shared" si="60"/>
        <v/>
      </c>
      <c r="I888" t="str">
        <f t="shared" si="61"/>
        <v/>
      </c>
      <c r="J888">
        <f t="shared" si="59"/>
        <v>135815</v>
      </c>
    </row>
    <row r="889" spans="1:11" x14ac:dyDescent="0.2">
      <c r="A889">
        <v>135919</v>
      </c>
      <c r="B889">
        <f t="shared" si="53"/>
        <v>1.875</v>
      </c>
      <c r="C889">
        <f t="shared" si="58"/>
        <v>-0.74088785045680028</v>
      </c>
      <c r="H889" t="str">
        <f t="shared" si="60"/>
        <v/>
      </c>
      <c r="I889" t="str">
        <f t="shared" si="61"/>
        <v/>
      </c>
      <c r="J889" t="str">
        <f t="shared" si="59"/>
        <v/>
      </c>
    </row>
    <row r="890" spans="1:11" x14ac:dyDescent="0.2">
      <c r="A890">
        <v>135964</v>
      </c>
      <c r="B890">
        <f t="shared" si="53"/>
        <v>1.375</v>
      </c>
      <c r="C890">
        <f t="shared" si="58"/>
        <v>-0.82483530883741318</v>
      </c>
      <c r="H890" t="str">
        <f t="shared" si="60"/>
        <v/>
      </c>
      <c r="I890" t="str">
        <f t="shared" si="61"/>
        <v/>
      </c>
      <c r="J890" t="str">
        <f t="shared" si="59"/>
        <v/>
      </c>
    </row>
    <row r="891" spans="1:11" x14ac:dyDescent="0.2">
      <c r="A891">
        <v>135997</v>
      </c>
      <c r="B891">
        <f t="shared" si="53"/>
        <v>1.4583333333333333</v>
      </c>
      <c r="C891">
        <f t="shared" si="58"/>
        <v>-0.81084406577397772</v>
      </c>
      <c r="H891">
        <f t="shared" si="60"/>
        <v>1</v>
      </c>
      <c r="I891">
        <f t="shared" si="61"/>
        <v>1.4583333333333333</v>
      </c>
      <c r="J891" t="str">
        <f t="shared" si="59"/>
        <v/>
      </c>
      <c r="K891" t="s">
        <v>478</v>
      </c>
    </row>
    <row r="892" spans="1:11" x14ac:dyDescent="0.2">
      <c r="A892">
        <v>136032</v>
      </c>
      <c r="B892">
        <f t="shared" si="53"/>
        <v>1.0416666666666667</v>
      </c>
      <c r="C892">
        <f t="shared" si="58"/>
        <v>-0.88080028109115505</v>
      </c>
      <c r="H892" t="str">
        <f t="shared" si="60"/>
        <v/>
      </c>
      <c r="I892" t="str">
        <f t="shared" si="61"/>
        <v/>
      </c>
      <c r="J892">
        <f t="shared" si="59"/>
        <v>136014.5</v>
      </c>
    </row>
    <row r="893" spans="1:11" x14ac:dyDescent="0.2">
      <c r="A893">
        <v>136057</v>
      </c>
      <c r="B893">
        <f t="shared" si="53"/>
        <v>6.666666666666667</v>
      </c>
      <c r="C893">
        <f t="shared" si="58"/>
        <v>6.3608625690739384E-2</v>
      </c>
      <c r="H893" t="str">
        <f t="shared" si="60"/>
        <v/>
      </c>
      <c r="I893" t="str">
        <f t="shared" si="61"/>
        <v/>
      </c>
      <c r="J893" t="str">
        <f t="shared" si="59"/>
        <v/>
      </c>
      <c r="K893" t="s">
        <v>479</v>
      </c>
    </row>
    <row r="894" spans="1:11" x14ac:dyDescent="0.2">
      <c r="A894">
        <v>136217</v>
      </c>
      <c r="B894">
        <f t="shared" si="53"/>
        <v>1.4166666666666667</v>
      </c>
      <c r="C894">
        <f t="shared" si="58"/>
        <v>-0.81783968730569534</v>
      </c>
      <c r="H894" t="str">
        <f t="shared" si="60"/>
        <v/>
      </c>
      <c r="I894" t="str">
        <f t="shared" si="61"/>
        <v/>
      </c>
      <c r="J894" t="str">
        <f t="shared" si="59"/>
        <v/>
      </c>
    </row>
    <row r="895" spans="1:11" x14ac:dyDescent="0.2">
      <c r="A895">
        <v>136251</v>
      </c>
      <c r="B895">
        <f t="shared" si="53"/>
        <v>2.4166666666666665</v>
      </c>
      <c r="C895">
        <f t="shared" si="58"/>
        <v>-0.64994477054446975</v>
      </c>
      <c r="H895">
        <f t="shared" si="60"/>
        <v>1</v>
      </c>
      <c r="I895">
        <f t="shared" si="61"/>
        <v>2.4166666666666665</v>
      </c>
      <c r="J895" t="str">
        <f t="shared" si="59"/>
        <v/>
      </c>
      <c r="K895" t="s">
        <v>480</v>
      </c>
    </row>
    <row r="896" spans="1:11" x14ac:dyDescent="0.2">
      <c r="A896">
        <v>136309</v>
      </c>
      <c r="B896">
        <f t="shared" si="53"/>
        <v>1.5416666666666667</v>
      </c>
      <c r="C896">
        <f t="shared" si="58"/>
        <v>-0.79685282271054214</v>
      </c>
      <c r="H896" t="str">
        <f t="shared" si="60"/>
        <v/>
      </c>
      <c r="I896" t="str">
        <f t="shared" si="61"/>
        <v/>
      </c>
      <c r="J896">
        <f t="shared" si="59"/>
        <v>136280</v>
      </c>
    </row>
    <row r="897" spans="1:10" x14ac:dyDescent="0.2">
      <c r="A897">
        <v>136346</v>
      </c>
      <c r="B897">
        <f t="shared" si="53"/>
        <v>5.416666666666667</v>
      </c>
      <c r="C897">
        <f t="shared" si="58"/>
        <v>-0.14626002026079268</v>
      </c>
      <c r="H897" t="str">
        <f t="shared" si="60"/>
        <v/>
      </c>
      <c r="I897" t="str">
        <f t="shared" si="61"/>
        <v/>
      </c>
      <c r="J897" t="str">
        <f t="shared" si="59"/>
        <v/>
      </c>
    </row>
    <row r="898" spans="1:10" x14ac:dyDescent="0.2">
      <c r="A898">
        <v>136476</v>
      </c>
      <c r="B898" t="s">
        <v>34</v>
      </c>
      <c r="J898">
        <v>136476</v>
      </c>
    </row>
    <row r="900" spans="1:10" x14ac:dyDescent="0.2">
      <c r="D900">
        <f>AVERAGE(B2:B897)</f>
        <v>6.2878069196428701</v>
      </c>
      <c r="I900">
        <f>SUM(I2:I897)/60</f>
        <v>9.9111111111111097</v>
      </c>
    </row>
    <row r="901" spans="1:10" x14ac:dyDescent="0.2">
      <c r="D901">
        <f>STDEV(B2:B897)</f>
        <v>5.9561064699901864</v>
      </c>
    </row>
    <row r="904" spans="1:10" x14ac:dyDescent="0.2">
      <c r="D904">
        <f>SUM(B2:B897)/60</f>
        <v>93.897916666666859</v>
      </c>
      <c r="I904">
        <f>I900/D904</f>
        <v>0.10555198094857719</v>
      </c>
    </row>
    <row r="906" spans="1:10" x14ac:dyDescent="0.2">
      <c r="D906">
        <f>MAX(B2:B897)</f>
        <v>53.75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cp:lastPrinted>2016-03-28T16:12:02Z</cp:lastPrinted>
  <dcterms:created xsi:type="dcterms:W3CDTF">2016-03-20T23:55:21Z</dcterms:created>
  <dcterms:modified xsi:type="dcterms:W3CDTF">2017-02-23T14:26:28Z</dcterms:modified>
</cp:coreProperties>
</file>